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8F4CBDBF-73F6-478E-8F2A-EA69B2C0105E}" xr6:coauthVersionLast="47" xr6:coauthVersionMax="47" xr10:uidLastSave="{00000000-0000-0000-0000-000000000000}"/>
  <bookViews>
    <workbookView xWindow="2868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7" l="1"/>
  <c r="K8" i="7" s="1"/>
  <c r="J11" i="7"/>
  <c r="J10" i="7"/>
  <c r="J9" i="7"/>
  <c r="J8" i="7"/>
  <c r="J7" i="7"/>
  <c r="K7" i="7"/>
  <c r="K20" i="7"/>
  <c r="K12" i="7"/>
  <c r="K13" i="7"/>
  <c r="K14" i="7"/>
  <c r="K15" i="7"/>
  <c r="K16" i="7"/>
  <c r="K17" i="7"/>
  <c r="K18" i="7"/>
  <c r="K19" i="7"/>
  <c r="K21" i="7"/>
  <c r="K11" i="7"/>
  <c r="K10" i="7"/>
  <c r="K9" i="7"/>
</calcChain>
</file>

<file path=xl/sharedStrings.xml><?xml version="1.0" encoding="utf-8"?>
<sst xmlns="http://schemas.openxmlformats.org/spreadsheetml/2006/main" count="59" uniqueCount="53">
  <si>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</si>
  <si>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</si>
  <si>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</si>
  <si>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</si>
  <si>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</si>
  <si>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</si>
  <si>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</si>
  <si>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</si>
  <si>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</si>
  <si>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</si>
  <si>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</si>
  <si>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</si>
  <si>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</si>
  <si>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</si>
  <si>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</si>
  <si>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</si>
  <si>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</si>
  <si>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</si>
  <si>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</si>
  <si>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</si>
  <si>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</si>
  <si>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</si>
  <si>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</si>
  <si>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</si>
  <si>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</si>
  <si>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</si>
  <si>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</si>
  <si>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</si>
  <si>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</si>
  <si>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</si>
  <si>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</si>
  <si>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</si>
  <si>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</si>
  <si>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</si>
  <si>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</si>
  <si>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</si>
  <si>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</si>
  <si>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</si>
  <si>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</si>
  <si>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CEO(LA)</t>
  </si>
  <si>
    <t>LCH</t>
  </si>
  <si>
    <t>Ross Hurd</t>
  </si>
  <si>
    <t>CIO</t>
  </si>
  <si>
    <t>Cheryl Cornwell</t>
  </si>
  <si>
    <t>CFO</t>
  </si>
  <si>
    <t>Jaime Minnock</t>
  </si>
  <si>
    <t>CNO</t>
  </si>
  <si>
    <t>Aaron Edwards</t>
  </si>
  <si>
    <t>Brant Truman</t>
  </si>
  <si>
    <t>Shawn Ottley</t>
  </si>
  <si>
    <t>CNO/COO</t>
  </si>
  <si>
    <t>Calendar Year:-2022</t>
  </si>
  <si>
    <t>Entity Name: Lake Chelan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</si>
</sst>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quot;$&quot;#,##0.00;\(&quot;$&quot;#,##0.00\)"/>
  </numFmts>
  <fonts count="18"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
      <sz val="10"/>
      <color rgb="FF000000"/>
      <name val="Segoe UI"/>
      <family val="2"/>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s>
  <cellStyleXfs count="2">
    <xf numFmtId="0" fontId="0" fillId="0" borderId="0"/>
    <xf numFmtId="0" fontId="3" fillId="0" borderId="0" applyNumberFormat="0" applyFill="0" applyBorder="0" applyAlignment="0" applyProtection="0"/>
  </cellStyleXfs>
  <cellXfs count="64">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7"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left"/>
    </xf>
    <xf numFmtId="0" fontId="6" fillId="0" borderId="5" xfId="0" applyFont="1" applyBorder="1"/>
    <xf numFmtId="0" fontId="6" fillId="0" borderId="8" xfId="0" applyFont="1" applyBorder="1" applyAlignment="1">
      <alignment horizontal="right"/>
    </xf>
    <xf numFmtId="37" fontId="2" fillId="0" borderId="9" xfId="0" applyNumberFormat="1" applyFont="1" applyBorder="1"/>
    <xf numFmtId="37" fontId="2" fillId="0" borderId="4" xfId="0" quotePrefix="1" applyNumberFormat="1" applyFont="1" applyBorder="1" applyAlignment="1">
      <alignment horizontal="left"/>
    </xf>
    <xf numFmtId="37" fontId="2" fillId="0" borderId="4" xfId="0" applyNumberFormat="1" applyFont="1" applyBorder="1"/>
    <xf numFmtId="0" fontId="6" fillId="0" borderId="4" xfId="0" applyFont="1" applyBorder="1" applyAlignment="1">
      <alignment horizontal="center"/>
    </xf>
    <xf numFmtId="37" fontId="2" fillId="0" borderId="4" xfId="0" applyNumberFormat="1" applyFont="1" applyBorder="1" applyAlignment="1">
      <alignment horizontal="right"/>
    </xf>
    <xf numFmtId="0" fontId="6" fillId="0" borderId="4" xfId="0" applyFont="1" applyBorder="1"/>
    <xf numFmtId="0" fontId="6" fillId="0" borderId="6" xfId="0" applyFont="1" applyBorder="1" applyAlignment="1">
      <alignment horizontal="center"/>
    </xf>
    <xf numFmtId="37" fontId="2" fillId="0" borderId="10" xfId="0" applyNumberFormat="1" applyFont="1" applyBorder="1"/>
    <xf numFmtId="37" fontId="2" fillId="0" borderId="2" xfId="0" applyNumberFormat="1" applyFont="1" applyBorder="1"/>
    <xf numFmtId="37" fontId="2" fillId="0" borderId="3" xfId="0" applyNumberFormat="1" applyFont="1" applyBorder="1"/>
    <xf numFmtId="37" fontId="2" fillId="0" borderId="12" xfId="0" applyNumberFormat="1" applyFont="1" applyBorder="1"/>
    <xf numFmtId="37" fontId="2" fillId="0" borderId="0" xfId="0" quotePrefix="1" applyNumberFormat="1" applyFont="1" applyAlignment="1">
      <alignment horizontal="left"/>
    </xf>
    <xf numFmtId="37" fontId="2" fillId="0" borderId="13" xfId="0" applyNumberFormat="1" applyFont="1" applyBorder="1"/>
    <xf numFmtId="37" fontId="2" fillId="0" borderId="0" xfId="0" applyNumberFormat="1" applyFont="1" applyAlignment="1">
      <alignment horizontal="right"/>
    </xf>
    <xf numFmtId="0" fontId="6" fillId="0" borderId="14"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0" fontId="6" fillId="0" borderId="0" xfId="0" applyFont="1" applyAlignment="1">
      <alignment horizontal="center"/>
    </xf>
    <xf numFmtId="37" fontId="2" fillId="0" borderId="11" xfId="0" quotePrefix="1" applyNumberFormat="1" applyFont="1" applyBorder="1" applyAlignment="1">
      <alignment horizontal="center" vertical="center"/>
    </xf>
    <xf numFmtId="37" fontId="2" fillId="0" borderId="11" xfId="0" applyNumberFormat="1" applyFont="1" applyBorder="1" applyAlignment="1">
      <alignment vertical="center"/>
    </xf>
    <xf numFmtId="37" fontId="2" fillId="0" borderId="12"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5" xfId="0" applyNumberFormat="1" applyFont="1" applyBorder="1"/>
    <xf numFmtId="49" fontId="2" fillId="0" borderId="4" xfId="0" applyNumberFormat="1" applyFont="1" applyBorder="1"/>
    <xf numFmtId="37" fontId="2" fillId="0" borderId="18" xfId="0" quotePrefix="1" applyNumberFormat="1" applyFont="1" applyBorder="1" applyAlignment="1">
      <alignment horizontal="left" wrapText="1"/>
    </xf>
    <xf numFmtId="37" fontId="2" fillId="0" borderId="19"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18" xfId="0" quotePrefix="1" applyNumberFormat="1" applyFont="1" applyBorder="1" applyAlignment="1">
      <alignment horizontal="center" wrapText="1"/>
    </xf>
    <xf numFmtId="37" fontId="2" fillId="0" borderId="21" xfId="0" quotePrefix="1" applyNumberFormat="1" applyFont="1" applyBorder="1" applyAlignment="1">
      <alignment horizontal="center" wrapText="1"/>
    </xf>
    <xf numFmtId="37" fontId="2" fillId="0" borderId="22" xfId="0" quotePrefix="1" applyNumberFormat="1" applyFont="1" applyBorder="1" applyAlignment="1">
      <alignment horizontal="center" wrapText="1"/>
    </xf>
    <xf numFmtId="164" fontId="17" fillId="0" borderId="1" xfId="0" applyNumberFormat="1" applyFont="1" applyBorder="1" applyAlignment="1">
      <alignment horizontal="right" vertical="top" wrapText="1" readingOrder="1"/>
    </xf>
    <xf numFmtId="0" fontId="0" fillId="0" borderId="1" xfId="0" applyBorder="1"/>
    <xf numFmtId="37" fontId="2" fillId="0" borderId="5" xfId="0" applyNumberFormat="1" applyFont="1" applyBorder="1" applyAlignment="1">
      <alignment horizontal="center"/>
    </xf>
    <xf numFmtId="0" fontId="6" fillId="0" borderId="16" xfId="0" quotePrefix="1"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I13" sqref="I13"/>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46" t="s">
        <v>34</v>
      </c>
      <c r="C1" s="7"/>
      <c r="D1" s="7"/>
      <c r="E1" s="7"/>
      <c r="F1" s="7"/>
      <c r="G1" s="7"/>
      <c r="H1" s="7"/>
      <c r="I1" s="1"/>
    </row>
    <row r="2" spans="1:11" s="6" customFormat="1" thickBot="1" x14ac:dyDescent="0.25">
      <c r="B2" s="1"/>
      <c r="C2" s="7"/>
      <c r="D2" s="7"/>
      <c r="E2" s="7"/>
      <c r="F2" s="7"/>
      <c r="G2" s="7"/>
      <c r="H2" s="7"/>
      <c r="I2" s="7"/>
      <c r="K2" s="48" t="s">
        <v>38</v>
      </c>
    </row>
    <row r="3" spans="1:11" s="6" customFormat="1" ht="14.25" x14ac:dyDescent="0.2">
      <c r="B3" s="8"/>
      <c r="C3" s="9" t="s">
        <v>51</v>
      </c>
      <c r="D3" s="49"/>
      <c r="E3" s="10"/>
      <c r="F3" s="11"/>
      <c r="G3" s="59"/>
      <c r="H3" s="59"/>
      <c r="I3" s="10"/>
      <c r="J3" s="12"/>
      <c r="K3" s="13"/>
    </row>
    <row r="4" spans="1:11" s="6" customFormat="1" thickBot="1" x14ac:dyDescent="0.25">
      <c r="B4" s="14"/>
      <c r="C4" s="15" t="s">
        <v>52</v>
      </c>
      <c r="D4" s="50"/>
      <c r="E4" s="16"/>
      <c r="F4" s="17"/>
      <c r="G4" s="17"/>
      <c r="H4" s="17"/>
      <c r="I4" s="18"/>
      <c r="J4" s="19"/>
      <c r="K4" s="20"/>
    </row>
    <row r="5" spans="1:11" s="6" customFormat="1" ht="14.25" x14ac:dyDescent="0.2">
      <c r="B5" s="26"/>
      <c r="C5" s="25"/>
      <c r="D5" s="1"/>
      <c r="E5" s="1"/>
      <c r="F5" s="60" t="s">
        <v>8</v>
      </c>
      <c r="G5" s="61"/>
      <c r="H5" s="62"/>
      <c r="I5" s="27"/>
      <c r="K5" s="28"/>
    </row>
    <row r="6" spans="1:11" s="6" customFormat="1" ht="57.75" x14ac:dyDescent="0.25">
      <c r="B6" s="21"/>
      <c r="C6" s="51" t="s">
        <v>9</v>
      </c>
      <c r="D6" s="52" t="s">
        <v>0</v>
      </c>
      <c r="E6" s="52" t="s">
        <v>32</v>
      </c>
      <c r="F6" s="53" t="s">
        <v>13</v>
      </c>
      <c r="G6" s="54" t="s">
        <v>14</v>
      </c>
      <c r="H6" s="55" t="s">
        <v>15</v>
      </c>
      <c r="I6" s="56" t="s">
        <v>10</v>
      </c>
      <c r="J6" s="54" t="s">
        <v>11</v>
      </c>
      <c r="K6" s="55" t="s">
        <v>12</v>
      </c>
    </row>
    <row r="7" spans="1:11" s="6" customFormat="1" ht="23.45" customHeight="1" x14ac:dyDescent="0.2">
      <c r="A7" s="42"/>
      <c r="B7" s="43" t="s">
        <v>17</v>
      </c>
      <c r="C7" s="5" t="s">
        <v>47</v>
      </c>
      <c r="D7" s="4" t="s">
        <v>39</v>
      </c>
      <c r="E7" s="4" t="s">
        <v>40</v>
      </c>
      <c r="F7" s="5">
        <v>137335.96</v>
      </c>
      <c r="G7" s="5">
        <v>0</v>
      </c>
      <c r="H7" s="5">
        <v>10000</v>
      </c>
      <c r="I7" s="57">
        <v>23540.27</v>
      </c>
      <c r="J7" s="58">
        <f>804.85*8</f>
        <v>6438.8</v>
      </c>
      <c r="K7" s="5">
        <f>SUM(F7:J7)</f>
        <v>177315.02999999997</v>
      </c>
    </row>
    <row r="8" spans="1:11" s="6" customFormat="1" ht="23.45" customHeight="1" x14ac:dyDescent="0.2">
      <c r="A8" s="42"/>
      <c r="B8" s="43" t="s">
        <v>18</v>
      </c>
      <c r="C8" s="5" t="s">
        <v>41</v>
      </c>
      <c r="D8" s="4" t="s">
        <v>42</v>
      </c>
      <c r="E8" s="4" t="s">
        <v>40</v>
      </c>
      <c r="F8" s="5">
        <v>146498</v>
      </c>
      <c r="G8" s="5">
        <v>0</v>
      </c>
      <c r="H8" s="5">
        <v>0</v>
      </c>
      <c r="I8" s="57">
        <f>2091.96+20262.13</f>
        <v>22354.09</v>
      </c>
      <c r="J8" s="58">
        <f>804.65*12</f>
        <v>9655.7999999999993</v>
      </c>
      <c r="K8" s="5">
        <f t="shared" ref="K8:K21" si="0">SUM(F8:J8)</f>
        <v>178507.88999999998</v>
      </c>
    </row>
    <row r="9" spans="1:11" s="6" customFormat="1" ht="23.45" customHeight="1" x14ac:dyDescent="0.2">
      <c r="A9" s="42"/>
      <c r="B9" s="43" t="s">
        <v>19</v>
      </c>
      <c r="C9" s="5" t="s">
        <v>43</v>
      </c>
      <c r="D9" s="4" t="s">
        <v>44</v>
      </c>
      <c r="E9" s="4" t="s">
        <v>40</v>
      </c>
      <c r="F9" s="5">
        <v>97994.89</v>
      </c>
      <c r="G9" s="5">
        <v>0</v>
      </c>
      <c r="H9" s="5">
        <v>0</v>
      </c>
      <c r="I9" s="5">
        <v>12164.41</v>
      </c>
      <c r="J9" s="58">
        <f>804.65*7</f>
        <v>5632.55</v>
      </c>
      <c r="K9" s="5">
        <f t="shared" si="0"/>
        <v>115791.85</v>
      </c>
    </row>
    <row r="10" spans="1:11" s="6" customFormat="1" ht="23.45" customHeight="1" x14ac:dyDescent="0.2">
      <c r="A10" s="42"/>
      <c r="B10" s="43" t="s">
        <v>20</v>
      </c>
      <c r="C10" s="5" t="s">
        <v>48</v>
      </c>
      <c r="D10" s="4" t="s">
        <v>44</v>
      </c>
      <c r="E10" s="4" t="s">
        <v>40</v>
      </c>
      <c r="F10" s="5">
        <v>48593</v>
      </c>
      <c r="G10" s="5"/>
      <c r="H10" s="5">
        <v>21000</v>
      </c>
      <c r="I10" s="57">
        <v>0</v>
      </c>
      <c r="J10" s="58">
        <f>804.65*4</f>
        <v>3218.6</v>
      </c>
      <c r="K10" s="5">
        <f t="shared" si="0"/>
        <v>72811.600000000006</v>
      </c>
    </row>
    <row r="11" spans="1:11" s="6" customFormat="1" ht="23.45" customHeight="1" x14ac:dyDescent="0.2">
      <c r="A11" s="42"/>
      <c r="B11" s="43" t="s">
        <v>21</v>
      </c>
      <c r="C11" s="5" t="s">
        <v>49</v>
      </c>
      <c r="D11" s="4" t="s">
        <v>50</v>
      </c>
      <c r="E11" s="4" t="s">
        <v>40</v>
      </c>
      <c r="F11" s="5">
        <v>164665.85</v>
      </c>
      <c r="G11" s="5"/>
      <c r="H11" s="5"/>
      <c r="I11" s="57">
        <v>108.48</v>
      </c>
      <c r="J11" s="58">
        <f>804.65*12</f>
        <v>9655.7999999999993</v>
      </c>
      <c r="K11" s="5">
        <f t="shared" si="0"/>
        <v>174430.13</v>
      </c>
    </row>
    <row r="12" spans="1:11" s="6" customFormat="1" ht="23.45" customHeight="1" x14ac:dyDescent="0.2">
      <c r="A12" s="42"/>
      <c r="B12" s="43" t="s">
        <v>22</v>
      </c>
      <c r="C12" s="22" t="s">
        <v>45</v>
      </c>
      <c r="D12" s="4" t="s">
        <v>46</v>
      </c>
      <c r="E12" s="44" t="s">
        <v>40</v>
      </c>
      <c r="F12" s="23">
        <v>29627.119999999999</v>
      </c>
      <c r="G12" s="23"/>
      <c r="H12" s="23"/>
      <c r="I12" s="23">
        <v>491.65</v>
      </c>
      <c r="J12" s="23">
        <v>804.65</v>
      </c>
      <c r="K12" s="5">
        <f t="shared" si="0"/>
        <v>30923.420000000002</v>
      </c>
    </row>
    <row r="13" spans="1:11" s="6" customFormat="1" ht="23.45" customHeight="1" x14ac:dyDescent="0.2">
      <c r="A13" s="42"/>
      <c r="B13" s="43" t="s">
        <v>23</v>
      </c>
      <c r="C13" s="22"/>
      <c r="D13" s="4"/>
      <c r="E13" s="44"/>
      <c r="F13" s="23"/>
      <c r="G13" s="23"/>
      <c r="H13" s="23"/>
      <c r="I13" s="23"/>
      <c r="J13" s="23"/>
      <c r="K13" s="5">
        <f t="shared" ref="K13" si="1">SUM(F13:J13)</f>
        <v>0</v>
      </c>
    </row>
    <row r="14" spans="1:11" s="6" customFormat="1" ht="23.45" customHeight="1" x14ac:dyDescent="0.2">
      <c r="A14" s="42"/>
      <c r="B14" s="43" t="s">
        <v>24</v>
      </c>
      <c r="C14" s="22"/>
      <c r="D14" s="4"/>
      <c r="E14" s="44"/>
      <c r="F14" s="23"/>
      <c r="G14" s="23"/>
      <c r="H14" s="23"/>
      <c r="I14" s="23"/>
      <c r="J14" s="23"/>
      <c r="K14" s="5">
        <f t="shared" si="0"/>
        <v>0</v>
      </c>
    </row>
    <row r="15" spans="1:11" s="6" customFormat="1" ht="23.45" customHeight="1" x14ac:dyDescent="0.2">
      <c r="A15" s="42"/>
      <c r="B15" s="43" t="s">
        <v>25</v>
      </c>
      <c r="C15" s="22"/>
      <c r="D15" s="4"/>
      <c r="E15" s="44"/>
      <c r="F15" s="23"/>
      <c r="G15" s="23"/>
      <c r="H15" s="23"/>
      <c r="I15" s="23"/>
      <c r="J15" s="23"/>
      <c r="K15" s="5">
        <f t="shared" ref="K15" si="2">SUM(F15:J15)</f>
        <v>0</v>
      </c>
    </row>
    <row r="16" spans="1:11" s="6" customFormat="1" ht="23.45" customHeight="1" x14ac:dyDescent="0.2">
      <c r="A16" s="42"/>
      <c r="B16" s="43" t="s">
        <v>26</v>
      </c>
      <c r="C16" s="22"/>
      <c r="D16" s="4"/>
      <c r="E16" s="44"/>
      <c r="F16" s="23"/>
      <c r="G16" s="23"/>
      <c r="H16" s="23"/>
      <c r="I16" s="23"/>
      <c r="J16" s="23"/>
      <c r="K16" s="5">
        <f t="shared" si="0"/>
        <v>0</v>
      </c>
    </row>
    <row r="17" spans="1:11" s="6" customFormat="1" ht="23.45" customHeight="1" x14ac:dyDescent="0.2">
      <c r="A17" s="42"/>
      <c r="B17" s="43" t="s">
        <v>27</v>
      </c>
      <c r="C17" s="22"/>
      <c r="D17" s="4"/>
      <c r="E17" s="44"/>
      <c r="F17" s="23"/>
      <c r="G17" s="23"/>
      <c r="H17" s="23"/>
      <c r="I17" s="23"/>
      <c r="J17" s="23"/>
      <c r="K17" s="5">
        <f t="shared" ref="K17" si="3">SUM(F17:J17)</f>
        <v>0</v>
      </c>
    </row>
    <row r="18" spans="1:11" s="6" customFormat="1" ht="23.45" customHeight="1" x14ac:dyDescent="0.2">
      <c r="A18" s="42"/>
      <c r="B18" s="43" t="s">
        <v>28</v>
      </c>
      <c r="C18" s="22"/>
      <c r="D18" s="4"/>
      <c r="E18" s="44"/>
      <c r="F18" s="23"/>
      <c r="G18" s="23"/>
      <c r="H18" s="23"/>
      <c r="I18" s="23"/>
      <c r="J18" s="23"/>
      <c r="K18" s="5">
        <f t="shared" si="0"/>
        <v>0</v>
      </c>
    </row>
    <row r="19" spans="1:11" s="6" customFormat="1" ht="23.45" customHeight="1" x14ac:dyDescent="0.2">
      <c r="A19" s="42"/>
      <c r="B19" s="43" t="s">
        <v>29</v>
      </c>
      <c r="C19" s="22"/>
      <c r="D19" s="4"/>
      <c r="E19" s="44"/>
      <c r="F19" s="23"/>
      <c r="G19" s="23"/>
      <c r="H19" s="23"/>
      <c r="I19" s="23"/>
      <c r="J19" s="23"/>
      <c r="K19" s="5">
        <f t="shared" ref="K19:K20" si="4">SUM(F19:J19)</f>
        <v>0</v>
      </c>
    </row>
    <row r="20" spans="1:11" s="6" customFormat="1" ht="23.45" customHeight="1" x14ac:dyDescent="0.2">
      <c r="A20" s="42"/>
      <c r="B20" s="43" t="s">
        <v>30</v>
      </c>
      <c r="C20" s="22"/>
      <c r="D20" s="4"/>
      <c r="E20" s="44"/>
      <c r="F20" s="23"/>
      <c r="G20" s="23"/>
      <c r="H20" s="23"/>
      <c r="I20" s="23"/>
      <c r="J20" s="23"/>
      <c r="K20" s="5">
        <f t="shared" si="4"/>
        <v>0</v>
      </c>
    </row>
    <row r="21" spans="1:11" s="6" customFormat="1" ht="23.45" customHeight="1" x14ac:dyDescent="0.2">
      <c r="A21" s="42"/>
      <c r="B21" s="43" t="s">
        <v>31</v>
      </c>
      <c r="C21" s="22"/>
      <c r="D21" s="4"/>
      <c r="E21" s="44"/>
      <c r="F21" s="23"/>
      <c r="G21" s="23"/>
      <c r="H21" s="23"/>
      <c r="I21" s="23"/>
      <c r="J21" s="23"/>
      <c r="K21" s="5">
        <f t="shared" si="0"/>
        <v>0</v>
      </c>
    </row>
    <row r="22" spans="1:11" s="6" customFormat="1" ht="14.25" x14ac:dyDescent="0.2">
      <c r="B22" s="45" t="s">
        <v>16</v>
      </c>
      <c r="C22" s="24"/>
      <c r="D22" s="24"/>
      <c r="E22" s="24"/>
      <c r="F22" s="24"/>
      <c r="G22" s="24"/>
      <c r="I22" s="1"/>
      <c r="J22" s="1"/>
    </row>
    <row r="23" spans="1:11" s="6" customFormat="1" ht="15" customHeight="1" x14ac:dyDescent="0.2">
      <c r="B23" s="30" t="s">
        <v>4</v>
      </c>
      <c r="C23" s="31"/>
      <c r="D23" s="31"/>
      <c r="E23" s="31"/>
      <c r="F23" s="31"/>
      <c r="G23" s="31"/>
      <c r="H23" s="31"/>
      <c r="I23" s="31"/>
      <c r="J23" s="31"/>
      <c r="K23" s="31"/>
    </row>
    <row r="24" spans="1:11" s="6" customFormat="1" ht="14.25" x14ac:dyDescent="0.2">
      <c r="B24" s="32" t="s">
        <v>7</v>
      </c>
      <c r="C24" s="31"/>
      <c r="D24" s="31"/>
      <c r="E24" s="31"/>
      <c r="F24" s="31"/>
      <c r="G24" s="31"/>
      <c r="H24" s="33"/>
      <c r="I24" s="31"/>
      <c r="J24" s="34"/>
      <c r="K24" s="34"/>
    </row>
    <row r="25" spans="1:11" s="6" customFormat="1" ht="14.25" x14ac:dyDescent="0.2">
      <c r="B25" s="32" t="s">
        <v>3</v>
      </c>
      <c r="C25" s="35"/>
      <c r="D25" s="41" t="s">
        <v>2</v>
      </c>
      <c r="E25" s="41"/>
      <c r="F25" s="35"/>
      <c r="H25" s="36"/>
      <c r="I25" s="31"/>
      <c r="J25" s="34"/>
      <c r="K25" s="34"/>
    </row>
    <row r="26" spans="1:11" s="6" customFormat="1" ht="5.45" customHeight="1" x14ac:dyDescent="0.2">
      <c r="B26" s="37"/>
      <c r="C26" s="37"/>
      <c r="D26" s="37"/>
      <c r="E26" s="37"/>
      <c r="F26" s="37"/>
      <c r="G26" s="37"/>
      <c r="H26" s="37"/>
      <c r="I26" s="37"/>
      <c r="J26" s="37"/>
      <c r="K26" s="37"/>
    </row>
    <row r="27" spans="1:11" s="6" customFormat="1" ht="30" customHeight="1" x14ac:dyDescent="0.2">
      <c r="B27" s="63" t="s">
        <v>1</v>
      </c>
      <c r="C27" s="63"/>
      <c r="D27" s="63"/>
      <c r="E27" s="63"/>
      <c r="F27" s="63"/>
      <c r="G27" s="63"/>
      <c r="H27" s="63"/>
      <c r="I27" s="63"/>
      <c r="J27" s="63"/>
      <c r="K27" s="63"/>
    </row>
    <row r="28" spans="1:11" x14ac:dyDescent="0.25">
      <c r="B28" s="33"/>
      <c r="C28" s="39" t="s">
        <v>5</v>
      </c>
      <c r="D28" s="33"/>
      <c r="E28" s="33"/>
      <c r="F28" s="33"/>
      <c r="G28" s="33"/>
      <c r="H28" s="33"/>
      <c r="I28" s="33"/>
      <c r="J28" s="38"/>
      <c r="K28" s="38"/>
    </row>
    <row r="29" spans="1:11" x14ac:dyDescent="0.25">
      <c r="B29" s="33"/>
      <c r="C29" s="39" t="s">
        <v>6</v>
      </c>
      <c r="D29" s="33"/>
      <c r="E29" s="33"/>
      <c r="F29" s="33"/>
      <c r="G29" s="33"/>
      <c r="H29" s="33"/>
      <c r="I29" s="33"/>
      <c r="J29" s="38"/>
      <c r="K29" s="38"/>
    </row>
    <row r="30" spans="1:11" x14ac:dyDescent="0.25">
      <c r="B30" s="33"/>
      <c r="C30" s="40" t="s">
        <v>35</v>
      </c>
      <c r="D30" s="33"/>
      <c r="E30" s="33"/>
      <c r="F30" s="33"/>
      <c r="G30" s="33"/>
      <c r="H30" s="33"/>
      <c r="I30" s="47"/>
      <c r="J30" s="38"/>
      <c r="K30" s="38"/>
    </row>
    <row r="31" spans="1:11" x14ac:dyDescent="0.25">
      <c r="B31" s="33"/>
      <c r="C31" s="39" t="s">
        <v>36</v>
      </c>
      <c r="D31" s="33"/>
      <c r="E31" s="33"/>
      <c r="F31" s="33"/>
      <c r="G31" s="33"/>
      <c r="H31" s="33"/>
      <c r="I31" s="33"/>
      <c r="J31" s="38"/>
      <c r="K31" s="38"/>
    </row>
    <row r="32" spans="1:11" x14ac:dyDescent="0.25">
      <c r="B32" s="33"/>
      <c r="C32" s="39" t="s">
        <v>37</v>
      </c>
      <c r="D32" s="33"/>
      <c r="E32" s="33"/>
      <c r="F32" s="33"/>
      <c r="G32" s="33"/>
      <c r="H32" s="33"/>
      <c r="I32" s="33"/>
      <c r="J32" s="38"/>
      <c r="K32" s="38"/>
    </row>
    <row r="33" spans="1:11" x14ac:dyDescent="0.25">
      <c r="B33" s="33"/>
      <c r="C33" s="40" t="s">
        <v>33</v>
      </c>
      <c r="D33" s="33"/>
      <c r="E33" s="33"/>
      <c r="F33" s="33"/>
      <c r="G33" s="33"/>
      <c r="H33" s="33"/>
      <c r="I33" s="33"/>
      <c r="J33" s="38"/>
      <c r="K33" s="38"/>
    </row>
    <row r="38" spans="1:11" s="2" customFormat="1" x14ac:dyDescent="0.25">
      <c r="A38" s="3"/>
      <c r="C38" s="29"/>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Hospital Employee Compensation</dc:subject>
  <dc:creator>Washington State Dept of Health - HSQA - Community Health Systems</dc:creator>
  <cp:lastModifiedBy>Bringetto, Lisa I (DOH)</cp:lastModifiedBy>
  <cp:lastPrinted>2012-09-11T15:51:26Z</cp:lastPrinted>
  <dcterms:created xsi:type="dcterms:W3CDTF">2012-05-30T22:45:16Z</dcterms:created>
  <dcterms:modified xsi:type="dcterms:W3CDTF">2024-02-20T19:04:32Z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2024-02-20T19:02:47Z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5f9058b2-cbe9-4c51-bbc2-995eff851e1c</vt:lpwstr>
  </property>
  <property fmtid="{D5CDD505-2E9C-101B-9397-08002B2CF9AE}" pid="8" name="MSIP_Label_1520fa42-cf58-4c22-8b93-58cf1d3bd1cb_ContentBits">
    <vt:lpwstr>0</vt:lpwstr>
  </property>
</Properties>
</file>