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8E5B574A-CC63-4A46-9B99-4606BDCE0916}"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<sst xmlns="http://schemas.openxmlformats.org/spreadsheetml/2006/main" count="177" uniqueCount="125">
  <si>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</si>
  <si>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</si>
  <si>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</si>
  <si>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</si>
  <si>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</si>
  <si>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</si>
  <si>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</si>
  <si>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</si>
  <si>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</si>
  <si>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</si>
  <si>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</si>
  <si>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</si>
  <si>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</si>
  <si>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</si>
  <si>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</si>
  <si>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</si>
  <si>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</si>
  <si>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</si>
  <si>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</si>
  <si>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</si>
  <si>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</si>
  <si>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</si>
  <si>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</si>
  <si>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</si>
  <si>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</si>
  <si>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</si>
  <si>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</si>
  <si>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</si>
  <si>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</si>
  <si>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</si>
  <si>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</si>
  <si>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</si>
  <si>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</si>
  <si>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</si>
  <si>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</si>
  <si>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</si>
  <si>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</si>
  <si>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</si>
  <si>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</si>
  <si>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</si>
  <si>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</si>
  <si>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</si>
  <si>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</si>
  <si>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</si>
  <si>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</si>
  <si>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</si>
  <si>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</si>
  <si>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</si>
  <si>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</si>
  <si>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</si>
  <si>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</si>
  <si>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</si>
  <si>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</si>
  <si>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</si>
  <si>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</si>
  <si>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</si>
  <si>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</si>
  <si>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</si>
  <si>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</si>
  <si>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</si>
  <si>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</si>
  <si>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</si>
  <si>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</si>
  <si>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</si>
  <si>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</si>
  <si>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</si>
  <si>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</si>
  <si>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</si>
  <si>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</si>
  <si>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</si>
  <si>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</si>
  <si>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</si>
  <si>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</si>
  <si>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</si>
  <si>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</si>
  <si>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</si>
  <si>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</si>
  <si>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</si>
  <si>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</si>
  <si>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</si>
  <si>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</si>
  <si>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</si>
  <si>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</si>
  <si>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</si>
  <si>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</si>
  <si>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</si>
  <si>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</si>
  <si>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</si>
  <si>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</si>
  <si>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</si>
  <si>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</si>
  <si>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</si>
  <si>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</si>
  <si>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</si>
  <si>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</si>
  <si>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</si>
  <si>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</si>
  <si>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</si>
  <si>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</si>
  <si>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</si>
  <si>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</si>
  <si>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</si>
  <si>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</si>
  <si>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</si>
  <si>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</si>
  <si>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</si>
  <si>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</si>
  <si>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</si>
  <si>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</si>
  <si>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</si>
  <si>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</si>
  <si>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</si>
  <si>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</si>
  <si>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</si>
  <si>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</si>
  <si>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</si>
  <si>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</si>
  <si>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</si>
  <si>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PROVIDENCE REGIONAL MEDICAL CENTER EVERETT</t>
  </si>
  <si>
    <t>KRISTY CARRINGTON</t>
  </si>
  <si>
    <t>X</t>
  </si>
  <si>
    <t>KARIN LARSON-POLLOCK</t>
  </si>
  <si>
    <t>SHELLEY LIVINGSTON</t>
  </si>
  <si>
    <t>ERIC WERTTEMBERGER</t>
  </si>
  <si>
    <t>MICHELLE LUNDSTROM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</si>
</sst>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G15" sqref="G15"/>
    </sheetView>
  </sheetViews>
  <sheetFormatPr defaultColWidth="9.375" defaultRowHeight="14.5" x14ac:dyDescent="0.35"/>
  <cols>
    <col min="1" max="1" width="1.625" style="3" customWidth="1"/>
    <col min="2" max="2" width="5.5" style="2" customWidth="1"/>
    <col min="3" max="3" width="39.875" style="2" bestFit="1"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42.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457258</v>
      </c>
      <c r="G7" s="26">
        <v>421687</v>
      </c>
      <c r="H7" s="26">
        <v>3313</v>
      </c>
      <c r="I7" s="25">
        <v>134577</v>
      </c>
      <c r="J7" s="25">
        <v>38756</v>
      </c>
      <c r="K7" s="5">
        <f>SUM(F7:J7)</f>
        <v>1055591</v>
      </c>
    </row>
    <row r="8" spans="1:11" s="6" customFormat="1" ht="23.4" customHeight="1" x14ac:dyDescent="0.3">
      <c r="A8" s="49"/>
      <c r="B8" s="50" t="s">
        <v>18</v>
      </c>
      <c r="C8" s="24" t="s">
        <v>121</v>
      </c>
      <c r="D8" s="4"/>
      <c r="E8" s="52"/>
      <c r="F8" s="25">
        <v>284241</v>
      </c>
      <c r="G8" s="25">
        <v>78680</v>
      </c>
      <c r="H8" s="25">
        <v>24067</v>
      </c>
      <c r="I8" s="25">
        <v>19022</v>
      </c>
      <c r="J8" s="25">
        <v>3706</v>
      </c>
      <c r="K8" s="5">
        <f t="shared" ref="K8:K21" si="0">SUM(F8:J8)</f>
        <v>409716</v>
      </c>
    </row>
    <row r="9" spans="1:11" s="6" customFormat="1" ht="23.4" customHeight="1" x14ac:dyDescent="0.3">
      <c r="A9" s="49"/>
      <c r="B9" s="50" t="s">
        <v>19</v>
      </c>
      <c r="C9" s="24" t="s">
        <v>122</v>
      </c>
      <c r="D9" s="4"/>
      <c r="E9" s="52"/>
      <c r="F9" s="25">
        <v>258839</v>
      </c>
      <c r="G9" s="25">
        <v>39992</v>
      </c>
      <c r="H9" s="25">
        <v>881</v>
      </c>
      <c r="I9" s="25">
        <v>16235</v>
      </c>
      <c r="J9" s="25">
        <v>35156</v>
      </c>
      <c r="K9" s="5">
        <f t="shared" si="0"/>
        <v>351103</v>
      </c>
    </row>
    <row r="10" spans="1:11" s="6" customFormat="1" ht="23.4" customHeight="1" x14ac:dyDescent="0.3">
      <c r="A10" s="49"/>
      <c r="B10" s="50" t="s">
        <v>20</v>
      </c>
      <c r="C10" s="24" t="s">
        <v>123</v>
      </c>
      <c r="D10" s="4"/>
      <c r="E10" s="52"/>
      <c r="F10" s="25">
        <v>253630</v>
      </c>
      <c r="G10" s="25">
        <v>39000</v>
      </c>
      <c r="H10" s="25">
        <v>3810</v>
      </c>
      <c r="I10" s="25">
        <v>27369</v>
      </c>
      <c r="J10" s="25">
        <v>30633</v>
      </c>
      <c r="K10" s="5">
        <f t="shared" si="0"/>
        <v>354442</v>
      </c>
    </row>
    <row r="11" spans="1:11" s="6" customFormat="1" ht="23.4" customHeight="1" x14ac:dyDescent="0.3">
      <c r="A11" s="49"/>
      <c r="B11" s="50" t="s">
        <v>21</v>
      </c>
      <c r="C11" s="24" t="s">
        <v>124</v>
      </c>
      <c r="D11" s="4"/>
      <c r="E11" s="52"/>
      <c r="F11" s="25">
        <v>246884</v>
      </c>
      <c r="G11" s="25">
        <v>47440</v>
      </c>
      <c r="H11" s="25">
        <v>1276</v>
      </c>
      <c r="I11" s="25">
        <v>14775</v>
      </c>
      <c r="J11" s="25">
        <v>28480</v>
      </c>
      <c r="K11" s="5">
        <f t="shared" si="0"/>
        <v>338855</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