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915"/>
  </bookViews>
  <sheets>
    <sheet name="TR_A" sheetId="2" r:id="rId1"/>
    <sheet name="OE_A" sheetId="4" r:id="rId2"/>
    <sheet name="SW_A" sheetId="6" r:id="rId3"/>
    <sheet name="EB_A" sheetId="8" r:id="rId4"/>
    <sheet name="PF_A" sheetId="9" r:id="rId5"/>
    <sheet name="SE_A" sheetId="11" r:id="rId6"/>
    <sheet name="PS_A" sheetId="13" r:id="rId7"/>
    <sheet name="DRL_A" sheetId="16" r:id="rId8"/>
    <sheet name="ODE_A" sheetId="18" r:id="rId9"/>
    <sheet name="SW_FTE" sheetId="20" r:id="rId10"/>
    <sheet name="EB_FTE" sheetId="22" r:id="rId11"/>
    <sheet name="PH_A" sheetId="24" r:id="rId12"/>
    <sheet name="Central Supply" sheetId="26" r:id="rId13"/>
  </sheets>
  <definedNames>
    <definedName name="\a">#REF!</definedName>
    <definedName name="\q">#REF!</definedName>
    <definedName name="BK3.049">#REF!</definedName>
    <definedName name="BK3.050">#REF!</definedName>
    <definedName name="BK3.051">#REF!</definedName>
    <definedName name="BK3.052">#REF!</definedName>
    <definedName name="BK3.053">#REF!</definedName>
    <definedName name="BK3.054">#REF!</definedName>
    <definedName name="BK3.055">#REF!</definedName>
    <definedName name="BK3.056">#REF!</definedName>
    <definedName name="BK3.057">#REF!</definedName>
    <definedName name="BK3.058">#REF!</definedName>
    <definedName name="BK3.059">#REF!</definedName>
    <definedName name="BK3.060">#REF!</definedName>
    <definedName name="BK3.061">#REF!</definedName>
    <definedName name="BK3.062">#REF!</definedName>
    <definedName name="BK3.063">#REF!</definedName>
    <definedName name="BK3.064">#REF!</definedName>
    <definedName name="BK3.065">#REF!</definedName>
    <definedName name="BK3.066">#REF!</definedName>
    <definedName name="BK3.067">#REF!</definedName>
    <definedName name="BK3.068">#REF!</definedName>
    <definedName name="BK3.069">#REF!</definedName>
    <definedName name="BK3.070">#REF!</definedName>
    <definedName name="BK3.071">#REF!</definedName>
    <definedName name="BK3.07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9" i="24" l="1"/>
  <c r="G109" i="24"/>
  <c r="I109" i="24" s="1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F106" i="24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K104" i="24"/>
  <c r="I104" i="24"/>
  <c r="H104" i="24"/>
  <c r="G104" i="24"/>
  <c r="E104" i="24"/>
  <c r="D104" i="24"/>
  <c r="F104" i="24" s="1"/>
  <c r="C104" i="24"/>
  <c r="B104" i="24"/>
  <c r="I103" i="24"/>
  <c r="K103" i="24" s="1"/>
  <c r="H103" i="24"/>
  <c r="G103" i="24"/>
  <c r="F103" i="24"/>
  <c r="E103" i="24"/>
  <c r="D103" i="24"/>
  <c r="C103" i="24"/>
  <c r="B103" i="24"/>
  <c r="H102" i="24"/>
  <c r="G102" i="24"/>
  <c r="I102" i="24" s="1"/>
  <c r="E102" i="24"/>
  <c r="D102" i="24"/>
  <c r="F102" i="24" s="1"/>
  <c r="C102" i="24"/>
  <c r="B102" i="24"/>
  <c r="H101" i="24"/>
  <c r="G101" i="24"/>
  <c r="I101" i="24" s="1"/>
  <c r="E101" i="24"/>
  <c r="D101" i="24"/>
  <c r="C101" i="24"/>
  <c r="B101" i="24"/>
  <c r="I100" i="24"/>
  <c r="H100" i="24"/>
  <c r="G100" i="24"/>
  <c r="E100" i="24"/>
  <c r="D100" i="24"/>
  <c r="C100" i="24"/>
  <c r="B100" i="24"/>
  <c r="K99" i="24"/>
  <c r="H99" i="24"/>
  <c r="G99" i="24"/>
  <c r="I99" i="24" s="1"/>
  <c r="F99" i="24"/>
  <c r="E99" i="24"/>
  <c r="D99" i="24"/>
  <c r="C99" i="24"/>
  <c r="B99" i="24"/>
  <c r="H98" i="24"/>
  <c r="G98" i="24"/>
  <c r="I98" i="24" s="1"/>
  <c r="F98" i="24"/>
  <c r="E98" i="24"/>
  <c r="D98" i="24"/>
  <c r="C98" i="24"/>
  <c r="B98" i="24"/>
  <c r="H97" i="24"/>
  <c r="G97" i="24"/>
  <c r="I97" i="24" s="1"/>
  <c r="E97" i="24"/>
  <c r="D97" i="24"/>
  <c r="F97" i="24" s="1"/>
  <c r="C97" i="24"/>
  <c r="B97" i="24"/>
  <c r="K96" i="24"/>
  <c r="I96" i="24"/>
  <c r="H96" i="24"/>
  <c r="G96" i="24"/>
  <c r="F96" i="24"/>
  <c r="E96" i="24"/>
  <c r="D96" i="24"/>
  <c r="C96" i="24"/>
  <c r="B96" i="24"/>
  <c r="I95" i="24"/>
  <c r="K95" i="24" s="1"/>
  <c r="H95" i="24"/>
  <c r="G95" i="24"/>
  <c r="F95" i="24"/>
  <c r="E95" i="24"/>
  <c r="D95" i="24"/>
  <c r="C95" i="24"/>
  <c r="B95" i="24"/>
  <c r="K94" i="24"/>
  <c r="H94" i="24"/>
  <c r="G94" i="24"/>
  <c r="I94" i="24" s="1"/>
  <c r="E94" i="24"/>
  <c r="D94" i="24"/>
  <c r="F94" i="24" s="1"/>
  <c r="C94" i="24"/>
  <c r="B94" i="24"/>
  <c r="H93" i="24"/>
  <c r="I93" i="24" s="1"/>
  <c r="G93" i="24"/>
  <c r="E93" i="24"/>
  <c r="D93" i="24"/>
  <c r="C93" i="24"/>
  <c r="B93" i="24"/>
  <c r="I92" i="24"/>
  <c r="H92" i="24"/>
  <c r="G92" i="24"/>
  <c r="E92" i="24"/>
  <c r="D92" i="24"/>
  <c r="C92" i="24"/>
  <c r="B92" i="24"/>
  <c r="H91" i="24"/>
  <c r="G91" i="24"/>
  <c r="I91" i="24" s="1"/>
  <c r="E91" i="24"/>
  <c r="F91" i="24" s="1"/>
  <c r="D91" i="24"/>
  <c r="C91" i="24"/>
  <c r="B91" i="24"/>
  <c r="H90" i="24"/>
  <c r="G90" i="24"/>
  <c r="I90" i="24" s="1"/>
  <c r="F90" i="24"/>
  <c r="E90" i="24"/>
  <c r="D90" i="24"/>
  <c r="C90" i="24"/>
  <c r="B90" i="24"/>
  <c r="H89" i="24"/>
  <c r="G89" i="24"/>
  <c r="I89" i="24" s="1"/>
  <c r="E89" i="24"/>
  <c r="D89" i="24"/>
  <c r="F89" i="24" s="1"/>
  <c r="C89" i="24"/>
  <c r="B89" i="24"/>
  <c r="H88" i="24"/>
  <c r="G88" i="24"/>
  <c r="E88" i="24"/>
  <c r="F88" i="24" s="1"/>
  <c r="D88" i="24"/>
  <c r="C88" i="24"/>
  <c r="B88" i="24"/>
  <c r="K87" i="24"/>
  <c r="I87" i="24"/>
  <c r="H87" i="24"/>
  <c r="G87" i="24"/>
  <c r="F87" i="24"/>
  <c r="E87" i="24"/>
  <c r="D87" i="24"/>
  <c r="C87" i="24"/>
  <c r="B87" i="24"/>
  <c r="K86" i="24"/>
  <c r="H86" i="24"/>
  <c r="G86" i="24"/>
  <c r="I86" i="24" s="1"/>
  <c r="E86" i="24"/>
  <c r="D86" i="24"/>
  <c r="F86" i="24" s="1"/>
  <c r="C86" i="24"/>
  <c r="B86" i="24"/>
  <c r="H85" i="24"/>
  <c r="I85" i="24" s="1"/>
  <c r="G85" i="24"/>
  <c r="E85" i="24"/>
  <c r="D85" i="24"/>
  <c r="C85" i="24"/>
  <c r="B85" i="24"/>
  <c r="I84" i="24"/>
  <c r="H84" i="24"/>
  <c r="G84" i="24"/>
  <c r="E84" i="24"/>
  <c r="D84" i="24"/>
  <c r="K84" i="24" s="1"/>
  <c r="C84" i="24"/>
  <c r="B84" i="24"/>
  <c r="K83" i="24"/>
  <c r="H83" i="24"/>
  <c r="G83" i="24"/>
  <c r="I83" i="24" s="1"/>
  <c r="F83" i="24"/>
  <c r="E83" i="24"/>
  <c r="D83" i="24"/>
  <c r="C83" i="24"/>
  <c r="B83" i="24"/>
  <c r="H82" i="24"/>
  <c r="G82" i="24"/>
  <c r="I82" i="24" s="1"/>
  <c r="F82" i="24"/>
  <c r="E82" i="24"/>
  <c r="D82" i="24"/>
  <c r="C82" i="24"/>
  <c r="B82" i="24"/>
  <c r="H81" i="24"/>
  <c r="G81" i="24"/>
  <c r="I81" i="24" s="1"/>
  <c r="E81" i="24"/>
  <c r="D81" i="24"/>
  <c r="F81" i="24" s="1"/>
  <c r="C81" i="24"/>
  <c r="B81" i="24"/>
  <c r="H80" i="24"/>
  <c r="G80" i="24"/>
  <c r="E80" i="24"/>
  <c r="F80" i="24" s="1"/>
  <c r="D80" i="24"/>
  <c r="C80" i="24"/>
  <c r="B80" i="24"/>
  <c r="I79" i="24"/>
  <c r="K79" i="24" s="1"/>
  <c r="H79" i="24"/>
  <c r="G79" i="24"/>
  <c r="F79" i="24"/>
  <c r="E79" i="24"/>
  <c r="D79" i="24"/>
  <c r="C79" i="24"/>
  <c r="B79" i="24"/>
  <c r="K78" i="24"/>
  <c r="H78" i="24"/>
  <c r="G78" i="24"/>
  <c r="I78" i="24" s="1"/>
  <c r="E78" i="24"/>
  <c r="D78" i="24"/>
  <c r="F78" i="24" s="1"/>
  <c r="C78" i="24"/>
  <c r="B78" i="24"/>
  <c r="H77" i="24"/>
  <c r="I77" i="24" s="1"/>
  <c r="G77" i="24"/>
  <c r="E77" i="24"/>
  <c r="D77" i="24"/>
  <c r="C77" i="24"/>
  <c r="B77" i="24"/>
  <c r="I76" i="24"/>
  <c r="H76" i="24"/>
  <c r="G76" i="24"/>
  <c r="E76" i="24"/>
  <c r="D76" i="24"/>
  <c r="C76" i="24"/>
  <c r="B76" i="24"/>
  <c r="H75" i="24"/>
  <c r="G75" i="24"/>
  <c r="I75" i="24" s="1"/>
  <c r="E75" i="24"/>
  <c r="D75" i="24"/>
  <c r="C75" i="24"/>
  <c r="B75" i="24"/>
  <c r="H74" i="24"/>
  <c r="G74" i="24"/>
  <c r="I74" i="24" s="1"/>
  <c r="F74" i="24"/>
  <c r="E74" i="24"/>
  <c r="D74" i="24"/>
  <c r="K74" i="24" s="1"/>
  <c r="C74" i="24"/>
  <c r="B74" i="24"/>
  <c r="H73" i="24"/>
  <c r="G73" i="24"/>
  <c r="I73" i="24" s="1"/>
  <c r="E73" i="24"/>
  <c r="D73" i="24"/>
  <c r="F73" i="24" s="1"/>
  <c r="C73" i="24"/>
  <c r="B73" i="24"/>
  <c r="H72" i="24"/>
  <c r="G72" i="24"/>
  <c r="E72" i="24"/>
  <c r="D72" i="24"/>
  <c r="F72" i="24" s="1"/>
  <c r="C72" i="24"/>
  <c r="B72" i="24"/>
  <c r="K71" i="24"/>
  <c r="I71" i="24"/>
  <c r="H71" i="24"/>
  <c r="G71" i="24"/>
  <c r="F71" i="24"/>
  <c r="E71" i="24"/>
  <c r="D71" i="24"/>
  <c r="C71" i="24"/>
  <c r="B71" i="24"/>
  <c r="H70" i="24"/>
  <c r="G70" i="24"/>
  <c r="I70" i="24" s="1"/>
  <c r="K70" i="24" s="1"/>
  <c r="E70" i="24"/>
  <c r="D70" i="24"/>
  <c r="F70" i="24" s="1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K68" i="24" s="1"/>
  <c r="C68" i="24"/>
  <c r="B68" i="24"/>
  <c r="K67" i="24"/>
  <c r="H67" i="24"/>
  <c r="G67" i="24"/>
  <c r="I67" i="24" s="1"/>
  <c r="F67" i="24"/>
  <c r="E67" i="24"/>
  <c r="D67" i="24"/>
  <c r="C67" i="24"/>
  <c r="B67" i="24"/>
  <c r="H66" i="24"/>
  <c r="G66" i="24"/>
  <c r="I66" i="24" s="1"/>
  <c r="F66" i="24"/>
  <c r="E66" i="24"/>
  <c r="D66" i="24"/>
  <c r="C66" i="24"/>
  <c r="B66" i="24"/>
  <c r="H65" i="24"/>
  <c r="G65" i="24"/>
  <c r="I65" i="24" s="1"/>
  <c r="E65" i="24"/>
  <c r="D65" i="24"/>
  <c r="F65" i="24" s="1"/>
  <c r="C65" i="24"/>
  <c r="B65" i="24"/>
  <c r="H64" i="24"/>
  <c r="I64" i="24" s="1"/>
  <c r="G64" i="24"/>
  <c r="E64" i="24"/>
  <c r="D64" i="24"/>
  <c r="F64" i="24" s="1"/>
  <c r="C64" i="24"/>
  <c r="B64" i="24"/>
  <c r="I63" i="24"/>
  <c r="K63" i="24" s="1"/>
  <c r="H63" i="24"/>
  <c r="G63" i="24"/>
  <c r="F63" i="24"/>
  <c r="E63" i="24"/>
  <c r="D63" i="24"/>
  <c r="C63" i="24"/>
  <c r="B63" i="24"/>
  <c r="H62" i="24"/>
  <c r="G62" i="24"/>
  <c r="I62" i="24" s="1"/>
  <c r="E62" i="24"/>
  <c r="D62" i="24"/>
  <c r="F62" i="24" s="1"/>
  <c r="C62" i="24"/>
  <c r="B62" i="24"/>
  <c r="H61" i="24"/>
  <c r="G61" i="24"/>
  <c r="I61" i="24" s="1"/>
  <c r="E61" i="24"/>
  <c r="D61" i="24"/>
  <c r="K61" i="24" s="1"/>
  <c r="C61" i="24"/>
  <c r="B61" i="24"/>
  <c r="I60" i="24"/>
  <c r="H60" i="24"/>
  <c r="G60" i="24"/>
  <c r="E60" i="24"/>
  <c r="D60" i="24"/>
  <c r="C60" i="24"/>
  <c r="B60" i="24"/>
  <c r="H59" i="24"/>
  <c r="G59" i="24"/>
  <c r="I59" i="24" s="1"/>
  <c r="E59" i="24"/>
  <c r="D59" i="24"/>
  <c r="C59" i="24"/>
  <c r="B59" i="24"/>
  <c r="H58" i="24"/>
  <c r="G58" i="24"/>
  <c r="I58" i="24" s="1"/>
  <c r="F58" i="24"/>
  <c r="E58" i="24"/>
  <c r="D58" i="24"/>
  <c r="C58" i="24"/>
  <c r="B58" i="24"/>
  <c r="H57" i="24"/>
  <c r="G57" i="24"/>
  <c r="I57" i="24" s="1"/>
  <c r="E57" i="24"/>
  <c r="D57" i="24"/>
  <c r="F57" i="24" s="1"/>
  <c r="C57" i="24"/>
  <c r="B57" i="24"/>
  <c r="H56" i="24"/>
  <c r="I56" i="24" s="1"/>
  <c r="G56" i="24"/>
  <c r="E56" i="24"/>
  <c r="D56" i="24"/>
  <c r="F56" i="24" s="1"/>
  <c r="C56" i="24"/>
  <c r="B56" i="24"/>
  <c r="I55" i="24"/>
  <c r="K55" i="24" s="1"/>
  <c r="H55" i="24"/>
  <c r="G55" i="24"/>
  <c r="F55" i="24"/>
  <c r="E55" i="24"/>
  <c r="D55" i="24"/>
  <c r="C55" i="24"/>
  <c r="B55" i="24"/>
  <c r="H54" i="24"/>
  <c r="G54" i="24"/>
  <c r="I54" i="24" s="1"/>
  <c r="E54" i="24"/>
  <c r="D54" i="24"/>
  <c r="F54" i="24" s="1"/>
  <c r="C54" i="24"/>
  <c r="B54" i="24"/>
  <c r="H53" i="24"/>
  <c r="G53" i="24"/>
  <c r="I53" i="24" s="1"/>
  <c r="E53" i="24"/>
  <c r="D53" i="24"/>
  <c r="C53" i="24"/>
  <c r="B53" i="24"/>
  <c r="I52" i="24"/>
  <c r="H52" i="24"/>
  <c r="G52" i="24"/>
  <c r="E52" i="24"/>
  <c r="D52" i="24"/>
  <c r="K52" i="24" s="1"/>
  <c r="C52" i="24"/>
  <c r="B52" i="24"/>
  <c r="H51" i="24"/>
  <c r="G51" i="24"/>
  <c r="I51" i="24" s="1"/>
  <c r="E51" i="24"/>
  <c r="D51" i="24"/>
  <c r="C51" i="24"/>
  <c r="B51" i="24"/>
  <c r="H50" i="24"/>
  <c r="G50" i="24"/>
  <c r="I50" i="24" s="1"/>
  <c r="F50" i="24"/>
  <c r="E50" i="24"/>
  <c r="D50" i="24"/>
  <c r="C50" i="24"/>
  <c r="B50" i="24"/>
  <c r="H49" i="24"/>
  <c r="G49" i="24"/>
  <c r="I49" i="24" s="1"/>
  <c r="E49" i="24"/>
  <c r="D49" i="24"/>
  <c r="F49" i="24" s="1"/>
  <c r="C49" i="24"/>
  <c r="B49" i="24"/>
  <c r="K48" i="24"/>
  <c r="H48" i="24"/>
  <c r="I48" i="24" s="1"/>
  <c r="G48" i="24"/>
  <c r="E48" i="24"/>
  <c r="D48" i="24"/>
  <c r="F48" i="24" s="1"/>
  <c r="C48" i="24"/>
  <c r="B48" i="24"/>
  <c r="I47" i="24"/>
  <c r="K47" i="24" s="1"/>
  <c r="H47" i="24"/>
  <c r="G47" i="24"/>
  <c r="F47" i="24"/>
  <c r="E47" i="24"/>
  <c r="D47" i="24"/>
  <c r="C47" i="24"/>
  <c r="B47" i="24"/>
  <c r="H46" i="24"/>
  <c r="G46" i="24"/>
  <c r="I46" i="24" s="1"/>
  <c r="K46" i="24" s="1"/>
  <c r="E46" i="24"/>
  <c r="D46" i="24"/>
  <c r="F46" i="24" s="1"/>
  <c r="C46" i="24"/>
  <c r="B46" i="24"/>
  <c r="H45" i="24"/>
  <c r="G45" i="24"/>
  <c r="I45" i="24" s="1"/>
  <c r="E45" i="24"/>
  <c r="D45" i="24"/>
  <c r="K45" i="24" s="1"/>
  <c r="C45" i="24"/>
  <c r="B45" i="24"/>
  <c r="I44" i="24"/>
  <c r="H44" i="24"/>
  <c r="G44" i="24"/>
  <c r="E44" i="24"/>
  <c r="D44" i="24"/>
  <c r="K44" i="24" s="1"/>
  <c r="C44" i="24"/>
  <c r="B44" i="24"/>
  <c r="H43" i="24"/>
  <c r="G43" i="24"/>
  <c r="I43" i="24" s="1"/>
  <c r="E43" i="24"/>
  <c r="F43" i="24" s="1"/>
  <c r="D43" i="24"/>
  <c r="C43" i="24"/>
  <c r="B43" i="24"/>
  <c r="K42" i="24"/>
  <c r="H42" i="24"/>
  <c r="G42" i="24"/>
  <c r="I42" i="24" s="1"/>
  <c r="F42" i="24"/>
  <c r="E42" i="24"/>
  <c r="D42" i="24"/>
  <c r="C42" i="24"/>
  <c r="B42" i="24"/>
  <c r="H41" i="24"/>
  <c r="G41" i="24"/>
  <c r="I41" i="24" s="1"/>
  <c r="E41" i="24"/>
  <c r="D41" i="24"/>
  <c r="F41" i="24" s="1"/>
  <c r="C41" i="24"/>
  <c r="B41" i="24"/>
  <c r="H40" i="24"/>
  <c r="I40" i="24" s="1"/>
  <c r="G40" i="24"/>
  <c r="E40" i="24"/>
  <c r="D40" i="24"/>
  <c r="F40" i="24" s="1"/>
  <c r="C40" i="24"/>
  <c r="B40" i="24"/>
  <c r="K39" i="24"/>
  <c r="I39" i="24"/>
  <c r="H39" i="24"/>
  <c r="G39" i="24"/>
  <c r="F39" i="24"/>
  <c r="E39" i="24"/>
  <c r="D39" i="24"/>
  <c r="C39" i="24"/>
  <c r="B39" i="24"/>
  <c r="H38" i="24"/>
  <c r="G38" i="24"/>
  <c r="I38" i="24" s="1"/>
  <c r="E38" i="24"/>
  <c r="D38" i="24"/>
  <c r="F38" i="24" s="1"/>
  <c r="C38" i="24"/>
  <c r="B38" i="24"/>
  <c r="H37" i="24"/>
  <c r="G37" i="24"/>
  <c r="I37" i="24" s="1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H35" i="24"/>
  <c r="G35" i="24"/>
  <c r="I35" i="24" s="1"/>
  <c r="E35" i="24"/>
  <c r="D35" i="24"/>
  <c r="C35" i="24"/>
  <c r="B35" i="24"/>
  <c r="H34" i="24"/>
  <c r="G34" i="24"/>
  <c r="F34" i="24"/>
  <c r="E34" i="24"/>
  <c r="D34" i="24"/>
  <c r="C34" i="24"/>
  <c r="B34" i="24"/>
  <c r="H33" i="24"/>
  <c r="G33" i="24"/>
  <c r="I33" i="24" s="1"/>
  <c r="E33" i="24"/>
  <c r="D33" i="24"/>
  <c r="F33" i="24" s="1"/>
  <c r="C33" i="24"/>
  <c r="B33" i="24"/>
  <c r="K32" i="24"/>
  <c r="I32" i="24"/>
  <c r="H32" i="24"/>
  <c r="G32" i="24"/>
  <c r="E32" i="24"/>
  <c r="D32" i="24"/>
  <c r="F32" i="24" s="1"/>
  <c r="C32" i="24"/>
  <c r="B32" i="24"/>
  <c r="K31" i="24"/>
  <c r="I31" i="24"/>
  <c r="H31" i="24"/>
  <c r="G31" i="24"/>
  <c r="F31" i="24"/>
  <c r="E31" i="24"/>
  <c r="D31" i="24"/>
  <c r="C31" i="24"/>
  <c r="B31" i="24"/>
  <c r="H30" i="24"/>
  <c r="G30" i="24"/>
  <c r="I30" i="24" s="1"/>
  <c r="K30" i="24" s="1"/>
  <c r="E30" i="24"/>
  <c r="D30" i="24"/>
  <c r="F30" i="24" s="1"/>
  <c r="C30" i="24"/>
  <c r="B30" i="24"/>
  <c r="H29" i="24"/>
  <c r="G29" i="24"/>
  <c r="I29" i="24" s="1"/>
  <c r="E29" i="24"/>
  <c r="D29" i="24"/>
  <c r="K29" i="24" s="1"/>
  <c r="C29" i="24"/>
  <c r="B29" i="24"/>
  <c r="I28" i="24"/>
  <c r="H28" i="24"/>
  <c r="G28" i="24"/>
  <c r="E28" i="24"/>
  <c r="D28" i="24"/>
  <c r="C28" i="24"/>
  <c r="B28" i="24"/>
  <c r="H27" i="24"/>
  <c r="G27" i="24"/>
  <c r="I27" i="24" s="1"/>
  <c r="E27" i="24"/>
  <c r="F27" i="24" s="1"/>
  <c r="D27" i="24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G25" i="24"/>
  <c r="I25" i="24" s="1"/>
  <c r="E25" i="24"/>
  <c r="D25" i="24"/>
  <c r="F25" i="24" s="1"/>
  <c r="C25" i="24"/>
  <c r="B25" i="24"/>
  <c r="H24" i="24"/>
  <c r="I24" i="24" s="1"/>
  <c r="G24" i="24"/>
  <c r="E24" i="24"/>
  <c r="D24" i="24"/>
  <c r="F24" i="24" s="1"/>
  <c r="C24" i="24"/>
  <c r="B24" i="24"/>
  <c r="I23" i="24"/>
  <c r="K23" i="24" s="1"/>
  <c r="H23" i="24"/>
  <c r="G23" i="24"/>
  <c r="F23" i="24"/>
  <c r="E23" i="24"/>
  <c r="D23" i="24"/>
  <c r="C23" i="24"/>
  <c r="B23" i="24"/>
  <c r="H22" i="24"/>
  <c r="G22" i="24"/>
  <c r="I22" i="24" s="1"/>
  <c r="E22" i="24"/>
  <c r="D22" i="24"/>
  <c r="F22" i="24" s="1"/>
  <c r="C22" i="24"/>
  <c r="B22" i="24"/>
  <c r="H21" i="24"/>
  <c r="G21" i="24"/>
  <c r="I21" i="24" s="1"/>
  <c r="E21" i="24"/>
  <c r="D21" i="24"/>
  <c r="C21" i="24"/>
  <c r="B21" i="24"/>
  <c r="I20" i="24"/>
  <c r="H20" i="24"/>
  <c r="G20" i="24"/>
  <c r="E20" i="24"/>
  <c r="D20" i="24"/>
  <c r="C20" i="24"/>
  <c r="B20" i="24"/>
  <c r="H19" i="24"/>
  <c r="G19" i="24"/>
  <c r="I19" i="24" s="1"/>
  <c r="E19" i="24"/>
  <c r="F19" i="24" s="1"/>
  <c r="D19" i="24"/>
  <c r="C19" i="24"/>
  <c r="B19" i="24"/>
  <c r="H18" i="24"/>
  <c r="G18" i="24"/>
  <c r="F18" i="24"/>
  <c r="E18" i="24"/>
  <c r="D18" i="24"/>
  <c r="C18" i="24"/>
  <c r="B18" i="24"/>
  <c r="H17" i="24"/>
  <c r="G17" i="24"/>
  <c r="I17" i="24" s="1"/>
  <c r="E17" i="24"/>
  <c r="D17" i="24"/>
  <c r="F17" i="24" s="1"/>
  <c r="C17" i="24"/>
  <c r="B17" i="24"/>
  <c r="K16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I14" i="24" s="1"/>
  <c r="K14" i="24" s="1"/>
  <c r="E14" i="24"/>
  <c r="D14" i="24"/>
  <c r="F14" i="24" s="1"/>
  <c r="C14" i="24"/>
  <c r="B14" i="24"/>
  <c r="H13" i="24"/>
  <c r="G13" i="24"/>
  <c r="I13" i="24" s="1"/>
  <c r="E13" i="24"/>
  <c r="D13" i="24"/>
  <c r="C13" i="24"/>
  <c r="B13" i="24"/>
  <c r="I12" i="24"/>
  <c r="H12" i="24"/>
  <c r="G12" i="24"/>
  <c r="E12" i="24"/>
  <c r="D12" i="24"/>
  <c r="K12" i="24" s="1"/>
  <c r="C12" i="24"/>
  <c r="B12" i="24"/>
  <c r="H11" i="24"/>
  <c r="G11" i="24"/>
  <c r="I11" i="24" s="1"/>
  <c r="E11" i="24"/>
  <c r="D11" i="24"/>
  <c r="C11" i="24"/>
  <c r="B11" i="24"/>
  <c r="H109" i="22"/>
  <c r="G109" i="22"/>
  <c r="I109" i="22" s="1"/>
  <c r="E109" i="22"/>
  <c r="D109" i="22"/>
  <c r="K109" i="22" s="1"/>
  <c r="C109" i="22"/>
  <c r="B109" i="22"/>
  <c r="H108" i="22"/>
  <c r="G108" i="22"/>
  <c r="I108" i="22" s="1"/>
  <c r="E108" i="22"/>
  <c r="D108" i="22"/>
  <c r="K108" i="22" s="1"/>
  <c r="C108" i="22"/>
  <c r="B108" i="22"/>
  <c r="I107" i="22"/>
  <c r="H107" i="22"/>
  <c r="G107" i="22"/>
  <c r="F107" i="22"/>
  <c r="E107" i="22"/>
  <c r="D107" i="22"/>
  <c r="K107" i="22" s="1"/>
  <c r="C107" i="22"/>
  <c r="B107" i="22"/>
  <c r="K106" i="22"/>
  <c r="H106" i="22"/>
  <c r="G106" i="22"/>
  <c r="I106" i="22" s="1"/>
  <c r="F106" i="22"/>
  <c r="E106" i="22"/>
  <c r="D106" i="22"/>
  <c r="C106" i="22"/>
  <c r="B106" i="22"/>
  <c r="H105" i="22"/>
  <c r="G105" i="22"/>
  <c r="I105" i="22" s="1"/>
  <c r="E105" i="22"/>
  <c r="D105" i="22"/>
  <c r="F105" i="22" s="1"/>
  <c r="C105" i="22"/>
  <c r="B105" i="22"/>
  <c r="I104" i="22"/>
  <c r="H104" i="22"/>
  <c r="G104" i="22"/>
  <c r="E104" i="22"/>
  <c r="D104" i="22"/>
  <c r="F104" i="22" s="1"/>
  <c r="C104" i="22"/>
  <c r="B104" i="22"/>
  <c r="I103" i="22"/>
  <c r="H103" i="22"/>
  <c r="G103" i="22"/>
  <c r="E103" i="22"/>
  <c r="D103" i="22"/>
  <c r="F103" i="22" s="1"/>
  <c r="C103" i="22"/>
  <c r="B103" i="22"/>
  <c r="H102" i="22"/>
  <c r="G102" i="22"/>
  <c r="I102" i="22" s="1"/>
  <c r="K102" i="22" s="1"/>
  <c r="F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H100" i="22"/>
  <c r="G100" i="22"/>
  <c r="I100" i="22" s="1"/>
  <c r="E100" i="22"/>
  <c r="D100" i="22"/>
  <c r="C100" i="22"/>
  <c r="B100" i="22"/>
  <c r="I99" i="22"/>
  <c r="H99" i="22"/>
  <c r="G99" i="22"/>
  <c r="F99" i="22"/>
  <c r="E99" i="22"/>
  <c r="D99" i="22"/>
  <c r="K99" i="22" s="1"/>
  <c r="C99" i="22"/>
  <c r="B99" i="22"/>
  <c r="K98" i="22"/>
  <c r="H98" i="22"/>
  <c r="G98" i="22"/>
  <c r="I98" i="22" s="1"/>
  <c r="F98" i="22"/>
  <c r="E98" i="22"/>
  <c r="D98" i="22"/>
  <c r="C98" i="22"/>
  <c r="B98" i="22"/>
  <c r="H97" i="22"/>
  <c r="G97" i="22"/>
  <c r="I97" i="22" s="1"/>
  <c r="F97" i="22"/>
  <c r="E97" i="22"/>
  <c r="D97" i="22"/>
  <c r="K97" i="22" s="1"/>
  <c r="C97" i="22"/>
  <c r="B97" i="22"/>
  <c r="I96" i="22"/>
  <c r="H96" i="22"/>
  <c r="G96" i="22"/>
  <c r="E96" i="22"/>
  <c r="D96" i="22"/>
  <c r="F96" i="22" s="1"/>
  <c r="C96" i="22"/>
  <c r="B96" i="22"/>
  <c r="I95" i="22"/>
  <c r="K95" i="22" s="1"/>
  <c r="H95" i="22"/>
  <c r="G95" i="22"/>
  <c r="E95" i="22"/>
  <c r="D95" i="22"/>
  <c r="F95" i="22" s="1"/>
  <c r="C95" i="22"/>
  <c r="B95" i="22"/>
  <c r="K94" i="22"/>
  <c r="I94" i="22"/>
  <c r="H94" i="22"/>
  <c r="G94" i="22"/>
  <c r="F94" i="22"/>
  <c r="E94" i="22"/>
  <c r="D94" i="22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I91" i="22"/>
  <c r="H91" i="22"/>
  <c r="G91" i="22"/>
  <c r="E91" i="22"/>
  <c r="F91" i="22" s="1"/>
  <c r="D91" i="22"/>
  <c r="K91" i="22" s="1"/>
  <c r="C91" i="22"/>
  <c r="B91" i="22"/>
  <c r="K90" i="22"/>
  <c r="H90" i="22"/>
  <c r="G90" i="22"/>
  <c r="I90" i="22" s="1"/>
  <c r="F90" i="22"/>
  <c r="E90" i="22"/>
  <c r="D90" i="22"/>
  <c r="C90" i="22"/>
  <c r="B90" i="22"/>
  <c r="H89" i="22"/>
  <c r="G89" i="22"/>
  <c r="I89" i="22" s="1"/>
  <c r="F89" i="22"/>
  <c r="E89" i="22"/>
  <c r="D89" i="22"/>
  <c r="C89" i="22"/>
  <c r="B89" i="22"/>
  <c r="H88" i="22"/>
  <c r="I88" i="22" s="1"/>
  <c r="G88" i="22"/>
  <c r="E88" i="22"/>
  <c r="D88" i="22"/>
  <c r="F88" i="22" s="1"/>
  <c r="C88" i="22"/>
  <c r="B88" i="22"/>
  <c r="K87" i="22"/>
  <c r="I87" i="22"/>
  <c r="H87" i="22"/>
  <c r="G87" i="22"/>
  <c r="E87" i="22"/>
  <c r="D87" i="22"/>
  <c r="F87" i="22" s="1"/>
  <c r="C87" i="22"/>
  <c r="B87" i="22"/>
  <c r="K86" i="22"/>
  <c r="I86" i="22"/>
  <c r="H86" i="22"/>
  <c r="G86" i="22"/>
  <c r="F86" i="22"/>
  <c r="E86" i="22"/>
  <c r="D86" i="22"/>
  <c r="C86" i="22"/>
  <c r="B86" i="22"/>
  <c r="H85" i="22"/>
  <c r="G85" i="22"/>
  <c r="I85" i="22" s="1"/>
  <c r="E85" i="22"/>
  <c r="D85" i="22"/>
  <c r="C85" i="22"/>
  <c r="B85" i="22"/>
  <c r="H84" i="22"/>
  <c r="G84" i="22"/>
  <c r="I84" i="22" s="1"/>
  <c r="E84" i="22"/>
  <c r="D84" i="22"/>
  <c r="K84" i="22" s="1"/>
  <c r="C84" i="22"/>
  <c r="B84" i="22"/>
  <c r="I83" i="22"/>
  <c r="H83" i="22"/>
  <c r="G83" i="22"/>
  <c r="F83" i="22"/>
  <c r="E83" i="22"/>
  <c r="D83" i="22"/>
  <c r="K83" i="22" s="1"/>
  <c r="C83" i="22"/>
  <c r="B83" i="22"/>
  <c r="H82" i="22"/>
  <c r="G82" i="22"/>
  <c r="F82" i="22"/>
  <c r="E82" i="22"/>
  <c r="D82" i="22"/>
  <c r="C82" i="22"/>
  <c r="B82" i="22"/>
  <c r="H81" i="22"/>
  <c r="G81" i="22"/>
  <c r="I81" i="22" s="1"/>
  <c r="F81" i="22"/>
  <c r="E81" i="22"/>
  <c r="D81" i="22"/>
  <c r="K81" i="22" s="1"/>
  <c r="C81" i="22"/>
  <c r="B81" i="22"/>
  <c r="H80" i="22"/>
  <c r="I80" i="22" s="1"/>
  <c r="G80" i="22"/>
  <c r="E80" i="22"/>
  <c r="D80" i="22"/>
  <c r="F80" i="22" s="1"/>
  <c r="C80" i="22"/>
  <c r="B80" i="22"/>
  <c r="I79" i="22"/>
  <c r="H79" i="22"/>
  <c r="G79" i="22"/>
  <c r="E79" i="22"/>
  <c r="D79" i="22"/>
  <c r="F79" i="22" s="1"/>
  <c r="C79" i="22"/>
  <c r="B79" i="22"/>
  <c r="K78" i="22"/>
  <c r="I78" i="22"/>
  <c r="H78" i="22"/>
  <c r="G78" i="22"/>
  <c r="F78" i="22"/>
  <c r="E78" i="22"/>
  <c r="D78" i="22"/>
  <c r="C78" i="22"/>
  <c r="B78" i="22"/>
  <c r="H77" i="22"/>
  <c r="G77" i="22"/>
  <c r="I77" i="22" s="1"/>
  <c r="E77" i="22"/>
  <c r="D77" i="22"/>
  <c r="C77" i="22"/>
  <c r="B77" i="22"/>
  <c r="H76" i="22"/>
  <c r="G76" i="22"/>
  <c r="I76" i="22" s="1"/>
  <c r="E76" i="22"/>
  <c r="D76" i="22"/>
  <c r="C76" i="22"/>
  <c r="B76" i="22"/>
  <c r="I75" i="22"/>
  <c r="H75" i="22"/>
  <c r="G75" i="22"/>
  <c r="E75" i="22"/>
  <c r="F75" i="22" s="1"/>
  <c r="D75" i="22"/>
  <c r="C75" i="22"/>
  <c r="B75" i="22"/>
  <c r="K74" i="22"/>
  <c r="H74" i="22"/>
  <c r="G74" i="22"/>
  <c r="I74" i="22" s="1"/>
  <c r="F74" i="22"/>
  <c r="E74" i="22"/>
  <c r="D74" i="22"/>
  <c r="C74" i="22"/>
  <c r="B74" i="22"/>
  <c r="H73" i="22"/>
  <c r="G73" i="22"/>
  <c r="I73" i="22" s="1"/>
  <c r="F73" i="22"/>
  <c r="E73" i="22"/>
  <c r="D73" i="22"/>
  <c r="C73" i="22"/>
  <c r="B73" i="22"/>
  <c r="H72" i="22"/>
  <c r="I72" i="22" s="1"/>
  <c r="G72" i="22"/>
  <c r="E72" i="22"/>
  <c r="D72" i="22"/>
  <c r="F72" i="22" s="1"/>
  <c r="C72" i="22"/>
  <c r="B72" i="22"/>
  <c r="K71" i="22"/>
  <c r="I71" i="22"/>
  <c r="H71" i="22"/>
  <c r="G71" i="22"/>
  <c r="E71" i="22"/>
  <c r="D71" i="22"/>
  <c r="F71" i="22" s="1"/>
  <c r="C71" i="22"/>
  <c r="B71" i="22"/>
  <c r="K70" i="22"/>
  <c r="I70" i="22"/>
  <c r="H70" i="22"/>
  <c r="G70" i="22"/>
  <c r="F70" i="22"/>
  <c r="E70" i="22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G68" i="22"/>
  <c r="I68" i="22" s="1"/>
  <c r="E68" i="22"/>
  <c r="D68" i="22"/>
  <c r="K68" i="22" s="1"/>
  <c r="C68" i="22"/>
  <c r="B68" i="22"/>
  <c r="I67" i="22"/>
  <c r="H67" i="22"/>
  <c r="G67" i="22"/>
  <c r="F67" i="22"/>
  <c r="E67" i="22"/>
  <c r="D67" i="22"/>
  <c r="K67" i="22" s="1"/>
  <c r="C67" i="22"/>
  <c r="B67" i="22"/>
  <c r="H66" i="22"/>
  <c r="G66" i="22"/>
  <c r="F66" i="22"/>
  <c r="E66" i="22"/>
  <c r="D66" i="22"/>
  <c r="C66" i="22"/>
  <c r="B66" i="22"/>
  <c r="H65" i="22"/>
  <c r="G65" i="22"/>
  <c r="I65" i="22" s="1"/>
  <c r="F65" i="22"/>
  <c r="E65" i="22"/>
  <c r="D65" i="22"/>
  <c r="K65" i="22" s="1"/>
  <c r="C65" i="22"/>
  <c r="B65" i="22"/>
  <c r="H64" i="22"/>
  <c r="I64" i="22" s="1"/>
  <c r="G64" i="22"/>
  <c r="E64" i="22"/>
  <c r="D64" i="22"/>
  <c r="F64" i="22" s="1"/>
  <c r="C64" i="22"/>
  <c r="B64" i="22"/>
  <c r="I63" i="22"/>
  <c r="H63" i="22"/>
  <c r="G63" i="22"/>
  <c r="E63" i="22"/>
  <c r="F63" i="22" s="1"/>
  <c r="D63" i="22"/>
  <c r="C63" i="22"/>
  <c r="B63" i="22"/>
  <c r="K62" i="22"/>
  <c r="I62" i="22"/>
  <c r="H62" i="22"/>
  <c r="G62" i="22"/>
  <c r="F62" i="22"/>
  <c r="E62" i="22"/>
  <c r="D62" i="22"/>
  <c r="C62" i="22"/>
  <c r="B62" i="22"/>
  <c r="H61" i="22"/>
  <c r="G61" i="22"/>
  <c r="I61" i="22" s="1"/>
  <c r="E61" i="22"/>
  <c r="D61" i="22"/>
  <c r="K61" i="22" s="1"/>
  <c r="C61" i="22"/>
  <c r="B61" i="22"/>
  <c r="H60" i="22"/>
  <c r="I60" i="22" s="1"/>
  <c r="G60" i="22"/>
  <c r="E60" i="22"/>
  <c r="D60" i="22"/>
  <c r="C60" i="22"/>
  <c r="B60" i="22"/>
  <c r="I59" i="22"/>
  <c r="H59" i="22"/>
  <c r="G59" i="22"/>
  <c r="E59" i="22"/>
  <c r="F59" i="22" s="1"/>
  <c r="D59" i="22"/>
  <c r="K59" i="22" s="1"/>
  <c r="C59" i="22"/>
  <c r="B59" i="22"/>
  <c r="H58" i="22"/>
  <c r="G58" i="22"/>
  <c r="F58" i="22"/>
  <c r="E58" i="22"/>
  <c r="D58" i="22"/>
  <c r="C58" i="22"/>
  <c r="B58" i="22"/>
  <c r="H57" i="22"/>
  <c r="G57" i="22"/>
  <c r="I57" i="22" s="1"/>
  <c r="F57" i="22"/>
  <c r="E57" i="22"/>
  <c r="D57" i="22"/>
  <c r="C57" i="22"/>
  <c r="B57" i="22"/>
  <c r="H56" i="22"/>
  <c r="I56" i="22" s="1"/>
  <c r="G56" i="22"/>
  <c r="E56" i="22"/>
  <c r="D56" i="22"/>
  <c r="F56" i="22" s="1"/>
  <c r="C56" i="22"/>
  <c r="B56" i="22"/>
  <c r="I55" i="22"/>
  <c r="H55" i="22"/>
  <c r="G55" i="22"/>
  <c r="E55" i="22"/>
  <c r="F55" i="22" s="1"/>
  <c r="D55" i="22"/>
  <c r="C55" i="22"/>
  <c r="B55" i="22"/>
  <c r="K54" i="22"/>
  <c r="I54" i="22"/>
  <c r="H54" i="22"/>
  <c r="G54" i="22"/>
  <c r="F54" i="22"/>
  <c r="E54" i="22"/>
  <c r="D54" i="22"/>
  <c r="C54" i="22"/>
  <c r="B54" i="22"/>
  <c r="H53" i="22"/>
  <c r="G53" i="22"/>
  <c r="I53" i="22" s="1"/>
  <c r="E53" i="22"/>
  <c r="D53" i="22"/>
  <c r="C53" i="22"/>
  <c r="B53" i="22"/>
  <c r="H52" i="22"/>
  <c r="I52" i="22" s="1"/>
  <c r="G52" i="22"/>
  <c r="E52" i="22"/>
  <c r="D52" i="22"/>
  <c r="K52" i="22" s="1"/>
  <c r="C52" i="22"/>
  <c r="B52" i="22"/>
  <c r="I51" i="22"/>
  <c r="H51" i="22"/>
  <c r="G51" i="22"/>
  <c r="E51" i="22"/>
  <c r="F51" i="22" s="1"/>
  <c r="D51" i="22"/>
  <c r="C51" i="22"/>
  <c r="B51" i="22"/>
  <c r="H50" i="22"/>
  <c r="G50" i="22"/>
  <c r="F50" i="22"/>
  <c r="E50" i="22"/>
  <c r="D50" i="22"/>
  <c r="C50" i="22"/>
  <c r="B50" i="22"/>
  <c r="H49" i="22"/>
  <c r="G49" i="22"/>
  <c r="I49" i="22" s="1"/>
  <c r="F49" i="22"/>
  <c r="E49" i="22"/>
  <c r="D49" i="22"/>
  <c r="K49" i="22" s="1"/>
  <c r="C49" i="22"/>
  <c r="B49" i="22"/>
  <c r="H48" i="22"/>
  <c r="I48" i="22" s="1"/>
  <c r="G48" i="22"/>
  <c r="E48" i="22"/>
  <c r="D48" i="22"/>
  <c r="F48" i="22" s="1"/>
  <c r="C48" i="22"/>
  <c r="B48" i="22"/>
  <c r="I47" i="22"/>
  <c r="H47" i="22"/>
  <c r="G47" i="22"/>
  <c r="E47" i="22"/>
  <c r="F47" i="22" s="1"/>
  <c r="D47" i="22"/>
  <c r="C47" i="22"/>
  <c r="B47" i="22"/>
  <c r="K46" i="22"/>
  <c r="I46" i="22"/>
  <c r="H46" i="22"/>
  <c r="G46" i="22"/>
  <c r="F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I44" i="22" s="1"/>
  <c r="E44" i="22"/>
  <c r="D44" i="22"/>
  <c r="K44" i="22" s="1"/>
  <c r="C44" i="22"/>
  <c r="B44" i="22"/>
  <c r="I43" i="22"/>
  <c r="H43" i="22"/>
  <c r="G43" i="22"/>
  <c r="E43" i="22"/>
  <c r="F43" i="22" s="1"/>
  <c r="D43" i="22"/>
  <c r="K43" i="22" s="1"/>
  <c r="C43" i="22"/>
  <c r="B43" i="22"/>
  <c r="K42" i="22"/>
  <c r="H42" i="22"/>
  <c r="G42" i="22"/>
  <c r="I42" i="22" s="1"/>
  <c r="F42" i="22"/>
  <c r="E42" i="22"/>
  <c r="D42" i="22"/>
  <c r="C42" i="22"/>
  <c r="B42" i="22"/>
  <c r="H41" i="22"/>
  <c r="G41" i="22"/>
  <c r="I41" i="22" s="1"/>
  <c r="F41" i="22"/>
  <c r="E41" i="22"/>
  <c r="D41" i="22"/>
  <c r="C41" i="22"/>
  <c r="B41" i="22"/>
  <c r="H40" i="22"/>
  <c r="I40" i="22" s="1"/>
  <c r="G40" i="22"/>
  <c r="E40" i="22"/>
  <c r="D40" i="22"/>
  <c r="F40" i="22" s="1"/>
  <c r="C40" i="22"/>
  <c r="B40" i="22"/>
  <c r="K39" i="22"/>
  <c r="I39" i="22"/>
  <c r="H39" i="22"/>
  <c r="G39" i="22"/>
  <c r="E39" i="22"/>
  <c r="D39" i="22"/>
  <c r="F39" i="22" s="1"/>
  <c r="C39" i="22"/>
  <c r="B39" i="22"/>
  <c r="K38" i="22"/>
  <c r="I38" i="22"/>
  <c r="H38" i="22"/>
  <c r="G38" i="22"/>
  <c r="F38" i="22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I35" i="22"/>
  <c r="H35" i="22"/>
  <c r="G35" i="22"/>
  <c r="E35" i="22"/>
  <c r="F35" i="22" s="1"/>
  <c r="D35" i="22"/>
  <c r="C35" i="22"/>
  <c r="B35" i="22"/>
  <c r="H34" i="22"/>
  <c r="G34" i="22"/>
  <c r="F34" i="22"/>
  <c r="E34" i="22"/>
  <c r="D34" i="22"/>
  <c r="C34" i="22"/>
  <c r="B34" i="22"/>
  <c r="H33" i="22"/>
  <c r="G33" i="22"/>
  <c r="I33" i="22" s="1"/>
  <c r="F33" i="22"/>
  <c r="E33" i="22"/>
  <c r="D33" i="22"/>
  <c r="C33" i="22"/>
  <c r="B33" i="22"/>
  <c r="I32" i="22"/>
  <c r="H32" i="22"/>
  <c r="G32" i="22"/>
  <c r="E32" i="22"/>
  <c r="D32" i="22"/>
  <c r="F32" i="22" s="1"/>
  <c r="C32" i="22"/>
  <c r="B32" i="22"/>
  <c r="I31" i="22"/>
  <c r="H31" i="22"/>
  <c r="G31" i="22"/>
  <c r="E31" i="22"/>
  <c r="D31" i="22"/>
  <c r="F31" i="22" s="1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I29" i="22" s="1"/>
  <c r="E29" i="22"/>
  <c r="D29" i="22"/>
  <c r="K29" i="22" s="1"/>
  <c r="C29" i="22"/>
  <c r="B29" i="22"/>
  <c r="H28" i="22"/>
  <c r="G28" i="22"/>
  <c r="I28" i="22" s="1"/>
  <c r="E28" i="22"/>
  <c r="D28" i="22"/>
  <c r="C28" i="22"/>
  <c r="B28" i="22"/>
  <c r="I27" i="22"/>
  <c r="H27" i="22"/>
  <c r="G27" i="22"/>
  <c r="E27" i="22"/>
  <c r="F27" i="22" s="1"/>
  <c r="D27" i="22"/>
  <c r="K27" i="22" s="1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I25" i="22" s="1"/>
  <c r="F25" i="22"/>
  <c r="E25" i="22"/>
  <c r="D25" i="22"/>
  <c r="C25" i="22"/>
  <c r="B25" i="22"/>
  <c r="H24" i="22"/>
  <c r="I24" i="22" s="1"/>
  <c r="G24" i="22"/>
  <c r="E24" i="22"/>
  <c r="D24" i="22"/>
  <c r="F24" i="22" s="1"/>
  <c r="C24" i="22"/>
  <c r="B24" i="22"/>
  <c r="I23" i="22"/>
  <c r="H23" i="22"/>
  <c r="G23" i="22"/>
  <c r="E23" i="22"/>
  <c r="F23" i="22" s="1"/>
  <c r="D23" i="22"/>
  <c r="C23" i="22"/>
  <c r="B23" i="22"/>
  <c r="K22" i="22"/>
  <c r="I22" i="22"/>
  <c r="H22" i="22"/>
  <c r="G22" i="22"/>
  <c r="F22" i="22"/>
  <c r="E22" i="22"/>
  <c r="D22" i="22"/>
  <c r="C22" i="22"/>
  <c r="B22" i="22"/>
  <c r="H21" i="22"/>
  <c r="G21" i="22"/>
  <c r="I21" i="22" s="1"/>
  <c r="E21" i="22"/>
  <c r="D21" i="22"/>
  <c r="C21" i="22"/>
  <c r="B21" i="22"/>
  <c r="H20" i="22"/>
  <c r="I20" i="22" s="1"/>
  <c r="G20" i="22"/>
  <c r="E20" i="22"/>
  <c r="D20" i="22"/>
  <c r="C20" i="22"/>
  <c r="B20" i="22"/>
  <c r="I19" i="22"/>
  <c r="H19" i="22"/>
  <c r="G19" i="22"/>
  <c r="E19" i="22"/>
  <c r="F19" i="22" s="1"/>
  <c r="D19" i="22"/>
  <c r="C19" i="22"/>
  <c r="B19" i="22"/>
  <c r="H18" i="22"/>
  <c r="G18" i="22"/>
  <c r="F18" i="22"/>
  <c r="E18" i="22"/>
  <c r="D18" i="22"/>
  <c r="C18" i="22"/>
  <c r="B18" i="22"/>
  <c r="H17" i="22"/>
  <c r="G17" i="22"/>
  <c r="I17" i="22" s="1"/>
  <c r="F17" i="22"/>
  <c r="E17" i="22"/>
  <c r="D17" i="22"/>
  <c r="C17" i="22"/>
  <c r="B17" i="22"/>
  <c r="I16" i="22"/>
  <c r="H16" i="22"/>
  <c r="G16" i="22"/>
  <c r="E16" i="22"/>
  <c r="D16" i="22"/>
  <c r="F16" i="22" s="1"/>
  <c r="C16" i="22"/>
  <c r="B16" i="22"/>
  <c r="K15" i="22"/>
  <c r="I15" i="22"/>
  <c r="H15" i="22"/>
  <c r="G15" i="22"/>
  <c r="F15" i="22"/>
  <c r="E15" i="22"/>
  <c r="D15" i="22"/>
  <c r="C15" i="22"/>
  <c r="B15" i="22"/>
  <c r="K14" i="22"/>
  <c r="I14" i="22"/>
  <c r="H14" i="22"/>
  <c r="G14" i="22"/>
  <c r="F14" i="22"/>
  <c r="E14" i="22"/>
  <c r="D14" i="22"/>
  <c r="C14" i="22"/>
  <c r="B14" i="22"/>
  <c r="H13" i="22"/>
  <c r="G13" i="22"/>
  <c r="I13" i="22" s="1"/>
  <c r="E13" i="22"/>
  <c r="D13" i="22"/>
  <c r="C13" i="22"/>
  <c r="B13" i="22"/>
  <c r="I12" i="22"/>
  <c r="H12" i="22"/>
  <c r="G12" i="22"/>
  <c r="E12" i="22"/>
  <c r="D12" i="22"/>
  <c r="K12" i="22" s="1"/>
  <c r="C12" i="22"/>
  <c r="B12" i="22"/>
  <c r="I11" i="22"/>
  <c r="H11" i="22"/>
  <c r="G11" i="22"/>
  <c r="E11" i="22"/>
  <c r="F11" i="22" s="1"/>
  <c r="D11" i="22"/>
  <c r="K11" i="22" s="1"/>
  <c r="C11" i="22"/>
  <c r="B11" i="22"/>
  <c r="H109" i="20"/>
  <c r="G109" i="20"/>
  <c r="I109" i="20" s="1"/>
  <c r="E109" i="20"/>
  <c r="D109" i="20"/>
  <c r="K109" i="20" s="1"/>
  <c r="C109" i="20"/>
  <c r="B109" i="20"/>
  <c r="K108" i="20"/>
  <c r="H108" i="20"/>
  <c r="G108" i="20"/>
  <c r="I108" i="20" s="1"/>
  <c r="E108" i="20"/>
  <c r="D108" i="20"/>
  <c r="F108" i="20" s="1"/>
  <c r="C108" i="20"/>
  <c r="B108" i="20"/>
  <c r="I107" i="20"/>
  <c r="H107" i="20"/>
  <c r="G107" i="20"/>
  <c r="F107" i="20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I104" i="20"/>
  <c r="H104" i="20"/>
  <c r="G104" i="20"/>
  <c r="F104" i="20"/>
  <c r="E104" i="20"/>
  <c r="D104" i="20"/>
  <c r="K104" i="20" s="1"/>
  <c r="C104" i="20"/>
  <c r="B104" i="20"/>
  <c r="H103" i="20"/>
  <c r="G103" i="20"/>
  <c r="I103" i="20" s="1"/>
  <c r="E103" i="20"/>
  <c r="D103" i="20"/>
  <c r="F103" i="20" s="1"/>
  <c r="C103" i="20"/>
  <c r="B103" i="20"/>
  <c r="H102" i="20"/>
  <c r="I102" i="20" s="1"/>
  <c r="G102" i="20"/>
  <c r="F102" i="20"/>
  <c r="E102" i="20"/>
  <c r="D102" i="20"/>
  <c r="C102" i="20"/>
  <c r="B102" i="20"/>
  <c r="I101" i="20"/>
  <c r="H101" i="20"/>
  <c r="G101" i="20"/>
  <c r="E101" i="20"/>
  <c r="D101" i="20"/>
  <c r="C101" i="20"/>
  <c r="B101" i="20"/>
  <c r="H100" i="20"/>
  <c r="G100" i="20"/>
  <c r="I100" i="20" s="1"/>
  <c r="E100" i="20"/>
  <c r="D100" i="20"/>
  <c r="F100" i="20" s="1"/>
  <c r="C100" i="20"/>
  <c r="B100" i="20"/>
  <c r="I99" i="20"/>
  <c r="H99" i="20"/>
  <c r="G99" i="20"/>
  <c r="F99" i="20"/>
  <c r="E99" i="20"/>
  <c r="D99" i="20"/>
  <c r="K99" i="20" s="1"/>
  <c r="C99" i="20"/>
  <c r="B99" i="20"/>
  <c r="H98" i="20"/>
  <c r="G98" i="20"/>
  <c r="I98" i="20" s="1"/>
  <c r="E98" i="20"/>
  <c r="D98" i="20"/>
  <c r="K98" i="20" s="1"/>
  <c r="C98" i="20"/>
  <c r="B98" i="20"/>
  <c r="K97" i="20"/>
  <c r="H97" i="20"/>
  <c r="G97" i="20"/>
  <c r="I97" i="20" s="1"/>
  <c r="F97" i="20"/>
  <c r="E97" i="20"/>
  <c r="D97" i="20"/>
  <c r="C97" i="20"/>
  <c r="B97" i="20"/>
  <c r="I96" i="20"/>
  <c r="H96" i="20"/>
  <c r="G96" i="20"/>
  <c r="E96" i="20"/>
  <c r="D96" i="20"/>
  <c r="F96" i="20" s="1"/>
  <c r="C96" i="20"/>
  <c r="B96" i="20"/>
  <c r="H95" i="20"/>
  <c r="G95" i="20"/>
  <c r="I95" i="20" s="1"/>
  <c r="K95" i="20" s="1"/>
  <c r="E95" i="20"/>
  <c r="D95" i="20"/>
  <c r="F95" i="20" s="1"/>
  <c r="C95" i="20"/>
  <c r="B95" i="20"/>
  <c r="H94" i="20"/>
  <c r="I94" i="20" s="1"/>
  <c r="G94" i="20"/>
  <c r="F94" i="20"/>
  <c r="E94" i="20"/>
  <c r="D94" i="20"/>
  <c r="K94" i="20" s="1"/>
  <c r="C94" i="20"/>
  <c r="B94" i="20"/>
  <c r="H93" i="20"/>
  <c r="G93" i="20"/>
  <c r="I93" i="20" s="1"/>
  <c r="E93" i="20"/>
  <c r="D93" i="20"/>
  <c r="C93" i="20"/>
  <c r="B93" i="20"/>
  <c r="H92" i="20"/>
  <c r="G92" i="20"/>
  <c r="I92" i="20" s="1"/>
  <c r="E92" i="20"/>
  <c r="D92" i="20"/>
  <c r="F92" i="20" s="1"/>
  <c r="C92" i="20"/>
  <c r="B92" i="20"/>
  <c r="I91" i="20"/>
  <c r="H91" i="20"/>
  <c r="G91" i="20"/>
  <c r="F91" i="20"/>
  <c r="E91" i="20"/>
  <c r="D91" i="20"/>
  <c r="K91" i="20" s="1"/>
  <c r="C91" i="20"/>
  <c r="B91" i="20"/>
  <c r="K90" i="20"/>
  <c r="H90" i="20"/>
  <c r="G90" i="20"/>
  <c r="I90" i="20" s="1"/>
  <c r="E90" i="20"/>
  <c r="D90" i="20"/>
  <c r="F90" i="20" s="1"/>
  <c r="C90" i="20"/>
  <c r="B90" i="20"/>
  <c r="H89" i="20"/>
  <c r="G89" i="20"/>
  <c r="I89" i="20" s="1"/>
  <c r="E89" i="20"/>
  <c r="F89" i="20" s="1"/>
  <c r="D89" i="20"/>
  <c r="C89" i="20"/>
  <c r="B89" i="20"/>
  <c r="I88" i="20"/>
  <c r="H88" i="20"/>
  <c r="G88" i="20"/>
  <c r="E88" i="20"/>
  <c r="D88" i="20"/>
  <c r="F88" i="20" s="1"/>
  <c r="C88" i="20"/>
  <c r="B88" i="20"/>
  <c r="K87" i="20"/>
  <c r="H87" i="20"/>
  <c r="G87" i="20"/>
  <c r="I87" i="20" s="1"/>
  <c r="E87" i="20"/>
  <c r="D87" i="20"/>
  <c r="F87" i="20" s="1"/>
  <c r="C87" i="20"/>
  <c r="B87" i="20"/>
  <c r="H86" i="20"/>
  <c r="I86" i="20" s="1"/>
  <c r="G86" i="20"/>
  <c r="F86" i="20"/>
  <c r="E86" i="20"/>
  <c r="K86" i="20" s="1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E84" i="20"/>
  <c r="K84" i="20" s="1"/>
  <c r="D84" i="20"/>
  <c r="F84" i="20" s="1"/>
  <c r="C84" i="20"/>
  <c r="B84" i="20"/>
  <c r="I83" i="20"/>
  <c r="H83" i="20"/>
  <c r="G83" i="20"/>
  <c r="F83" i="20"/>
  <c r="E83" i="20"/>
  <c r="D83" i="20"/>
  <c r="K83" i="20" s="1"/>
  <c r="C83" i="20"/>
  <c r="B83" i="20"/>
  <c r="H82" i="20"/>
  <c r="G82" i="20"/>
  <c r="E82" i="20"/>
  <c r="D82" i="20"/>
  <c r="F82" i="20" s="1"/>
  <c r="C82" i="20"/>
  <c r="B82" i="20"/>
  <c r="K81" i="20"/>
  <c r="H81" i="20"/>
  <c r="G81" i="20"/>
  <c r="I81" i="20" s="1"/>
  <c r="F81" i="20"/>
  <c r="E81" i="20"/>
  <c r="D81" i="20"/>
  <c r="C81" i="20"/>
  <c r="B81" i="20"/>
  <c r="I80" i="20"/>
  <c r="H80" i="20"/>
  <c r="G80" i="20"/>
  <c r="E80" i="20"/>
  <c r="D80" i="20"/>
  <c r="F80" i="20" s="1"/>
  <c r="C80" i="20"/>
  <c r="B80" i="20"/>
  <c r="H79" i="20"/>
  <c r="G79" i="20"/>
  <c r="I79" i="20" s="1"/>
  <c r="E79" i="20"/>
  <c r="D79" i="20"/>
  <c r="F79" i="20" s="1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F76" i="20" s="1"/>
  <c r="C76" i="20"/>
  <c r="B76" i="20"/>
  <c r="I75" i="20"/>
  <c r="H75" i="20"/>
  <c r="G75" i="20"/>
  <c r="F75" i="20"/>
  <c r="E75" i="20"/>
  <c r="D75" i="20"/>
  <c r="K75" i="20" s="1"/>
  <c r="C75" i="20"/>
  <c r="B75" i="20"/>
  <c r="K74" i="20"/>
  <c r="H74" i="20"/>
  <c r="G74" i="20"/>
  <c r="I74" i="20" s="1"/>
  <c r="E74" i="20"/>
  <c r="D74" i="20"/>
  <c r="F74" i="20" s="1"/>
  <c r="C74" i="20"/>
  <c r="B74" i="20"/>
  <c r="H73" i="20"/>
  <c r="G73" i="20"/>
  <c r="I73" i="20" s="1"/>
  <c r="E73" i="20"/>
  <c r="F73" i="20" s="1"/>
  <c r="D73" i="20"/>
  <c r="C73" i="20"/>
  <c r="B73" i="20"/>
  <c r="I72" i="20"/>
  <c r="H72" i="20"/>
  <c r="G72" i="20"/>
  <c r="E72" i="20"/>
  <c r="D72" i="20"/>
  <c r="F72" i="20" s="1"/>
  <c r="C72" i="20"/>
  <c r="B72" i="20"/>
  <c r="K71" i="20"/>
  <c r="H71" i="20"/>
  <c r="G71" i="20"/>
  <c r="I71" i="20" s="1"/>
  <c r="E71" i="20"/>
  <c r="D71" i="20"/>
  <c r="F71" i="20" s="1"/>
  <c r="C71" i="20"/>
  <c r="B71" i="20"/>
  <c r="H70" i="20"/>
  <c r="I70" i="20" s="1"/>
  <c r="G70" i="20"/>
  <c r="F70" i="20"/>
  <c r="E70" i="20"/>
  <c r="D70" i="20"/>
  <c r="C70" i="20"/>
  <c r="B70" i="20"/>
  <c r="H69" i="20"/>
  <c r="G69" i="20"/>
  <c r="I69" i="20" s="1"/>
  <c r="E69" i="20"/>
  <c r="D69" i="20"/>
  <c r="K69" i="20" s="1"/>
  <c r="C69" i="20"/>
  <c r="B69" i="20"/>
  <c r="K68" i="20"/>
  <c r="H68" i="20"/>
  <c r="G68" i="20"/>
  <c r="I68" i="20" s="1"/>
  <c r="E68" i="20"/>
  <c r="D68" i="20"/>
  <c r="F68" i="20" s="1"/>
  <c r="C68" i="20"/>
  <c r="B68" i="20"/>
  <c r="I67" i="20"/>
  <c r="H67" i="20"/>
  <c r="G67" i="20"/>
  <c r="F67" i="20"/>
  <c r="E67" i="20"/>
  <c r="D67" i="20"/>
  <c r="K67" i="20" s="1"/>
  <c r="C67" i="20"/>
  <c r="B67" i="20"/>
  <c r="H66" i="20"/>
  <c r="G66" i="20"/>
  <c r="E66" i="20"/>
  <c r="D66" i="20"/>
  <c r="F66" i="20" s="1"/>
  <c r="C66" i="20"/>
  <c r="B66" i="20"/>
  <c r="K65" i="20"/>
  <c r="H65" i="20"/>
  <c r="G65" i="20"/>
  <c r="I65" i="20" s="1"/>
  <c r="F65" i="20"/>
  <c r="E65" i="20"/>
  <c r="D65" i="20"/>
  <c r="C65" i="20"/>
  <c r="B65" i="20"/>
  <c r="I64" i="20"/>
  <c r="H64" i="20"/>
  <c r="G64" i="20"/>
  <c r="E64" i="20"/>
  <c r="D64" i="20"/>
  <c r="F64" i="20" s="1"/>
  <c r="C64" i="20"/>
  <c r="B64" i="20"/>
  <c r="H63" i="20"/>
  <c r="G63" i="20"/>
  <c r="I63" i="20" s="1"/>
  <c r="K63" i="20" s="1"/>
  <c r="E63" i="20"/>
  <c r="D63" i="20"/>
  <c r="F63" i="20" s="1"/>
  <c r="C63" i="20"/>
  <c r="B63" i="20"/>
  <c r="H62" i="20"/>
  <c r="I62" i="20" s="1"/>
  <c r="G62" i="20"/>
  <c r="F62" i="20"/>
  <c r="E62" i="20"/>
  <c r="K62" i="20" s="1"/>
  <c r="D62" i="20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I60" i="20" s="1"/>
  <c r="E60" i="20"/>
  <c r="D60" i="20"/>
  <c r="F60" i="20" s="1"/>
  <c r="C60" i="20"/>
  <c r="B60" i="20"/>
  <c r="I59" i="20"/>
  <c r="H59" i="20"/>
  <c r="G59" i="20"/>
  <c r="F59" i="20"/>
  <c r="E59" i="20"/>
  <c r="D59" i="20"/>
  <c r="K59" i="20" s="1"/>
  <c r="C59" i="20"/>
  <c r="B59" i="20"/>
  <c r="H58" i="20"/>
  <c r="G58" i="20"/>
  <c r="E58" i="20"/>
  <c r="D58" i="20"/>
  <c r="F58" i="20" s="1"/>
  <c r="C58" i="20"/>
  <c r="B58" i="20"/>
  <c r="H57" i="20"/>
  <c r="G57" i="20"/>
  <c r="I57" i="20" s="1"/>
  <c r="E57" i="20"/>
  <c r="F57" i="20" s="1"/>
  <c r="D57" i="20"/>
  <c r="C57" i="20"/>
  <c r="B57" i="20"/>
  <c r="I56" i="20"/>
  <c r="H56" i="20"/>
  <c r="G56" i="20"/>
  <c r="E56" i="20"/>
  <c r="D56" i="20"/>
  <c r="F56" i="20" s="1"/>
  <c r="C56" i="20"/>
  <c r="B56" i="20"/>
  <c r="H55" i="20"/>
  <c r="G55" i="20"/>
  <c r="I55" i="20" s="1"/>
  <c r="E55" i="20"/>
  <c r="D55" i="20"/>
  <c r="F55" i="20" s="1"/>
  <c r="C55" i="20"/>
  <c r="B55" i="20"/>
  <c r="H54" i="20"/>
  <c r="I54" i="20" s="1"/>
  <c r="G54" i="20"/>
  <c r="F54" i="20"/>
  <c r="E54" i="20"/>
  <c r="D54" i="20"/>
  <c r="C54" i="20"/>
  <c r="B54" i="20"/>
  <c r="H53" i="20"/>
  <c r="G53" i="20"/>
  <c r="I53" i="20" s="1"/>
  <c r="E53" i="20"/>
  <c r="D53" i="20"/>
  <c r="C53" i="20"/>
  <c r="B53" i="20"/>
  <c r="K52" i="20"/>
  <c r="H52" i="20"/>
  <c r="G52" i="20"/>
  <c r="I52" i="20" s="1"/>
  <c r="E52" i="20"/>
  <c r="D52" i="20"/>
  <c r="F52" i="20" s="1"/>
  <c r="C52" i="20"/>
  <c r="B52" i="20"/>
  <c r="I51" i="20"/>
  <c r="H51" i="20"/>
  <c r="G51" i="20"/>
  <c r="F51" i="20"/>
  <c r="E51" i="20"/>
  <c r="D51" i="20"/>
  <c r="K51" i="20" s="1"/>
  <c r="C51" i="20"/>
  <c r="B51" i="20"/>
  <c r="H50" i="20"/>
  <c r="G50" i="20"/>
  <c r="E50" i="20"/>
  <c r="D50" i="20"/>
  <c r="F50" i="20" s="1"/>
  <c r="C50" i="20"/>
  <c r="B50" i="20"/>
  <c r="K49" i="20"/>
  <c r="H49" i="20"/>
  <c r="G49" i="20"/>
  <c r="I49" i="20" s="1"/>
  <c r="F49" i="20"/>
  <c r="E49" i="20"/>
  <c r="D49" i="20"/>
  <c r="C49" i="20"/>
  <c r="B49" i="20"/>
  <c r="I48" i="20"/>
  <c r="H48" i="20"/>
  <c r="G48" i="20"/>
  <c r="E48" i="20"/>
  <c r="D48" i="20"/>
  <c r="F48" i="20" s="1"/>
  <c r="C48" i="20"/>
  <c r="B48" i="20"/>
  <c r="H47" i="20"/>
  <c r="G47" i="20"/>
  <c r="I47" i="20" s="1"/>
  <c r="K47" i="20" s="1"/>
  <c r="E47" i="20"/>
  <c r="D47" i="20"/>
  <c r="F47" i="20" s="1"/>
  <c r="C47" i="20"/>
  <c r="B47" i="20"/>
  <c r="H46" i="20"/>
  <c r="I46" i="20" s="1"/>
  <c r="G46" i="20"/>
  <c r="F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K44" i="20"/>
  <c r="H44" i="20"/>
  <c r="G44" i="20"/>
  <c r="I44" i="20" s="1"/>
  <c r="E44" i="20"/>
  <c r="D44" i="20"/>
  <c r="F44" i="20" s="1"/>
  <c r="C44" i="20"/>
  <c r="B44" i="20"/>
  <c r="I43" i="20"/>
  <c r="H43" i="20"/>
  <c r="G43" i="20"/>
  <c r="F43" i="20"/>
  <c r="E43" i="20"/>
  <c r="D43" i="20"/>
  <c r="K43" i="20" s="1"/>
  <c r="C43" i="20"/>
  <c r="B43" i="20"/>
  <c r="K42" i="20"/>
  <c r="H42" i="20"/>
  <c r="G42" i="20"/>
  <c r="I42" i="20" s="1"/>
  <c r="E42" i="20"/>
  <c r="D42" i="20"/>
  <c r="F42" i="20" s="1"/>
  <c r="C42" i="20"/>
  <c r="B42" i="20"/>
  <c r="H41" i="20"/>
  <c r="G41" i="20"/>
  <c r="I41" i="20" s="1"/>
  <c r="E41" i="20"/>
  <c r="F41" i="20" s="1"/>
  <c r="D41" i="20"/>
  <c r="C41" i="20"/>
  <c r="B41" i="20"/>
  <c r="I40" i="20"/>
  <c r="H40" i="20"/>
  <c r="G40" i="20"/>
  <c r="E40" i="20"/>
  <c r="D40" i="20"/>
  <c r="F40" i="20" s="1"/>
  <c r="C40" i="20"/>
  <c r="B40" i="20"/>
  <c r="K39" i="20"/>
  <c r="H39" i="20"/>
  <c r="G39" i="20"/>
  <c r="I39" i="20" s="1"/>
  <c r="E39" i="20"/>
  <c r="D39" i="20"/>
  <c r="F39" i="20" s="1"/>
  <c r="C39" i="20"/>
  <c r="B39" i="20"/>
  <c r="H38" i="20"/>
  <c r="I38" i="20" s="1"/>
  <c r="G38" i="20"/>
  <c r="F38" i="20"/>
  <c r="E38" i="20"/>
  <c r="K38" i="20" s="1"/>
  <c r="D38" i="20"/>
  <c r="C38" i="20"/>
  <c r="B38" i="20"/>
  <c r="H37" i="20"/>
  <c r="G37" i="20"/>
  <c r="I37" i="20" s="1"/>
  <c r="E37" i="20"/>
  <c r="D37" i="20"/>
  <c r="C37" i="20"/>
  <c r="B37" i="20"/>
  <c r="K36" i="20"/>
  <c r="H36" i="20"/>
  <c r="G36" i="20"/>
  <c r="I36" i="20" s="1"/>
  <c r="E36" i="20"/>
  <c r="D36" i="20"/>
  <c r="F36" i="20" s="1"/>
  <c r="C36" i="20"/>
  <c r="B36" i="20"/>
  <c r="I35" i="20"/>
  <c r="H35" i="20"/>
  <c r="G35" i="20"/>
  <c r="F35" i="20"/>
  <c r="E35" i="20"/>
  <c r="D35" i="20"/>
  <c r="K35" i="20" s="1"/>
  <c r="C35" i="20"/>
  <c r="B35" i="20"/>
  <c r="H34" i="20"/>
  <c r="G34" i="20"/>
  <c r="E34" i="20"/>
  <c r="D34" i="20"/>
  <c r="F34" i="20" s="1"/>
  <c r="C34" i="20"/>
  <c r="B34" i="20"/>
  <c r="H33" i="20"/>
  <c r="G33" i="20"/>
  <c r="I33" i="20" s="1"/>
  <c r="E33" i="20"/>
  <c r="F33" i="20" s="1"/>
  <c r="D33" i="20"/>
  <c r="C33" i="20"/>
  <c r="B33" i="20"/>
  <c r="I32" i="20"/>
  <c r="H32" i="20"/>
  <c r="G32" i="20"/>
  <c r="E32" i="20"/>
  <c r="D32" i="20"/>
  <c r="F32" i="20" s="1"/>
  <c r="C32" i="20"/>
  <c r="B32" i="20"/>
  <c r="H31" i="20"/>
  <c r="G31" i="20"/>
  <c r="I31" i="20" s="1"/>
  <c r="E31" i="20"/>
  <c r="D31" i="20"/>
  <c r="F31" i="20" s="1"/>
  <c r="C31" i="20"/>
  <c r="B31" i="20"/>
  <c r="H30" i="20"/>
  <c r="I30" i="20" s="1"/>
  <c r="G30" i="20"/>
  <c r="F30" i="20"/>
  <c r="E30" i="20"/>
  <c r="K30" i="20" s="1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F28" i="20" s="1"/>
  <c r="C28" i="20"/>
  <c r="B28" i="20"/>
  <c r="I27" i="20"/>
  <c r="H27" i="20"/>
  <c r="G27" i="20"/>
  <c r="F27" i="20"/>
  <c r="E27" i="20"/>
  <c r="D27" i="20"/>
  <c r="K27" i="20" s="1"/>
  <c r="C27" i="20"/>
  <c r="B27" i="20"/>
  <c r="K26" i="20"/>
  <c r="H26" i="20"/>
  <c r="G26" i="20"/>
  <c r="I26" i="20" s="1"/>
  <c r="E26" i="20"/>
  <c r="D26" i="20"/>
  <c r="F26" i="20" s="1"/>
  <c r="C26" i="20"/>
  <c r="B26" i="20"/>
  <c r="H25" i="20"/>
  <c r="G25" i="20"/>
  <c r="I25" i="20" s="1"/>
  <c r="E25" i="20"/>
  <c r="F25" i="20" s="1"/>
  <c r="D25" i="20"/>
  <c r="C25" i="20"/>
  <c r="B25" i="20"/>
  <c r="I24" i="20"/>
  <c r="H24" i="20"/>
  <c r="G24" i="20"/>
  <c r="E24" i="20"/>
  <c r="D24" i="20"/>
  <c r="F24" i="20" s="1"/>
  <c r="C24" i="20"/>
  <c r="B24" i="20"/>
  <c r="H23" i="20"/>
  <c r="G23" i="20"/>
  <c r="I23" i="20" s="1"/>
  <c r="E23" i="20"/>
  <c r="D23" i="20"/>
  <c r="F23" i="20" s="1"/>
  <c r="C23" i="20"/>
  <c r="B23" i="20"/>
  <c r="H22" i="20"/>
  <c r="I22" i="20" s="1"/>
  <c r="G22" i="20"/>
  <c r="F22" i="20"/>
  <c r="E22" i="20"/>
  <c r="K22" i="20" s="1"/>
  <c r="D22" i="20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E20" i="20"/>
  <c r="K20" i="20" s="1"/>
  <c r="D20" i="20"/>
  <c r="F20" i="20" s="1"/>
  <c r="C20" i="20"/>
  <c r="B20" i="20"/>
  <c r="I19" i="20"/>
  <c r="H19" i="20"/>
  <c r="G19" i="20"/>
  <c r="F19" i="20"/>
  <c r="E19" i="20"/>
  <c r="D19" i="20"/>
  <c r="K19" i="20" s="1"/>
  <c r="C19" i="20"/>
  <c r="B19" i="20"/>
  <c r="H18" i="20"/>
  <c r="G18" i="20"/>
  <c r="E18" i="20"/>
  <c r="D18" i="20"/>
  <c r="F18" i="20" s="1"/>
  <c r="C18" i="20"/>
  <c r="B18" i="20"/>
  <c r="H17" i="20"/>
  <c r="G17" i="20"/>
  <c r="I17" i="20" s="1"/>
  <c r="E17" i="20"/>
  <c r="F17" i="20" s="1"/>
  <c r="D17" i="20"/>
  <c r="C17" i="20"/>
  <c r="B17" i="20"/>
  <c r="I16" i="20"/>
  <c r="H16" i="20"/>
  <c r="G16" i="20"/>
  <c r="E16" i="20"/>
  <c r="D16" i="20"/>
  <c r="F16" i="20" s="1"/>
  <c r="C16" i="20"/>
  <c r="B16" i="20"/>
  <c r="K15" i="20"/>
  <c r="H15" i="20"/>
  <c r="G15" i="20"/>
  <c r="I15" i="20" s="1"/>
  <c r="E15" i="20"/>
  <c r="D15" i="20"/>
  <c r="F15" i="20" s="1"/>
  <c r="C15" i="20"/>
  <c r="B15" i="20"/>
  <c r="H14" i="20"/>
  <c r="I14" i="20" s="1"/>
  <c r="G14" i="20"/>
  <c r="F14" i="20"/>
  <c r="E14" i="20"/>
  <c r="K14" i="20" s="1"/>
  <c r="D14" i="20"/>
  <c r="C14" i="20"/>
  <c r="B14" i="20"/>
  <c r="H13" i="20"/>
  <c r="G13" i="20"/>
  <c r="I13" i="20" s="1"/>
  <c r="E13" i="20"/>
  <c r="D13" i="20"/>
  <c r="C13" i="20"/>
  <c r="B13" i="20"/>
  <c r="K12" i="20"/>
  <c r="H12" i="20"/>
  <c r="G12" i="20"/>
  <c r="I12" i="20" s="1"/>
  <c r="E12" i="20"/>
  <c r="D12" i="20"/>
  <c r="F12" i="20" s="1"/>
  <c r="C12" i="20"/>
  <c r="B12" i="20"/>
  <c r="I11" i="20"/>
  <c r="H11" i="20"/>
  <c r="G11" i="20"/>
  <c r="F11" i="20"/>
  <c r="E11" i="20"/>
  <c r="D11" i="20"/>
  <c r="K11" i="20" s="1"/>
  <c r="C11" i="20"/>
  <c r="B11" i="20"/>
  <c r="H109" i="18"/>
  <c r="G109" i="18"/>
  <c r="I109" i="18" s="1"/>
  <c r="E109" i="18"/>
  <c r="D109" i="18"/>
  <c r="K109" i="18" s="1"/>
  <c r="C109" i="18"/>
  <c r="B109" i="18"/>
  <c r="K108" i="18"/>
  <c r="H108" i="18"/>
  <c r="G108" i="18"/>
  <c r="I108" i="18" s="1"/>
  <c r="E108" i="18"/>
  <c r="D108" i="18"/>
  <c r="F108" i="18" s="1"/>
  <c r="C108" i="18"/>
  <c r="B108" i="18"/>
  <c r="I107" i="18"/>
  <c r="H107" i="18"/>
  <c r="G107" i="18"/>
  <c r="F107" i="18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K105" i="18"/>
  <c r="H105" i="18"/>
  <c r="G105" i="18"/>
  <c r="I105" i="18" s="1"/>
  <c r="F105" i="18"/>
  <c r="E105" i="18"/>
  <c r="D105" i="18"/>
  <c r="C105" i="18"/>
  <c r="B105" i="18"/>
  <c r="I104" i="18"/>
  <c r="H104" i="18"/>
  <c r="G104" i="18"/>
  <c r="E104" i="18"/>
  <c r="D104" i="18"/>
  <c r="F104" i="18" s="1"/>
  <c r="C104" i="18"/>
  <c r="B104" i="18"/>
  <c r="H103" i="18"/>
  <c r="G103" i="18"/>
  <c r="I103" i="18" s="1"/>
  <c r="K103" i="18" s="1"/>
  <c r="E103" i="18"/>
  <c r="D103" i="18"/>
  <c r="F103" i="18" s="1"/>
  <c r="C103" i="18"/>
  <c r="B103" i="18"/>
  <c r="H102" i="18"/>
  <c r="I102" i="18" s="1"/>
  <c r="G102" i="18"/>
  <c r="F102" i="18"/>
  <c r="E102" i="18"/>
  <c r="D102" i="18"/>
  <c r="C102" i="18"/>
  <c r="B102" i="18"/>
  <c r="H101" i="18"/>
  <c r="G101" i="18"/>
  <c r="I101" i="18" s="1"/>
  <c r="E101" i="18"/>
  <c r="D101" i="18"/>
  <c r="C101" i="18"/>
  <c r="B101" i="18"/>
  <c r="K100" i="18"/>
  <c r="H100" i="18"/>
  <c r="G100" i="18"/>
  <c r="I100" i="18" s="1"/>
  <c r="F100" i="18"/>
  <c r="E100" i="18"/>
  <c r="D100" i="18"/>
  <c r="C100" i="18"/>
  <c r="B100" i="18"/>
  <c r="I99" i="18"/>
  <c r="H99" i="18"/>
  <c r="G99" i="18"/>
  <c r="F99" i="18"/>
  <c r="E99" i="18"/>
  <c r="D99" i="18"/>
  <c r="K99" i="18" s="1"/>
  <c r="C99" i="18"/>
  <c r="B99" i="18"/>
  <c r="K98" i="18"/>
  <c r="H98" i="18"/>
  <c r="G98" i="18"/>
  <c r="I98" i="18" s="1"/>
  <c r="E98" i="18"/>
  <c r="D98" i="18"/>
  <c r="F98" i="18" s="1"/>
  <c r="C98" i="18"/>
  <c r="B98" i="18"/>
  <c r="H97" i="18"/>
  <c r="I97" i="18" s="1"/>
  <c r="G97" i="18"/>
  <c r="E97" i="18"/>
  <c r="F97" i="18" s="1"/>
  <c r="D97" i="18"/>
  <c r="C97" i="18"/>
  <c r="B97" i="18"/>
  <c r="I96" i="18"/>
  <c r="H96" i="18"/>
  <c r="G96" i="18"/>
  <c r="E96" i="18"/>
  <c r="D96" i="18"/>
  <c r="F96" i="18" s="1"/>
  <c r="C96" i="18"/>
  <c r="B96" i="18"/>
  <c r="H95" i="18"/>
  <c r="G95" i="18"/>
  <c r="I95" i="18" s="1"/>
  <c r="E95" i="18"/>
  <c r="D95" i="18"/>
  <c r="F95" i="18" s="1"/>
  <c r="C95" i="18"/>
  <c r="B95" i="18"/>
  <c r="H94" i="18"/>
  <c r="I94" i="18" s="1"/>
  <c r="G94" i="18"/>
  <c r="F94" i="18"/>
  <c r="E94" i="18"/>
  <c r="D94" i="18"/>
  <c r="K94" i="18" s="1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I91" i="18"/>
  <c r="H91" i="18"/>
  <c r="G91" i="18"/>
  <c r="F91" i="18"/>
  <c r="E91" i="18"/>
  <c r="D91" i="18"/>
  <c r="K91" i="18" s="1"/>
  <c r="C91" i="18"/>
  <c r="B91" i="18"/>
  <c r="H90" i="18"/>
  <c r="G90" i="18"/>
  <c r="E90" i="18"/>
  <c r="D90" i="18"/>
  <c r="F90" i="18" s="1"/>
  <c r="C90" i="18"/>
  <c r="B90" i="18"/>
  <c r="H89" i="18"/>
  <c r="I89" i="18" s="1"/>
  <c r="G89" i="18"/>
  <c r="E89" i="18"/>
  <c r="F89" i="18" s="1"/>
  <c r="D89" i="18"/>
  <c r="C89" i="18"/>
  <c r="B89" i="18"/>
  <c r="I88" i="18"/>
  <c r="H88" i="18"/>
  <c r="G88" i="18"/>
  <c r="E88" i="18"/>
  <c r="D88" i="18"/>
  <c r="F88" i="18" s="1"/>
  <c r="C88" i="18"/>
  <c r="B88" i="18"/>
  <c r="K87" i="18"/>
  <c r="H87" i="18"/>
  <c r="G87" i="18"/>
  <c r="I87" i="18" s="1"/>
  <c r="E87" i="18"/>
  <c r="D87" i="18"/>
  <c r="F87" i="18" s="1"/>
  <c r="C87" i="18"/>
  <c r="B87" i="18"/>
  <c r="I86" i="18"/>
  <c r="H86" i="18"/>
  <c r="G86" i="18"/>
  <c r="F86" i="18"/>
  <c r="E86" i="18"/>
  <c r="D86" i="18"/>
  <c r="K86" i="18" s="1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E84" i="18"/>
  <c r="K84" i="18" s="1"/>
  <c r="D84" i="18"/>
  <c r="C84" i="18"/>
  <c r="B84" i="18"/>
  <c r="I83" i="18"/>
  <c r="H83" i="18"/>
  <c r="G83" i="18"/>
  <c r="F83" i="18"/>
  <c r="E83" i="18"/>
  <c r="D83" i="18"/>
  <c r="K83" i="18" s="1"/>
  <c r="C83" i="18"/>
  <c r="B83" i="18"/>
  <c r="K82" i="18"/>
  <c r="H82" i="18"/>
  <c r="G82" i="18"/>
  <c r="I82" i="18" s="1"/>
  <c r="E82" i="18"/>
  <c r="D82" i="18"/>
  <c r="F82" i="18" s="1"/>
  <c r="C82" i="18"/>
  <c r="B82" i="18"/>
  <c r="H81" i="18"/>
  <c r="I81" i="18" s="1"/>
  <c r="G81" i="18"/>
  <c r="E81" i="18"/>
  <c r="F81" i="18" s="1"/>
  <c r="D81" i="18"/>
  <c r="C81" i="18"/>
  <c r="B81" i="18"/>
  <c r="I80" i="18"/>
  <c r="H80" i="18"/>
  <c r="G80" i="18"/>
  <c r="E80" i="18"/>
  <c r="D80" i="18"/>
  <c r="F80" i="18" s="1"/>
  <c r="C80" i="18"/>
  <c r="B80" i="18"/>
  <c r="H79" i="18"/>
  <c r="G79" i="18"/>
  <c r="I79" i="18" s="1"/>
  <c r="E79" i="18"/>
  <c r="D79" i="18"/>
  <c r="F79" i="18" s="1"/>
  <c r="C79" i="18"/>
  <c r="B79" i="18"/>
  <c r="I78" i="18"/>
  <c r="H78" i="18"/>
  <c r="G78" i="18"/>
  <c r="F78" i="18"/>
  <c r="E78" i="18"/>
  <c r="D78" i="18"/>
  <c r="K78" i="18" s="1"/>
  <c r="C78" i="18"/>
  <c r="B78" i="18"/>
  <c r="H77" i="18"/>
  <c r="G77" i="18"/>
  <c r="I77" i="18" s="1"/>
  <c r="E77" i="18"/>
  <c r="D77" i="18"/>
  <c r="C77" i="18"/>
  <c r="B77" i="18"/>
  <c r="H76" i="18"/>
  <c r="G76" i="18"/>
  <c r="I76" i="18" s="1"/>
  <c r="E76" i="18"/>
  <c r="D76" i="18"/>
  <c r="C76" i="18"/>
  <c r="B76" i="18"/>
  <c r="I75" i="18"/>
  <c r="H75" i="18"/>
  <c r="G75" i="18"/>
  <c r="F75" i="18"/>
  <c r="E75" i="18"/>
  <c r="D75" i="18"/>
  <c r="K75" i="18" s="1"/>
  <c r="C75" i="18"/>
  <c r="B75" i="18"/>
  <c r="H74" i="18"/>
  <c r="G74" i="18"/>
  <c r="K74" i="18" s="1"/>
  <c r="E74" i="18"/>
  <c r="D74" i="18"/>
  <c r="F74" i="18" s="1"/>
  <c r="C74" i="18"/>
  <c r="B74" i="18"/>
  <c r="H73" i="18"/>
  <c r="I73" i="18" s="1"/>
  <c r="G73" i="18"/>
  <c r="E73" i="18"/>
  <c r="F73" i="18" s="1"/>
  <c r="D73" i="18"/>
  <c r="C73" i="18"/>
  <c r="B73" i="18"/>
  <c r="I72" i="18"/>
  <c r="H72" i="18"/>
  <c r="G72" i="18"/>
  <c r="E72" i="18"/>
  <c r="D72" i="18"/>
  <c r="F72" i="18" s="1"/>
  <c r="C72" i="18"/>
  <c r="B72" i="18"/>
  <c r="K71" i="18"/>
  <c r="H71" i="18"/>
  <c r="G71" i="18"/>
  <c r="I71" i="18" s="1"/>
  <c r="E71" i="18"/>
  <c r="D71" i="18"/>
  <c r="F71" i="18" s="1"/>
  <c r="C71" i="18"/>
  <c r="B71" i="18"/>
  <c r="I70" i="18"/>
  <c r="H70" i="18"/>
  <c r="G70" i="18"/>
  <c r="F70" i="18"/>
  <c r="E70" i="18"/>
  <c r="D70" i="18"/>
  <c r="K70" i="18" s="1"/>
  <c r="C70" i="18"/>
  <c r="B70" i="18"/>
  <c r="H69" i="18"/>
  <c r="G69" i="18"/>
  <c r="I69" i="18" s="1"/>
  <c r="E69" i="18"/>
  <c r="D69" i="18"/>
  <c r="K69" i="18" s="1"/>
  <c r="C69" i="18"/>
  <c r="B69" i="18"/>
  <c r="K68" i="18"/>
  <c r="H68" i="18"/>
  <c r="G68" i="18"/>
  <c r="I68" i="18" s="1"/>
  <c r="E68" i="18"/>
  <c r="D68" i="18"/>
  <c r="F68" i="18" s="1"/>
  <c r="C68" i="18"/>
  <c r="B68" i="18"/>
  <c r="I67" i="18"/>
  <c r="H67" i="18"/>
  <c r="G67" i="18"/>
  <c r="F67" i="18"/>
  <c r="E67" i="18"/>
  <c r="D67" i="18"/>
  <c r="K67" i="18" s="1"/>
  <c r="C67" i="18"/>
  <c r="B67" i="18"/>
  <c r="H66" i="18"/>
  <c r="G66" i="18"/>
  <c r="E66" i="18"/>
  <c r="D66" i="18"/>
  <c r="F66" i="18" s="1"/>
  <c r="C66" i="18"/>
  <c r="B66" i="18"/>
  <c r="K65" i="18"/>
  <c r="H65" i="18"/>
  <c r="G65" i="18"/>
  <c r="I65" i="18" s="1"/>
  <c r="F65" i="18"/>
  <c r="E65" i="18"/>
  <c r="D65" i="18"/>
  <c r="C65" i="18"/>
  <c r="B65" i="18"/>
  <c r="I64" i="18"/>
  <c r="H64" i="18"/>
  <c r="G64" i="18"/>
  <c r="E64" i="18"/>
  <c r="D64" i="18"/>
  <c r="F64" i="18" s="1"/>
  <c r="C64" i="18"/>
  <c r="B64" i="18"/>
  <c r="H63" i="18"/>
  <c r="G63" i="18"/>
  <c r="I63" i="18" s="1"/>
  <c r="K63" i="18" s="1"/>
  <c r="E63" i="18"/>
  <c r="D63" i="18"/>
  <c r="F63" i="18" s="1"/>
  <c r="C63" i="18"/>
  <c r="B63" i="18"/>
  <c r="H62" i="18"/>
  <c r="I62" i="18" s="1"/>
  <c r="G62" i="18"/>
  <c r="F62" i="18"/>
  <c r="E62" i="18"/>
  <c r="D62" i="18"/>
  <c r="C62" i="18"/>
  <c r="B62" i="18"/>
  <c r="H61" i="18"/>
  <c r="G61" i="18"/>
  <c r="I61" i="18" s="1"/>
  <c r="E61" i="18"/>
  <c r="D61" i="18"/>
  <c r="K61" i="18" s="1"/>
  <c r="C61" i="18"/>
  <c r="B61" i="18"/>
  <c r="K60" i="18"/>
  <c r="H60" i="18"/>
  <c r="G60" i="18"/>
  <c r="I60" i="18" s="1"/>
  <c r="E60" i="18"/>
  <c r="D60" i="18"/>
  <c r="F60" i="18" s="1"/>
  <c r="C60" i="18"/>
  <c r="B60" i="18"/>
  <c r="I59" i="18"/>
  <c r="H59" i="18"/>
  <c r="G59" i="18"/>
  <c r="F59" i="18"/>
  <c r="E59" i="18"/>
  <c r="D59" i="18"/>
  <c r="K59" i="18" s="1"/>
  <c r="C59" i="18"/>
  <c r="B59" i="18"/>
  <c r="H58" i="18"/>
  <c r="G58" i="18"/>
  <c r="E58" i="18"/>
  <c r="D58" i="18"/>
  <c r="F58" i="18" s="1"/>
  <c r="C58" i="18"/>
  <c r="B58" i="18"/>
  <c r="H57" i="18"/>
  <c r="G57" i="18"/>
  <c r="I57" i="18" s="1"/>
  <c r="E57" i="18"/>
  <c r="F57" i="18" s="1"/>
  <c r="D57" i="18"/>
  <c r="C57" i="18"/>
  <c r="B57" i="18"/>
  <c r="I56" i="18"/>
  <c r="H56" i="18"/>
  <c r="G56" i="18"/>
  <c r="E56" i="18"/>
  <c r="D56" i="18"/>
  <c r="F56" i="18" s="1"/>
  <c r="C56" i="18"/>
  <c r="B56" i="18"/>
  <c r="H55" i="18"/>
  <c r="G55" i="18"/>
  <c r="I55" i="18" s="1"/>
  <c r="K55" i="18" s="1"/>
  <c r="E55" i="18"/>
  <c r="D55" i="18"/>
  <c r="F55" i="18" s="1"/>
  <c r="C55" i="18"/>
  <c r="B55" i="18"/>
  <c r="H54" i="18"/>
  <c r="I54" i="18" s="1"/>
  <c r="G54" i="18"/>
  <c r="F54" i="18"/>
  <c r="E54" i="18"/>
  <c r="D54" i="18"/>
  <c r="K54" i="18" s="1"/>
  <c r="C54" i="18"/>
  <c r="B54" i="18"/>
  <c r="H53" i="18"/>
  <c r="G53" i="18"/>
  <c r="I53" i="18" s="1"/>
  <c r="E53" i="18"/>
  <c r="D53" i="18"/>
  <c r="K53" i="18" s="1"/>
  <c r="C53" i="18"/>
  <c r="B53" i="18"/>
  <c r="K52" i="18"/>
  <c r="H52" i="18"/>
  <c r="G52" i="18"/>
  <c r="I52" i="18" s="1"/>
  <c r="E52" i="18"/>
  <c r="D52" i="18"/>
  <c r="F52" i="18" s="1"/>
  <c r="C52" i="18"/>
  <c r="B52" i="18"/>
  <c r="I51" i="18"/>
  <c r="H51" i="18"/>
  <c r="G51" i="18"/>
  <c r="F51" i="18"/>
  <c r="E51" i="18"/>
  <c r="D51" i="18"/>
  <c r="K51" i="18" s="1"/>
  <c r="C51" i="18"/>
  <c r="B51" i="18"/>
  <c r="H50" i="18"/>
  <c r="G50" i="18"/>
  <c r="E50" i="18"/>
  <c r="D50" i="18"/>
  <c r="F50" i="18" s="1"/>
  <c r="C50" i="18"/>
  <c r="B50" i="18"/>
  <c r="K49" i="18"/>
  <c r="H49" i="18"/>
  <c r="G49" i="18"/>
  <c r="I49" i="18" s="1"/>
  <c r="F49" i="18"/>
  <c r="E49" i="18"/>
  <c r="D49" i="18"/>
  <c r="C49" i="18"/>
  <c r="B49" i="18"/>
  <c r="I48" i="18"/>
  <c r="H48" i="18"/>
  <c r="G48" i="18"/>
  <c r="E48" i="18"/>
  <c r="D48" i="18"/>
  <c r="F48" i="18" s="1"/>
  <c r="C48" i="18"/>
  <c r="B48" i="18"/>
  <c r="H47" i="18"/>
  <c r="G47" i="18"/>
  <c r="I47" i="18" s="1"/>
  <c r="E47" i="18"/>
  <c r="D47" i="18"/>
  <c r="F47" i="18" s="1"/>
  <c r="C47" i="18"/>
  <c r="B47" i="18"/>
  <c r="H46" i="18"/>
  <c r="I46" i="18" s="1"/>
  <c r="G46" i="18"/>
  <c r="F46" i="18"/>
  <c r="E46" i="18"/>
  <c r="K46" i="18" s="1"/>
  <c r="D46" i="18"/>
  <c r="C46" i="18"/>
  <c r="B46" i="18"/>
  <c r="H45" i="18"/>
  <c r="G45" i="18"/>
  <c r="I45" i="18" s="1"/>
  <c r="E45" i="18"/>
  <c r="D45" i="18"/>
  <c r="K45" i="18" s="1"/>
  <c r="C45" i="18"/>
  <c r="B45" i="18"/>
  <c r="K44" i="18"/>
  <c r="H44" i="18"/>
  <c r="G44" i="18"/>
  <c r="I44" i="18" s="1"/>
  <c r="E44" i="18"/>
  <c r="D44" i="18"/>
  <c r="F44" i="18" s="1"/>
  <c r="C44" i="18"/>
  <c r="B44" i="18"/>
  <c r="I43" i="18"/>
  <c r="H43" i="18"/>
  <c r="G43" i="18"/>
  <c r="F43" i="18"/>
  <c r="E43" i="18"/>
  <c r="D43" i="18"/>
  <c r="K43" i="18" s="1"/>
  <c r="C43" i="18"/>
  <c r="B43" i="18"/>
  <c r="K42" i="18"/>
  <c r="H42" i="18"/>
  <c r="G42" i="18"/>
  <c r="I42" i="18" s="1"/>
  <c r="E42" i="18"/>
  <c r="D42" i="18"/>
  <c r="F42" i="18" s="1"/>
  <c r="C42" i="18"/>
  <c r="B42" i="18"/>
  <c r="H41" i="18"/>
  <c r="G41" i="18"/>
  <c r="I41" i="18" s="1"/>
  <c r="E41" i="18"/>
  <c r="F41" i="18" s="1"/>
  <c r="D41" i="18"/>
  <c r="C41" i="18"/>
  <c r="B41" i="18"/>
  <c r="I40" i="18"/>
  <c r="H40" i="18"/>
  <c r="G40" i="18"/>
  <c r="E40" i="18"/>
  <c r="D40" i="18"/>
  <c r="F40" i="18" s="1"/>
  <c r="C40" i="18"/>
  <c r="B40" i="18"/>
  <c r="K39" i="18"/>
  <c r="H39" i="18"/>
  <c r="G39" i="18"/>
  <c r="I39" i="18" s="1"/>
  <c r="E39" i="18"/>
  <c r="D39" i="18"/>
  <c r="F39" i="18" s="1"/>
  <c r="C39" i="18"/>
  <c r="B39" i="18"/>
  <c r="H38" i="18"/>
  <c r="I38" i="18" s="1"/>
  <c r="G38" i="18"/>
  <c r="F38" i="18"/>
  <c r="E38" i="18"/>
  <c r="K38" i="18" s="1"/>
  <c r="D38" i="18"/>
  <c r="C38" i="18"/>
  <c r="B38" i="18"/>
  <c r="H37" i="18"/>
  <c r="G37" i="18"/>
  <c r="I37" i="18" s="1"/>
  <c r="E37" i="18"/>
  <c r="D37" i="18"/>
  <c r="K37" i="18" s="1"/>
  <c r="C37" i="18"/>
  <c r="B37" i="18"/>
  <c r="K36" i="18"/>
  <c r="H36" i="18"/>
  <c r="G36" i="18"/>
  <c r="I36" i="18" s="1"/>
  <c r="E36" i="18"/>
  <c r="D36" i="18"/>
  <c r="F36" i="18" s="1"/>
  <c r="C36" i="18"/>
  <c r="B36" i="18"/>
  <c r="I35" i="18"/>
  <c r="H35" i="18"/>
  <c r="G35" i="18"/>
  <c r="F35" i="18"/>
  <c r="E35" i="18"/>
  <c r="D35" i="18"/>
  <c r="K35" i="18" s="1"/>
  <c r="C35" i="18"/>
  <c r="B35" i="18"/>
  <c r="H34" i="18"/>
  <c r="G34" i="18"/>
  <c r="E34" i="18"/>
  <c r="D34" i="18"/>
  <c r="F34" i="18" s="1"/>
  <c r="C34" i="18"/>
  <c r="B34" i="18"/>
  <c r="H33" i="18"/>
  <c r="G33" i="18"/>
  <c r="I33" i="18" s="1"/>
  <c r="E33" i="18"/>
  <c r="F33" i="18" s="1"/>
  <c r="D33" i="18"/>
  <c r="C33" i="18"/>
  <c r="B33" i="18"/>
  <c r="I32" i="18"/>
  <c r="H32" i="18"/>
  <c r="G32" i="18"/>
  <c r="E32" i="18"/>
  <c r="D32" i="18"/>
  <c r="F32" i="18" s="1"/>
  <c r="C32" i="18"/>
  <c r="B32" i="18"/>
  <c r="K31" i="18"/>
  <c r="H31" i="18"/>
  <c r="G31" i="18"/>
  <c r="I31" i="18" s="1"/>
  <c r="E31" i="18"/>
  <c r="D31" i="18"/>
  <c r="F31" i="18" s="1"/>
  <c r="C31" i="18"/>
  <c r="B31" i="18"/>
  <c r="H30" i="18"/>
  <c r="I30" i="18" s="1"/>
  <c r="G30" i="18"/>
  <c r="F30" i="18"/>
  <c r="E30" i="18"/>
  <c r="D30" i="18"/>
  <c r="C30" i="18"/>
  <c r="B30" i="18"/>
  <c r="H29" i="18"/>
  <c r="G29" i="18"/>
  <c r="I29" i="18" s="1"/>
  <c r="E29" i="18"/>
  <c r="D29" i="18"/>
  <c r="K29" i="18" s="1"/>
  <c r="C29" i="18"/>
  <c r="B29" i="18"/>
  <c r="H28" i="18"/>
  <c r="G28" i="18"/>
  <c r="I28" i="18" s="1"/>
  <c r="E28" i="18"/>
  <c r="D28" i="18"/>
  <c r="F28" i="18" s="1"/>
  <c r="C28" i="18"/>
  <c r="B28" i="18"/>
  <c r="I27" i="18"/>
  <c r="H27" i="18"/>
  <c r="G27" i="18"/>
  <c r="F27" i="18"/>
  <c r="E27" i="18"/>
  <c r="D27" i="18"/>
  <c r="K27" i="18" s="1"/>
  <c r="C27" i="18"/>
  <c r="B27" i="18"/>
  <c r="K26" i="18"/>
  <c r="H26" i="18"/>
  <c r="G26" i="18"/>
  <c r="I26" i="18" s="1"/>
  <c r="E26" i="18"/>
  <c r="D26" i="18"/>
  <c r="F26" i="18" s="1"/>
  <c r="C26" i="18"/>
  <c r="B26" i="18"/>
  <c r="H25" i="18"/>
  <c r="G25" i="18"/>
  <c r="I25" i="18" s="1"/>
  <c r="E25" i="18"/>
  <c r="F25" i="18" s="1"/>
  <c r="D25" i="18"/>
  <c r="C25" i="18"/>
  <c r="B25" i="18"/>
  <c r="I24" i="18"/>
  <c r="H24" i="18"/>
  <c r="G24" i="18"/>
  <c r="E24" i="18"/>
  <c r="D24" i="18"/>
  <c r="F24" i="18" s="1"/>
  <c r="C24" i="18"/>
  <c r="B24" i="18"/>
  <c r="H23" i="18"/>
  <c r="G23" i="18"/>
  <c r="I23" i="18" s="1"/>
  <c r="K23" i="18" s="1"/>
  <c r="E23" i="18"/>
  <c r="D23" i="18"/>
  <c r="F23" i="18" s="1"/>
  <c r="C23" i="18"/>
  <c r="B23" i="18"/>
  <c r="H22" i="18"/>
  <c r="I22" i="18" s="1"/>
  <c r="G22" i="18"/>
  <c r="F22" i="18"/>
  <c r="E22" i="18"/>
  <c r="D22" i="18"/>
  <c r="C22" i="18"/>
  <c r="B22" i="18"/>
  <c r="H21" i="18"/>
  <c r="G21" i="18"/>
  <c r="I21" i="18" s="1"/>
  <c r="E21" i="18"/>
  <c r="D21" i="18"/>
  <c r="C21" i="18"/>
  <c r="B21" i="18"/>
  <c r="H20" i="18"/>
  <c r="G20" i="18"/>
  <c r="I20" i="18" s="1"/>
  <c r="E20" i="18"/>
  <c r="D20" i="18"/>
  <c r="F20" i="18" s="1"/>
  <c r="C20" i="18"/>
  <c r="B20" i="18"/>
  <c r="I19" i="18"/>
  <c r="H19" i="18"/>
  <c r="G19" i="18"/>
  <c r="F19" i="18"/>
  <c r="E19" i="18"/>
  <c r="D19" i="18"/>
  <c r="K19" i="18" s="1"/>
  <c r="C19" i="18"/>
  <c r="B19" i="18"/>
  <c r="H18" i="18"/>
  <c r="G18" i="18"/>
  <c r="E18" i="18"/>
  <c r="D18" i="18"/>
  <c r="F18" i="18" s="1"/>
  <c r="C18" i="18"/>
  <c r="B18" i="18"/>
  <c r="H17" i="18"/>
  <c r="G17" i="18"/>
  <c r="I17" i="18" s="1"/>
  <c r="E17" i="18"/>
  <c r="F17" i="18" s="1"/>
  <c r="D17" i="18"/>
  <c r="C17" i="18"/>
  <c r="B17" i="18"/>
  <c r="I16" i="18"/>
  <c r="H16" i="18"/>
  <c r="G16" i="18"/>
  <c r="E16" i="18"/>
  <c r="D16" i="18"/>
  <c r="F16" i="18" s="1"/>
  <c r="C16" i="18"/>
  <c r="B16" i="18"/>
  <c r="K15" i="18"/>
  <c r="H15" i="18"/>
  <c r="G15" i="18"/>
  <c r="I15" i="18" s="1"/>
  <c r="E15" i="18"/>
  <c r="D15" i="18"/>
  <c r="F15" i="18" s="1"/>
  <c r="C15" i="18"/>
  <c r="B15" i="18"/>
  <c r="H14" i="18"/>
  <c r="I14" i="18" s="1"/>
  <c r="G14" i="18"/>
  <c r="F14" i="18"/>
  <c r="E14" i="18"/>
  <c r="K14" i="18" s="1"/>
  <c r="D14" i="18"/>
  <c r="C14" i="18"/>
  <c r="B14" i="18"/>
  <c r="H13" i="18"/>
  <c r="G13" i="18"/>
  <c r="I13" i="18" s="1"/>
  <c r="E13" i="18"/>
  <c r="D13" i="18"/>
  <c r="C13" i="18"/>
  <c r="B13" i="18"/>
  <c r="K12" i="18"/>
  <c r="H12" i="18"/>
  <c r="G12" i="18"/>
  <c r="I12" i="18" s="1"/>
  <c r="E12" i="18"/>
  <c r="D12" i="18"/>
  <c r="F12" i="18" s="1"/>
  <c r="C12" i="18"/>
  <c r="B12" i="18"/>
  <c r="I11" i="18"/>
  <c r="H11" i="18"/>
  <c r="G11" i="18"/>
  <c r="F11" i="18"/>
  <c r="E11" i="18"/>
  <c r="D11" i="18"/>
  <c r="K11" i="18" s="1"/>
  <c r="C11" i="18"/>
  <c r="B11" i="18"/>
  <c r="H109" i="16"/>
  <c r="G109" i="16"/>
  <c r="I109" i="16" s="1"/>
  <c r="E109" i="16"/>
  <c r="D109" i="16"/>
  <c r="K109" i="16" s="1"/>
  <c r="C109" i="16"/>
  <c r="B109" i="16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F107" i="16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K105" i="16"/>
  <c r="H105" i="16"/>
  <c r="G105" i="16"/>
  <c r="I105" i="16" s="1"/>
  <c r="F105" i="16"/>
  <c r="E105" i="16"/>
  <c r="D105" i="16"/>
  <c r="C105" i="16"/>
  <c r="B105" i="16"/>
  <c r="I104" i="16"/>
  <c r="H104" i="16"/>
  <c r="G104" i="16"/>
  <c r="E104" i="16"/>
  <c r="D104" i="16"/>
  <c r="F104" i="16" s="1"/>
  <c r="C104" i="16"/>
  <c r="B104" i="16"/>
  <c r="H103" i="16"/>
  <c r="I103" i="16" s="1"/>
  <c r="K103" i="16" s="1"/>
  <c r="G103" i="16"/>
  <c r="E103" i="16"/>
  <c r="D103" i="16"/>
  <c r="F103" i="16" s="1"/>
  <c r="C103" i="16"/>
  <c r="B103" i="16"/>
  <c r="I102" i="16"/>
  <c r="H102" i="16"/>
  <c r="G102" i="16"/>
  <c r="E102" i="16"/>
  <c r="D102" i="16"/>
  <c r="F102" i="16" s="1"/>
  <c r="C102" i="16"/>
  <c r="B102" i="16"/>
  <c r="H101" i="16"/>
  <c r="G101" i="16"/>
  <c r="I101" i="16" s="1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I99" i="16" s="1"/>
  <c r="F99" i="16"/>
  <c r="E99" i="16"/>
  <c r="D99" i="16"/>
  <c r="K99" i="16" s="1"/>
  <c r="C99" i="16"/>
  <c r="B99" i="16"/>
  <c r="H98" i="16"/>
  <c r="G98" i="16"/>
  <c r="I98" i="16" s="1"/>
  <c r="F98" i="16"/>
  <c r="E98" i="16"/>
  <c r="D98" i="16"/>
  <c r="K98" i="16" s="1"/>
  <c r="C98" i="16"/>
  <c r="B98" i="16"/>
  <c r="K97" i="16"/>
  <c r="H97" i="16"/>
  <c r="G97" i="16"/>
  <c r="I97" i="16" s="1"/>
  <c r="F97" i="16"/>
  <c r="E97" i="16"/>
  <c r="D97" i="16"/>
  <c r="C97" i="16"/>
  <c r="B97" i="16"/>
  <c r="I96" i="16"/>
  <c r="H96" i="16"/>
  <c r="G96" i="16"/>
  <c r="E96" i="16"/>
  <c r="D96" i="16"/>
  <c r="F96" i="16" s="1"/>
  <c r="C96" i="16"/>
  <c r="B96" i="16"/>
  <c r="H95" i="16"/>
  <c r="I95" i="16" s="1"/>
  <c r="K95" i="16" s="1"/>
  <c r="G95" i="16"/>
  <c r="E95" i="16"/>
  <c r="D95" i="16"/>
  <c r="F95" i="16" s="1"/>
  <c r="C95" i="16"/>
  <c r="B95" i="16"/>
  <c r="I94" i="16"/>
  <c r="H94" i="16"/>
  <c r="G94" i="16"/>
  <c r="E94" i="16"/>
  <c r="K94" i="16" s="1"/>
  <c r="D94" i="16"/>
  <c r="F94" i="16" s="1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F91" i="16"/>
  <c r="E91" i="16"/>
  <c r="D91" i="16"/>
  <c r="C91" i="16"/>
  <c r="B91" i="16"/>
  <c r="H90" i="16"/>
  <c r="G90" i="16"/>
  <c r="I90" i="16" s="1"/>
  <c r="E90" i="16"/>
  <c r="F90" i="16" s="1"/>
  <c r="D90" i="16"/>
  <c r="C90" i="16"/>
  <c r="B90" i="16"/>
  <c r="H89" i="16"/>
  <c r="G89" i="16"/>
  <c r="I89" i="16" s="1"/>
  <c r="F89" i="16"/>
  <c r="E89" i="16"/>
  <c r="D89" i="16"/>
  <c r="C89" i="16"/>
  <c r="B89" i="16"/>
  <c r="I88" i="16"/>
  <c r="H88" i="16"/>
  <c r="G88" i="16"/>
  <c r="E88" i="16"/>
  <c r="D88" i="16"/>
  <c r="F88" i="16" s="1"/>
  <c r="C88" i="16"/>
  <c r="B88" i="16"/>
  <c r="H87" i="16"/>
  <c r="I87" i="16" s="1"/>
  <c r="G87" i="16"/>
  <c r="E87" i="16"/>
  <c r="D87" i="16"/>
  <c r="F87" i="16" s="1"/>
  <c r="C87" i="16"/>
  <c r="B87" i="16"/>
  <c r="I86" i="16"/>
  <c r="H86" i="16"/>
  <c r="G86" i="16"/>
  <c r="E86" i="16"/>
  <c r="D86" i="16"/>
  <c r="F86" i="16" s="1"/>
  <c r="C86" i="16"/>
  <c r="B86" i="16"/>
  <c r="H85" i="16"/>
  <c r="G85" i="16"/>
  <c r="I85" i="16" s="1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F83" i="16"/>
  <c r="E83" i="16"/>
  <c r="D83" i="16"/>
  <c r="K83" i="16" s="1"/>
  <c r="C83" i="16"/>
  <c r="B83" i="16"/>
  <c r="H82" i="16"/>
  <c r="G82" i="16"/>
  <c r="I82" i="16" s="1"/>
  <c r="F82" i="16"/>
  <c r="E82" i="16"/>
  <c r="D82" i="16"/>
  <c r="K82" i="16" s="1"/>
  <c r="C82" i="16"/>
  <c r="B82" i="16"/>
  <c r="H81" i="16"/>
  <c r="G81" i="16"/>
  <c r="I81" i="16" s="1"/>
  <c r="F81" i="16"/>
  <c r="E81" i="16"/>
  <c r="D81" i="16"/>
  <c r="C81" i="16"/>
  <c r="B81" i="16"/>
  <c r="I80" i="16"/>
  <c r="H80" i="16"/>
  <c r="G80" i="16"/>
  <c r="E80" i="16"/>
  <c r="D80" i="16"/>
  <c r="F80" i="16" s="1"/>
  <c r="C80" i="16"/>
  <c r="B80" i="16"/>
  <c r="H79" i="16"/>
  <c r="I79" i="16" s="1"/>
  <c r="K79" i="16" s="1"/>
  <c r="G79" i="16"/>
  <c r="E79" i="16"/>
  <c r="D79" i="16"/>
  <c r="F79" i="16" s="1"/>
  <c r="C79" i="16"/>
  <c r="B79" i="16"/>
  <c r="K78" i="16"/>
  <c r="I78" i="16"/>
  <c r="H78" i="16"/>
  <c r="G78" i="16"/>
  <c r="E78" i="16"/>
  <c r="D78" i="16"/>
  <c r="F78" i="16" s="1"/>
  <c r="C78" i="16"/>
  <c r="B78" i="16"/>
  <c r="H77" i="16"/>
  <c r="G77" i="16"/>
  <c r="I77" i="16" s="1"/>
  <c r="E77" i="16"/>
  <c r="D77" i="16"/>
  <c r="C77" i="16"/>
  <c r="B77" i="16"/>
  <c r="H76" i="16"/>
  <c r="G76" i="16"/>
  <c r="I76" i="16" s="1"/>
  <c r="E76" i="16"/>
  <c r="D76" i="16"/>
  <c r="C76" i="16"/>
  <c r="B76" i="16"/>
  <c r="H75" i="16"/>
  <c r="I75" i="16" s="1"/>
  <c r="G75" i="16"/>
  <c r="F75" i="16"/>
  <c r="E75" i="16"/>
  <c r="D75" i="16"/>
  <c r="K75" i="16" s="1"/>
  <c r="C75" i="16"/>
  <c r="B75" i="16"/>
  <c r="H74" i="16"/>
  <c r="G74" i="16"/>
  <c r="I74" i="16" s="1"/>
  <c r="E74" i="16"/>
  <c r="D74" i="16"/>
  <c r="C74" i="16"/>
  <c r="B74" i="16"/>
  <c r="H73" i="16"/>
  <c r="G73" i="16"/>
  <c r="I73" i="16" s="1"/>
  <c r="F73" i="16"/>
  <c r="E73" i="16"/>
  <c r="D73" i="16"/>
  <c r="C73" i="16"/>
  <c r="B73" i="16"/>
  <c r="I72" i="16"/>
  <c r="H72" i="16"/>
  <c r="G72" i="16"/>
  <c r="E72" i="16"/>
  <c r="D72" i="16"/>
  <c r="F72" i="16" s="1"/>
  <c r="C72" i="16"/>
  <c r="B72" i="16"/>
  <c r="K71" i="16"/>
  <c r="I71" i="16"/>
  <c r="H71" i="16"/>
  <c r="G71" i="16"/>
  <c r="E71" i="16"/>
  <c r="D71" i="16"/>
  <c r="F71" i="16" s="1"/>
  <c r="C71" i="16"/>
  <c r="B71" i="16"/>
  <c r="I70" i="16"/>
  <c r="H70" i="16"/>
  <c r="G70" i="16"/>
  <c r="E70" i="16"/>
  <c r="F70" i="16" s="1"/>
  <c r="D70" i="16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D68" i="16"/>
  <c r="C68" i="16"/>
  <c r="B68" i="16"/>
  <c r="H67" i="16"/>
  <c r="I67" i="16" s="1"/>
  <c r="G67" i="16"/>
  <c r="F67" i="16"/>
  <c r="E67" i="16"/>
  <c r="D67" i="16"/>
  <c r="C67" i="16"/>
  <c r="B67" i="16"/>
  <c r="H66" i="16"/>
  <c r="G66" i="16"/>
  <c r="I66" i="16" s="1"/>
  <c r="E66" i="16"/>
  <c r="F66" i="16" s="1"/>
  <c r="D66" i="16"/>
  <c r="C66" i="16"/>
  <c r="B66" i="16"/>
  <c r="H65" i="16"/>
  <c r="G65" i="16"/>
  <c r="I65" i="16" s="1"/>
  <c r="F65" i="16"/>
  <c r="E65" i="16"/>
  <c r="D65" i="16"/>
  <c r="C65" i="16"/>
  <c r="B65" i="16"/>
  <c r="I64" i="16"/>
  <c r="H64" i="16"/>
  <c r="G64" i="16"/>
  <c r="E64" i="16"/>
  <c r="D64" i="16"/>
  <c r="F64" i="16" s="1"/>
  <c r="C64" i="16"/>
  <c r="B64" i="16"/>
  <c r="H63" i="16"/>
  <c r="I63" i="16" s="1"/>
  <c r="G63" i="16"/>
  <c r="E63" i="16"/>
  <c r="D63" i="16"/>
  <c r="F63" i="16" s="1"/>
  <c r="C63" i="16"/>
  <c r="B63" i="16"/>
  <c r="I62" i="16"/>
  <c r="H62" i="16"/>
  <c r="G62" i="16"/>
  <c r="E62" i="16"/>
  <c r="D62" i="16"/>
  <c r="F62" i="16" s="1"/>
  <c r="C62" i="16"/>
  <c r="B62" i="16"/>
  <c r="H61" i="16"/>
  <c r="G61" i="16"/>
  <c r="I61" i="16" s="1"/>
  <c r="E61" i="16"/>
  <c r="D61" i="16"/>
  <c r="K61" i="16" s="1"/>
  <c r="C61" i="16"/>
  <c r="B61" i="16"/>
  <c r="H60" i="16"/>
  <c r="G60" i="16"/>
  <c r="I60" i="16" s="1"/>
  <c r="E60" i="16"/>
  <c r="D60" i="16"/>
  <c r="C60" i="16"/>
  <c r="B60" i="16"/>
  <c r="H59" i="16"/>
  <c r="G59" i="16"/>
  <c r="I59" i="16" s="1"/>
  <c r="F59" i="16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K57" i="16" s="1"/>
  <c r="G57" i="16"/>
  <c r="I57" i="16" s="1"/>
  <c r="F57" i="16"/>
  <c r="E57" i="16"/>
  <c r="D57" i="16"/>
  <c r="C57" i="16"/>
  <c r="B57" i="16"/>
  <c r="I56" i="16"/>
  <c r="H56" i="16"/>
  <c r="G56" i="16"/>
  <c r="E56" i="16"/>
  <c r="D56" i="16"/>
  <c r="F56" i="16" s="1"/>
  <c r="C56" i="16"/>
  <c r="B56" i="16"/>
  <c r="H55" i="16"/>
  <c r="I55" i="16" s="1"/>
  <c r="K55" i="16" s="1"/>
  <c r="G55" i="16"/>
  <c r="E55" i="16"/>
  <c r="D55" i="16"/>
  <c r="F55" i="16" s="1"/>
  <c r="C55" i="16"/>
  <c r="B55" i="16"/>
  <c r="I54" i="16"/>
  <c r="H54" i="16"/>
  <c r="G54" i="16"/>
  <c r="E54" i="16"/>
  <c r="K54" i="16" s="1"/>
  <c r="D54" i="16"/>
  <c r="F54" i="16" s="1"/>
  <c r="C54" i="16"/>
  <c r="B54" i="16"/>
  <c r="H53" i="16"/>
  <c r="G53" i="16"/>
  <c r="I53" i="16" s="1"/>
  <c r="E53" i="16"/>
  <c r="D53" i="16"/>
  <c r="C53" i="16"/>
  <c r="B53" i="16"/>
  <c r="H52" i="16"/>
  <c r="G52" i="16"/>
  <c r="I52" i="16" s="1"/>
  <c r="E52" i="16"/>
  <c r="D52" i="16"/>
  <c r="K52" i="16" s="1"/>
  <c r="C52" i="16"/>
  <c r="B52" i="16"/>
  <c r="H51" i="16"/>
  <c r="G51" i="16"/>
  <c r="I51" i="16" s="1"/>
  <c r="F51" i="16"/>
  <c r="E51" i="16"/>
  <c r="D51" i="16"/>
  <c r="C51" i="16"/>
  <c r="B51" i="16"/>
  <c r="H50" i="16"/>
  <c r="G50" i="16"/>
  <c r="I50" i="16" s="1"/>
  <c r="E50" i="16"/>
  <c r="D50" i="16"/>
  <c r="C50" i="16"/>
  <c r="B50" i="16"/>
  <c r="K49" i="16"/>
  <c r="H49" i="16"/>
  <c r="G49" i="16"/>
  <c r="I49" i="16" s="1"/>
  <c r="F49" i="16"/>
  <c r="E49" i="16"/>
  <c r="D49" i="16"/>
  <c r="C49" i="16"/>
  <c r="B49" i="16"/>
  <c r="I48" i="16"/>
  <c r="H48" i="16"/>
  <c r="G48" i="16"/>
  <c r="E48" i="16"/>
  <c r="D48" i="16"/>
  <c r="F48" i="16" s="1"/>
  <c r="C48" i="16"/>
  <c r="B48" i="16"/>
  <c r="H47" i="16"/>
  <c r="I47" i="16" s="1"/>
  <c r="G47" i="16"/>
  <c r="E47" i="16"/>
  <c r="D47" i="16"/>
  <c r="F47" i="16" s="1"/>
  <c r="C47" i="16"/>
  <c r="B47" i="16"/>
  <c r="I46" i="16"/>
  <c r="H46" i="16"/>
  <c r="G46" i="16"/>
  <c r="E46" i="16"/>
  <c r="D46" i="16"/>
  <c r="F46" i="16" s="1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H43" i="16"/>
  <c r="G43" i="16"/>
  <c r="I43" i="16" s="1"/>
  <c r="F43" i="16"/>
  <c r="E43" i="16"/>
  <c r="D43" i="16"/>
  <c r="C43" i="16"/>
  <c r="B43" i="16"/>
  <c r="H42" i="16"/>
  <c r="G42" i="16"/>
  <c r="I42" i="16" s="1"/>
  <c r="E42" i="16"/>
  <c r="D42" i="16"/>
  <c r="C42" i="16"/>
  <c r="B42" i="16"/>
  <c r="H41" i="16"/>
  <c r="G41" i="16"/>
  <c r="I41" i="16" s="1"/>
  <c r="F41" i="16"/>
  <c r="E41" i="16"/>
  <c r="D41" i="16"/>
  <c r="C41" i="16"/>
  <c r="B41" i="16"/>
  <c r="I40" i="16"/>
  <c r="H40" i="16"/>
  <c r="G40" i="16"/>
  <c r="E40" i="16"/>
  <c r="D40" i="16"/>
  <c r="F40" i="16" s="1"/>
  <c r="C40" i="16"/>
  <c r="B40" i="16"/>
  <c r="K39" i="16"/>
  <c r="I39" i="16"/>
  <c r="H39" i="16"/>
  <c r="G39" i="16"/>
  <c r="E39" i="16"/>
  <c r="D39" i="16"/>
  <c r="F39" i="16" s="1"/>
  <c r="C39" i="16"/>
  <c r="B39" i="16"/>
  <c r="I38" i="16"/>
  <c r="H38" i="16"/>
  <c r="G38" i="16"/>
  <c r="E38" i="16"/>
  <c r="D38" i="16"/>
  <c r="F38" i="16" s="1"/>
  <c r="C38" i="16"/>
  <c r="B38" i="16"/>
  <c r="H37" i="16"/>
  <c r="G37" i="16"/>
  <c r="I37" i="16" s="1"/>
  <c r="E37" i="16"/>
  <c r="D37" i="16"/>
  <c r="C37" i="16"/>
  <c r="B37" i="16"/>
  <c r="H36" i="16"/>
  <c r="G36" i="16"/>
  <c r="I36" i="16" s="1"/>
  <c r="E36" i="16"/>
  <c r="D36" i="16"/>
  <c r="C36" i="16"/>
  <c r="B36" i="16"/>
  <c r="H35" i="16"/>
  <c r="G35" i="16"/>
  <c r="I35" i="16" s="1"/>
  <c r="F35" i="16"/>
  <c r="E35" i="16"/>
  <c r="D35" i="16"/>
  <c r="C35" i="16"/>
  <c r="B35" i="16"/>
  <c r="H34" i="16"/>
  <c r="G34" i="16"/>
  <c r="I34" i="16" s="1"/>
  <c r="E34" i="16"/>
  <c r="D34" i="16"/>
  <c r="C34" i="16"/>
  <c r="B34" i="16"/>
  <c r="H33" i="16"/>
  <c r="K33" i="16" s="1"/>
  <c r="G33" i="16"/>
  <c r="I33" i="16" s="1"/>
  <c r="F33" i="16"/>
  <c r="E33" i="16"/>
  <c r="D33" i="16"/>
  <c r="C33" i="16"/>
  <c r="B33" i="16"/>
  <c r="I32" i="16"/>
  <c r="H32" i="16"/>
  <c r="G32" i="16"/>
  <c r="K32" i="16" s="1"/>
  <c r="E32" i="16"/>
  <c r="D32" i="16"/>
  <c r="F32" i="16" s="1"/>
  <c r="C32" i="16"/>
  <c r="B32" i="16"/>
  <c r="K31" i="16"/>
  <c r="H31" i="16"/>
  <c r="I31" i="16" s="1"/>
  <c r="G31" i="16"/>
  <c r="E31" i="16"/>
  <c r="D31" i="16"/>
  <c r="F31" i="16" s="1"/>
  <c r="C31" i="16"/>
  <c r="B31" i="16"/>
  <c r="I30" i="16"/>
  <c r="H30" i="16"/>
  <c r="G30" i="16"/>
  <c r="E30" i="16"/>
  <c r="D30" i="16"/>
  <c r="F30" i="16" s="1"/>
  <c r="C30" i="16"/>
  <c r="B30" i="16"/>
  <c r="H29" i="16"/>
  <c r="G29" i="16"/>
  <c r="I29" i="16" s="1"/>
  <c r="E29" i="16"/>
  <c r="D29" i="16"/>
  <c r="K29" i="16" s="1"/>
  <c r="C29" i="16"/>
  <c r="B29" i="16"/>
  <c r="H28" i="16"/>
  <c r="G28" i="16"/>
  <c r="I28" i="16" s="1"/>
  <c r="E28" i="16"/>
  <c r="D28" i="16"/>
  <c r="C28" i="16"/>
  <c r="B28" i="16"/>
  <c r="H27" i="16"/>
  <c r="G27" i="16"/>
  <c r="I27" i="16" s="1"/>
  <c r="F27" i="16"/>
  <c r="E27" i="16"/>
  <c r="D27" i="16"/>
  <c r="K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I25" i="16" s="1"/>
  <c r="F25" i="16"/>
  <c r="E25" i="16"/>
  <c r="D25" i="16"/>
  <c r="C25" i="16"/>
  <c r="B25" i="16"/>
  <c r="I24" i="16"/>
  <c r="H24" i="16"/>
  <c r="G24" i="16"/>
  <c r="K24" i="16" s="1"/>
  <c r="E24" i="16"/>
  <c r="D24" i="16"/>
  <c r="F24" i="16" s="1"/>
  <c r="C24" i="16"/>
  <c r="B24" i="16"/>
  <c r="H23" i="16"/>
  <c r="I23" i="16" s="1"/>
  <c r="G23" i="16"/>
  <c r="E23" i="16"/>
  <c r="D23" i="16"/>
  <c r="F23" i="16" s="1"/>
  <c r="C23" i="16"/>
  <c r="B23" i="16"/>
  <c r="I22" i="16"/>
  <c r="H22" i="16"/>
  <c r="G22" i="16"/>
  <c r="E22" i="16"/>
  <c r="D22" i="16"/>
  <c r="F22" i="16" s="1"/>
  <c r="C22" i="16"/>
  <c r="B22" i="16"/>
  <c r="H21" i="16"/>
  <c r="G21" i="16"/>
  <c r="I21" i="16" s="1"/>
  <c r="E21" i="16"/>
  <c r="D21" i="16"/>
  <c r="C21" i="16"/>
  <c r="B21" i="16"/>
  <c r="H20" i="16"/>
  <c r="G20" i="16"/>
  <c r="I20" i="16" s="1"/>
  <c r="E20" i="16"/>
  <c r="D20" i="16"/>
  <c r="C20" i="16"/>
  <c r="B20" i="16"/>
  <c r="H19" i="16"/>
  <c r="G19" i="16"/>
  <c r="I19" i="16" s="1"/>
  <c r="F19" i="16"/>
  <c r="E19" i="16"/>
  <c r="D19" i="16"/>
  <c r="C19" i="16"/>
  <c r="B19" i="16"/>
  <c r="H18" i="16"/>
  <c r="G18" i="16"/>
  <c r="I18" i="16" s="1"/>
  <c r="E18" i="16"/>
  <c r="F18" i="16" s="1"/>
  <c r="D18" i="16"/>
  <c r="C18" i="16"/>
  <c r="B18" i="16"/>
  <c r="H17" i="16"/>
  <c r="K17" i="16" s="1"/>
  <c r="G17" i="16"/>
  <c r="I17" i="16" s="1"/>
  <c r="F17" i="16"/>
  <c r="E17" i="16"/>
  <c r="D17" i="16"/>
  <c r="C17" i="16"/>
  <c r="B17" i="16"/>
  <c r="K16" i="16"/>
  <c r="I16" i="16"/>
  <c r="H16" i="16"/>
  <c r="G16" i="16"/>
  <c r="E16" i="16"/>
  <c r="D16" i="16"/>
  <c r="F16" i="16" s="1"/>
  <c r="C16" i="16"/>
  <c r="B16" i="16"/>
  <c r="K15" i="16"/>
  <c r="I15" i="16"/>
  <c r="H15" i="16"/>
  <c r="G15" i="16"/>
  <c r="E15" i="16"/>
  <c r="D15" i="16"/>
  <c r="F15" i="16" s="1"/>
  <c r="C15" i="16"/>
  <c r="B15" i="16"/>
  <c r="I14" i="16"/>
  <c r="H14" i="16"/>
  <c r="G14" i="16"/>
  <c r="E14" i="16"/>
  <c r="D14" i="16"/>
  <c r="F14" i="16" s="1"/>
  <c r="C14" i="16"/>
  <c r="B14" i="16"/>
  <c r="H13" i="16"/>
  <c r="G13" i="16"/>
  <c r="I13" i="16" s="1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I11" i="16" s="1"/>
  <c r="F11" i="16"/>
  <c r="E11" i="16"/>
  <c r="D11" i="16"/>
  <c r="K11" i="16" s="1"/>
  <c r="C11" i="16"/>
  <c r="B11" i="16"/>
  <c r="H109" i="13"/>
  <c r="G109" i="13"/>
  <c r="I109" i="13" s="1"/>
  <c r="E109" i="13"/>
  <c r="D109" i="13"/>
  <c r="K109" i="13" s="1"/>
  <c r="C109" i="13"/>
  <c r="B109" i="13"/>
  <c r="I108" i="13"/>
  <c r="H108" i="13"/>
  <c r="G108" i="13"/>
  <c r="E108" i="13"/>
  <c r="D108" i="13"/>
  <c r="K108" i="13" s="1"/>
  <c r="C108" i="13"/>
  <c r="B108" i="13"/>
  <c r="H107" i="13"/>
  <c r="G107" i="13"/>
  <c r="I107" i="13" s="1"/>
  <c r="F107" i="13"/>
  <c r="E107" i="13"/>
  <c r="D107" i="13"/>
  <c r="K107" i="13" s="1"/>
  <c r="C107" i="13"/>
  <c r="B107" i="13"/>
  <c r="H106" i="13"/>
  <c r="G106" i="13"/>
  <c r="I106" i="13" s="1"/>
  <c r="E106" i="13"/>
  <c r="D106" i="13"/>
  <c r="K106" i="13" s="1"/>
  <c r="C106" i="13"/>
  <c r="B106" i="13"/>
  <c r="H105" i="13"/>
  <c r="G105" i="13"/>
  <c r="I105" i="13" s="1"/>
  <c r="E105" i="13"/>
  <c r="D105" i="13"/>
  <c r="F105" i="13" s="1"/>
  <c r="C105" i="13"/>
  <c r="B105" i="13"/>
  <c r="I104" i="13"/>
  <c r="H104" i="13"/>
  <c r="G104" i="13"/>
  <c r="E104" i="13"/>
  <c r="D104" i="13"/>
  <c r="F104" i="13" s="1"/>
  <c r="C104" i="13"/>
  <c r="B104" i="13"/>
  <c r="H103" i="13"/>
  <c r="G103" i="13"/>
  <c r="I103" i="13" s="1"/>
  <c r="K103" i="13" s="1"/>
  <c r="F103" i="13"/>
  <c r="E103" i="13"/>
  <c r="D103" i="13"/>
  <c r="C103" i="13"/>
  <c r="B103" i="13"/>
  <c r="H102" i="13"/>
  <c r="G102" i="13"/>
  <c r="I102" i="13" s="1"/>
  <c r="E102" i="13"/>
  <c r="D102" i="13"/>
  <c r="F102" i="13" s="1"/>
  <c r="C102" i="13"/>
  <c r="B102" i="13"/>
  <c r="H101" i="13"/>
  <c r="I101" i="13" s="1"/>
  <c r="G101" i="13"/>
  <c r="E101" i="13"/>
  <c r="D101" i="13"/>
  <c r="C101" i="13"/>
  <c r="B101" i="13"/>
  <c r="I100" i="13"/>
  <c r="H100" i="13"/>
  <c r="G100" i="13"/>
  <c r="E100" i="13"/>
  <c r="D100" i="13"/>
  <c r="C100" i="13"/>
  <c r="B100" i="13"/>
  <c r="K99" i="13"/>
  <c r="H99" i="13"/>
  <c r="G99" i="13"/>
  <c r="I99" i="13" s="1"/>
  <c r="F99" i="13"/>
  <c r="E99" i="13"/>
  <c r="D99" i="13"/>
  <c r="C99" i="13"/>
  <c r="B99" i="13"/>
  <c r="H98" i="13"/>
  <c r="G98" i="13"/>
  <c r="I98" i="13" s="1"/>
  <c r="E98" i="13"/>
  <c r="D98" i="13"/>
  <c r="K98" i="13" s="1"/>
  <c r="C98" i="13"/>
  <c r="B98" i="13"/>
  <c r="H97" i="13"/>
  <c r="G97" i="13"/>
  <c r="I97" i="13" s="1"/>
  <c r="E97" i="13"/>
  <c r="D97" i="13"/>
  <c r="F97" i="13" s="1"/>
  <c r="C97" i="13"/>
  <c r="B97" i="13"/>
  <c r="I96" i="13"/>
  <c r="H96" i="13"/>
  <c r="G96" i="13"/>
  <c r="F96" i="13"/>
  <c r="E96" i="13"/>
  <c r="D96" i="13"/>
  <c r="K96" i="13" s="1"/>
  <c r="C96" i="13"/>
  <c r="B96" i="13"/>
  <c r="H95" i="13"/>
  <c r="G95" i="13"/>
  <c r="I95" i="13" s="1"/>
  <c r="K95" i="13" s="1"/>
  <c r="F95" i="13"/>
  <c r="E95" i="13"/>
  <c r="D95" i="13"/>
  <c r="C95" i="13"/>
  <c r="B95" i="13"/>
  <c r="H94" i="13"/>
  <c r="G94" i="13"/>
  <c r="I94" i="13" s="1"/>
  <c r="E94" i="13"/>
  <c r="D94" i="13"/>
  <c r="F94" i="13" s="1"/>
  <c r="C94" i="13"/>
  <c r="B94" i="13"/>
  <c r="I93" i="13"/>
  <c r="H93" i="13"/>
  <c r="G93" i="13"/>
  <c r="E93" i="13"/>
  <c r="D93" i="13"/>
  <c r="K93" i="13" s="1"/>
  <c r="C93" i="13"/>
  <c r="B93" i="13"/>
  <c r="K92" i="13"/>
  <c r="I92" i="13"/>
  <c r="H92" i="13"/>
  <c r="G92" i="13"/>
  <c r="E92" i="13"/>
  <c r="D92" i="13"/>
  <c r="F92" i="13" s="1"/>
  <c r="C92" i="13"/>
  <c r="B92" i="13"/>
  <c r="H91" i="13"/>
  <c r="G91" i="13"/>
  <c r="I91" i="13" s="1"/>
  <c r="K91" i="13" s="1"/>
  <c r="F91" i="13"/>
  <c r="E91" i="13"/>
  <c r="D91" i="13"/>
  <c r="C91" i="13"/>
  <c r="B91" i="13"/>
  <c r="H90" i="13"/>
  <c r="G90" i="13"/>
  <c r="I90" i="13" s="1"/>
  <c r="E90" i="13"/>
  <c r="D90" i="13"/>
  <c r="C90" i="13"/>
  <c r="B90" i="13"/>
  <c r="H89" i="13"/>
  <c r="G89" i="13"/>
  <c r="I89" i="13" s="1"/>
  <c r="E89" i="13"/>
  <c r="D89" i="13"/>
  <c r="F89" i="13" s="1"/>
  <c r="C89" i="13"/>
  <c r="B89" i="13"/>
  <c r="I88" i="13"/>
  <c r="H88" i="13"/>
  <c r="G88" i="13"/>
  <c r="E88" i="13"/>
  <c r="F88" i="13" s="1"/>
  <c r="D88" i="13"/>
  <c r="C88" i="13"/>
  <c r="B88" i="13"/>
  <c r="K87" i="13"/>
  <c r="H87" i="13"/>
  <c r="G87" i="13"/>
  <c r="I87" i="13" s="1"/>
  <c r="F87" i="13"/>
  <c r="E87" i="13"/>
  <c r="D87" i="13"/>
  <c r="C87" i="13"/>
  <c r="B87" i="13"/>
  <c r="H86" i="13"/>
  <c r="G86" i="13"/>
  <c r="I86" i="13" s="1"/>
  <c r="E86" i="13"/>
  <c r="D86" i="13"/>
  <c r="F86" i="13" s="1"/>
  <c r="C86" i="13"/>
  <c r="B86" i="13"/>
  <c r="H85" i="13"/>
  <c r="I85" i="13" s="1"/>
  <c r="G85" i="13"/>
  <c r="E85" i="13"/>
  <c r="D85" i="13"/>
  <c r="K85" i="13" s="1"/>
  <c r="C85" i="13"/>
  <c r="B85" i="13"/>
  <c r="I84" i="13"/>
  <c r="H84" i="13"/>
  <c r="G84" i="13"/>
  <c r="E84" i="13"/>
  <c r="K84" i="13" s="1"/>
  <c r="D84" i="13"/>
  <c r="F84" i="13" s="1"/>
  <c r="C84" i="13"/>
  <c r="B84" i="13"/>
  <c r="H83" i="13"/>
  <c r="G83" i="13"/>
  <c r="I83" i="13" s="1"/>
  <c r="K83" i="13" s="1"/>
  <c r="F83" i="13"/>
  <c r="E83" i="13"/>
  <c r="D83" i="13"/>
  <c r="C83" i="13"/>
  <c r="B83" i="13"/>
  <c r="H82" i="13"/>
  <c r="G82" i="13"/>
  <c r="I82" i="13" s="1"/>
  <c r="E82" i="13"/>
  <c r="D82" i="13"/>
  <c r="C82" i="13"/>
  <c r="B82" i="13"/>
  <c r="H81" i="13"/>
  <c r="G81" i="13"/>
  <c r="I81" i="13" s="1"/>
  <c r="E81" i="13"/>
  <c r="D81" i="13"/>
  <c r="F81" i="13" s="1"/>
  <c r="C81" i="13"/>
  <c r="B81" i="13"/>
  <c r="I80" i="13"/>
  <c r="H80" i="13"/>
  <c r="G80" i="13"/>
  <c r="E80" i="13"/>
  <c r="F80" i="13" s="1"/>
  <c r="D80" i="13"/>
  <c r="C80" i="13"/>
  <c r="B80" i="13"/>
  <c r="H79" i="13"/>
  <c r="G79" i="13"/>
  <c r="I79" i="13" s="1"/>
  <c r="K79" i="13" s="1"/>
  <c r="F79" i="13"/>
  <c r="E79" i="13"/>
  <c r="D79" i="13"/>
  <c r="C79" i="13"/>
  <c r="B79" i="13"/>
  <c r="H78" i="13"/>
  <c r="G78" i="13"/>
  <c r="I78" i="13" s="1"/>
  <c r="E78" i="13"/>
  <c r="D78" i="13"/>
  <c r="F78" i="13" s="1"/>
  <c r="C78" i="13"/>
  <c r="B78" i="13"/>
  <c r="H77" i="13"/>
  <c r="I77" i="13" s="1"/>
  <c r="G77" i="13"/>
  <c r="E77" i="13"/>
  <c r="D77" i="13"/>
  <c r="C77" i="13"/>
  <c r="B77" i="13"/>
  <c r="I76" i="13"/>
  <c r="H76" i="13"/>
  <c r="G76" i="13"/>
  <c r="E76" i="13"/>
  <c r="D76" i="13"/>
  <c r="C76" i="13"/>
  <c r="B76" i="13"/>
  <c r="H75" i="13"/>
  <c r="G75" i="13"/>
  <c r="I75" i="13" s="1"/>
  <c r="K75" i="13" s="1"/>
  <c r="F75" i="13"/>
  <c r="E75" i="13"/>
  <c r="D75" i="13"/>
  <c r="C75" i="13"/>
  <c r="B75" i="13"/>
  <c r="H74" i="13"/>
  <c r="G74" i="13"/>
  <c r="I74" i="13" s="1"/>
  <c r="E74" i="13"/>
  <c r="D74" i="13"/>
  <c r="C74" i="13"/>
  <c r="B74" i="13"/>
  <c r="H73" i="13"/>
  <c r="I73" i="13" s="1"/>
  <c r="G73" i="13"/>
  <c r="E73" i="13"/>
  <c r="D73" i="13"/>
  <c r="F73" i="13" s="1"/>
  <c r="C73" i="13"/>
  <c r="B73" i="13"/>
  <c r="K72" i="13"/>
  <c r="I72" i="13"/>
  <c r="H72" i="13"/>
  <c r="G72" i="13"/>
  <c r="F72" i="13"/>
  <c r="E72" i="13"/>
  <c r="D72" i="13"/>
  <c r="C72" i="13"/>
  <c r="B72" i="13"/>
  <c r="K71" i="13"/>
  <c r="H71" i="13"/>
  <c r="G71" i="13"/>
  <c r="I71" i="13" s="1"/>
  <c r="F71" i="13"/>
  <c r="E71" i="13"/>
  <c r="D71" i="13"/>
  <c r="C71" i="13"/>
  <c r="B71" i="13"/>
  <c r="H70" i="13"/>
  <c r="G70" i="13"/>
  <c r="I70" i="13" s="1"/>
  <c r="E70" i="13"/>
  <c r="D70" i="13"/>
  <c r="F70" i="13" s="1"/>
  <c r="C70" i="13"/>
  <c r="B70" i="13"/>
  <c r="I69" i="13"/>
  <c r="H69" i="13"/>
  <c r="G69" i="13"/>
  <c r="E69" i="13"/>
  <c r="D69" i="13"/>
  <c r="K69" i="13" s="1"/>
  <c r="C69" i="13"/>
  <c r="B69" i="13"/>
  <c r="I68" i="13"/>
  <c r="H68" i="13"/>
  <c r="G68" i="13"/>
  <c r="E68" i="13"/>
  <c r="D68" i="13"/>
  <c r="C68" i="13"/>
  <c r="B68" i="13"/>
  <c r="K67" i="13"/>
  <c r="H67" i="13"/>
  <c r="G67" i="13"/>
  <c r="I67" i="13" s="1"/>
  <c r="F67" i="13"/>
  <c r="E67" i="13"/>
  <c r="D67" i="13"/>
  <c r="C67" i="13"/>
  <c r="B67" i="13"/>
  <c r="H66" i="13"/>
  <c r="G66" i="13"/>
  <c r="I66" i="13" s="1"/>
  <c r="E66" i="13"/>
  <c r="D66" i="13"/>
  <c r="C66" i="13"/>
  <c r="B66" i="13"/>
  <c r="I65" i="13"/>
  <c r="H65" i="13"/>
  <c r="G65" i="13"/>
  <c r="E65" i="13"/>
  <c r="D65" i="13"/>
  <c r="F65" i="13" s="1"/>
  <c r="C65" i="13"/>
  <c r="B65" i="13"/>
  <c r="I64" i="13"/>
  <c r="H64" i="13"/>
  <c r="G64" i="13"/>
  <c r="E64" i="13"/>
  <c r="F64" i="13" s="1"/>
  <c r="D64" i="13"/>
  <c r="C64" i="13"/>
  <c r="B64" i="13"/>
  <c r="H63" i="13"/>
  <c r="G63" i="13"/>
  <c r="I63" i="13" s="1"/>
  <c r="K63" i="13" s="1"/>
  <c r="F63" i="13"/>
  <c r="E63" i="13"/>
  <c r="D63" i="13"/>
  <c r="C63" i="13"/>
  <c r="B63" i="13"/>
  <c r="H62" i="13"/>
  <c r="G62" i="13"/>
  <c r="I62" i="13" s="1"/>
  <c r="E62" i="13"/>
  <c r="D62" i="13"/>
  <c r="F62" i="13" s="1"/>
  <c r="C62" i="13"/>
  <c r="B62" i="13"/>
  <c r="I61" i="13"/>
  <c r="H61" i="13"/>
  <c r="G61" i="13"/>
  <c r="E61" i="13"/>
  <c r="D61" i="13"/>
  <c r="K61" i="13" s="1"/>
  <c r="C61" i="13"/>
  <c r="B61" i="13"/>
  <c r="I60" i="13"/>
  <c r="H60" i="13"/>
  <c r="G60" i="13"/>
  <c r="E60" i="13"/>
  <c r="D60" i="13"/>
  <c r="C60" i="13"/>
  <c r="B60" i="13"/>
  <c r="H59" i="13"/>
  <c r="G59" i="13"/>
  <c r="I59" i="13" s="1"/>
  <c r="K59" i="13" s="1"/>
  <c r="F59" i="13"/>
  <c r="E59" i="13"/>
  <c r="D59" i="13"/>
  <c r="C59" i="13"/>
  <c r="B59" i="13"/>
  <c r="H58" i="13"/>
  <c r="G58" i="13"/>
  <c r="I58" i="13" s="1"/>
  <c r="E58" i="13"/>
  <c r="D58" i="13"/>
  <c r="C58" i="13"/>
  <c r="B58" i="13"/>
  <c r="H57" i="13"/>
  <c r="I57" i="13" s="1"/>
  <c r="G57" i="13"/>
  <c r="E57" i="13"/>
  <c r="D57" i="13"/>
  <c r="F57" i="13" s="1"/>
  <c r="C57" i="13"/>
  <c r="B57" i="13"/>
  <c r="I56" i="13"/>
  <c r="H56" i="13"/>
  <c r="G56" i="13"/>
  <c r="E56" i="13"/>
  <c r="F56" i="13" s="1"/>
  <c r="D56" i="13"/>
  <c r="C56" i="13"/>
  <c r="B56" i="13"/>
  <c r="H55" i="13"/>
  <c r="G55" i="13"/>
  <c r="I55" i="13" s="1"/>
  <c r="K55" i="13" s="1"/>
  <c r="F55" i="13"/>
  <c r="E55" i="13"/>
  <c r="D55" i="13"/>
  <c r="C55" i="13"/>
  <c r="B55" i="13"/>
  <c r="H54" i="13"/>
  <c r="G54" i="13"/>
  <c r="I54" i="13" s="1"/>
  <c r="E54" i="13"/>
  <c r="D54" i="13"/>
  <c r="F54" i="13" s="1"/>
  <c r="C54" i="13"/>
  <c r="B54" i="13"/>
  <c r="H53" i="13"/>
  <c r="I53" i="13" s="1"/>
  <c r="G53" i="13"/>
  <c r="E53" i="13"/>
  <c r="D53" i="13"/>
  <c r="C53" i="13"/>
  <c r="B53" i="13"/>
  <c r="K52" i="13"/>
  <c r="I52" i="13"/>
  <c r="H52" i="13"/>
  <c r="G52" i="13"/>
  <c r="F52" i="13"/>
  <c r="E52" i="13"/>
  <c r="D52" i="13"/>
  <c r="C52" i="13"/>
  <c r="B52" i="13"/>
  <c r="H51" i="13"/>
  <c r="G51" i="13"/>
  <c r="I51" i="13" s="1"/>
  <c r="K51" i="13" s="1"/>
  <c r="F51" i="13"/>
  <c r="E51" i="13"/>
  <c r="D51" i="13"/>
  <c r="C51" i="13"/>
  <c r="B51" i="13"/>
  <c r="H50" i="13"/>
  <c r="G50" i="13"/>
  <c r="I50" i="13" s="1"/>
  <c r="E50" i="13"/>
  <c r="D50" i="13"/>
  <c r="C50" i="13"/>
  <c r="B50" i="13"/>
  <c r="I49" i="13"/>
  <c r="H49" i="13"/>
  <c r="G49" i="13"/>
  <c r="E49" i="13"/>
  <c r="D49" i="13"/>
  <c r="F49" i="13" s="1"/>
  <c r="C49" i="13"/>
  <c r="B49" i="13"/>
  <c r="K48" i="13"/>
  <c r="I48" i="13"/>
  <c r="H48" i="13"/>
  <c r="G48" i="13"/>
  <c r="F48" i="13"/>
  <c r="E48" i="13"/>
  <c r="D48" i="13"/>
  <c r="C48" i="13"/>
  <c r="B48" i="13"/>
  <c r="H47" i="13"/>
  <c r="G47" i="13"/>
  <c r="I47" i="13" s="1"/>
  <c r="K47" i="13" s="1"/>
  <c r="F47" i="13"/>
  <c r="E47" i="13"/>
  <c r="D47" i="13"/>
  <c r="C47" i="13"/>
  <c r="B47" i="13"/>
  <c r="H46" i="13"/>
  <c r="G46" i="13"/>
  <c r="I46" i="13" s="1"/>
  <c r="E46" i="13"/>
  <c r="D46" i="13"/>
  <c r="F46" i="13" s="1"/>
  <c r="C46" i="13"/>
  <c r="B46" i="13"/>
  <c r="I45" i="13"/>
  <c r="H45" i="13"/>
  <c r="G45" i="13"/>
  <c r="E45" i="13"/>
  <c r="D45" i="13"/>
  <c r="K45" i="13" s="1"/>
  <c r="C45" i="13"/>
  <c r="B45" i="13"/>
  <c r="K44" i="13"/>
  <c r="I44" i="13"/>
  <c r="H44" i="13"/>
  <c r="G44" i="13"/>
  <c r="F44" i="13"/>
  <c r="E44" i="13"/>
  <c r="D44" i="13"/>
  <c r="C44" i="13"/>
  <c r="B44" i="13"/>
  <c r="H43" i="13"/>
  <c r="G43" i="13"/>
  <c r="I43" i="13" s="1"/>
  <c r="K43" i="13" s="1"/>
  <c r="F43" i="13"/>
  <c r="E43" i="13"/>
  <c r="D43" i="13"/>
  <c r="C43" i="13"/>
  <c r="B43" i="13"/>
  <c r="H42" i="13"/>
  <c r="G42" i="13"/>
  <c r="I42" i="13" s="1"/>
  <c r="E42" i="13"/>
  <c r="D42" i="13"/>
  <c r="K42" i="13" s="1"/>
  <c r="C42" i="13"/>
  <c r="B42" i="13"/>
  <c r="I41" i="13"/>
  <c r="H41" i="13"/>
  <c r="G41" i="13"/>
  <c r="E41" i="13"/>
  <c r="D41" i="13"/>
  <c r="F41" i="13" s="1"/>
  <c r="C41" i="13"/>
  <c r="B41" i="13"/>
  <c r="I40" i="13"/>
  <c r="H40" i="13"/>
  <c r="G40" i="13"/>
  <c r="E40" i="13"/>
  <c r="F40" i="13" s="1"/>
  <c r="D40" i="13"/>
  <c r="C40" i="13"/>
  <c r="B40" i="13"/>
  <c r="K39" i="13"/>
  <c r="H39" i="13"/>
  <c r="G39" i="13"/>
  <c r="I39" i="13" s="1"/>
  <c r="F39" i="13"/>
  <c r="E39" i="13"/>
  <c r="D39" i="13"/>
  <c r="C39" i="13"/>
  <c r="B39" i="13"/>
  <c r="H38" i="13"/>
  <c r="G38" i="13"/>
  <c r="I38" i="13" s="1"/>
  <c r="E38" i="13"/>
  <c r="D38" i="13"/>
  <c r="F38" i="13" s="1"/>
  <c r="C38" i="13"/>
  <c r="B38" i="13"/>
  <c r="I37" i="13"/>
  <c r="H37" i="13"/>
  <c r="G37" i="13"/>
  <c r="E37" i="13"/>
  <c r="D37" i="13"/>
  <c r="K37" i="13" s="1"/>
  <c r="C37" i="13"/>
  <c r="B37" i="13"/>
  <c r="K36" i="13"/>
  <c r="I36" i="13"/>
  <c r="H36" i="13"/>
  <c r="G36" i="13"/>
  <c r="F36" i="13"/>
  <c r="E36" i="13"/>
  <c r="D36" i="13"/>
  <c r="C36" i="13"/>
  <c r="B36" i="13"/>
  <c r="H35" i="13"/>
  <c r="G35" i="13"/>
  <c r="I35" i="13" s="1"/>
  <c r="K35" i="13" s="1"/>
  <c r="F35" i="13"/>
  <c r="E35" i="13"/>
  <c r="D35" i="13"/>
  <c r="C35" i="13"/>
  <c r="B35" i="13"/>
  <c r="H34" i="13"/>
  <c r="G34" i="13"/>
  <c r="I34" i="13" s="1"/>
  <c r="E34" i="13"/>
  <c r="D34" i="13"/>
  <c r="C34" i="13"/>
  <c r="B34" i="13"/>
  <c r="H33" i="13"/>
  <c r="I33" i="13" s="1"/>
  <c r="G33" i="13"/>
  <c r="E33" i="13"/>
  <c r="D33" i="13"/>
  <c r="F33" i="13" s="1"/>
  <c r="C33" i="13"/>
  <c r="B33" i="13"/>
  <c r="I32" i="13"/>
  <c r="H32" i="13"/>
  <c r="G32" i="13"/>
  <c r="E32" i="13"/>
  <c r="F32" i="13" s="1"/>
  <c r="D32" i="13"/>
  <c r="C32" i="13"/>
  <c r="B32" i="13"/>
  <c r="K31" i="13"/>
  <c r="H31" i="13"/>
  <c r="G31" i="13"/>
  <c r="I31" i="13" s="1"/>
  <c r="F31" i="13"/>
  <c r="E31" i="13"/>
  <c r="D31" i="13"/>
  <c r="C31" i="13"/>
  <c r="B31" i="13"/>
  <c r="H30" i="13"/>
  <c r="G30" i="13"/>
  <c r="I30" i="13" s="1"/>
  <c r="E30" i="13"/>
  <c r="D30" i="13"/>
  <c r="F30" i="13" s="1"/>
  <c r="C30" i="13"/>
  <c r="B30" i="13"/>
  <c r="I29" i="13"/>
  <c r="H29" i="13"/>
  <c r="G29" i="13"/>
  <c r="E29" i="13"/>
  <c r="D29" i="13"/>
  <c r="K29" i="13" s="1"/>
  <c r="C29" i="13"/>
  <c r="B29" i="13"/>
  <c r="K28" i="13"/>
  <c r="I28" i="13"/>
  <c r="H28" i="13"/>
  <c r="G28" i="13"/>
  <c r="F28" i="13"/>
  <c r="E28" i="13"/>
  <c r="D28" i="13"/>
  <c r="C28" i="13"/>
  <c r="B28" i="13"/>
  <c r="K27" i="13"/>
  <c r="H27" i="13"/>
  <c r="G27" i="13"/>
  <c r="I27" i="13" s="1"/>
  <c r="F27" i="13"/>
  <c r="E27" i="13"/>
  <c r="D27" i="13"/>
  <c r="C27" i="13"/>
  <c r="B27" i="13"/>
  <c r="H26" i="13"/>
  <c r="G26" i="13"/>
  <c r="I26" i="13" s="1"/>
  <c r="E26" i="13"/>
  <c r="D26" i="13"/>
  <c r="K26" i="13" s="1"/>
  <c r="C26" i="13"/>
  <c r="B26" i="13"/>
  <c r="H25" i="13"/>
  <c r="I25" i="13" s="1"/>
  <c r="G25" i="13"/>
  <c r="E25" i="13"/>
  <c r="D25" i="13"/>
  <c r="F25" i="13" s="1"/>
  <c r="C25" i="13"/>
  <c r="B25" i="13"/>
  <c r="K24" i="13"/>
  <c r="I24" i="13"/>
  <c r="H24" i="13"/>
  <c r="G24" i="13"/>
  <c r="F24" i="13"/>
  <c r="E24" i="13"/>
  <c r="D24" i="13"/>
  <c r="C24" i="13"/>
  <c r="B24" i="13"/>
  <c r="K23" i="13"/>
  <c r="H23" i="13"/>
  <c r="G23" i="13"/>
  <c r="I23" i="13" s="1"/>
  <c r="F23" i="13"/>
  <c r="E23" i="13"/>
  <c r="D23" i="13"/>
  <c r="C23" i="13"/>
  <c r="B23" i="13"/>
  <c r="H22" i="13"/>
  <c r="G22" i="13"/>
  <c r="I22" i="13" s="1"/>
  <c r="E22" i="13"/>
  <c r="D22" i="13"/>
  <c r="F22" i="13" s="1"/>
  <c r="C22" i="13"/>
  <c r="B22" i="13"/>
  <c r="H21" i="13"/>
  <c r="I21" i="13" s="1"/>
  <c r="G21" i="13"/>
  <c r="E21" i="13"/>
  <c r="D21" i="13"/>
  <c r="C21" i="13"/>
  <c r="B21" i="13"/>
  <c r="I20" i="13"/>
  <c r="H20" i="13"/>
  <c r="G20" i="13"/>
  <c r="E20" i="13"/>
  <c r="D20" i="13"/>
  <c r="C20" i="13"/>
  <c r="B20" i="13"/>
  <c r="H19" i="13"/>
  <c r="G19" i="13"/>
  <c r="I19" i="13" s="1"/>
  <c r="K19" i="13" s="1"/>
  <c r="F19" i="13"/>
  <c r="E19" i="13"/>
  <c r="D19" i="13"/>
  <c r="C19" i="13"/>
  <c r="B19" i="13"/>
  <c r="H18" i="13"/>
  <c r="G18" i="13"/>
  <c r="I18" i="13" s="1"/>
  <c r="E18" i="13"/>
  <c r="D18" i="13"/>
  <c r="K18" i="13" s="1"/>
  <c r="C18" i="13"/>
  <c r="B18" i="13"/>
  <c r="H17" i="13"/>
  <c r="I17" i="13" s="1"/>
  <c r="G17" i="13"/>
  <c r="E17" i="13"/>
  <c r="D17" i="13"/>
  <c r="F17" i="13" s="1"/>
  <c r="C17" i="13"/>
  <c r="B17" i="13"/>
  <c r="K16" i="13"/>
  <c r="I16" i="13"/>
  <c r="H16" i="13"/>
  <c r="G16" i="13"/>
  <c r="F16" i="13"/>
  <c r="E16" i="13"/>
  <c r="D16" i="13"/>
  <c r="C16" i="13"/>
  <c r="B16" i="13"/>
  <c r="K15" i="13"/>
  <c r="H15" i="13"/>
  <c r="G15" i="13"/>
  <c r="I15" i="13" s="1"/>
  <c r="F15" i="13"/>
  <c r="E15" i="13"/>
  <c r="D15" i="13"/>
  <c r="C15" i="13"/>
  <c r="B15" i="13"/>
  <c r="H14" i="13"/>
  <c r="G14" i="13"/>
  <c r="I14" i="13" s="1"/>
  <c r="E14" i="13"/>
  <c r="D14" i="13"/>
  <c r="F14" i="13" s="1"/>
  <c r="C14" i="13"/>
  <c r="B14" i="13"/>
  <c r="H13" i="13"/>
  <c r="I13" i="13" s="1"/>
  <c r="G13" i="13"/>
  <c r="E13" i="13"/>
  <c r="D13" i="13"/>
  <c r="C13" i="13"/>
  <c r="B13" i="13"/>
  <c r="K12" i="13"/>
  <c r="I12" i="13"/>
  <c r="H12" i="13"/>
  <c r="G12" i="13"/>
  <c r="F12" i="13"/>
  <c r="E12" i="13"/>
  <c r="D12" i="13"/>
  <c r="C12" i="13"/>
  <c r="B12" i="13"/>
  <c r="H11" i="13"/>
  <c r="G11" i="13"/>
  <c r="I11" i="13" s="1"/>
  <c r="K11" i="13" s="1"/>
  <c r="F11" i="13"/>
  <c r="E11" i="13"/>
  <c r="D11" i="13"/>
  <c r="C11" i="13"/>
  <c r="B11" i="13"/>
  <c r="I109" i="11"/>
  <c r="H109" i="11"/>
  <c r="G109" i="11"/>
  <c r="E109" i="11"/>
  <c r="D109" i="11"/>
  <c r="K109" i="11" s="1"/>
  <c r="C109" i="11"/>
  <c r="B109" i="11"/>
  <c r="K108" i="11"/>
  <c r="I108" i="11"/>
  <c r="H108" i="11"/>
  <c r="G108" i="11"/>
  <c r="F108" i="11"/>
  <c r="E108" i="11"/>
  <c r="D108" i="11"/>
  <c r="C108" i="11"/>
  <c r="B108" i="11"/>
  <c r="H107" i="11"/>
  <c r="G107" i="11"/>
  <c r="I107" i="11" s="1"/>
  <c r="F107" i="11"/>
  <c r="E107" i="11"/>
  <c r="D107" i="11"/>
  <c r="K107" i="11" s="1"/>
  <c r="C107" i="11"/>
  <c r="B107" i="11"/>
  <c r="H106" i="11"/>
  <c r="G106" i="11"/>
  <c r="I106" i="11" s="1"/>
  <c r="E106" i="11"/>
  <c r="D106" i="11"/>
  <c r="K106" i="11" s="1"/>
  <c r="C106" i="11"/>
  <c r="B106" i="11"/>
  <c r="I105" i="11"/>
  <c r="H105" i="11"/>
  <c r="G105" i="11"/>
  <c r="F105" i="11"/>
  <c r="E105" i="11"/>
  <c r="D105" i="11"/>
  <c r="K105" i="11" s="1"/>
  <c r="C105" i="11"/>
  <c r="B105" i="11"/>
  <c r="K104" i="11"/>
  <c r="I104" i="11"/>
  <c r="H104" i="11"/>
  <c r="G104" i="11"/>
  <c r="F104" i="11"/>
  <c r="E104" i="11"/>
  <c r="D104" i="11"/>
  <c r="C104" i="11"/>
  <c r="B104" i="11"/>
  <c r="H103" i="11"/>
  <c r="G103" i="11"/>
  <c r="I103" i="11" s="1"/>
  <c r="K103" i="11" s="1"/>
  <c r="F103" i="11"/>
  <c r="E103" i="11"/>
  <c r="D103" i="11"/>
  <c r="C103" i="11"/>
  <c r="B103" i="11"/>
  <c r="H102" i="11"/>
  <c r="G102" i="11"/>
  <c r="I102" i="11" s="1"/>
  <c r="E102" i="11"/>
  <c r="D102" i="11"/>
  <c r="F102" i="11" s="1"/>
  <c r="C102" i="11"/>
  <c r="B102" i="11"/>
  <c r="I101" i="11"/>
  <c r="H101" i="11"/>
  <c r="G101" i="11"/>
  <c r="E101" i="11"/>
  <c r="D101" i="11"/>
  <c r="C101" i="11"/>
  <c r="B101" i="11"/>
  <c r="I100" i="11"/>
  <c r="H100" i="11"/>
  <c r="G100" i="11"/>
  <c r="E100" i="11"/>
  <c r="D100" i="11"/>
  <c r="C100" i="11"/>
  <c r="B100" i="11"/>
  <c r="H99" i="11"/>
  <c r="G99" i="11"/>
  <c r="I99" i="11" s="1"/>
  <c r="F99" i="11"/>
  <c r="E99" i="11"/>
  <c r="D99" i="11"/>
  <c r="K99" i="11" s="1"/>
  <c r="C99" i="11"/>
  <c r="B99" i="11"/>
  <c r="H98" i="11"/>
  <c r="G98" i="11"/>
  <c r="I98" i="11" s="1"/>
  <c r="E98" i="11"/>
  <c r="D98" i="11"/>
  <c r="C98" i="11"/>
  <c r="B98" i="11"/>
  <c r="H97" i="11"/>
  <c r="I97" i="11" s="1"/>
  <c r="G97" i="11"/>
  <c r="E97" i="11"/>
  <c r="D97" i="11"/>
  <c r="F97" i="11" s="1"/>
  <c r="C97" i="11"/>
  <c r="B97" i="11"/>
  <c r="K96" i="11"/>
  <c r="I96" i="11"/>
  <c r="H96" i="11"/>
  <c r="G96" i="11"/>
  <c r="F96" i="11"/>
  <c r="E96" i="11"/>
  <c r="D96" i="11"/>
  <c r="C96" i="11"/>
  <c r="B96" i="11"/>
  <c r="H95" i="11"/>
  <c r="G95" i="11"/>
  <c r="I95" i="11" s="1"/>
  <c r="K95" i="11" s="1"/>
  <c r="F95" i="11"/>
  <c r="E95" i="11"/>
  <c r="D95" i="11"/>
  <c r="C95" i="11"/>
  <c r="B95" i="11"/>
  <c r="H94" i="11"/>
  <c r="G94" i="11"/>
  <c r="I94" i="11" s="1"/>
  <c r="E94" i="11"/>
  <c r="D94" i="11"/>
  <c r="F94" i="11" s="1"/>
  <c r="C94" i="11"/>
  <c r="B94" i="11"/>
  <c r="I93" i="11"/>
  <c r="H93" i="11"/>
  <c r="G93" i="11"/>
  <c r="E93" i="11"/>
  <c r="D93" i="11"/>
  <c r="C93" i="11"/>
  <c r="B93" i="11"/>
  <c r="I92" i="11"/>
  <c r="H92" i="11"/>
  <c r="G92" i="11"/>
  <c r="E92" i="11"/>
  <c r="D92" i="11"/>
  <c r="C92" i="11"/>
  <c r="B92" i="11"/>
  <c r="H91" i="11"/>
  <c r="G91" i="11"/>
  <c r="F91" i="11"/>
  <c r="E91" i="11"/>
  <c r="D91" i="11"/>
  <c r="C91" i="11"/>
  <c r="B91" i="11"/>
  <c r="H90" i="11"/>
  <c r="G90" i="11"/>
  <c r="I90" i="11" s="1"/>
  <c r="E90" i="11"/>
  <c r="D90" i="11"/>
  <c r="C90" i="11"/>
  <c r="B90" i="11"/>
  <c r="H89" i="11"/>
  <c r="I89" i="11" s="1"/>
  <c r="G89" i="11"/>
  <c r="E89" i="11"/>
  <c r="D89" i="11"/>
  <c r="F89" i="11" s="1"/>
  <c r="C89" i="11"/>
  <c r="B89" i="11"/>
  <c r="I88" i="11"/>
  <c r="H88" i="11"/>
  <c r="G88" i="11"/>
  <c r="F88" i="11"/>
  <c r="E88" i="11"/>
  <c r="K88" i="11" s="1"/>
  <c r="D88" i="11"/>
  <c r="C88" i="11"/>
  <c r="B88" i="11"/>
  <c r="H87" i="11"/>
  <c r="G87" i="11"/>
  <c r="I87" i="11" s="1"/>
  <c r="K87" i="11" s="1"/>
  <c r="F87" i="11"/>
  <c r="E87" i="11"/>
  <c r="D87" i="11"/>
  <c r="C87" i="11"/>
  <c r="B87" i="11"/>
  <c r="H86" i="11"/>
  <c r="G86" i="11"/>
  <c r="I86" i="11" s="1"/>
  <c r="E86" i="11"/>
  <c r="D86" i="11"/>
  <c r="F86" i="11" s="1"/>
  <c r="C86" i="11"/>
  <c r="B86" i="11"/>
  <c r="I85" i="11"/>
  <c r="H85" i="11"/>
  <c r="G85" i="11"/>
  <c r="E85" i="11"/>
  <c r="D85" i="11"/>
  <c r="C85" i="11"/>
  <c r="B85" i="11"/>
  <c r="I84" i="11"/>
  <c r="H84" i="11"/>
  <c r="G84" i="11"/>
  <c r="E84" i="11"/>
  <c r="D84" i="11"/>
  <c r="C84" i="11"/>
  <c r="B84" i="11"/>
  <c r="K83" i="11"/>
  <c r="H83" i="11"/>
  <c r="G83" i="11"/>
  <c r="I83" i="11" s="1"/>
  <c r="F83" i="11"/>
  <c r="E83" i="11"/>
  <c r="D83" i="11"/>
  <c r="C83" i="11"/>
  <c r="B83" i="11"/>
  <c r="H82" i="11"/>
  <c r="G82" i="11"/>
  <c r="I82" i="11" s="1"/>
  <c r="E82" i="11"/>
  <c r="D82" i="11"/>
  <c r="C82" i="11"/>
  <c r="B82" i="11"/>
  <c r="H81" i="11"/>
  <c r="I81" i="11" s="1"/>
  <c r="G81" i="11"/>
  <c r="E81" i="11"/>
  <c r="D81" i="11"/>
  <c r="F81" i="11" s="1"/>
  <c r="C81" i="11"/>
  <c r="B81" i="11"/>
  <c r="I80" i="11"/>
  <c r="H80" i="11"/>
  <c r="G80" i="11"/>
  <c r="F80" i="11"/>
  <c r="E80" i="11"/>
  <c r="K80" i="11" s="1"/>
  <c r="D80" i="11"/>
  <c r="C80" i="11"/>
  <c r="B80" i="11"/>
  <c r="H79" i="11"/>
  <c r="G79" i="11"/>
  <c r="I79" i="11" s="1"/>
  <c r="K79" i="11" s="1"/>
  <c r="F79" i="11"/>
  <c r="E79" i="11"/>
  <c r="D79" i="11"/>
  <c r="C79" i="11"/>
  <c r="B79" i="11"/>
  <c r="H78" i="11"/>
  <c r="G78" i="11"/>
  <c r="I78" i="11" s="1"/>
  <c r="E78" i="11"/>
  <c r="D78" i="11"/>
  <c r="F78" i="11" s="1"/>
  <c r="C78" i="11"/>
  <c r="B78" i="11"/>
  <c r="I77" i="11"/>
  <c r="H77" i="11"/>
  <c r="G77" i="11"/>
  <c r="E77" i="11"/>
  <c r="D77" i="11"/>
  <c r="C77" i="11"/>
  <c r="B77" i="11"/>
  <c r="I76" i="11"/>
  <c r="H76" i="11"/>
  <c r="G76" i="11"/>
  <c r="E76" i="11"/>
  <c r="D76" i="11"/>
  <c r="C76" i="11"/>
  <c r="B76" i="11"/>
  <c r="H75" i="11"/>
  <c r="G75" i="11"/>
  <c r="I75" i="11" s="1"/>
  <c r="K75" i="11" s="1"/>
  <c r="F75" i="11"/>
  <c r="E75" i="11"/>
  <c r="D75" i="11"/>
  <c r="C75" i="11"/>
  <c r="B75" i="11"/>
  <c r="H74" i="11"/>
  <c r="G74" i="11"/>
  <c r="I74" i="11" s="1"/>
  <c r="E74" i="11"/>
  <c r="D74" i="11"/>
  <c r="C74" i="11"/>
  <c r="B74" i="11"/>
  <c r="H73" i="11"/>
  <c r="I73" i="11" s="1"/>
  <c r="G73" i="11"/>
  <c r="E73" i="11"/>
  <c r="D73" i="11"/>
  <c r="F73" i="11" s="1"/>
  <c r="C73" i="11"/>
  <c r="B73" i="11"/>
  <c r="I72" i="11"/>
  <c r="H72" i="11"/>
  <c r="G72" i="11"/>
  <c r="F72" i="11"/>
  <c r="E72" i="11"/>
  <c r="K72" i="11" s="1"/>
  <c r="D72" i="11"/>
  <c r="C72" i="11"/>
  <c r="B72" i="11"/>
  <c r="K71" i="11"/>
  <c r="H71" i="11"/>
  <c r="G71" i="11"/>
  <c r="I71" i="11" s="1"/>
  <c r="F71" i="11"/>
  <c r="E71" i="11"/>
  <c r="D71" i="11"/>
  <c r="C71" i="11"/>
  <c r="B71" i="11"/>
  <c r="H70" i="11"/>
  <c r="G70" i="11"/>
  <c r="I70" i="11" s="1"/>
  <c r="E70" i="11"/>
  <c r="D70" i="11"/>
  <c r="F70" i="11" s="1"/>
  <c r="C70" i="11"/>
  <c r="B70" i="11"/>
  <c r="I69" i="11"/>
  <c r="H69" i="11"/>
  <c r="G69" i="11"/>
  <c r="E69" i="11"/>
  <c r="D69" i="11"/>
  <c r="C69" i="11"/>
  <c r="B69" i="11"/>
  <c r="I68" i="11"/>
  <c r="H68" i="11"/>
  <c r="G68" i="11"/>
  <c r="E68" i="11"/>
  <c r="D68" i="11"/>
  <c r="C68" i="11"/>
  <c r="B68" i="11"/>
  <c r="H67" i="11"/>
  <c r="G67" i="11"/>
  <c r="I67" i="11" s="1"/>
  <c r="K67" i="11" s="1"/>
  <c r="F67" i="11"/>
  <c r="E67" i="11"/>
  <c r="D67" i="11"/>
  <c r="C67" i="11"/>
  <c r="B67" i="11"/>
  <c r="H66" i="11"/>
  <c r="G66" i="11"/>
  <c r="I66" i="11" s="1"/>
  <c r="E66" i="11"/>
  <c r="D66" i="11"/>
  <c r="C66" i="11"/>
  <c r="B66" i="11"/>
  <c r="I65" i="11"/>
  <c r="H65" i="11"/>
  <c r="G65" i="11"/>
  <c r="E65" i="11"/>
  <c r="D65" i="11"/>
  <c r="F65" i="11" s="1"/>
  <c r="C65" i="11"/>
  <c r="B65" i="11"/>
  <c r="I64" i="11"/>
  <c r="H64" i="11"/>
  <c r="G64" i="11"/>
  <c r="F64" i="11"/>
  <c r="E64" i="11"/>
  <c r="K64" i="11" s="1"/>
  <c r="D64" i="11"/>
  <c r="C64" i="11"/>
  <c r="B64" i="11"/>
  <c r="H63" i="11"/>
  <c r="G63" i="11"/>
  <c r="I63" i="11" s="1"/>
  <c r="K63" i="11" s="1"/>
  <c r="F63" i="11"/>
  <c r="E63" i="11"/>
  <c r="D63" i="11"/>
  <c r="C63" i="11"/>
  <c r="B63" i="11"/>
  <c r="H62" i="11"/>
  <c r="G62" i="11"/>
  <c r="I62" i="11" s="1"/>
  <c r="E62" i="11"/>
  <c r="D62" i="11"/>
  <c r="F62" i="11" s="1"/>
  <c r="C62" i="11"/>
  <c r="B62" i="11"/>
  <c r="I61" i="11"/>
  <c r="H61" i="11"/>
  <c r="G61" i="11"/>
  <c r="E61" i="11"/>
  <c r="D61" i="11"/>
  <c r="K61" i="11" s="1"/>
  <c r="C61" i="11"/>
  <c r="B61" i="11"/>
  <c r="I60" i="11"/>
  <c r="H60" i="11"/>
  <c r="G60" i="11"/>
  <c r="E60" i="11"/>
  <c r="D60" i="11"/>
  <c r="C60" i="11"/>
  <c r="B60" i="11"/>
  <c r="H59" i="11"/>
  <c r="G59" i="11"/>
  <c r="I59" i="11" s="1"/>
  <c r="K59" i="11" s="1"/>
  <c r="F59" i="1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I57" i="11" s="1"/>
  <c r="G57" i="11"/>
  <c r="E57" i="11"/>
  <c r="D57" i="11"/>
  <c r="F57" i="11" s="1"/>
  <c r="C57" i="11"/>
  <c r="B57" i="11"/>
  <c r="I56" i="11"/>
  <c r="H56" i="11"/>
  <c r="G56" i="11"/>
  <c r="F56" i="11"/>
  <c r="E56" i="11"/>
  <c r="K56" i="11" s="1"/>
  <c r="D56" i="11"/>
  <c r="C56" i="11"/>
  <c r="B56" i="11"/>
  <c r="H55" i="11"/>
  <c r="G55" i="11"/>
  <c r="I55" i="11" s="1"/>
  <c r="K55" i="11" s="1"/>
  <c r="F55" i="11"/>
  <c r="E55" i="11"/>
  <c r="D55" i="11"/>
  <c r="C55" i="11"/>
  <c r="B55" i="11"/>
  <c r="H54" i="11"/>
  <c r="G54" i="11"/>
  <c r="I54" i="11" s="1"/>
  <c r="E54" i="11"/>
  <c r="D54" i="11"/>
  <c r="F54" i="11" s="1"/>
  <c r="C54" i="11"/>
  <c r="B54" i="11"/>
  <c r="I53" i="11"/>
  <c r="H53" i="11"/>
  <c r="G53" i="11"/>
  <c r="E53" i="11"/>
  <c r="D53" i="11"/>
  <c r="C53" i="11"/>
  <c r="B53" i="11"/>
  <c r="K52" i="11"/>
  <c r="I52" i="11"/>
  <c r="H52" i="11"/>
  <c r="G52" i="11"/>
  <c r="F52" i="11"/>
  <c r="E52" i="11"/>
  <c r="D52" i="11"/>
  <c r="C52" i="11"/>
  <c r="B52" i="11"/>
  <c r="H51" i="11"/>
  <c r="G51" i="11"/>
  <c r="I51" i="11" s="1"/>
  <c r="K51" i="11" s="1"/>
  <c r="F51" i="11"/>
  <c r="E51" i="11"/>
  <c r="D51" i="11"/>
  <c r="C51" i="11"/>
  <c r="B51" i="11"/>
  <c r="H50" i="11"/>
  <c r="G50" i="11"/>
  <c r="I50" i="11" s="1"/>
  <c r="E50" i="11"/>
  <c r="D50" i="11"/>
  <c r="C50" i="11"/>
  <c r="B50" i="11"/>
  <c r="I49" i="11"/>
  <c r="H49" i="11"/>
  <c r="G49" i="11"/>
  <c r="E49" i="11"/>
  <c r="D49" i="11"/>
  <c r="F49" i="11" s="1"/>
  <c r="C49" i="11"/>
  <c r="B49" i="11"/>
  <c r="I48" i="11"/>
  <c r="H48" i="11"/>
  <c r="G48" i="11"/>
  <c r="F48" i="11"/>
  <c r="E48" i="11"/>
  <c r="K48" i="11" s="1"/>
  <c r="D48" i="11"/>
  <c r="C48" i="11"/>
  <c r="B48" i="11"/>
  <c r="H47" i="11"/>
  <c r="G47" i="11"/>
  <c r="I47" i="11" s="1"/>
  <c r="K47" i="11" s="1"/>
  <c r="F47" i="11"/>
  <c r="E47" i="11"/>
  <c r="D47" i="11"/>
  <c r="C47" i="11"/>
  <c r="B47" i="11"/>
  <c r="H46" i="11"/>
  <c r="G46" i="11"/>
  <c r="I46" i="11" s="1"/>
  <c r="E46" i="11"/>
  <c r="D46" i="11"/>
  <c r="F46" i="11" s="1"/>
  <c r="C46" i="11"/>
  <c r="B46" i="11"/>
  <c r="I45" i="11"/>
  <c r="H45" i="11"/>
  <c r="G45" i="11"/>
  <c r="E45" i="11"/>
  <c r="D45" i="11"/>
  <c r="K45" i="11" s="1"/>
  <c r="C45" i="11"/>
  <c r="B45" i="11"/>
  <c r="K44" i="11"/>
  <c r="I44" i="11"/>
  <c r="H44" i="11"/>
  <c r="G44" i="11"/>
  <c r="F44" i="11"/>
  <c r="E44" i="11"/>
  <c r="D44" i="11"/>
  <c r="C44" i="11"/>
  <c r="B44" i="11"/>
  <c r="H43" i="11"/>
  <c r="G43" i="11"/>
  <c r="I43" i="11" s="1"/>
  <c r="K43" i="11" s="1"/>
  <c r="F43" i="11"/>
  <c r="E43" i="11"/>
  <c r="D43" i="11"/>
  <c r="C43" i="11"/>
  <c r="B43" i="11"/>
  <c r="H42" i="11"/>
  <c r="G42" i="11"/>
  <c r="I42" i="11" s="1"/>
  <c r="E42" i="11"/>
  <c r="D42" i="11"/>
  <c r="C42" i="11"/>
  <c r="B42" i="11"/>
  <c r="H41" i="11"/>
  <c r="I41" i="11" s="1"/>
  <c r="G41" i="11"/>
  <c r="E41" i="11"/>
  <c r="D41" i="11"/>
  <c r="F41" i="11" s="1"/>
  <c r="C41" i="11"/>
  <c r="B41" i="11"/>
  <c r="I40" i="11"/>
  <c r="H40" i="11"/>
  <c r="G40" i="11"/>
  <c r="F40" i="11"/>
  <c r="E40" i="11"/>
  <c r="K40" i="11" s="1"/>
  <c r="D40" i="11"/>
  <c r="C40" i="11"/>
  <c r="B40" i="11"/>
  <c r="K39" i="11"/>
  <c r="H39" i="11"/>
  <c r="G39" i="11"/>
  <c r="I39" i="11" s="1"/>
  <c r="F39" i="11"/>
  <c r="E39" i="11"/>
  <c r="D39" i="11"/>
  <c r="C39" i="11"/>
  <c r="B39" i="11"/>
  <c r="H38" i="11"/>
  <c r="G38" i="11"/>
  <c r="I38" i="11" s="1"/>
  <c r="E38" i="11"/>
  <c r="D38" i="11"/>
  <c r="F38" i="11" s="1"/>
  <c r="C38" i="11"/>
  <c r="B38" i="11"/>
  <c r="I37" i="11"/>
  <c r="H37" i="11"/>
  <c r="G37" i="11"/>
  <c r="E37" i="11"/>
  <c r="D37" i="11"/>
  <c r="C37" i="11"/>
  <c r="B37" i="11"/>
  <c r="K36" i="11"/>
  <c r="I36" i="11"/>
  <c r="H36" i="11"/>
  <c r="G36" i="11"/>
  <c r="F36" i="11"/>
  <c r="E36" i="11"/>
  <c r="D36" i="11"/>
  <c r="C36" i="11"/>
  <c r="B36" i="11"/>
  <c r="H35" i="11"/>
  <c r="G35" i="11"/>
  <c r="I35" i="11" s="1"/>
  <c r="K35" i="11" s="1"/>
  <c r="F35" i="11"/>
  <c r="E35" i="11"/>
  <c r="D35" i="11"/>
  <c r="C35" i="11"/>
  <c r="B35" i="11"/>
  <c r="H34" i="11"/>
  <c r="G34" i="11"/>
  <c r="I34" i="11" s="1"/>
  <c r="E34" i="11"/>
  <c r="D34" i="11"/>
  <c r="C34" i="11"/>
  <c r="B34" i="11"/>
  <c r="H33" i="11"/>
  <c r="I33" i="11" s="1"/>
  <c r="G33" i="11"/>
  <c r="E33" i="11"/>
  <c r="D33" i="11"/>
  <c r="F33" i="11" s="1"/>
  <c r="C33" i="11"/>
  <c r="B33" i="11"/>
  <c r="I32" i="11"/>
  <c r="H32" i="11"/>
  <c r="G32" i="11"/>
  <c r="F32" i="11"/>
  <c r="E32" i="11"/>
  <c r="K32" i="11" s="1"/>
  <c r="D32" i="11"/>
  <c r="C32" i="11"/>
  <c r="B32" i="11"/>
  <c r="K31" i="11"/>
  <c r="H31" i="11"/>
  <c r="G31" i="11"/>
  <c r="I31" i="11" s="1"/>
  <c r="F31" i="11"/>
  <c r="E31" i="11"/>
  <c r="D31" i="11"/>
  <c r="C31" i="11"/>
  <c r="B31" i="11"/>
  <c r="H30" i="11"/>
  <c r="G30" i="11"/>
  <c r="I30" i="11" s="1"/>
  <c r="E30" i="11"/>
  <c r="D30" i="11"/>
  <c r="F30" i="11" s="1"/>
  <c r="C30" i="11"/>
  <c r="B30" i="11"/>
  <c r="I29" i="11"/>
  <c r="H29" i="11"/>
  <c r="G29" i="11"/>
  <c r="E29" i="11"/>
  <c r="D29" i="11"/>
  <c r="K29" i="11" s="1"/>
  <c r="C29" i="11"/>
  <c r="B29" i="11"/>
  <c r="I28" i="11"/>
  <c r="H28" i="11"/>
  <c r="G28" i="11"/>
  <c r="E28" i="11"/>
  <c r="D28" i="11"/>
  <c r="C28" i="11"/>
  <c r="B28" i="11"/>
  <c r="K27" i="11"/>
  <c r="H27" i="11"/>
  <c r="G27" i="11"/>
  <c r="I27" i="11" s="1"/>
  <c r="F27" i="11"/>
  <c r="E27" i="11"/>
  <c r="D27" i="11"/>
  <c r="C27" i="11"/>
  <c r="B27" i="11"/>
  <c r="H26" i="11"/>
  <c r="G26" i="11"/>
  <c r="I26" i="11" s="1"/>
  <c r="E26" i="11"/>
  <c r="D26" i="11"/>
  <c r="K26" i="11" s="1"/>
  <c r="C26" i="11"/>
  <c r="B26" i="11"/>
  <c r="H25" i="11"/>
  <c r="I25" i="11" s="1"/>
  <c r="G25" i="11"/>
  <c r="E25" i="11"/>
  <c r="D25" i="11"/>
  <c r="F25" i="11" s="1"/>
  <c r="C25" i="11"/>
  <c r="B25" i="11"/>
  <c r="I24" i="11"/>
  <c r="H24" i="11"/>
  <c r="G24" i="11"/>
  <c r="F24" i="11"/>
  <c r="E24" i="11"/>
  <c r="K24" i="11" s="1"/>
  <c r="D24" i="11"/>
  <c r="C24" i="11"/>
  <c r="B24" i="11"/>
  <c r="H23" i="11"/>
  <c r="G23" i="11"/>
  <c r="I23" i="11" s="1"/>
  <c r="K23" i="11" s="1"/>
  <c r="F23" i="11"/>
  <c r="E23" i="11"/>
  <c r="D23" i="11"/>
  <c r="C23" i="11"/>
  <c r="B23" i="11"/>
  <c r="H22" i="11"/>
  <c r="G22" i="11"/>
  <c r="I22" i="11" s="1"/>
  <c r="E22" i="11"/>
  <c r="D22" i="11"/>
  <c r="F22" i="11" s="1"/>
  <c r="C22" i="11"/>
  <c r="B22" i="11"/>
  <c r="I21" i="11"/>
  <c r="H21" i="11"/>
  <c r="G21" i="11"/>
  <c r="E21" i="11"/>
  <c r="D21" i="11"/>
  <c r="C21" i="11"/>
  <c r="B21" i="11"/>
  <c r="I20" i="11"/>
  <c r="H20" i="11"/>
  <c r="G20" i="11"/>
  <c r="E20" i="11"/>
  <c r="D20" i="11"/>
  <c r="C20" i="11"/>
  <c r="B20" i="11"/>
  <c r="H19" i="11"/>
  <c r="G19" i="11"/>
  <c r="I19" i="11" s="1"/>
  <c r="K19" i="11" s="1"/>
  <c r="F19" i="11"/>
  <c r="E19" i="11"/>
  <c r="D19" i="11"/>
  <c r="C19" i="11"/>
  <c r="B19" i="11"/>
  <c r="H18" i="11"/>
  <c r="G18" i="11"/>
  <c r="I18" i="11" s="1"/>
  <c r="E18" i="11"/>
  <c r="D18" i="11"/>
  <c r="C18" i="11"/>
  <c r="B18" i="11"/>
  <c r="H17" i="11"/>
  <c r="I17" i="11" s="1"/>
  <c r="G17" i="11"/>
  <c r="E17" i="11"/>
  <c r="D17" i="11"/>
  <c r="F17" i="11" s="1"/>
  <c r="C17" i="11"/>
  <c r="B17" i="11"/>
  <c r="I16" i="11"/>
  <c r="H16" i="11"/>
  <c r="G16" i="11"/>
  <c r="F16" i="11"/>
  <c r="E16" i="11"/>
  <c r="K16" i="11" s="1"/>
  <c r="D16" i="11"/>
  <c r="C16" i="11"/>
  <c r="B16" i="11"/>
  <c r="K15" i="11"/>
  <c r="H15" i="11"/>
  <c r="G15" i="11"/>
  <c r="I15" i="11" s="1"/>
  <c r="F15" i="11"/>
  <c r="E15" i="11"/>
  <c r="D15" i="11"/>
  <c r="C15" i="11"/>
  <c r="B15" i="11"/>
  <c r="H14" i="11"/>
  <c r="G14" i="11"/>
  <c r="I14" i="11" s="1"/>
  <c r="E14" i="11"/>
  <c r="D14" i="11"/>
  <c r="F14" i="11" s="1"/>
  <c r="C14" i="11"/>
  <c r="B14" i="11"/>
  <c r="I13" i="11"/>
  <c r="H13" i="11"/>
  <c r="G13" i="11"/>
  <c r="E13" i="11"/>
  <c r="D13" i="11"/>
  <c r="C13" i="11"/>
  <c r="B13" i="11"/>
  <c r="K12" i="11"/>
  <c r="I12" i="11"/>
  <c r="H12" i="11"/>
  <c r="G12" i="11"/>
  <c r="F12" i="11"/>
  <c r="E12" i="11"/>
  <c r="D12" i="11"/>
  <c r="C12" i="11"/>
  <c r="B12" i="11"/>
  <c r="H11" i="11"/>
  <c r="G11" i="11"/>
  <c r="I11" i="11" s="1"/>
  <c r="K11" i="11" s="1"/>
  <c r="F11" i="11"/>
  <c r="E11" i="11"/>
  <c r="D11" i="11"/>
  <c r="C11" i="11"/>
  <c r="B11" i="11"/>
  <c r="I109" i="9"/>
  <c r="H109" i="9"/>
  <c r="G109" i="9"/>
  <c r="E109" i="9"/>
  <c r="D109" i="9"/>
  <c r="K109" i="9" s="1"/>
  <c r="C109" i="9"/>
  <c r="B109" i="9"/>
  <c r="K108" i="9"/>
  <c r="I108" i="9"/>
  <c r="H108" i="9"/>
  <c r="G108" i="9"/>
  <c r="F108" i="9"/>
  <c r="E108" i="9"/>
  <c r="D108" i="9"/>
  <c r="C108" i="9"/>
  <c r="B108" i="9"/>
  <c r="H107" i="9"/>
  <c r="G107" i="9"/>
  <c r="I107" i="9" s="1"/>
  <c r="F107" i="9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I105" i="9"/>
  <c r="H105" i="9"/>
  <c r="G105" i="9"/>
  <c r="F105" i="9"/>
  <c r="E105" i="9"/>
  <c r="D105" i="9"/>
  <c r="K105" i="9" s="1"/>
  <c r="C105" i="9"/>
  <c r="B105" i="9"/>
  <c r="K104" i="9"/>
  <c r="I104" i="9"/>
  <c r="H104" i="9"/>
  <c r="G104" i="9"/>
  <c r="F104" i="9"/>
  <c r="E104" i="9"/>
  <c r="D104" i="9"/>
  <c r="C104" i="9"/>
  <c r="B104" i="9"/>
  <c r="K103" i="9"/>
  <c r="H103" i="9"/>
  <c r="G103" i="9"/>
  <c r="I103" i="9" s="1"/>
  <c r="F103" i="9"/>
  <c r="E103" i="9"/>
  <c r="D103" i="9"/>
  <c r="C103" i="9"/>
  <c r="B103" i="9"/>
  <c r="I102" i="9"/>
  <c r="H102" i="9"/>
  <c r="G102" i="9"/>
  <c r="E102" i="9"/>
  <c r="D102" i="9"/>
  <c r="F102" i="9" s="1"/>
  <c r="C102" i="9"/>
  <c r="B102" i="9"/>
  <c r="I101" i="9"/>
  <c r="H101" i="9"/>
  <c r="G101" i="9"/>
  <c r="E101" i="9"/>
  <c r="D101" i="9"/>
  <c r="K101" i="9" s="1"/>
  <c r="C101" i="9"/>
  <c r="B101" i="9"/>
  <c r="K100" i="9"/>
  <c r="I100" i="9"/>
  <c r="H100" i="9"/>
  <c r="G100" i="9"/>
  <c r="F100" i="9"/>
  <c r="E100" i="9"/>
  <c r="D100" i="9"/>
  <c r="C100" i="9"/>
  <c r="B100" i="9"/>
  <c r="H99" i="9"/>
  <c r="G99" i="9"/>
  <c r="I99" i="9" s="1"/>
  <c r="F99" i="9"/>
  <c r="E99" i="9"/>
  <c r="D99" i="9"/>
  <c r="K99" i="9" s="1"/>
  <c r="C99" i="9"/>
  <c r="B99" i="9"/>
  <c r="H98" i="9"/>
  <c r="G98" i="9"/>
  <c r="I98" i="9" s="1"/>
  <c r="E98" i="9"/>
  <c r="D98" i="9"/>
  <c r="K98" i="9" s="1"/>
  <c r="C98" i="9"/>
  <c r="B98" i="9"/>
  <c r="I97" i="9"/>
  <c r="H97" i="9"/>
  <c r="G97" i="9"/>
  <c r="F97" i="9"/>
  <c r="E97" i="9"/>
  <c r="D97" i="9"/>
  <c r="K97" i="9" s="1"/>
  <c r="C97" i="9"/>
  <c r="B97" i="9"/>
  <c r="K96" i="9"/>
  <c r="I96" i="9"/>
  <c r="H96" i="9"/>
  <c r="G96" i="9"/>
  <c r="F96" i="9"/>
  <c r="E96" i="9"/>
  <c r="D96" i="9"/>
  <c r="C96" i="9"/>
  <c r="B96" i="9"/>
  <c r="K95" i="9"/>
  <c r="H95" i="9"/>
  <c r="G95" i="9"/>
  <c r="I95" i="9" s="1"/>
  <c r="F95" i="9"/>
  <c r="E95" i="9"/>
  <c r="D95" i="9"/>
  <c r="C95" i="9"/>
  <c r="B95" i="9"/>
  <c r="I94" i="9"/>
  <c r="H94" i="9"/>
  <c r="G94" i="9"/>
  <c r="E94" i="9"/>
  <c r="D94" i="9"/>
  <c r="F94" i="9" s="1"/>
  <c r="C94" i="9"/>
  <c r="B94" i="9"/>
  <c r="I93" i="9"/>
  <c r="H93" i="9"/>
  <c r="G93" i="9"/>
  <c r="E93" i="9"/>
  <c r="D93" i="9"/>
  <c r="K93" i="9" s="1"/>
  <c r="C93" i="9"/>
  <c r="B93" i="9"/>
  <c r="K92" i="9"/>
  <c r="I92" i="9"/>
  <c r="H92" i="9"/>
  <c r="G92" i="9"/>
  <c r="F92" i="9"/>
  <c r="E92" i="9"/>
  <c r="D92" i="9"/>
  <c r="C92" i="9"/>
  <c r="B92" i="9"/>
  <c r="H91" i="9"/>
  <c r="G91" i="9"/>
  <c r="I91" i="9" s="1"/>
  <c r="F91" i="9"/>
  <c r="E91" i="9"/>
  <c r="D91" i="9"/>
  <c r="K91" i="9" s="1"/>
  <c r="C91" i="9"/>
  <c r="B91" i="9"/>
  <c r="H90" i="9"/>
  <c r="G90" i="9"/>
  <c r="I90" i="9" s="1"/>
  <c r="E90" i="9"/>
  <c r="D90" i="9"/>
  <c r="K90" i="9" s="1"/>
  <c r="C90" i="9"/>
  <c r="B90" i="9"/>
  <c r="I89" i="9"/>
  <c r="H89" i="9"/>
  <c r="G89" i="9"/>
  <c r="F89" i="9"/>
  <c r="E89" i="9"/>
  <c r="D89" i="9"/>
  <c r="K89" i="9" s="1"/>
  <c r="C89" i="9"/>
  <c r="B89" i="9"/>
  <c r="K88" i="9"/>
  <c r="I88" i="9"/>
  <c r="H88" i="9"/>
  <c r="G88" i="9"/>
  <c r="F88" i="9"/>
  <c r="E88" i="9"/>
  <c r="D88" i="9"/>
  <c r="C88" i="9"/>
  <c r="B88" i="9"/>
  <c r="K87" i="9"/>
  <c r="H87" i="9"/>
  <c r="G87" i="9"/>
  <c r="I87" i="9" s="1"/>
  <c r="F87" i="9"/>
  <c r="E87" i="9"/>
  <c r="D87" i="9"/>
  <c r="C87" i="9"/>
  <c r="B87" i="9"/>
  <c r="I86" i="9"/>
  <c r="H86" i="9"/>
  <c r="G86" i="9"/>
  <c r="E86" i="9"/>
  <c r="D86" i="9"/>
  <c r="F86" i="9" s="1"/>
  <c r="C86" i="9"/>
  <c r="B86" i="9"/>
  <c r="I85" i="9"/>
  <c r="H85" i="9"/>
  <c r="G85" i="9"/>
  <c r="E85" i="9"/>
  <c r="D85" i="9"/>
  <c r="K85" i="9" s="1"/>
  <c r="C85" i="9"/>
  <c r="B85" i="9"/>
  <c r="K84" i="9"/>
  <c r="I84" i="9"/>
  <c r="H84" i="9"/>
  <c r="G84" i="9"/>
  <c r="F84" i="9"/>
  <c r="E84" i="9"/>
  <c r="D84" i="9"/>
  <c r="C84" i="9"/>
  <c r="B84" i="9"/>
  <c r="H83" i="9"/>
  <c r="G83" i="9"/>
  <c r="I83" i="9" s="1"/>
  <c r="F83" i="9"/>
  <c r="E83" i="9"/>
  <c r="D83" i="9"/>
  <c r="K83" i="9" s="1"/>
  <c r="C83" i="9"/>
  <c r="B83" i="9"/>
  <c r="H82" i="9"/>
  <c r="G82" i="9"/>
  <c r="I82" i="9" s="1"/>
  <c r="E82" i="9"/>
  <c r="D82" i="9"/>
  <c r="K82" i="9" s="1"/>
  <c r="C82" i="9"/>
  <c r="B82" i="9"/>
  <c r="H81" i="9"/>
  <c r="I81" i="9" s="1"/>
  <c r="G81" i="9"/>
  <c r="E81" i="9"/>
  <c r="D81" i="9"/>
  <c r="F81" i="9" s="1"/>
  <c r="C81" i="9"/>
  <c r="B81" i="9"/>
  <c r="K80" i="9"/>
  <c r="I80" i="9"/>
  <c r="H80" i="9"/>
  <c r="G80" i="9"/>
  <c r="F80" i="9"/>
  <c r="E80" i="9"/>
  <c r="D80" i="9"/>
  <c r="C80" i="9"/>
  <c r="B80" i="9"/>
  <c r="K79" i="9"/>
  <c r="H79" i="9"/>
  <c r="G79" i="9"/>
  <c r="I79" i="9" s="1"/>
  <c r="F79" i="9"/>
  <c r="E79" i="9"/>
  <c r="D79" i="9"/>
  <c r="C79" i="9"/>
  <c r="B79" i="9"/>
  <c r="H78" i="9"/>
  <c r="G78" i="9"/>
  <c r="I78" i="9" s="1"/>
  <c r="E78" i="9"/>
  <c r="D78" i="9"/>
  <c r="F78" i="9" s="1"/>
  <c r="C78" i="9"/>
  <c r="B78" i="9"/>
  <c r="I77" i="9"/>
  <c r="H77" i="9"/>
  <c r="G77" i="9"/>
  <c r="E77" i="9"/>
  <c r="D77" i="9"/>
  <c r="K77" i="9" s="1"/>
  <c r="C77" i="9"/>
  <c r="B77" i="9"/>
  <c r="K76" i="9"/>
  <c r="I76" i="9"/>
  <c r="H76" i="9"/>
  <c r="G76" i="9"/>
  <c r="F76" i="9"/>
  <c r="E76" i="9"/>
  <c r="D76" i="9"/>
  <c r="C76" i="9"/>
  <c r="B76" i="9"/>
  <c r="H75" i="9"/>
  <c r="G75" i="9"/>
  <c r="I75" i="9" s="1"/>
  <c r="F75" i="9"/>
  <c r="E75" i="9"/>
  <c r="D75" i="9"/>
  <c r="K75" i="9" s="1"/>
  <c r="C75" i="9"/>
  <c r="B75" i="9"/>
  <c r="H74" i="9"/>
  <c r="G74" i="9"/>
  <c r="I74" i="9" s="1"/>
  <c r="E74" i="9"/>
  <c r="D74" i="9"/>
  <c r="K74" i="9" s="1"/>
  <c r="C74" i="9"/>
  <c r="B74" i="9"/>
  <c r="I73" i="9"/>
  <c r="H73" i="9"/>
  <c r="G73" i="9"/>
  <c r="E73" i="9"/>
  <c r="D73" i="9"/>
  <c r="F73" i="9" s="1"/>
  <c r="C73" i="9"/>
  <c r="B73" i="9"/>
  <c r="K72" i="9"/>
  <c r="I72" i="9"/>
  <c r="H72" i="9"/>
  <c r="G72" i="9"/>
  <c r="F72" i="9"/>
  <c r="E72" i="9"/>
  <c r="D72" i="9"/>
  <c r="C72" i="9"/>
  <c r="B72" i="9"/>
  <c r="K71" i="9"/>
  <c r="H71" i="9"/>
  <c r="G71" i="9"/>
  <c r="I71" i="9" s="1"/>
  <c r="F71" i="9"/>
  <c r="E71" i="9"/>
  <c r="D71" i="9"/>
  <c r="C71" i="9"/>
  <c r="B71" i="9"/>
  <c r="H70" i="9"/>
  <c r="G70" i="9"/>
  <c r="I70" i="9" s="1"/>
  <c r="E70" i="9"/>
  <c r="D70" i="9"/>
  <c r="F70" i="9" s="1"/>
  <c r="C70" i="9"/>
  <c r="B70" i="9"/>
  <c r="I69" i="9"/>
  <c r="H69" i="9"/>
  <c r="G69" i="9"/>
  <c r="E69" i="9"/>
  <c r="D69" i="9"/>
  <c r="K69" i="9" s="1"/>
  <c r="C69" i="9"/>
  <c r="B69" i="9"/>
  <c r="K68" i="9"/>
  <c r="I68" i="9"/>
  <c r="H68" i="9"/>
  <c r="G68" i="9"/>
  <c r="F68" i="9"/>
  <c r="E68" i="9"/>
  <c r="D68" i="9"/>
  <c r="C68" i="9"/>
  <c r="B68" i="9"/>
  <c r="H67" i="9"/>
  <c r="G67" i="9"/>
  <c r="I67" i="9" s="1"/>
  <c r="F67" i="9"/>
  <c r="E67" i="9"/>
  <c r="D67" i="9"/>
  <c r="K67" i="9" s="1"/>
  <c r="C67" i="9"/>
  <c r="B67" i="9"/>
  <c r="H66" i="9"/>
  <c r="G66" i="9"/>
  <c r="I66" i="9" s="1"/>
  <c r="E66" i="9"/>
  <c r="D66" i="9"/>
  <c r="K66" i="9" s="1"/>
  <c r="C66" i="9"/>
  <c r="B66" i="9"/>
  <c r="I65" i="9"/>
  <c r="H65" i="9"/>
  <c r="G65" i="9"/>
  <c r="E65" i="9"/>
  <c r="D65" i="9"/>
  <c r="F65" i="9" s="1"/>
  <c r="C65" i="9"/>
  <c r="B65" i="9"/>
  <c r="K64" i="9"/>
  <c r="I64" i="9"/>
  <c r="H64" i="9"/>
  <c r="G64" i="9"/>
  <c r="F64" i="9"/>
  <c r="E64" i="9"/>
  <c r="D64" i="9"/>
  <c r="C64" i="9"/>
  <c r="B64" i="9"/>
  <c r="K63" i="9"/>
  <c r="H63" i="9"/>
  <c r="G63" i="9"/>
  <c r="I63" i="9" s="1"/>
  <c r="F63" i="9"/>
  <c r="E63" i="9"/>
  <c r="D63" i="9"/>
  <c r="C63" i="9"/>
  <c r="B63" i="9"/>
  <c r="H62" i="9"/>
  <c r="G62" i="9"/>
  <c r="I62" i="9" s="1"/>
  <c r="E62" i="9"/>
  <c r="D62" i="9"/>
  <c r="F62" i="9" s="1"/>
  <c r="C62" i="9"/>
  <c r="B62" i="9"/>
  <c r="I61" i="9"/>
  <c r="H61" i="9"/>
  <c r="G61" i="9"/>
  <c r="E61" i="9"/>
  <c r="D61" i="9"/>
  <c r="K61" i="9" s="1"/>
  <c r="C61" i="9"/>
  <c r="B61" i="9"/>
  <c r="K60" i="9"/>
  <c r="I60" i="9"/>
  <c r="H60" i="9"/>
  <c r="G60" i="9"/>
  <c r="F60" i="9"/>
  <c r="E60" i="9"/>
  <c r="D60" i="9"/>
  <c r="C60" i="9"/>
  <c r="B60" i="9"/>
  <c r="H59" i="9"/>
  <c r="G59" i="9"/>
  <c r="I59" i="9" s="1"/>
  <c r="F59" i="9"/>
  <c r="E59" i="9"/>
  <c r="D59" i="9"/>
  <c r="K59" i="9" s="1"/>
  <c r="C59" i="9"/>
  <c r="B59" i="9"/>
  <c r="H58" i="9"/>
  <c r="G58" i="9"/>
  <c r="I58" i="9" s="1"/>
  <c r="E58" i="9"/>
  <c r="D58" i="9"/>
  <c r="K58" i="9" s="1"/>
  <c r="C58" i="9"/>
  <c r="B58" i="9"/>
  <c r="I57" i="9"/>
  <c r="H57" i="9"/>
  <c r="G57" i="9"/>
  <c r="E57" i="9"/>
  <c r="D57" i="9"/>
  <c r="F57" i="9" s="1"/>
  <c r="C57" i="9"/>
  <c r="B57" i="9"/>
  <c r="K56" i="9"/>
  <c r="I56" i="9"/>
  <c r="H56" i="9"/>
  <c r="G56" i="9"/>
  <c r="F56" i="9"/>
  <c r="E56" i="9"/>
  <c r="D56" i="9"/>
  <c r="C56" i="9"/>
  <c r="B56" i="9"/>
  <c r="K55" i="9"/>
  <c r="H55" i="9"/>
  <c r="G55" i="9"/>
  <c r="I55" i="9" s="1"/>
  <c r="F55" i="9"/>
  <c r="E55" i="9"/>
  <c r="D55" i="9"/>
  <c r="C55" i="9"/>
  <c r="B55" i="9"/>
  <c r="H54" i="9"/>
  <c r="G54" i="9"/>
  <c r="I54" i="9" s="1"/>
  <c r="E54" i="9"/>
  <c r="D54" i="9"/>
  <c r="F54" i="9" s="1"/>
  <c r="C54" i="9"/>
  <c r="B54" i="9"/>
  <c r="I53" i="9"/>
  <c r="H53" i="9"/>
  <c r="G53" i="9"/>
  <c r="E53" i="9"/>
  <c r="D53" i="9"/>
  <c r="K53" i="9" s="1"/>
  <c r="C53" i="9"/>
  <c r="B53" i="9"/>
  <c r="K52" i="9"/>
  <c r="I52" i="9"/>
  <c r="H52" i="9"/>
  <c r="G52" i="9"/>
  <c r="F52" i="9"/>
  <c r="E52" i="9"/>
  <c r="D52" i="9"/>
  <c r="C52" i="9"/>
  <c r="B52" i="9"/>
  <c r="K51" i="9"/>
  <c r="H51" i="9"/>
  <c r="G51" i="9"/>
  <c r="I51" i="9" s="1"/>
  <c r="F51" i="9"/>
  <c r="E51" i="9"/>
  <c r="D51" i="9"/>
  <c r="C51" i="9"/>
  <c r="B51" i="9"/>
  <c r="H50" i="9"/>
  <c r="G50" i="9"/>
  <c r="I50" i="9" s="1"/>
  <c r="E50" i="9"/>
  <c r="D50" i="9"/>
  <c r="K50" i="9" s="1"/>
  <c r="C50" i="9"/>
  <c r="B50" i="9"/>
  <c r="I49" i="9"/>
  <c r="H49" i="9"/>
  <c r="G49" i="9"/>
  <c r="E49" i="9"/>
  <c r="D49" i="9"/>
  <c r="F49" i="9" s="1"/>
  <c r="C49" i="9"/>
  <c r="B49" i="9"/>
  <c r="K48" i="9"/>
  <c r="I48" i="9"/>
  <c r="H48" i="9"/>
  <c r="G48" i="9"/>
  <c r="F48" i="9"/>
  <c r="E48" i="9"/>
  <c r="D48" i="9"/>
  <c r="C48" i="9"/>
  <c r="B48" i="9"/>
  <c r="K47" i="9"/>
  <c r="H47" i="9"/>
  <c r="G47" i="9"/>
  <c r="I47" i="9" s="1"/>
  <c r="F47" i="9"/>
  <c r="E47" i="9"/>
  <c r="D47" i="9"/>
  <c r="C47" i="9"/>
  <c r="B47" i="9"/>
  <c r="H46" i="9"/>
  <c r="G46" i="9"/>
  <c r="I46" i="9" s="1"/>
  <c r="E46" i="9"/>
  <c r="D46" i="9"/>
  <c r="F46" i="9" s="1"/>
  <c r="C46" i="9"/>
  <c r="B46" i="9"/>
  <c r="I45" i="9"/>
  <c r="H45" i="9"/>
  <c r="G45" i="9"/>
  <c r="E45" i="9"/>
  <c r="D45" i="9"/>
  <c r="K45" i="9" s="1"/>
  <c r="C45" i="9"/>
  <c r="B45" i="9"/>
  <c r="K44" i="9"/>
  <c r="I44" i="9"/>
  <c r="H44" i="9"/>
  <c r="G44" i="9"/>
  <c r="F44" i="9"/>
  <c r="E44" i="9"/>
  <c r="D44" i="9"/>
  <c r="C44" i="9"/>
  <c r="B44" i="9"/>
  <c r="K43" i="9"/>
  <c r="H43" i="9"/>
  <c r="G43" i="9"/>
  <c r="I43" i="9" s="1"/>
  <c r="F43" i="9"/>
  <c r="E43" i="9"/>
  <c r="D43" i="9"/>
  <c r="C43" i="9"/>
  <c r="B43" i="9"/>
  <c r="H42" i="9"/>
  <c r="G42" i="9"/>
  <c r="I42" i="9" s="1"/>
  <c r="E42" i="9"/>
  <c r="D42" i="9"/>
  <c r="K42" i="9" s="1"/>
  <c r="C42" i="9"/>
  <c r="B42" i="9"/>
  <c r="I41" i="9"/>
  <c r="H41" i="9"/>
  <c r="G41" i="9"/>
  <c r="E41" i="9"/>
  <c r="D41" i="9"/>
  <c r="F41" i="9" s="1"/>
  <c r="C41" i="9"/>
  <c r="B41" i="9"/>
  <c r="K40" i="9"/>
  <c r="I40" i="9"/>
  <c r="H40" i="9"/>
  <c r="G40" i="9"/>
  <c r="F40" i="9"/>
  <c r="E40" i="9"/>
  <c r="D40" i="9"/>
  <c r="C40" i="9"/>
  <c r="B40" i="9"/>
  <c r="K39" i="9"/>
  <c r="H39" i="9"/>
  <c r="G39" i="9"/>
  <c r="I39" i="9" s="1"/>
  <c r="F39" i="9"/>
  <c r="E39" i="9"/>
  <c r="D39" i="9"/>
  <c r="C39" i="9"/>
  <c r="B39" i="9"/>
  <c r="H38" i="9"/>
  <c r="G38" i="9"/>
  <c r="I38" i="9" s="1"/>
  <c r="E38" i="9"/>
  <c r="D38" i="9"/>
  <c r="F38" i="9" s="1"/>
  <c r="C38" i="9"/>
  <c r="B38" i="9"/>
  <c r="I37" i="9"/>
  <c r="H37" i="9"/>
  <c r="G37" i="9"/>
  <c r="E37" i="9"/>
  <c r="D37" i="9"/>
  <c r="K37" i="9" s="1"/>
  <c r="C37" i="9"/>
  <c r="B37" i="9"/>
  <c r="K36" i="9"/>
  <c r="I36" i="9"/>
  <c r="H36" i="9"/>
  <c r="G36" i="9"/>
  <c r="F36" i="9"/>
  <c r="E36" i="9"/>
  <c r="D36" i="9"/>
  <c r="C36" i="9"/>
  <c r="B36" i="9"/>
  <c r="K35" i="9"/>
  <c r="H35" i="9"/>
  <c r="G35" i="9"/>
  <c r="I35" i="9" s="1"/>
  <c r="F35" i="9"/>
  <c r="E35" i="9"/>
  <c r="D35" i="9"/>
  <c r="C35" i="9"/>
  <c r="B35" i="9"/>
  <c r="H34" i="9"/>
  <c r="G34" i="9"/>
  <c r="I34" i="9" s="1"/>
  <c r="E34" i="9"/>
  <c r="D34" i="9"/>
  <c r="K34" i="9" s="1"/>
  <c r="C34" i="9"/>
  <c r="B34" i="9"/>
  <c r="I33" i="9"/>
  <c r="H33" i="9"/>
  <c r="G33" i="9"/>
  <c r="E33" i="9"/>
  <c r="D33" i="9"/>
  <c r="F33" i="9" s="1"/>
  <c r="C33" i="9"/>
  <c r="B33" i="9"/>
  <c r="K32" i="9"/>
  <c r="I32" i="9"/>
  <c r="H32" i="9"/>
  <c r="G32" i="9"/>
  <c r="F32" i="9"/>
  <c r="E32" i="9"/>
  <c r="D32" i="9"/>
  <c r="C32" i="9"/>
  <c r="B32" i="9"/>
  <c r="K31" i="9"/>
  <c r="H31" i="9"/>
  <c r="G31" i="9"/>
  <c r="I31" i="9" s="1"/>
  <c r="F31" i="9"/>
  <c r="E31" i="9"/>
  <c r="D31" i="9"/>
  <c r="C31" i="9"/>
  <c r="B31" i="9"/>
  <c r="H30" i="9"/>
  <c r="G30" i="9"/>
  <c r="I30" i="9" s="1"/>
  <c r="E30" i="9"/>
  <c r="D30" i="9"/>
  <c r="F30" i="9" s="1"/>
  <c r="C30" i="9"/>
  <c r="B30" i="9"/>
  <c r="I29" i="9"/>
  <c r="H29" i="9"/>
  <c r="G29" i="9"/>
  <c r="E29" i="9"/>
  <c r="D29" i="9"/>
  <c r="K29" i="9" s="1"/>
  <c r="C29" i="9"/>
  <c r="B29" i="9"/>
  <c r="K28" i="9"/>
  <c r="I28" i="9"/>
  <c r="H28" i="9"/>
  <c r="G28" i="9"/>
  <c r="F28" i="9"/>
  <c r="E28" i="9"/>
  <c r="D28" i="9"/>
  <c r="C28" i="9"/>
  <c r="B28" i="9"/>
  <c r="K27" i="9"/>
  <c r="H27" i="9"/>
  <c r="G27" i="9"/>
  <c r="I27" i="9" s="1"/>
  <c r="F27" i="9"/>
  <c r="E27" i="9"/>
  <c r="D27" i="9"/>
  <c r="C27" i="9"/>
  <c r="B27" i="9"/>
  <c r="H26" i="9"/>
  <c r="G26" i="9"/>
  <c r="I26" i="9" s="1"/>
  <c r="E26" i="9"/>
  <c r="D26" i="9"/>
  <c r="K26" i="9" s="1"/>
  <c r="C26" i="9"/>
  <c r="B26" i="9"/>
  <c r="H25" i="9"/>
  <c r="I25" i="9" s="1"/>
  <c r="G25" i="9"/>
  <c r="E25" i="9"/>
  <c r="D25" i="9"/>
  <c r="F25" i="9" s="1"/>
  <c r="C25" i="9"/>
  <c r="B25" i="9"/>
  <c r="K24" i="9"/>
  <c r="I24" i="9"/>
  <c r="H24" i="9"/>
  <c r="G24" i="9"/>
  <c r="F24" i="9"/>
  <c r="E24" i="9"/>
  <c r="D24" i="9"/>
  <c r="C24" i="9"/>
  <c r="B24" i="9"/>
  <c r="K23" i="9"/>
  <c r="H23" i="9"/>
  <c r="G23" i="9"/>
  <c r="I23" i="9" s="1"/>
  <c r="F23" i="9"/>
  <c r="E23" i="9"/>
  <c r="D23" i="9"/>
  <c r="C23" i="9"/>
  <c r="B23" i="9"/>
  <c r="H22" i="9"/>
  <c r="G22" i="9"/>
  <c r="I22" i="9" s="1"/>
  <c r="E22" i="9"/>
  <c r="D22" i="9"/>
  <c r="F22" i="9" s="1"/>
  <c r="C22" i="9"/>
  <c r="B22" i="9"/>
  <c r="H21" i="9"/>
  <c r="I21" i="9" s="1"/>
  <c r="G21" i="9"/>
  <c r="E21" i="9"/>
  <c r="D21" i="9"/>
  <c r="K21" i="9" s="1"/>
  <c r="C21" i="9"/>
  <c r="B21" i="9"/>
  <c r="K20" i="9"/>
  <c r="I20" i="9"/>
  <c r="H20" i="9"/>
  <c r="G20" i="9"/>
  <c r="F20" i="9"/>
  <c r="E20" i="9"/>
  <c r="D20" i="9"/>
  <c r="C20" i="9"/>
  <c r="B20" i="9"/>
  <c r="K19" i="9"/>
  <c r="H19" i="9"/>
  <c r="G19" i="9"/>
  <c r="I19" i="9" s="1"/>
  <c r="F19" i="9"/>
  <c r="E19" i="9"/>
  <c r="D19" i="9"/>
  <c r="C19" i="9"/>
  <c r="B19" i="9"/>
  <c r="H18" i="9"/>
  <c r="G18" i="9"/>
  <c r="I18" i="9" s="1"/>
  <c r="E18" i="9"/>
  <c r="D18" i="9"/>
  <c r="K18" i="9" s="1"/>
  <c r="C18" i="9"/>
  <c r="B18" i="9"/>
  <c r="I17" i="9"/>
  <c r="H17" i="9"/>
  <c r="G17" i="9"/>
  <c r="E17" i="9"/>
  <c r="D17" i="9"/>
  <c r="F17" i="9" s="1"/>
  <c r="C17" i="9"/>
  <c r="B17" i="9"/>
  <c r="K16" i="9"/>
  <c r="I16" i="9"/>
  <c r="H16" i="9"/>
  <c r="G16" i="9"/>
  <c r="F16" i="9"/>
  <c r="E16" i="9"/>
  <c r="D16" i="9"/>
  <c r="C16" i="9"/>
  <c r="B16" i="9"/>
  <c r="K15" i="9"/>
  <c r="H15" i="9"/>
  <c r="G15" i="9"/>
  <c r="I15" i="9" s="1"/>
  <c r="F15" i="9"/>
  <c r="E15" i="9"/>
  <c r="D15" i="9"/>
  <c r="C15" i="9"/>
  <c r="B15" i="9"/>
  <c r="H14" i="9"/>
  <c r="G14" i="9"/>
  <c r="I14" i="9" s="1"/>
  <c r="E14" i="9"/>
  <c r="D14" i="9"/>
  <c r="F14" i="9" s="1"/>
  <c r="C14" i="9"/>
  <c r="B14" i="9"/>
  <c r="H13" i="9"/>
  <c r="I13" i="9" s="1"/>
  <c r="G13" i="9"/>
  <c r="E13" i="9"/>
  <c r="D13" i="9"/>
  <c r="K13" i="9" s="1"/>
  <c r="C13" i="9"/>
  <c r="B13" i="9"/>
  <c r="K12" i="9"/>
  <c r="I12" i="9"/>
  <c r="H12" i="9"/>
  <c r="G12" i="9"/>
  <c r="F12" i="9"/>
  <c r="E12" i="9"/>
  <c r="D12" i="9"/>
  <c r="C12" i="9"/>
  <c r="B12" i="9"/>
  <c r="H11" i="9"/>
  <c r="G11" i="9"/>
  <c r="K11" i="9" s="1"/>
  <c r="F11" i="9"/>
  <c r="E11" i="9"/>
  <c r="D11" i="9"/>
  <c r="C11" i="9"/>
  <c r="B11" i="9"/>
  <c r="H109" i="8"/>
  <c r="G109" i="8"/>
  <c r="I109" i="8" s="1"/>
  <c r="E109" i="8"/>
  <c r="D109" i="8"/>
  <c r="K109" i="8" s="1"/>
  <c r="C109" i="8"/>
  <c r="B109" i="8"/>
  <c r="K108" i="8"/>
  <c r="I108" i="8"/>
  <c r="H108" i="8"/>
  <c r="G108" i="8"/>
  <c r="F108" i="8"/>
  <c r="E108" i="8"/>
  <c r="D108" i="8"/>
  <c r="C108" i="8"/>
  <c r="B108" i="8"/>
  <c r="H107" i="8"/>
  <c r="G107" i="8"/>
  <c r="I107" i="8" s="1"/>
  <c r="F107" i="8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I105" i="8"/>
  <c r="H105" i="8"/>
  <c r="G105" i="8"/>
  <c r="E105" i="8"/>
  <c r="D105" i="8"/>
  <c r="F105" i="8" s="1"/>
  <c r="C105" i="8"/>
  <c r="B105" i="8"/>
  <c r="K104" i="8"/>
  <c r="I104" i="8"/>
  <c r="H104" i="8"/>
  <c r="G104" i="8"/>
  <c r="F104" i="8"/>
  <c r="E104" i="8"/>
  <c r="D104" i="8"/>
  <c r="C104" i="8"/>
  <c r="B104" i="8"/>
  <c r="H103" i="8"/>
  <c r="G103" i="8"/>
  <c r="I103" i="8" s="1"/>
  <c r="K103" i="8" s="1"/>
  <c r="F103" i="8"/>
  <c r="E103" i="8"/>
  <c r="D103" i="8"/>
  <c r="C103" i="8"/>
  <c r="B103" i="8"/>
  <c r="H102" i="8"/>
  <c r="G102" i="8"/>
  <c r="I102" i="8" s="1"/>
  <c r="E102" i="8"/>
  <c r="D102" i="8"/>
  <c r="F102" i="8" s="1"/>
  <c r="C102" i="8"/>
  <c r="B102" i="8"/>
  <c r="I101" i="8"/>
  <c r="H101" i="8"/>
  <c r="G101" i="8"/>
  <c r="E101" i="8"/>
  <c r="D101" i="8"/>
  <c r="C101" i="8"/>
  <c r="B101" i="8"/>
  <c r="I100" i="8"/>
  <c r="H100" i="8"/>
  <c r="G100" i="8"/>
  <c r="E100" i="8"/>
  <c r="D100" i="8"/>
  <c r="C100" i="8"/>
  <c r="B100" i="8"/>
  <c r="K99" i="8"/>
  <c r="H99" i="8"/>
  <c r="G99" i="8"/>
  <c r="I99" i="8" s="1"/>
  <c r="F99" i="8"/>
  <c r="E99" i="8"/>
  <c r="D99" i="8"/>
  <c r="C99" i="8"/>
  <c r="B99" i="8"/>
  <c r="H98" i="8"/>
  <c r="G98" i="8"/>
  <c r="I98" i="8" s="1"/>
  <c r="E98" i="8"/>
  <c r="D98" i="8"/>
  <c r="K98" i="8" s="1"/>
  <c r="C98" i="8"/>
  <c r="B98" i="8"/>
  <c r="I97" i="8"/>
  <c r="H97" i="8"/>
  <c r="G97" i="8"/>
  <c r="E97" i="8"/>
  <c r="D97" i="8"/>
  <c r="F97" i="8" s="1"/>
  <c r="C97" i="8"/>
  <c r="B97" i="8"/>
  <c r="K96" i="8"/>
  <c r="I96" i="8"/>
  <c r="H96" i="8"/>
  <c r="G96" i="8"/>
  <c r="E96" i="8"/>
  <c r="D96" i="8"/>
  <c r="F96" i="8" s="1"/>
  <c r="C96" i="8"/>
  <c r="B96" i="8"/>
  <c r="H95" i="8"/>
  <c r="G95" i="8"/>
  <c r="I95" i="8" s="1"/>
  <c r="E95" i="8"/>
  <c r="F95" i="8" s="1"/>
  <c r="D95" i="8"/>
  <c r="C95" i="8"/>
  <c r="B95" i="8"/>
  <c r="H94" i="8"/>
  <c r="G94" i="8"/>
  <c r="I94" i="8" s="1"/>
  <c r="E94" i="8"/>
  <c r="D94" i="8"/>
  <c r="F94" i="8" s="1"/>
  <c r="C94" i="8"/>
  <c r="B94" i="8"/>
  <c r="H93" i="8"/>
  <c r="G93" i="8"/>
  <c r="I93" i="8" s="1"/>
  <c r="E93" i="8"/>
  <c r="D93" i="8"/>
  <c r="C93" i="8"/>
  <c r="B93" i="8"/>
  <c r="H92" i="8"/>
  <c r="I92" i="8" s="1"/>
  <c r="G92" i="8"/>
  <c r="E92" i="8"/>
  <c r="D92" i="8"/>
  <c r="C92" i="8"/>
  <c r="B92" i="8"/>
  <c r="H91" i="8"/>
  <c r="G91" i="8"/>
  <c r="F91" i="8"/>
  <c r="E91" i="8"/>
  <c r="D91" i="8"/>
  <c r="C91" i="8"/>
  <c r="B91" i="8"/>
  <c r="K90" i="8"/>
  <c r="H90" i="8"/>
  <c r="G90" i="8"/>
  <c r="I90" i="8" s="1"/>
  <c r="E90" i="8"/>
  <c r="D90" i="8"/>
  <c r="F90" i="8" s="1"/>
  <c r="C90" i="8"/>
  <c r="B90" i="8"/>
  <c r="H89" i="8"/>
  <c r="I89" i="8" s="1"/>
  <c r="G89" i="8"/>
  <c r="E89" i="8"/>
  <c r="D89" i="8"/>
  <c r="F89" i="8" s="1"/>
  <c r="C89" i="8"/>
  <c r="B89" i="8"/>
  <c r="I88" i="8"/>
  <c r="H88" i="8"/>
  <c r="G88" i="8"/>
  <c r="E88" i="8"/>
  <c r="D88" i="8"/>
  <c r="F88" i="8" s="1"/>
  <c r="C88" i="8"/>
  <c r="B88" i="8"/>
  <c r="K87" i="8"/>
  <c r="H87" i="8"/>
  <c r="G87" i="8"/>
  <c r="I87" i="8" s="1"/>
  <c r="E87" i="8"/>
  <c r="F87" i="8" s="1"/>
  <c r="D87" i="8"/>
  <c r="C87" i="8"/>
  <c r="B87" i="8"/>
  <c r="H86" i="8"/>
  <c r="G86" i="8"/>
  <c r="I86" i="8" s="1"/>
  <c r="E86" i="8"/>
  <c r="D86" i="8"/>
  <c r="F86" i="8" s="1"/>
  <c r="C86" i="8"/>
  <c r="B86" i="8"/>
  <c r="H85" i="8"/>
  <c r="G85" i="8"/>
  <c r="I85" i="8" s="1"/>
  <c r="E85" i="8"/>
  <c r="D85" i="8"/>
  <c r="C85" i="8"/>
  <c r="B85" i="8"/>
  <c r="H84" i="8"/>
  <c r="I84" i="8" s="1"/>
  <c r="G84" i="8"/>
  <c r="E84" i="8"/>
  <c r="D84" i="8"/>
  <c r="C84" i="8"/>
  <c r="B84" i="8"/>
  <c r="K83" i="8"/>
  <c r="H83" i="8"/>
  <c r="G83" i="8"/>
  <c r="I83" i="8" s="1"/>
  <c r="F83" i="8"/>
  <c r="E83" i="8"/>
  <c r="D83" i="8"/>
  <c r="C83" i="8"/>
  <c r="B83" i="8"/>
  <c r="H82" i="8"/>
  <c r="G82" i="8"/>
  <c r="E82" i="8"/>
  <c r="D82" i="8"/>
  <c r="F82" i="8" s="1"/>
  <c r="C82" i="8"/>
  <c r="B82" i="8"/>
  <c r="I81" i="8"/>
  <c r="H81" i="8"/>
  <c r="G81" i="8"/>
  <c r="E81" i="8"/>
  <c r="D81" i="8"/>
  <c r="F81" i="8" s="1"/>
  <c r="C81" i="8"/>
  <c r="B81" i="8"/>
  <c r="I80" i="8"/>
  <c r="K80" i="8" s="1"/>
  <c r="H80" i="8"/>
  <c r="G80" i="8"/>
  <c r="E80" i="8"/>
  <c r="D80" i="8"/>
  <c r="F80" i="8" s="1"/>
  <c r="C80" i="8"/>
  <c r="B80" i="8"/>
  <c r="H79" i="8"/>
  <c r="G79" i="8"/>
  <c r="I79" i="8" s="1"/>
  <c r="E79" i="8"/>
  <c r="F79" i="8" s="1"/>
  <c r="D79" i="8"/>
  <c r="C79" i="8"/>
  <c r="B79" i="8"/>
  <c r="H78" i="8"/>
  <c r="G78" i="8"/>
  <c r="I78" i="8" s="1"/>
  <c r="E78" i="8"/>
  <c r="D78" i="8"/>
  <c r="F78" i="8" s="1"/>
  <c r="C78" i="8"/>
  <c r="B78" i="8"/>
  <c r="H77" i="8"/>
  <c r="G77" i="8"/>
  <c r="I77" i="8" s="1"/>
  <c r="E77" i="8"/>
  <c r="D77" i="8"/>
  <c r="C77" i="8"/>
  <c r="B77" i="8"/>
  <c r="H76" i="8"/>
  <c r="I76" i="8" s="1"/>
  <c r="G76" i="8"/>
  <c r="E76" i="8"/>
  <c r="D76" i="8"/>
  <c r="C76" i="8"/>
  <c r="B76" i="8"/>
  <c r="H75" i="8"/>
  <c r="G75" i="8"/>
  <c r="F75" i="8"/>
  <c r="E75" i="8"/>
  <c r="D75" i="8"/>
  <c r="C75" i="8"/>
  <c r="B75" i="8"/>
  <c r="K74" i="8"/>
  <c r="H74" i="8"/>
  <c r="G74" i="8"/>
  <c r="I74" i="8" s="1"/>
  <c r="E74" i="8"/>
  <c r="D74" i="8"/>
  <c r="F74" i="8" s="1"/>
  <c r="C74" i="8"/>
  <c r="B74" i="8"/>
  <c r="H73" i="8"/>
  <c r="I73" i="8" s="1"/>
  <c r="G73" i="8"/>
  <c r="E73" i="8"/>
  <c r="D73" i="8"/>
  <c r="F73" i="8" s="1"/>
  <c r="C73" i="8"/>
  <c r="B73" i="8"/>
  <c r="I72" i="8"/>
  <c r="H72" i="8"/>
  <c r="G72" i="8"/>
  <c r="E72" i="8"/>
  <c r="D72" i="8"/>
  <c r="F72" i="8" s="1"/>
  <c r="C72" i="8"/>
  <c r="B72" i="8"/>
  <c r="K71" i="8"/>
  <c r="H71" i="8"/>
  <c r="G71" i="8"/>
  <c r="I71" i="8" s="1"/>
  <c r="F71" i="8"/>
  <c r="E71" i="8"/>
  <c r="D71" i="8"/>
  <c r="C71" i="8"/>
  <c r="B71" i="8"/>
  <c r="H70" i="8"/>
  <c r="G70" i="8"/>
  <c r="I70" i="8" s="1"/>
  <c r="E70" i="8"/>
  <c r="D70" i="8"/>
  <c r="F70" i="8" s="1"/>
  <c r="C70" i="8"/>
  <c r="B70" i="8"/>
  <c r="H69" i="8"/>
  <c r="G69" i="8"/>
  <c r="I69" i="8" s="1"/>
  <c r="E69" i="8"/>
  <c r="D69" i="8"/>
  <c r="K69" i="8" s="1"/>
  <c r="C69" i="8"/>
  <c r="B69" i="8"/>
  <c r="K68" i="8"/>
  <c r="I68" i="8"/>
  <c r="H68" i="8"/>
  <c r="G68" i="8"/>
  <c r="F68" i="8"/>
  <c r="E68" i="8"/>
  <c r="D68" i="8"/>
  <c r="C68" i="8"/>
  <c r="B68" i="8"/>
  <c r="K67" i="8"/>
  <c r="H67" i="8"/>
  <c r="G67" i="8"/>
  <c r="I67" i="8" s="1"/>
  <c r="F67" i="8"/>
  <c r="E67" i="8"/>
  <c r="D67" i="8"/>
  <c r="C67" i="8"/>
  <c r="B67" i="8"/>
  <c r="H66" i="8"/>
  <c r="G66" i="8"/>
  <c r="E66" i="8"/>
  <c r="D66" i="8"/>
  <c r="F66" i="8" s="1"/>
  <c r="C66" i="8"/>
  <c r="B66" i="8"/>
  <c r="I65" i="8"/>
  <c r="H65" i="8"/>
  <c r="G65" i="8"/>
  <c r="E65" i="8"/>
  <c r="D65" i="8"/>
  <c r="F65" i="8" s="1"/>
  <c r="C65" i="8"/>
  <c r="B65" i="8"/>
  <c r="I64" i="8"/>
  <c r="H64" i="8"/>
  <c r="G64" i="8"/>
  <c r="E64" i="8"/>
  <c r="D64" i="8"/>
  <c r="F64" i="8" s="1"/>
  <c r="C64" i="8"/>
  <c r="B64" i="8"/>
  <c r="H63" i="8"/>
  <c r="G63" i="8"/>
  <c r="I63" i="8" s="1"/>
  <c r="K63" i="8" s="1"/>
  <c r="E63" i="8"/>
  <c r="F63" i="8" s="1"/>
  <c r="D63" i="8"/>
  <c r="C63" i="8"/>
  <c r="B63" i="8"/>
  <c r="H62" i="8"/>
  <c r="G62" i="8"/>
  <c r="I62" i="8" s="1"/>
  <c r="E62" i="8"/>
  <c r="D62" i="8"/>
  <c r="F62" i="8" s="1"/>
  <c r="C62" i="8"/>
  <c r="B62" i="8"/>
  <c r="H61" i="8"/>
  <c r="G61" i="8"/>
  <c r="I61" i="8" s="1"/>
  <c r="E61" i="8"/>
  <c r="D61" i="8"/>
  <c r="K61" i="8" s="1"/>
  <c r="C61" i="8"/>
  <c r="B61" i="8"/>
  <c r="H60" i="8"/>
  <c r="I60" i="8" s="1"/>
  <c r="G60" i="8"/>
  <c r="E60" i="8"/>
  <c r="F60" i="8" s="1"/>
  <c r="D60" i="8"/>
  <c r="C60" i="8"/>
  <c r="B60" i="8"/>
  <c r="H59" i="8"/>
  <c r="G59" i="8"/>
  <c r="F59" i="8"/>
  <c r="E59" i="8"/>
  <c r="D59" i="8"/>
  <c r="C59" i="8"/>
  <c r="B59" i="8"/>
  <c r="H58" i="8"/>
  <c r="G58" i="8"/>
  <c r="E58" i="8"/>
  <c r="D58" i="8"/>
  <c r="F58" i="8" s="1"/>
  <c r="C58" i="8"/>
  <c r="B58" i="8"/>
  <c r="H57" i="8"/>
  <c r="I57" i="8" s="1"/>
  <c r="G57" i="8"/>
  <c r="E57" i="8"/>
  <c r="D57" i="8"/>
  <c r="F57" i="8" s="1"/>
  <c r="C57" i="8"/>
  <c r="B57" i="8"/>
  <c r="I56" i="8"/>
  <c r="H56" i="8"/>
  <c r="G56" i="8"/>
  <c r="E56" i="8"/>
  <c r="D56" i="8"/>
  <c r="F56" i="8" s="1"/>
  <c r="C56" i="8"/>
  <c r="B56" i="8"/>
  <c r="H55" i="8"/>
  <c r="G55" i="8"/>
  <c r="I55" i="8" s="1"/>
  <c r="E55" i="8"/>
  <c r="F55" i="8" s="1"/>
  <c r="D55" i="8"/>
  <c r="C55" i="8"/>
  <c r="B55" i="8"/>
  <c r="H54" i="8"/>
  <c r="G54" i="8"/>
  <c r="I54" i="8" s="1"/>
  <c r="E54" i="8"/>
  <c r="D54" i="8"/>
  <c r="F54" i="8" s="1"/>
  <c r="C54" i="8"/>
  <c r="B54" i="8"/>
  <c r="H53" i="8"/>
  <c r="G53" i="8"/>
  <c r="I53" i="8" s="1"/>
  <c r="E53" i="8"/>
  <c r="D53" i="8"/>
  <c r="C53" i="8"/>
  <c r="B53" i="8"/>
  <c r="K52" i="8"/>
  <c r="H52" i="8"/>
  <c r="I52" i="8" s="1"/>
  <c r="G52" i="8"/>
  <c r="F52" i="8"/>
  <c r="E52" i="8"/>
  <c r="D52" i="8"/>
  <c r="C52" i="8"/>
  <c r="B52" i="8"/>
  <c r="H51" i="8"/>
  <c r="G51" i="8"/>
  <c r="F51" i="8"/>
  <c r="E51" i="8"/>
  <c r="D51" i="8"/>
  <c r="C51" i="8"/>
  <c r="B51" i="8"/>
  <c r="H50" i="8"/>
  <c r="G50" i="8"/>
  <c r="E50" i="8"/>
  <c r="D50" i="8"/>
  <c r="F50" i="8" s="1"/>
  <c r="C50" i="8"/>
  <c r="B50" i="8"/>
  <c r="I49" i="8"/>
  <c r="H49" i="8"/>
  <c r="G49" i="8"/>
  <c r="E49" i="8"/>
  <c r="D49" i="8"/>
  <c r="F49" i="8" s="1"/>
  <c r="C49" i="8"/>
  <c r="B49" i="8"/>
  <c r="I48" i="8"/>
  <c r="H48" i="8"/>
  <c r="G48" i="8"/>
  <c r="E48" i="8"/>
  <c r="D48" i="8"/>
  <c r="F48" i="8" s="1"/>
  <c r="C48" i="8"/>
  <c r="B48" i="8"/>
  <c r="H47" i="8"/>
  <c r="G47" i="8"/>
  <c r="I47" i="8" s="1"/>
  <c r="E47" i="8"/>
  <c r="F47" i="8" s="1"/>
  <c r="D47" i="8"/>
  <c r="C47" i="8"/>
  <c r="B47" i="8"/>
  <c r="H46" i="8"/>
  <c r="G46" i="8"/>
  <c r="I46" i="8" s="1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K44" i="8"/>
  <c r="I44" i="8"/>
  <c r="H44" i="8"/>
  <c r="G44" i="8"/>
  <c r="F44" i="8"/>
  <c r="E44" i="8"/>
  <c r="D44" i="8"/>
  <c r="C44" i="8"/>
  <c r="B44" i="8"/>
  <c r="H43" i="8"/>
  <c r="G43" i="8"/>
  <c r="F43" i="8"/>
  <c r="E43" i="8"/>
  <c r="D43" i="8"/>
  <c r="C43" i="8"/>
  <c r="B43" i="8"/>
  <c r="K42" i="8"/>
  <c r="H42" i="8"/>
  <c r="G42" i="8"/>
  <c r="I42" i="8" s="1"/>
  <c r="E42" i="8"/>
  <c r="D42" i="8"/>
  <c r="F42" i="8" s="1"/>
  <c r="C42" i="8"/>
  <c r="B42" i="8"/>
  <c r="H41" i="8"/>
  <c r="I41" i="8" s="1"/>
  <c r="G41" i="8"/>
  <c r="E41" i="8"/>
  <c r="D41" i="8"/>
  <c r="F41" i="8" s="1"/>
  <c r="C41" i="8"/>
  <c r="B41" i="8"/>
  <c r="I40" i="8"/>
  <c r="K40" i="8" s="1"/>
  <c r="H40" i="8"/>
  <c r="G40" i="8"/>
  <c r="E40" i="8"/>
  <c r="D40" i="8"/>
  <c r="F40" i="8" s="1"/>
  <c r="C40" i="8"/>
  <c r="B40" i="8"/>
  <c r="K39" i="8"/>
  <c r="H39" i="8"/>
  <c r="G39" i="8"/>
  <c r="I39" i="8" s="1"/>
  <c r="E39" i="8"/>
  <c r="F39" i="8" s="1"/>
  <c r="D39" i="8"/>
  <c r="C39" i="8"/>
  <c r="B39" i="8"/>
  <c r="H38" i="8"/>
  <c r="G38" i="8"/>
  <c r="I38" i="8" s="1"/>
  <c r="E38" i="8"/>
  <c r="D38" i="8"/>
  <c r="F38" i="8" s="1"/>
  <c r="C38" i="8"/>
  <c r="B38" i="8"/>
  <c r="H37" i="8"/>
  <c r="G37" i="8"/>
  <c r="I37" i="8" s="1"/>
  <c r="E37" i="8"/>
  <c r="D37" i="8"/>
  <c r="C37" i="8"/>
  <c r="B37" i="8"/>
  <c r="K36" i="8"/>
  <c r="I36" i="8"/>
  <c r="H36" i="8"/>
  <c r="G36" i="8"/>
  <c r="F36" i="8"/>
  <c r="E36" i="8"/>
  <c r="D36" i="8"/>
  <c r="C36" i="8"/>
  <c r="B36" i="8"/>
  <c r="H35" i="8"/>
  <c r="G35" i="8"/>
  <c r="I35" i="8" s="1"/>
  <c r="F35" i="8"/>
  <c r="E35" i="8"/>
  <c r="D35" i="8"/>
  <c r="C35" i="8"/>
  <c r="B35" i="8"/>
  <c r="H34" i="8"/>
  <c r="G34" i="8"/>
  <c r="E34" i="8"/>
  <c r="D34" i="8"/>
  <c r="F34" i="8" s="1"/>
  <c r="C34" i="8"/>
  <c r="B34" i="8"/>
  <c r="H33" i="8"/>
  <c r="I33" i="8" s="1"/>
  <c r="G33" i="8"/>
  <c r="E33" i="8"/>
  <c r="D33" i="8"/>
  <c r="F33" i="8" s="1"/>
  <c r="C33" i="8"/>
  <c r="B33" i="8"/>
  <c r="K32" i="8"/>
  <c r="I32" i="8"/>
  <c r="H32" i="8"/>
  <c r="G32" i="8"/>
  <c r="E32" i="8"/>
  <c r="D32" i="8"/>
  <c r="F32" i="8" s="1"/>
  <c r="C32" i="8"/>
  <c r="B32" i="8"/>
  <c r="K31" i="8"/>
  <c r="H31" i="8"/>
  <c r="G31" i="8"/>
  <c r="I31" i="8" s="1"/>
  <c r="E31" i="8"/>
  <c r="F31" i="8" s="1"/>
  <c r="D31" i="8"/>
  <c r="C31" i="8"/>
  <c r="B31" i="8"/>
  <c r="H30" i="8"/>
  <c r="G30" i="8"/>
  <c r="I30" i="8" s="1"/>
  <c r="E30" i="8"/>
  <c r="D30" i="8"/>
  <c r="F30" i="8" s="1"/>
  <c r="C30" i="8"/>
  <c r="B30" i="8"/>
  <c r="H29" i="8"/>
  <c r="G29" i="8"/>
  <c r="I29" i="8" s="1"/>
  <c r="E29" i="8"/>
  <c r="D29" i="8"/>
  <c r="K29" i="8" s="1"/>
  <c r="C29" i="8"/>
  <c r="B29" i="8"/>
  <c r="H28" i="8"/>
  <c r="I28" i="8" s="1"/>
  <c r="G28" i="8"/>
  <c r="E28" i="8"/>
  <c r="F28" i="8" s="1"/>
  <c r="D28" i="8"/>
  <c r="C28" i="8"/>
  <c r="B28" i="8"/>
  <c r="H27" i="8"/>
  <c r="G27" i="8"/>
  <c r="K27" i="8" s="1"/>
  <c r="F27" i="8"/>
  <c r="E27" i="8"/>
  <c r="D27" i="8"/>
  <c r="C27" i="8"/>
  <c r="B27" i="8"/>
  <c r="K26" i="8"/>
  <c r="H26" i="8"/>
  <c r="G26" i="8"/>
  <c r="I26" i="8" s="1"/>
  <c r="E26" i="8"/>
  <c r="D26" i="8"/>
  <c r="F26" i="8" s="1"/>
  <c r="C26" i="8"/>
  <c r="B26" i="8"/>
  <c r="H25" i="8"/>
  <c r="I25" i="8" s="1"/>
  <c r="G25" i="8"/>
  <c r="E25" i="8"/>
  <c r="D25" i="8"/>
  <c r="F25" i="8" s="1"/>
  <c r="C25" i="8"/>
  <c r="B25" i="8"/>
  <c r="I24" i="8"/>
  <c r="H24" i="8"/>
  <c r="G24" i="8"/>
  <c r="E24" i="8"/>
  <c r="D24" i="8"/>
  <c r="F24" i="8" s="1"/>
  <c r="C24" i="8"/>
  <c r="B24" i="8"/>
  <c r="H23" i="8"/>
  <c r="G23" i="8"/>
  <c r="I23" i="8" s="1"/>
  <c r="K23" i="8" s="1"/>
  <c r="E23" i="8"/>
  <c r="F23" i="8" s="1"/>
  <c r="D23" i="8"/>
  <c r="C23" i="8"/>
  <c r="B23" i="8"/>
  <c r="H22" i="8"/>
  <c r="G22" i="8"/>
  <c r="I22" i="8" s="1"/>
  <c r="E22" i="8"/>
  <c r="D22" i="8"/>
  <c r="F22" i="8" s="1"/>
  <c r="C22" i="8"/>
  <c r="B22" i="8"/>
  <c r="H21" i="8"/>
  <c r="G21" i="8"/>
  <c r="I21" i="8" s="1"/>
  <c r="E21" i="8"/>
  <c r="D21" i="8"/>
  <c r="C21" i="8"/>
  <c r="B21" i="8"/>
  <c r="H20" i="8"/>
  <c r="I20" i="8" s="1"/>
  <c r="G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E18" i="8"/>
  <c r="D18" i="8"/>
  <c r="F18" i="8" s="1"/>
  <c r="C18" i="8"/>
  <c r="B18" i="8"/>
  <c r="H17" i="8"/>
  <c r="I17" i="8" s="1"/>
  <c r="G17" i="8"/>
  <c r="E17" i="8"/>
  <c r="D17" i="8"/>
  <c r="F17" i="8" s="1"/>
  <c r="C17" i="8"/>
  <c r="B17" i="8"/>
  <c r="K16" i="8"/>
  <c r="I16" i="8"/>
  <c r="H16" i="8"/>
  <c r="G16" i="8"/>
  <c r="E16" i="8"/>
  <c r="D16" i="8"/>
  <c r="F16" i="8" s="1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K12" i="8"/>
  <c r="I12" i="8"/>
  <c r="H12" i="8"/>
  <c r="G12" i="8"/>
  <c r="F12" i="8"/>
  <c r="E12" i="8"/>
  <c r="D12" i="8"/>
  <c r="C12" i="8"/>
  <c r="B12" i="8"/>
  <c r="H11" i="8"/>
  <c r="G11" i="8"/>
  <c r="K11" i="8" s="1"/>
  <c r="F11" i="8"/>
  <c r="E11" i="8"/>
  <c r="D11" i="8"/>
  <c r="C11" i="8"/>
  <c r="B11" i="8"/>
  <c r="I109" i="6"/>
  <c r="H109" i="6"/>
  <c r="G109" i="6"/>
  <c r="E109" i="6"/>
  <c r="D109" i="6"/>
  <c r="K109" i="6" s="1"/>
  <c r="C109" i="6"/>
  <c r="B109" i="6"/>
  <c r="K108" i="6"/>
  <c r="I108" i="6"/>
  <c r="H108" i="6"/>
  <c r="G108" i="6"/>
  <c r="E108" i="6"/>
  <c r="D108" i="6"/>
  <c r="F108" i="6" s="1"/>
  <c r="C108" i="6"/>
  <c r="B108" i="6"/>
  <c r="K107" i="6"/>
  <c r="I107" i="6"/>
  <c r="H107" i="6"/>
  <c r="G107" i="6"/>
  <c r="F107" i="6"/>
  <c r="E107" i="6"/>
  <c r="D107" i="6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F105" i="6" s="1"/>
  <c r="C105" i="6"/>
  <c r="B105" i="6"/>
  <c r="I104" i="6"/>
  <c r="H104" i="6"/>
  <c r="G104" i="6"/>
  <c r="F104" i="6"/>
  <c r="E104" i="6"/>
  <c r="D104" i="6"/>
  <c r="K104" i="6" s="1"/>
  <c r="C104" i="6"/>
  <c r="B104" i="6"/>
  <c r="H103" i="6"/>
  <c r="G103" i="6"/>
  <c r="I103" i="6" s="1"/>
  <c r="K103" i="6" s="1"/>
  <c r="F103" i="6"/>
  <c r="E103" i="6"/>
  <c r="D103" i="6"/>
  <c r="C103" i="6"/>
  <c r="B103" i="6"/>
  <c r="H102" i="6"/>
  <c r="G102" i="6"/>
  <c r="I102" i="6" s="1"/>
  <c r="F102" i="6"/>
  <c r="E102" i="6"/>
  <c r="D102" i="6"/>
  <c r="K102" i="6" s="1"/>
  <c r="C102" i="6"/>
  <c r="B102" i="6"/>
  <c r="I101" i="6"/>
  <c r="H101" i="6"/>
  <c r="G101" i="6"/>
  <c r="E101" i="6"/>
  <c r="D101" i="6"/>
  <c r="C101" i="6"/>
  <c r="B101" i="6"/>
  <c r="I100" i="6"/>
  <c r="H100" i="6"/>
  <c r="G100" i="6"/>
  <c r="E100" i="6"/>
  <c r="D100" i="6"/>
  <c r="F100" i="6" s="1"/>
  <c r="C100" i="6"/>
  <c r="B100" i="6"/>
  <c r="K99" i="6"/>
  <c r="I99" i="6"/>
  <c r="H99" i="6"/>
  <c r="G99" i="6"/>
  <c r="F99" i="6"/>
  <c r="E99" i="6"/>
  <c r="D99" i="6"/>
  <c r="C99" i="6"/>
  <c r="B99" i="6"/>
  <c r="H98" i="6"/>
  <c r="G98" i="6"/>
  <c r="I98" i="6" s="1"/>
  <c r="E98" i="6"/>
  <c r="D98" i="6"/>
  <c r="K98" i="6" s="1"/>
  <c r="C98" i="6"/>
  <c r="B98" i="6"/>
  <c r="H97" i="6"/>
  <c r="G97" i="6"/>
  <c r="I97" i="6" s="1"/>
  <c r="E97" i="6"/>
  <c r="D97" i="6"/>
  <c r="F97" i="6" s="1"/>
  <c r="C97" i="6"/>
  <c r="B97" i="6"/>
  <c r="I96" i="6"/>
  <c r="H96" i="6"/>
  <c r="G96" i="6"/>
  <c r="F96" i="6"/>
  <c r="E96" i="6"/>
  <c r="D96" i="6"/>
  <c r="K96" i="6" s="1"/>
  <c r="C96" i="6"/>
  <c r="B96" i="6"/>
  <c r="H95" i="6"/>
  <c r="G95" i="6"/>
  <c r="I95" i="6" s="1"/>
  <c r="K95" i="6" s="1"/>
  <c r="F95" i="6"/>
  <c r="E95" i="6"/>
  <c r="D95" i="6"/>
  <c r="C95" i="6"/>
  <c r="B95" i="6"/>
  <c r="H94" i="6"/>
  <c r="G94" i="6"/>
  <c r="I94" i="6" s="1"/>
  <c r="F94" i="6"/>
  <c r="E94" i="6"/>
  <c r="D94" i="6"/>
  <c r="K94" i="6" s="1"/>
  <c r="C94" i="6"/>
  <c r="B94" i="6"/>
  <c r="H93" i="6"/>
  <c r="I93" i="6" s="1"/>
  <c r="G93" i="6"/>
  <c r="E93" i="6"/>
  <c r="D93" i="6"/>
  <c r="C93" i="6"/>
  <c r="B93" i="6"/>
  <c r="I92" i="6"/>
  <c r="H92" i="6"/>
  <c r="G92" i="6"/>
  <c r="E92" i="6"/>
  <c r="D92" i="6"/>
  <c r="F92" i="6" s="1"/>
  <c r="C92" i="6"/>
  <c r="B92" i="6"/>
  <c r="I91" i="6"/>
  <c r="H91" i="6"/>
  <c r="G91" i="6"/>
  <c r="F91" i="6"/>
  <c r="K91" i="6" s="1"/>
  <c r="E91" i="6"/>
  <c r="D91" i="6"/>
  <c r="C91" i="6"/>
  <c r="B91" i="6"/>
  <c r="H90" i="6"/>
  <c r="G90" i="6"/>
  <c r="I90" i="6" s="1"/>
  <c r="E90" i="6"/>
  <c r="D90" i="6"/>
  <c r="K90" i="6" s="1"/>
  <c r="C90" i="6"/>
  <c r="B90" i="6"/>
  <c r="H89" i="6"/>
  <c r="I89" i="6" s="1"/>
  <c r="G89" i="6"/>
  <c r="E89" i="6"/>
  <c r="D89" i="6"/>
  <c r="F89" i="6" s="1"/>
  <c r="C89" i="6"/>
  <c r="B89" i="6"/>
  <c r="I88" i="6"/>
  <c r="H88" i="6"/>
  <c r="G88" i="6"/>
  <c r="E88" i="6"/>
  <c r="F88" i="6" s="1"/>
  <c r="D88" i="6"/>
  <c r="C88" i="6"/>
  <c r="B88" i="6"/>
  <c r="K87" i="6"/>
  <c r="H87" i="6"/>
  <c r="G87" i="6"/>
  <c r="I87" i="6" s="1"/>
  <c r="F87" i="6"/>
  <c r="E87" i="6"/>
  <c r="D87" i="6"/>
  <c r="C87" i="6"/>
  <c r="B87" i="6"/>
  <c r="H86" i="6"/>
  <c r="G86" i="6"/>
  <c r="I86" i="6" s="1"/>
  <c r="F86" i="6"/>
  <c r="E86" i="6"/>
  <c r="D86" i="6"/>
  <c r="K86" i="6" s="1"/>
  <c r="C86" i="6"/>
  <c r="B86" i="6"/>
  <c r="H85" i="6"/>
  <c r="I85" i="6" s="1"/>
  <c r="G85" i="6"/>
  <c r="E85" i="6"/>
  <c r="D85" i="6"/>
  <c r="C85" i="6"/>
  <c r="B85" i="6"/>
  <c r="I84" i="6"/>
  <c r="H84" i="6"/>
  <c r="G84" i="6"/>
  <c r="E84" i="6"/>
  <c r="K84" i="6" s="1"/>
  <c r="D84" i="6"/>
  <c r="F84" i="6" s="1"/>
  <c r="C84" i="6"/>
  <c r="B84" i="6"/>
  <c r="K83" i="6"/>
  <c r="I83" i="6"/>
  <c r="H83" i="6"/>
  <c r="G83" i="6"/>
  <c r="F83" i="6"/>
  <c r="E83" i="6"/>
  <c r="D83" i="6"/>
  <c r="C83" i="6"/>
  <c r="B83" i="6"/>
  <c r="H82" i="6"/>
  <c r="G82" i="6"/>
  <c r="I82" i="6" s="1"/>
  <c r="E82" i="6"/>
  <c r="D82" i="6"/>
  <c r="C82" i="6"/>
  <c r="B82" i="6"/>
  <c r="H81" i="6"/>
  <c r="G81" i="6"/>
  <c r="I81" i="6" s="1"/>
  <c r="E81" i="6"/>
  <c r="D81" i="6"/>
  <c r="F81" i="6" s="1"/>
  <c r="C81" i="6"/>
  <c r="B81" i="6"/>
  <c r="I80" i="6"/>
  <c r="H80" i="6"/>
  <c r="G80" i="6"/>
  <c r="E80" i="6"/>
  <c r="F80" i="6" s="1"/>
  <c r="D80" i="6"/>
  <c r="C80" i="6"/>
  <c r="B80" i="6"/>
  <c r="H79" i="6"/>
  <c r="G79" i="6"/>
  <c r="I79" i="6" s="1"/>
  <c r="K79" i="6" s="1"/>
  <c r="F79" i="6"/>
  <c r="E79" i="6"/>
  <c r="D79" i="6"/>
  <c r="C79" i="6"/>
  <c r="B79" i="6"/>
  <c r="H78" i="6"/>
  <c r="G78" i="6"/>
  <c r="I78" i="6" s="1"/>
  <c r="F78" i="6"/>
  <c r="E78" i="6"/>
  <c r="D78" i="6"/>
  <c r="K78" i="6" s="1"/>
  <c r="C78" i="6"/>
  <c r="B78" i="6"/>
  <c r="H77" i="6"/>
  <c r="I77" i="6" s="1"/>
  <c r="G77" i="6"/>
  <c r="E77" i="6"/>
  <c r="D77" i="6"/>
  <c r="C77" i="6"/>
  <c r="B77" i="6"/>
  <c r="I76" i="6"/>
  <c r="H76" i="6"/>
  <c r="G76" i="6"/>
  <c r="E76" i="6"/>
  <c r="D76" i="6"/>
  <c r="F76" i="6" s="1"/>
  <c r="C76" i="6"/>
  <c r="B76" i="6"/>
  <c r="I75" i="6"/>
  <c r="H75" i="6"/>
  <c r="G75" i="6"/>
  <c r="F75" i="6"/>
  <c r="K75" i="6" s="1"/>
  <c r="E75" i="6"/>
  <c r="D75" i="6"/>
  <c r="C75" i="6"/>
  <c r="B75" i="6"/>
  <c r="H74" i="6"/>
  <c r="G74" i="6"/>
  <c r="I74" i="6" s="1"/>
  <c r="E74" i="6"/>
  <c r="D74" i="6"/>
  <c r="K74" i="6" s="1"/>
  <c r="C74" i="6"/>
  <c r="B74" i="6"/>
  <c r="H73" i="6"/>
  <c r="G73" i="6"/>
  <c r="I73" i="6" s="1"/>
  <c r="E73" i="6"/>
  <c r="D73" i="6"/>
  <c r="F73" i="6" s="1"/>
  <c r="C73" i="6"/>
  <c r="B73" i="6"/>
  <c r="I72" i="6"/>
  <c r="H72" i="6"/>
  <c r="G72" i="6"/>
  <c r="E72" i="6"/>
  <c r="F72" i="6" s="1"/>
  <c r="D72" i="6"/>
  <c r="C72" i="6"/>
  <c r="B72" i="6"/>
  <c r="K71" i="6"/>
  <c r="H71" i="6"/>
  <c r="G71" i="6"/>
  <c r="I71" i="6" s="1"/>
  <c r="F71" i="6"/>
  <c r="E71" i="6"/>
  <c r="D71" i="6"/>
  <c r="C71" i="6"/>
  <c r="B71" i="6"/>
  <c r="H70" i="6"/>
  <c r="G70" i="6"/>
  <c r="I70" i="6" s="1"/>
  <c r="F70" i="6"/>
  <c r="E70" i="6"/>
  <c r="D70" i="6"/>
  <c r="C70" i="6"/>
  <c r="B70" i="6"/>
  <c r="I69" i="6"/>
  <c r="H69" i="6"/>
  <c r="G69" i="6"/>
  <c r="E69" i="6"/>
  <c r="D69" i="6"/>
  <c r="K69" i="6" s="1"/>
  <c r="C69" i="6"/>
  <c r="B69" i="6"/>
  <c r="K68" i="6"/>
  <c r="I68" i="6"/>
  <c r="H68" i="6"/>
  <c r="G68" i="6"/>
  <c r="F68" i="6"/>
  <c r="E68" i="6"/>
  <c r="D68" i="6"/>
  <c r="C68" i="6"/>
  <c r="B68" i="6"/>
  <c r="K67" i="6"/>
  <c r="I67" i="6"/>
  <c r="H67" i="6"/>
  <c r="G67" i="6"/>
  <c r="F67" i="6"/>
  <c r="E67" i="6"/>
  <c r="D67" i="6"/>
  <c r="C67" i="6"/>
  <c r="B67" i="6"/>
  <c r="H66" i="6"/>
  <c r="G66" i="6"/>
  <c r="I66" i="6" s="1"/>
  <c r="E66" i="6"/>
  <c r="D66" i="6"/>
  <c r="C66" i="6"/>
  <c r="B66" i="6"/>
  <c r="I65" i="6"/>
  <c r="H65" i="6"/>
  <c r="G65" i="6"/>
  <c r="E65" i="6"/>
  <c r="D65" i="6"/>
  <c r="F65" i="6" s="1"/>
  <c r="C65" i="6"/>
  <c r="B65" i="6"/>
  <c r="I64" i="6"/>
  <c r="H64" i="6"/>
  <c r="G64" i="6"/>
  <c r="E64" i="6"/>
  <c r="F64" i="6" s="1"/>
  <c r="D64" i="6"/>
  <c r="C64" i="6"/>
  <c r="B64" i="6"/>
  <c r="H63" i="6"/>
  <c r="G63" i="6"/>
  <c r="I63" i="6" s="1"/>
  <c r="K63" i="6" s="1"/>
  <c r="F63" i="6"/>
  <c r="E63" i="6"/>
  <c r="D63" i="6"/>
  <c r="C63" i="6"/>
  <c r="B63" i="6"/>
  <c r="H62" i="6"/>
  <c r="G62" i="6"/>
  <c r="I62" i="6" s="1"/>
  <c r="F62" i="6"/>
  <c r="E62" i="6"/>
  <c r="D62" i="6"/>
  <c r="K62" i="6" s="1"/>
  <c r="C62" i="6"/>
  <c r="B62" i="6"/>
  <c r="I61" i="6"/>
  <c r="H61" i="6"/>
  <c r="G61" i="6"/>
  <c r="E61" i="6"/>
  <c r="D61" i="6"/>
  <c r="K61" i="6" s="1"/>
  <c r="C61" i="6"/>
  <c r="B61" i="6"/>
  <c r="I60" i="6"/>
  <c r="H60" i="6"/>
  <c r="G60" i="6"/>
  <c r="E60" i="6"/>
  <c r="D60" i="6"/>
  <c r="C60" i="6"/>
  <c r="B60" i="6"/>
  <c r="I59" i="6"/>
  <c r="H59" i="6"/>
  <c r="G59" i="6"/>
  <c r="F59" i="6"/>
  <c r="K59" i="6" s="1"/>
  <c r="E59" i="6"/>
  <c r="D59" i="6"/>
  <c r="C59" i="6"/>
  <c r="B59" i="6"/>
  <c r="H58" i="6"/>
  <c r="G58" i="6"/>
  <c r="I58" i="6" s="1"/>
  <c r="E58" i="6"/>
  <c r="D58" i="6"/>
  <c r="C58" i="6"/>
  <c r="B58" i="6"/>
  <c r="H57" i="6"/>
  <c r="I57" i="6" s="1"/>
  <c r="G57" i="6"/>
  <c r="E57" i="6"/>
  <c r="D57" i="6"/>
  <c r="F57" i="6" s="1"/>
  <c r="C57" i="6"/>
  <c r="B57" i="6"/>
  <c r="I56" i="6"/>
  <c r="H56" i="6"/>
  <c r="G56" i="6"/>
  <c r="E56" i="6"/>
  <c r="F56" i="6" s="1"/>
  <c r="D56" i="6"/>
  <c r="K56" i="6" s="1"/>
  <c r="C56" i="6"/>
  <c r="B56" i="6"/>
  <c r="H55" i="6"/>
  <c r="G55" i="6"/>
  <c r="I55" i="6" s="1"/>
  <c r="K55" i="6" s="1"/>
  <c r="F55" i="6"/>
  <c r="E55" i="6"/>
  <c r="D55" i="6"/>
  <c r="C55" i="6"/>
  <c r="B55" i="6"/>
  <c r="H54" i="6"/>
  <c r="G54" i="6"/>
  <c r="I54" i="6" s="1"/>
  <c r="F54" i="6"/>
  <c r="E54" i="6"/>
  <c r="D54" i="6"/>
  <c r="K54" i="6" s="1"/>
  <c r="C54" i="6"/>
  <c r="B54" i="6"/>
  <c r="H53" i="6"/>
  <c r="I53" i="6" s="1"/>
  <c r="G53" i="6"/>
  <c r="E53" i="6"/>
  <c r="D53" i="6"/>
  <c r="C53" i="6"/>
  <c r="B53" i="6"/>
  <c r="K52" i="6"/>
  <c r="I52" i="6"/>
  <c r="H52" i="6"/>
  <c r="G52" i="6"/>
  <c r="E52" i="6"/>
  <c r="D52" i="6"/>
  <c r="F52" i="6" s="1"/>
  <c r="C52" i="6"/>
  <c r="B52" i="6"/>
  <c r="I51" i="6"/>
  <c r="H51" i="6"/>
  <c r="G51" i="6"/>
  <c r="F51" i="6"/>
  <c r="K51" i="6" s="1"/>
  <c r="E51" i="6"/>
  <c r="D51" i="6"/>
  <c r="C51" i="6"/>
  <c r="B51" i="6"/>
  <c r="H50" i="6"/>
  <c r="G50" i="6"/>
  <c r="I50" i="6" s="1"/>
  <c r="E50" i="6"/>
  <c r="D50" i="6"/>
  <c r="C50" i="6"/>
  <c r="B50" i="6"/>
  <c r="H49" i="6"/>
  <c r="G49" i="6"/>
  <c r="I49" i="6" s="1"/>
  <c r="E49" i="6"/>
  <c r="D49" i="6"/>
  <c r="F49" i="6" s="1"/>
  <c r="C49" i="6"/>
  <c r="B49" i="6"/>
  <c r="I48" i="6"/>
  <c r="H48" i="6"/>
  <c r="G48" i="6"/>
  <c r="E48" i="6"/>
  <c r="F48" i="6" s="1"/>
  <c r="D48" i="6"/>
  <c r="C48" i="6"/>
  <c r="B48" i="6"/>
  <c r="H47" i="6"/>
  <c r="G47" i="6"/>
  <c r="I47" i="6" s="1"/>
  <c r="K47" i="6" s="1"/>
  <c r="F47" i="6"/>
  <c r="E47" i="6"/>
  <c r="D47" i="6"/>
  <c r="C47" i="6"/>
  <c r="B47" i="6"/>
  <c r="H46" i="6"/>
  <c r="G46" i="6"/>
  <c r="I46" i="6" s="1"/>
  <c r="F46" i="6"/>
  <c r="E46" i="6"/>
  <c r="D46" i="6"/>
  <c r="C46" i="6"/>
  <c r="B46" i="6"/>
  <c r="I45" i="6"/>
  <c r="H45" i="6"/>
  <c r="G45" i="6"/>
  <c r="E45" i="6"/>
  <c r="D45" i="6"/>
  <c r="K45" i="6" s="1"/>
  <c r="C45" i="6"/>
  <c r="B45" i="6"/>
  <c r="K44" i="6"/>
  <c r="I44" i="6"/>
  <c r="H44" i="6"/>
  <c r="G44" i="6"/>
  <c r="F44" i="6"/>
  <c r="E44" i="6"/>
  <c r="D44" i="6"/>
  <c r="C44" i="6"/>
  <c r="B44" i="6"/>
  <c r="I43" i="6"/>
  <c r="H43" i="6"/>
  <c r="G43" i="6"/>
  <c r="F43" i="6"/>
  <c r="K43" i="6" s="1"/>
  <c r="E43" i="6"/>
  <c r="D43" i="6"/>
  <c r="C43" i="6"/>
  <c r="B43" i="6"/>
  <c r="H42" i="6"/>
  <c r="G42" i="6"/>
  <c r="I42" i="6" s="1"/>
  <c r="E42" i="6"/>
  <c r="D42" i="6"/>
  <c r="K42" i="6" s="1"/>
  <c r="C42" i="6"/>
  <c r="B42" i="6"/>
  <c r="H41" i="6"/>
  <c r="I41" i="6" s="1"/>
  <c r="G41" i="6"/>
  <c r="E41" i="6"/>
  <c r="D41" i="6"/>
  <c r="F41" i="6" s="1"/>
  <c r="C41" i="6"/>
  <c r="B41" i="6"/>
  <c r="I40" i="6"/>
  <c r="H40" i="6"/>
  <c r="G40" i="6"/>
  <c r="E40" i="6"/>
  <c r="F40" i="6" s="1"/>
  <c r="D40" i="6"/>
  <c r="K40" i="6" s="1"/>
  <c r="C40" i="6"/>
  <c r="B40" i="6"/>
  <c r="K39" i="6"/>
  <c r="H39" i="6"/>
  <c r="G39" i="6"/>
  <c r="I39" i="6" s="1"/>
  <c r="F39" i="6"/>
  <c r="E39" i="6"/>
  <c r="D39" i="6"/>
  <c r="C39" i="6"/>
  <c r="B39" i="6"/>
  <c r="H38" i="6"/>
  <c r="G38" i="6"/>
  <c r="I38" i="6" s="1"/>
  <c r="F38" i="6"/>
  <c r="E38" i="6"/>
  <c r="D38" i="6"/>
  <c r="K38" i="6" s="1"/>
  <c r="C38" i="6"/>
  <c r="B38" i="6"/>
  <c r="H37" i="6"/>
  <c r="I37" i="6" s="1"/>
  <c r="G37" i="6"/>
  <c r="E37" i="6"/>
  <c r="D37" i="6"/>
  <c r="C37" i="6"/>
  <c r="B37" i="6"/>
  <c r="K36" i="6"/>
  <c r="I36" i="6"/>
  <c r="H36" i="6"/>
  <c r="G36" i="6"/>
  <c r="E36" i="6"/>
  <c r="D36" i="6"/>
  <c r="F36" i="6" s="1"/>
  <c r="C36" i="6"/>
  <c r="B36" i="6"/>
  <c r="I35" i="6"/>
  <c r="H35" i="6"/>
  <c r="G35" i="6"/>
  <c r="F35" i="6"/>
  <c r="K35" i="6" s="1"/>
  <c r="E35" i="6"/>
  <c r="D35" i="6"/>
  <c r="C35" i="6"/>
  <c r="B35" i="6"/>
  <c r="H34" i="6"/>
  <c r="G34" i="6"/>
  <c r="I34" i="6" s="1"/>
  <c r="E34" i="6"/>
  <c r="D34" i="6"/>
  <c r="C34" i="6"/>
  <c r="B34" i="6"/>
  <c r="H33" i="6"/>
  <c r="G33" i="6"/>
  <c r="I33" i="6" s="1"/>
  <c r="E33" i="6"/>
  <c r="D33" i="6"/>
  <c r="F33" i="6" s="1"/>
  <c r="C33" i="6"/>
  <c r="B33" i="6"/>
  <c r="I32" i="6"/>
  <c r="H32" i="6"/>
  <c r="G32" i="6"/>
  <c r="F32" i="6"/>
  <c r="E32" i="6"/>
  <c r="D32" i="6"/>
  <c r="K32" i="6" s="1"/>
  <c r="C32" i="6"/>
  <c r="B32" i="6"/>
  <c r="K31" i="6"/>
  <c r="H31" i="6"/>
  <c r="G31" i="6"/>
  <c r="I31" i="6" s="1"/>
  <c r="F31" i="6"/>
  <c r="E31" i="6"/>
  <c r="D31" i="6"/>
  <c r="C31" i="6"/>
  <c r="B31" i="6"/>
  <c r="H30" i="6"/>
  <c r="G30" i="6"/>
  <c r="I30" i="6" s="1"/>
  <c r="F30" i="6"/>
  <c r="E30" i="6"/>
  <c r="D30" i="6"/>
  <c r="K30" i="6" s="1"/>
  <c r="C30" i="6"/>
  <c r="B30" i="6"/>
  <c r="I29" i="6"/>
  <c r="H29" i="6"/>
  <c r="G29" i="6"/>
  <c r="E29" i="6"/>
  <c r="D29" i="6"/>
  <c r="K29" i="6" s="1"/>
  <c r="C29" i="6"/>
  <c r="B29" i="6"/>
  <c r="I28" i="6"/>
  <c r="H28" i="6"/>
  <c r="G28" i="6"/>
  <c r="E28" i="6"/>
  <c r="D28" i="6"/>
  <c r="F28" i="6" s="1"/>
  <c r="C28" i="6"/>
  <c r="B28" i="6"/>
  <c r="K27" i="6"/>
  <c r="I27" i="6"/>
  <c r="H27" i="6"/>
  <c r="G27" i="6"/>
  <c r="F27" i="6"/>
  <c r="E27" i="6"/>
  <c r="D27" i="6"/>
  <c r="C27" i="6"/>
  <c r="B27" i="6"/>
  <c r="H26" i="6"/>
  <c r="G26" i="6"/>
  <c r="I26" i="6" s="1"/>
  <c r="E26" i="6"/>
  <c r="D26" i="6"/>
  <c r="K26" i="6" s="1"/>
  <c r="C26" i="6"/>
  <c r="B26" i="6"/>
  <c r="H25" i="6"/>
  <c r="G25" i="6"/>
  <c r="I25" i="6" s="1"/>
  <c r="E25" i="6"/>
  <c r="D25" i="6"/>
  <c r="F25" i="6" s="1"/>
  <c r="C25" i="6"/>
  <c r="B25" i="6"/>
  <c r="I24" i="6"/>
  <c r="H24" i="6"/>
  <c r="G24" i="6"/>
  <c r="E24" i="6"/>
  <c r="F24" i="6" s="1"/>
  <c r="D24" i="6"/>
  <c r="K24" i="6" s="1"/>
  <c r="C24" i="6"/>
  <c r="B24" i="6"/>
  <c r="H23" i="6"/>
  <c r="G23" i="6"/>
  <c r="I23" i="6" s="1"/>
  <c r="K23" i="6" s="1"/>
  <c r="F23" i="6"/>
  <c r="E23" i="6"/>
  <c r="D23" i="6"/>
  <c r="C23" i="6"/>
  <c r="B23" i="6"/>
  <c r="H22" i="6"/>
  <c r="G22" i="6"/>
  <c r="I22" i="6" s="1"/>
  <c r="F22" i="6"/>
  <c r="E22" i="6"/>
  <c r="D22" i="6"/>
  <c r="K22" i="6" s="1"/>
  <c r="C22" i="6"/>
  <c r="B22" i="6"/>
  <c r="H21" i="6"/>
  <c r="I21" i="6" s="1"/>
  <c r="G21" i="6"/>
  <c r="E21" i="6"/>
  <c r="D21" i="6"/>
  <c r="C21" i="6"/>
  <c r="B21" i="6"/>
  <c r="I20" i="6"/>
  <c r="H20" i="6"/>
  <c r="G20" i="6"/>
  <c r="E20" i="6"/>
  <c r="K20" i="6" s="1"/>
  <c r="D20" i="6"/>
  <c r="F20" i="6" s="1"/>
  <c r="C20" i="6"/>
  <c r="B20" i="6"/>
  <c r="I19" i="6"/>
  <c r="H19" i="6"/>
  <c r="G19" i="6"/>
  <c r="F19" i="6"/>
  <c r="K19" i="6" s="1"/>
  <c r="E19" i="6"/>
  <c r="D19" i="6"/>
  <c r="C19" i="6"/>
  <c r="B19" i="6"/>
  <c r="H18" i="6"/>
  <c r="G18" i="6"/>
  <c r="I18" i="6" s="1"/>
  <c r="E18" i="6"/>
  <c r="D18" i="6"/>
  <c r="C18" i="6"/>
  <c r="B18" i="6"/>
  <c r="H17" i="6"/>
  <c r="G17" i="6"/>
  <c r="I17" i="6" s="1"/>
  <c r="E17" i="6"/>
  <c r="D17" i="6"/>
  <c r="F17" i="6" s="1"/>
  <c r="C17" i="6"/>
  <c r="B17" i="6"/>
  <c r="I16" i="6"/>
  <c r="H16" i="6"/>
  <c r="G16" i="6"/>
  <c r="F16" i="6"/>
  <c r="E16" i="6"/>
  <c r="D16" i="6"/>
  <c r="K16" i="6" s="1"/>
  <c r="C16" i="6"/>
  <c r="B16" i="6"/>
  <c r="K15" i="6"/>
  <c r="H15" i="6"/>
  <c r="G15" i="6"/>
  <c r="I15" i="6" s="1"/>
  <c r="F15" i="6"/>
  <c r="E15" i="6"/>
  <c r="D15" i="6"/>
  <c r="C15" i="6"/>
  <c r="B15" i="6"/>
  <c r="H14" i="6"/>
  <c r="G14" i="6"/>
  <c r="I14" i="6" s="1"/>
  <c r="F14" i="6"/>
  <c r="E14" i="6"/>
  <c r="D14" i="6"/>
  <c r="K14" i="6" s="1"/>
  <c r="C14" i="6"/>
  <c r="B14" i="6"/>
  <c r="H13" i="6"/>
  <c r="I13" i="6" s="1"/>
  <c r="G13" i="6"/>
  <c r="E13" i="6"/>
  <c r="D13" i="6"/>
  <c r="C13" i="6"/>
  <c r="B13" i="6"/>
  <c r="K12" i="6"/>
  <c r="I12" i="6"/>
  <c r="H12" i="6"/>
  <c r="G12" i="6"/>
  <c r="E12" i="6"/>
  <c r="D12" i="6"/>
  <c r="F12" i="6" s="1"/>
  <c r="C12" i="6"/>
  <c r="B12" i="6"/>
  <c r="I11" i="6"/>
  <c r="H11" i="6"/>
  <c r="G11" i="6"/>
  <c r="F11" i="6"/>
  <c r="K11" i="6" s="1"/>
  <c r="E11" i="6"/>
  <c r="D11" i="6"/>
  <c r="C11" i="6"/>
  <c r="B11" i="6"/>
  <c r="H109" i="4"/>
  <c r="G109" i="4"/>
  <c r="I109" i="4" s="1"/>
  <c r="E109" i="4"/>
  <c r="D109" i="4"/>
  <c r="K109" i="4" s="1"/>
  <c r="C109" i="4"/>
  <c r="B109" i="4"/>
  <c r="I108" i="4"/>
  <c r="H108" i="4"/>
  <c r="G108" i="4"/>
  <c r="F108" i="4"/>
  <c r="E108" i="4"/>
  <c r="D108" i="4"/>
  <c r="K108" i="4" s="1"/>
  <c r="C108" i="4"/>
  <c r="B108" i="4"/>
  <c r="H107" i="4"/>
  <c r="G107" i="4"/>
  <c r="I107" i="4" s="1"/>
  <c r="F107" i="4"/>
  <c r="E107" i="4"/>
  <c r="D107" i="4"/>
  <c r="K107" i="4" s="1"/>
  <c r="C107" i="4"/>
  <c r="B107" i="4"/>
  <c r="H106" i="4"/>
  <c r="G106" i="4"/>
  <c r="I106" i="4" s="1"/>
  <c r="F106" i="4"/>
  <c r="E106" i="4"/>
  <c r="D106" i="4"/>
  <c r="K106" i="4" s="1"/>
  <c r="C106" i="4"/>
  <c r="B106" i="4"/>
  <c r="I105" i="4"/>
  <c r="H105" i="4"/>
  <c r="G105" i="4"/>
  <c r="E105" i="4"/>
  <c r="D105" i="4"/>
  <c r="F105" i="4" s="1"/>
  <c r="C105" i="4"/>
  <c r="B105" i="4"/>
  <c r="K104" i="4"/>
  <c r="I104" i="4"/>
  <c r="H104" i="4"/>
  <c r="G104" i="4"/>
  <c r="E104" i="4"/>
  <c r="D104" i="4"/>
  <c r="F104" i="4" s="1"/>
  <c r="C104" i="4"/>
  <c r="B104" i="4"/>
  <c r="H103" i="4"/>
  <c r="I103" i="4" s="1"/>
  <c r="K103" i="4" s="1"/>
  <c r="G103" i="4"/>
  <c r="F103" i="4"/>
  <c r="E103" i="4"/>
  <c r="D103" i="4"/>
  <c r="C103" i="4"/>
  <c r="B103" i="4"/>
  <c r="H102" i="4"/>
  <c r="G102" i="4"/>
  <c r="I102" i="4" s="1"/>
  <c r="E102" i="4"/>
  <c r="D102" i="4"/>
  <c r="F102" i="4" s="1"/>
  <c r="C102" i="4"/>
  <c r="B102" i="4"/>
  <c r="H101" i="4"/>
  <c r="I101" i="4" s="1"/>
  <c r="G101" i="4"/>
  <c r="E101" i="4"/>
  <c r="D101" i="4"/>
  <c r="C101" i="4"/>
  <c r="B101" i="4"/>
  <c r="I100" i="4"/>
  <c r="H100" i="4"/>
  <c r="G100" i="4"/>
  <c r="E100" i="4"/>
  <c r="F100" i="4" s="1"/>
  <c r="D100" i="4"/>
  <c r="K100" i="4" s="1"/>
  <c r="C100" i="4"/>
  <c r="B100" i="4"/>
  <c r="H99" i="4"/>
  <c r="G99" i="4"/>
  <c r="F99" i="4"/>
  <c r="E99" i="4"/>
  <c r="D99" i="4"/>
  <c r="C99" i="4"/>
  <c r="B99" i="4"/>
  <c r="H98" i="4"/>
  <c r="G98" i="4"/>
  <c r="I98" i="4" s="1"/>
  <c r="E98" i="4"/>
  <c r="F98" i="4" s="1"/>
  <c r="D98" i="4"/>
  <c r="C98" i="4"/>
  <c r="B98" i="4"/>
  <c r="H97" i="4"/>
  <c r="I97" i="4" s="1"/>
  <c r="G97" i="4"/>
  <c r="E97" i="4"/>
  <c r="D97" i="4"/>
  <c r="F97" i="4" s="1"/>
  <c r="C97" i="4"/>
  <c r="B97" i="4"/>
  <c r="K96" i="4"/>
  <c r="I96" i="4"/>
  <c r="H96" i="4"/>
  <c r="G96" i="4"/>
  <c r="F96" i="4"/>
  <c r="E96" i="4"/>
  <c r="D96" i="4"/>
  <c r="C96" i="4"/>
  <c r="B96" i="4"/>
  <c r="H95" i="4"/>
  <c r="I95" i="4" s="1"/>
  <c r="K95" i="4" s="1"/>
  <c r="G95" i="4"/>
  <c r="F95" i="4"/>
  <c r="E95" i="4"/>
  <c r="D95" i="4"/>
  <c r="C95" i="4"/>
  <c r="B95" i="4"/>
  <c r="H94" i="4"/>
  <c r="G94" i="4"/>
  <c r="I94" i="4" s="1"/>
  <c r="E94" i="4"/>
  <c r="D94" i="4"/>
  <c r="F94" i="4" s="1"/>
  <c r="C94" i="4"/>
  <c r="B94" i="4"/>
  <c r="H93" i="4"/>
  <c r="I93" i="4" s="1"/>
  <c r="G93" i="4"/>
  <c r="E93" i="4"/>
  <c r="D93" i="4"/>
  <c r="C93" i="4"/>
  <c r="B93" i="4"/>
  <c r="I92" i="4"/>
  <c r="H92" i="4"/>
  <c r="G92" i="4"/>
  <c r="E92" i="4"/>
  <c r="F92" i="4" s="1"/>
  <c r="D92" i="4"/>
  <c r="K92" i="4" s="1"/>
  <c r="C92" i="4"/>
  <c r="B92" i="4"/>
  <c r="H91" i="4"/>
  <c r="G91" i="4"/>
  <c r="F91" i="4"/>
  <c r="E91" i="4"/>
  <c r="D91" i="4"/>
  <c r="C91" i="4"/>
  <c r="B91" i="4"/>
  <c r="H90" i="4"/>
  <c r="G90" i="4"/>
  <c r="I90" i="4" s="1"/>
  <c r="E90" i="4"/>
  <c r="F90" i="4" s="1"/>
  <c r="D90" i="4"/>
  <c r="C90" i="4"/>
  <c r="B90" i="4"/>
  <c r="H89" i="4"/>
  <c r="I89" i="4" s="1"/>
  <c r="G89" i="4"/>
  <c r="E89" i="4"/>
  <c r="D89" i="4"/>
  <c r="F89" i="4" s="1"/>
  <c r="C89" i="4"/>
  <c r="B89" i="4"/>
  <c r="I88" i="4"/>
  <c r="K88" i="4" s="1"/>
  <c r="H88" i="4"/>
  <c r="G88" i="4"/>
  <c r="E88" i="4"/>
  <c r="F88" i="4" s="1"/>
  <c r="D88" i="4"/>
  <c r="C88" i="4"/>
  <c r="B88" i="4"/>
  <c r="H87" i="4"/>
  <c r="I87" i="4" s="1"/>
  <c r="K87" i="4" s="1"/>
  <c r="G87" i="4"/>
  <c r="F87" i="4"/>
  <c r="E87" i="4"/>
  <c r="D87" i="4"/>
  <c r="C87" i="4"/>
  <c r="B87" i="4"/>
  <c r="H86" i="4"/>
  <c r="G86" i="4"/>
  <c r="I86" i="4" s="1"/>
  <c r="E86" i="4"/>
  <c r="D86" i="4"/>
  <c r="F86" i="4" s="1"/>
  <c r="C86" i="4"/>
  <c r="B86" i="4"/>
  <c r="H85" i="4"/>
  <c r="I85" i="4" s="1"/>
  <c r="G85" i="4"/>
  <c r="E85" i="4"/>
  <c r="D85" i="4"/>
  <c r="C85" i="4"/>
  <c r="B85" i="4"/>
  <c r="I84" i="4"/>
  <c r="H84" i="4"/>
  <c r="G84" i="4"/>
  <c r="E84" i="4"/>
  <c r="F84" i="4" s="1"/>
  <c r="D84" i="4"/>
  <c r="C84" i="4"/>
  <c r="B84" i="4"/>
  <c r="H83" i="4"/>
  <c r="G83" i="4"/>
  <c r="F83" i="4"/>
  <c r="E83" i="4"/>
  <c r="D83" i="4"/>
  <c r="C83" i="4"/>
  <c r="B83" i="4"/>
  <c r="H82" i="4"/>
  <c r="G82" i="4"/>
  <c r="I82" i="4" s="1"/>
  <c r="E82" i="4"/>
  <c r="F82" i="4" s="1"/>
  <c r="D82" i="4"/>
  <c r="C82" i="4"/>
  <c r="B82" i="4"/>
  <c r="H81" i="4"/>
  <c r="I81" i="4" s="1"/>
  <c r="G81" i="4"/>
  <c r="E81" i="4"/>
  <c r="D81" i="4"/>
  <c r="F81" i="4" s="1"/>
  <c r="C81" i="4"/>
  <c r="B81" i="4"/>
  <c r="I80" i="4"/>
  <c r="K80" i="4" s="1"/>
  <c r="H80" i="4"/>
  <c r="G80" i="4"/>
  <c r="E80" i="4"/>
  <c r="F80" i="4" s="1"/>
  <c r="D80" i="4"/>
  <c r="C80" i="4"/>
  <c r="B80" i="4"/>
  <c r="H79" i="4"/>
  <c r="I79" i="4" s="1"/>
  <c r="K79" i="4" s="1"/>
  <c r="G79" i="4"/>
  <c r="F79" i="4"/>
  <c r="E79" i="4"/>
  <c r="D79" i="4"/>
  <c r="C79" i="4"/>
  <c r="B79" i="4"/>
  <c r="H78" i="4"/>
  <c r="G78" i="4"/>
  <c r="I78" i="4" s="1"/>
  <c r="E78" i="4"/>
  <c r="D78" i="4"/>
  <c r="F78" i="4" s="1"/>
  <c r="C78" i="4"/>
  <c r="B78" i="4"/>
  <c r="H77" i="4"/>
  <c r="I77" i="4" s="1"/>
  <c r="G77" i="4"/>
  <c r="E77" i="4"/>
  <c r="D77" i="4"/>
  <c r="C77" i="4"/>
  <c r="B77" i="4"/>
  <c r="I76" i="4"/>
  <c r="H76" i="4"/>
  <c r="G76" i="4"/>
  <c r="E76" i="4"/>
  <c r="F76" i="4" s="1"/>
  <c r="D76" i="4"/>
  <c r="K76" i="4" s="1"/>
  <c r="C76" i="4"/>
  <c r="B76" i="4"/>
  <c r="H75" i="4"/>
  <c r="G75" i="4"/>
  <c r="F75" i="4"/>
  <c r="E75" i="4"/>
  <c r="D75" i="4"/>
  <c r="C75" i="4"/>
  <c r="B75" i="4"/>
  <c r="H74" i="4"/>
  <c r="G74" i="4"/>
  <c r="I74" i="4" s="1"/>
  <c r="E74" i="4"/>
  <c r="F74" i="4" s="1"/>
  <c r="D74" i="4"/>
  <c r="K74" i="4" s="1"/>
  <c r="C74" i="4"/>
  <c r="B74" i="4"/>
  <c r="H73" i="4"/>
  <c r="I73" i="4" s="1"/>
  <c r="G73" i="4"/>
  <c r="E73" i="4"/>
  <c r="D73" i="4"/>
  <c r="F73" i="4" s="1"/>
  <c r="C73" i="4"/>
  <c r="B73" i="4"/>
  <c r="I72" i="4"/>
  <c r="K72" i="4" s="1"/>
  <c r="H72" i="4"/>
  <c r="G72" i="4"/>
  <c r="E72" i="4"/>
  <c r="F72" i="4" s="1"/>
  <c r="D72" i="4"/>
  <c r="C72" i="4"/>
  <c r="B72" i="4"/>
  <c r="K71" i="4"/>
  <c r="I71" i="4"/>
  <c r="H71" i="4"/>
  <c r="G71" i="4"/>
  <c r="F71" i="4"/>
  <c r="E71" i="4"/>
  <c r="D71" i="4"/>
  <c r="C71" i="4"/>
  <c r="B71" i="4"/>
  <c r="H70" i="4"/>
  <c r="G70" i="4"/>
  <c r="I70" i="4" s="1"/>
  <c r="E70" i="4"/>
  <c r="D70" i="4"/>
  <c r="F70" i="4" s="1"/>
  <c r="C70" i="4"/>
  <c r="B70" i="4"/>
  <c r="H69" i="4"/>
  <c r="I69" i="4" s="1"/>
  <c r="G69" i="4"/>
  <c r="E69" i="4"/>
  <c r="D69" i="4"/>
  <c r="C69" i="4"/>
  <c r="B69" i="4"/>
  <c r="I68" i="4"/>
  <c r="H68" i="4"/>
  <c r="G68" i="4"/>
  <c r="E68" i="4"/>
  <c r="F68" i="4" s="1"/>
  <c r="D68" i="4"/>
  <c r="K68" i="4" s="1"/>
  <c r="C68" i="4"/>
  <c r="B68" i="4"/>
  <c r="H67" i="4"/>
  <c r="G67" i="4"/>
  <c r="F67" i="4"/>
  <c r="E67" i="4"/>
  <c r="D67" i="4"/>
  <c r="C67" i="4"/>
  <c r="B67" i="4"/>
  <c r="H66" i="4"/>
  <c r="G66" i="4"/>
  <c r="I66" i="4" s="1"/>
  <c r="E66" i="4"/>
  <c r="F66" i="4" s="1"/>
  <c r="D66" i="4"/>
  <c r="C66" i="4"/>
  <c r="B66" i="4"/>
  <c r="H65" i="4"/>
  <c r="I65" i="4" s="1"/>
  <c r="G65" i="4"/>
  <c r="E65" i="4"/>
  <c r="D65" i="4"/>
  <c r="F65" i="4" s="1"/>
  <c r="C65" i="4"/>
  <c r="B65" i="4"/>
  <c r="I64" i="4"/>
  <c r="H64" i="4"/>
  <c r="G64" i="4"/>
  <c r="E64" i="4"/>
  <c r="F64" i="4" s="1"/>
  <c r="D64" i="4"/>
  <c r="C64" i="4"/>
  <c r="B64" i="4"/>
  <c r="H63" i="4"/>
  <c r="I63" i="4" s="1"/>
  <c r="K63" i="4" s="1"/>
  <c r="G63" i="4"/>
  <c r="F63" i="4"/>
  <c r="E63" i="4"/>
  <c r="D63" i="4"/>
  <c r="C63" i="4"/>
  <c r="B63" i="4"/>
  <c r="H62" i="4"/>
  <c r="G62" i="4"/>
  <c r="I62" i="4" s="1"/>
  <c r="E62" i="4"/>
  <c r="D62" i="4"/>
  <c r="F62" i="4" s="1"/>
  <c r="C62" i="4"/>
  <c r="B62" i="4"/>
  <c r="H61" i="4"/>
  <c r="I61" i="4" s="1"/>
  <c r="G61" i="4"/>
  <c r="E61" i="4"/>
  <c r="D61" i="4"/>
  <c r="K61" i="4" s="1"/>
  <c r="C61" i="4"/>
  <c r="B61" i="4"/>
  <c r="I60" i="4"/>
  <c r="H60" i="4"/>
  <c r="G60" i="4"/>
  <c r="E60" i="4"/>
  <c r="F60" i="4" s="1"/>
  <c r="D60" i="4"/>
  <c r="K60" i="4" s="1"/>
  <c r="C60" i="4"/>
  <c r="B60" i="4"/>
  <c r="H59" i="4"/>
  <c r="G59" i="4"/>
  <c r="F59" i="4"/>
  <c r="E59" i="4"/>
  <c r="D59" i="4"/>
  <c r="C59" i="4"/>
  <c r="B59" i="4"/>
  <c r="H58" i="4"/>
  <c r="G58" i="4"/>
  <c r="I58" i="4" s="1"/>
  <c r="E58" i="4"/>
  <c r="F58" i="4" s="1"/>
  <c r="D58" i="4"/>
  <c r="C58" i="4"/>
  <c r="B58" i="4"/>
  <c r="H57" i="4"/>
  <c r="I57" i="4" s="1"/>
  <c r="G57" i="4"/>
  <c r="E57" i="4"/>
  <c r="D57" i="4"/>
  <c r="F57" i="4" s="1"/>
  <c r="C57" i="4"/>
  <c r="B57" i="4"/>
  <c r="I56" i="4"/>
  <c r="K56" i="4" s="1"/>
  <c r="H56" i="4"/>
  <c r="G56" i="4"/>
  <c r="E56" i="4"/>
  <c r="F56" i="4" s="1"/>
  <c r="D56" i="4"/>
  <c r="C56" i="4"/>
  <c r="B56" i="4"/>
  <c r="H55" i="4"/>
  <c r="I55" i="4" s="1"/>
  <c r="K55" i="4" s="1"/>
  <c r="G55" i="4"/>
  <c r="F55" i="4"/>
  <c r="E55" i="4"/>
  <c r="D55" i="4"/>
  <c r="C55" i="4"/>
  <c r="B55" i="4"/>
  <c r="H54" i="4"/>
  <c r="G54" i="4"/>
  <c r="I54" i="4" s="1"/>
  <c r="E54" i="4"/>
  <c r="D54" i="4"/>
  <c r="F54" i="4" s="1"/>
  <c r="C54" i="4"/>
  <c r="B54" i="4"/>
  <c r="H53" i="4"/>
  <c r="I53" i="4" s="1"/>
  <c r="G53" i="4"/>
  <c r="E53" i="4"/>
  <c r="D53" i="4"/>
  <c r="C53" i="4"/>
  <c r="B53" i="4"/>
  <c r="I52" i="4"/>
  <c r="H52" i="4"/>
  <c r="G52" i="4"/>
  <c r="F52" i="4"/>
  <c r="E52" i="4"/>
  <c r="D52" i="4"/>
  <c r="K52" i="4" s="1"/>
  <c r="C52" i="4"/>
  <c r="B52" i="4"/>
  <c r="H51" i="4"/>
  <c r="G51" i="4"/>
  <c r="F51" i="4"/>
  <c r="E51" i="4"/>
  <c r="D51" i="4"/>
  <c r="C51" i="4"/>
  <c r="B51" i="4"/>
  <c r="H50" i="4"/>
  <c r="G50" i="4"/>
  <c r="I50" i="4" s="1"/>
  <c r="E50" i="4"/>
  <c r="F50" i="4" s="1"/>
  <c r="D50" i="4"/>
  <c r="C50" i="4"/>
  <c r="B50" i="4"/>
  <c r="I49" i="4"/>
  <c r="H49" i="4"/>
  <c r="G49" i="4"/>
  <c r="E49" i="4"/>
  <c r="D49" i="4"/>
  <c r="F49" i="4" s="1"/>
  <c r="C49" i="4"/>
  <c r="B49" i="4"/>
  <c r="I48" i="4"/>
  <c r="H48" i="4"/>
  <c r="G48" i="4"/>
  <c r="E48" i="4"/>
  <c r="F48" i="4" s="1"/>
  <c r="D48" i="4"/>
  <c r="C48" i="4"/>
  <c r="B48" i="4"/>
  <c r="H47" i="4"/>
  <c r="I47" i="4" s="1"/>
  <c r="K47" i="4" s="1"/>
  <c r="G47" i="4"/>
  <c r="F47" i="4"/>
  <c r="E47" i="4"/>
  <c r="D47" i="4"/>
  <c r="C47" i="4"/>
  <c r="B47" i="4"/>
  <c r="H46" i="4"/>
  <c r="G46" i="4"/>
  <c r="I46" i="4" s="1"/>
  <c r="E46" i="4"/>
  <c r="D46" i="4"/>
  <c r="F46" i="4" s="1"/>
  <c r="C46" i="4"/>
  <c r="B46" i="4"/>
  <c r="I45" i="4"/>
  <c r="H45" i="4"/>
  <c r="G45" i="4"/>
  <c r="E45" i="4"/>
  <c r="D45" i="4"/>
  <c r="K45" i="4" s="1"/>
  <c r="C45" i="4"/>
  <c r="B45" i="4"/>
  <c r="I44" i="4"/>
  <c r="H44" i="4"/>
  <c r="G44" i="4"/>
  <c r="F44" i="4"/>
  <c r="E44" i="4"/>
  <c r="D44" i="4"/>
  <c r="K44" i="4" s="1"/>
  <c r="C44" i="4"/>
  <c r="B44" i="4"/>
  <c r="H43" i="4"/>
  <c r="G43" i="4"/>
  <c r="F43" i="4"/>
  <c r="E43" i="4"/>
  <c r="D43" i="4"/>
  <c r="C43" i="4"/>
  <c r="B43" i="4"/>
  <c r="H42" i="4"/>
  <c r="G42" i="4"/>
  <c r="I42" i="4" s="1"/>
  <c r="E42" i="4"/>
  <c r="D42" i="4"/>
  <c r="C42" i="4"/>
  <c r="B42" i="4"/>
  <c r="H41" i="4"/>
  <c r="I41" i="4" s="1"/>
  <c r="G41" i="4"/>
  <c r="E41" i="4"/>
  <c r="D41" i="4"/>
  <c r="F41" i="4" s="1"/>
  <c r="C41" i="4"/>
  <c r="B41" i="4"/>
  <c r="I40" i="4"/>
  <c r="H40" i="4"/>
  <c r="G40" i="4"/>
  <c r="E40" i="4"/>
  <c r="F40" i="4" s="1"/>
  <c r="D40" i="4"/>
  <c r="C40" i="4"/>
  <c r="B40" i="4"/>
  <c r="K39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F38" i="4" s="1"/>
  <c r="C38" i="4"/>
  <c r="B38" i="4"/>
  <c r="H37" i="4"/>
  <c r="I37" i="4" s="1"/>
  <c r="G37" i="4"/>
  <c r="E37" i="4"/>
  <c r="D37" i="4"/>
  <c r="C37" i="4"/>
  <c r="B37" i="4"/>
  <c r="I36" i="4"/>
  <c r="H36" i="4"/>
  <c r="G36" i="4"/>
  <c r="E36" i="4"/>
  <c r="F36" i="4" s="1"/>
  <c r="D36" i="4"/>
  <c r="C36" i="4"/>
  <c r="B36" i="4"/>
  <c r="H35" i="4"/>
  <c r="G35" i="4"/>
  <c r="F35" i="4"/>
  <c r="E35" i="4"/>
  <c r="D35" i="4"/>
  <c r="C35" i="4"/>
  <c r="B35" i="4"/>
  <c r="H34" i="4"/>
  <c r="G34" i="4"/>
  <c r="I34" i="4" s="1"/>
  <c r="E34" i="4"/>
  <c r="D34" i="4"/>
  <c r="C34" i="4"/>
  <c r="B34" i="4"/>
  <c r="H33" i="4"/>
  <c r="I33" i="4" s="1"/>
  <c r="G33" i="4"/>
  <c r="E33" i="4"/>
  <c r="D33" i="4"/>
  <c r="F33" i="4" s="1"/>
  <c r="C33" i="4"/>
  <c r="B33" i="4"/>
  <c r="I32" i="4"/>
  <c r="K32" i="4" s="1"/>
  <c r="H32" i="4"/>
  <c r="G32" i="4"/>
  <c r="E32" i="4"/>
  <c r="F32" i="4" s="1"/>
  <c r="D32" i="4"/>
  <c r="C32" i="4"/>
  <c r="B32" i="4"/>
  <c r="K31" i="4"/>
  <c r="H31" i="4"/>
  <c r="G31" i="4"/>
  <c r="I31" i="4" s="1"/>
  <c r="F31" i="4"/>
  <c r="E31" i="4"/>
  <c r="D31" i="4"/>
  <c r="C31" i="4"/>
  <c r="B31" i="4"/>
  <c r="H30" i="4"/>
  <c r="G30" i="4"/>
  <c r="I30" i="4" s="1"/>
  <c r="E30" i="4"/>
  <c r="D30" i="4"/>
  <c r="F30" i="4" s="1"/>
  <c r="C30" i="4"/>
  <c r="B30" i="4"/>
  <c r="H29" i="4"/>
  <c r="I29" i="4" s="1"/>
  <c r="G29" i="4"/>
  <c r="E29" i="4"/>
  <c r="D29" i="4"/>
  <c r="F29" i="4" s="1"/>
  <c r="C29" i="4"/>
  <c r="B29" i="4"/>
  <c r="I28" i="4"/>
  <c r="H28" i="4"/>
  <c r="G28" i="4"/>
  <c r="E28" i="4"/>
  <c r="F28" i="4" s="1"/>
  <c r="D28" i="4"/>
  <c r="K28" i="4" s="1"/>
  <c r="C28" i="4"/>
  <c r="B28" i="4"/>
  <c r="H27" i="4"/>
  <c r="G27" i="4"/>
  <c r="K27" i="4" s="1"/>
  <c r="F27" i="4"/>
  <c r="E27" i="4"/>
  <c r="D27" i="4"/>
  <c r="C27" i="4"/>
  <c r="B27" i="4"/>
  <c r="H26" i="4"/>
  <c r="G26" i="4"/>
  <c r="I26" i="4" s="1"/>
  <c r="E26" i="4"/>
  <c r="D26" i="4"/>
  <c r="K26" i="4" s="1"/>
  <c r="C26" i="4"/>
  <c r="B26" i="4"/>
  <c r="H25" i="4"/>
  <c r="I25" i="4" s="1"/>
  <c r="G25" i="4"/>
  <c r="E25" i="4"/>
  <c r="D25" i="4"/>
  <c r="F25" i="4" s="1"/>
  <c r="C25" i="4"/>
  <c r="B25" i="4"/>
  <c r="I24" i="4"/>
  <c r="H24" i="4"/>
  <c r="G24" i="4"/>
  <c r="E24" i="4"/>
  <c r="F24" i="4" s="1"/>
  <c r="D24" i="4"/>
  <c r="C24" i="4"/>
  <c r="B24" i="4"/>
  <c r="H23" i="4"/>
  <c r="I23" i="4" s="1"/>
  <c r="K23" i="4" s="1"/>
  <c r="G23" i="4"/>
  <c r="F23" i="4"/>
  <c r="E23" i="4"/>
  <c r="D23" i="4"/>
  <c r="C23" i="4"/>
  <c r="B23" i="4"/>
  <c r="H22" i="4"/>
  <c r="G22" i="4"/>
  <c r="I22" i="4" s="1"/>
  <c r="E22" i="4"/>
  <c r="D22" i="4"/>
  <c r="F22" i="4" s="1"/>
  <c r="C22" i="4"/>
  <c r="B22" i="4"/>
  <c r="H21" i="4"/>
  <c r="I21" i="4" s="1"/>
  <c r="G21" i="4"/>
  <c r="E21" i="4"/>
  <c r="D21" i="4"/>
  <c r="C21" i="4"/>
  <c r="B21" i="4"/>
  <c r="I20" i="4"/>
  <c r="H20" i="4"/>
  <c r="G20" i="4"/>
  <c r="E20" i="4"/>
  <c r="F20" i="4" s="1"/>
  <c r="D20" i="4"/>
  <c r="C20" i="4"/>
  <c r="B20" i="4"/>
  <c r="H19" i="4"/>
  <c r="G19" i="4"/>
  <c r="F19" i="4"/>
  <c r="E19" i="4"/>
  <c r="D19" i="4"/>
  <c r="C19" i="4"/>
  <c r="B19" i="4"/>
  <c r="H18" i="4"/>
  <c r="G18" i="4"/>
  <c r="I18" i="4" s="1"/>
  <c r="E18" i="4"/>
  <c r="F18" i="4" s="1"/>
  <c r="D18" i="4"/>
  <c r="C18" i="4"/>
  <c r="B18" i="4"/>
  <c r="H17" i="4"/>
  <c r="I17" i="4" s="1"/>
  <c r="G17" i="4"/>
  <c r="E17" i="4"/>
  <c r="D17" i="4"/>
  <c r="F17" i="4" s="1"/>
  <c r="C17" i="4"/>
  <c r="B17" i="4"/>
  <c r="I16" i="4"/>
  <c r="K16" i="4" s="1"/>
  <c r="H16" i="4"/>
  <c r="G16" i="4"/>
  <c r="E16" i="4"/>
  <c r="F16" i="4" s="1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I14" i="4" s="1"/>
  <c r="E14" i="4"/>
  <c r="D14" i="4"/>
  <c r="F14" i="4" s="1"/>
  <c r="C14" i="4"/>
  <c r="B14" i="4"/>
  <c r="H13" i="4"/>
  <c r="I13" i="4" s="1"/>
  <c r="G13" i="4"/>
  <c r="E13" i="4"/>
  <c r="D13" i="4"/>
  <c r="C13" i="4"/>
  <c r="B13" i="4"/>
  <c r="I12" i="4"/>
  <c r="H12" i="4"/>
  <c r="G12" i="4"/>
  <c r="E12" i="4"/>
  <c r="F12" i="4" s="1"/>
  <c r="D12" i="4"/>
  <c r="K12" i="4" s="1"/>
  <c r="C12" i="4"/>
  <c r="B12" i="4"/>
  <c r="H11" i="4"/>
  <c r="G11" i="4"/>
  <c r="F11" i="4"/>
  <c r="E11" i="4"/>
  <c r="D11" i="4"/>
  <c r="C11" i="4"/>
  <c r="B11" i="4"/>
  <c r="K110" i="2"/>
  <c r="I110" i="2"/>
  <c r="H110" i="2"/>
  <c r="G110" i="2"/>
  <c r="E110" i="2"/>
  <c r="D110" i="2"/>
  <c r="F110" i="2" s="1"/>
  <c r="C110" i="2"/>
  <c r="B110" i="2"/>
  <c r="I109" i="2"/>
  <c r="H109" i="2"/>
  <c r="G109" i="2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F106" i="2"/>
  <c r="E106" i="2"/>
  <c r="D106" i="2"/>
  <c r="K106" i="2" s="1"/>
  <c r="C106" i="2"/>
  <c r="B106" i="2"/>
  <c r="K105" i="2"/>
  <c r="H105" i="2"/>
  <c r="G105" i="2"/>
  <c r="I105" i="2" s="1"/>
  <c r="F105" i="2"/>
  <c r="E105" i="2"/>
  <c r="D105" i="2"/>
  <c r="C105" i="2"/>
  <c r="B105" i="2"/>
  <c r="I104" i="2"/>
  <c r="H104" i="2"/>
  <c r="G104" i="2"/>
  <c r="F104" i="2"/>
  <c r="E104" i="2"/>
  <c r="D104" i="2"/>
  <c r="K104" i="2" s="1"/>
  <c r="C104" i="2"/>
  <c r="B104" i="2"/>
  <c r="K103" i="2"/>
  <c r="I103" i="2"/>
  <c r="H103" i="2"/>
  <c r="G103" i="2"/>
  <c r="E103" i="2"/>
  <c r="D103" i="2"/>
  <c r="F103" i="2" s="1"/>
  <c r="C103" i="2"/>
  <c r="B103" i="2"/>
  <c r="I102" i="2"/>
  <c r="H102" i="2"/>
  <c r="G102" i="2"/>
  <c r="E102" i="2"/>
  <c r="K102" i="2" s="1"/>
  <c r="D102" i="2"/>
  <c r="C102" i="2"/>
  <c r="B102" i="2"/>
  <c r="I101" i="2"/>
  <c r="H101" i="2"/>
  <c r="G101" i="2"/>
  <c r="E101" i="2"/>
  <c r="D101" i="2"/>
  <c r="K101" i="2" s="1"/>
  <c r="C101" i="2"/>
  <c r="B101" i="2"/>
  <c r="H100" i="2"/>
  <c r="G100" i="2"/>
  <c r="I100" i="2" s="1"/>
  <c r="E100" i="2"/>
  <c r="D100" i="2"/>
  <c r="C100" i="2"/>
  <c r="B100" i="2"/>
  <c r="H99" i="2"/>
  <c r="I99" i="2" s="1"/>
  <c r="G99" i="2"/>
  <c r="F99" i="2"/>
  <c r="E99" i="2"/>
  <c r="D99" i="2"/>
  <c r="C99" i="2"/>
  <c r="B99" i="2"/>
  <c r="H98" i="2"/>
  <c r="G98" i="2"/>
  <c r="I98" i="2" s="1"/>
  <c r="E98" i="2"/>
  <c r="F98" i="2" s="1"/>
  <c r="D98" i="2"/>
  <c r="C98" i="2"/>
  <c r="B98" i="2"/>
  <c r="H97" i="2"/>
  <c r="G97" i="2"/>
  <c r="I97" i="2" s="1"/>
  <c r="F97" i="2"/>
  <c r="E97" i="2"/>
  <c r="D97" i="2"/>
  <c r="C97" i="2"/>
  <c r="B97" i="2"/>
  <c r="I96" i="2"/>
  <c r="H96" i="2"/>
  <c r="G96" i="2"/>
  <c r="F96" i="2"/>
  <c r="E96" i="2"/>
  <c r="D96" i="2"/>
  <c r="K96" i="2" s="1"/>
  <c r="C96" i="2"/>
  <c r="B96" i="2"/>
  <c r="K95" i="2"/>
  <c r="I95" i="2"/>
  <c r="H95" i="2"/>
  <c r="G95" i="2"/>
  <c r="E95" i="2"/>
  <c r="D95" i="2"/>
  <c r="F95" i="2" s="1"/>
  <c r="C95" i="2"/>
  <c r="B95" i="2"/>
  <c r="I94" i="2"/>
  <c r="H94" i="2"/>
  <c r="G94" i="2"/>
  <c r="E94" i="2"/>
  <c r="K94" i="2" s="1"/>
  <c r="D94" i="2"/>
  <c r="F94" i="2" s="1"/>
  <c r="C94" i="2"/>
  <c r="B94" i="2"/>
  <c r="H93" i="2"/>
  <c r="I93" i="2" s="1"/>
  <c r="G93" i="2"/>
  <c r="E93" i="2"/>
  <c r="D93" i="2"/>
  <c r="C93" i="2"/>
  <c r="B93" i="2"/>
  <c r="H92" i="2"/>
  <c r="G92" i="2"/>
  <c r="I92" i="2" s="1"/>
  <c r="E92" i="2"/>
  <c r="D92" i="2"/>
  <c r="C92" i="2"/>
  <c r="B92" i="2"/>
  <c r="I91" i="2"/>
  <c r="H91" i="2"/>
  <c r="G91" i="2"/>
  <c r="F91" i="2"/>
  <c r="E91" i="2"/>
  <c r="D91" i="2"/>
  <c r="K91" i="2" s="1"/>
  <c r="C91" i="2"/>
  <c r="B91" i="2"/>
  <c r="H90" i="2"/>
  <c r="G90" i="2"/>
  <c r="I90" i="2" s="1"/>
  <c r="F90" i="2"/>
  <c r="E90" i="2"/>
  <c r="D90" i="2"/>
  <c r="K90" i="2" s="1"/>
  <c r="C90" i="2"/>
  <c r="B90" i="2"/>
  <c r="K89" i="2"/>
  <c r="H89" i="2"/>
  <c r="G89" i="2"/>
  <c r="I89" i="2" s="1"/>
  <c r="F89" i="2"/>
  <c r="E89" i="2"/>
  <c r="D89" i="2"/>
  <c r="C89" i="2"/>
  <c r="B89" i="2"/>
  <c r="I88" i="2"/>
  <c r="H88" i="2"/>
  <c r="G88" i="2"/>
  <c r="F88" i="2"/>
  <c r="E88" i="2"/>
  <c r="D88" i="2"/>
  <c r="K88" i="2" s="1"/>
  <c r="C88" i="2"/>
  <c r="B88" i="2"/>
  <c r="H87" i="2"/>
  <c r="I87" i="2" s="1"/>
  <c r="G87" i="2"/>
  <c r="E87" i="2"/>
  <c r="D87" i="2"/>
  <c r="F87" i="2" s="1"/>
  <c r="C87" i="2"/>
  <c r="B87" i="2"/>
  <c r="I86" i="2"/>
  <c r="H86" i="2"/>
  <c r="G86" i="2"/>
  <c r="E86" i="2"/>
  <c r="K86" i="2" s="1"/>
  <c r="D86" i="2"/>
  <c r="C86" i="2"/>
  <c r="B86" i="2"/>
  <c r="H85" i="2"/>
  <c r="I85" i="2" s="1"/>
  <c r="G85" i="2"/>
  <c r="E85" i="2"/>
  <c r="D85" i="2"/>
  <c r="C85" i="2"/>
  <c r="B85" i="2"/>
  <c r="H84" i="2"/>
  <c r="G84" i="2"/>
  <c r="I84" i="2" s="1"/>
  <c r="E84" i="2"/>
  <c r="D84" i="2"/>
  <c r="C84" i="2"/>
  <c r="B84" i="2"/>
  <c r="H83" i="2"/>
  <c r="I83" i="2" s="1"/>
  <c r="G83" i="2"/>
  <c r="F83" i="2"/>
  <c r="E83" i="2"/>
  <c r="D83" i="2"/>
  <c r="C83" i="2"/>
  <c r="B83" i="2"/>
  <c r="H82" i="2"/>
  <c r="G82" i="2"/>
  <c r="I82" i="2" s="1"/>
  <c r="E82" i="2"/>
  <c r="F82" i="2" s="1"/>
  <c r="D82" i="2"/>
  <c r="C82" i="2"/>
  <c r="B82" i="2"/>
  <c r="H81" i="2"/>
  <c r="G81" i="2"/>
  <c r="I81" i="2" s="1"/>
  <c r="F81" i="2"/>
  <c r="E81" i="2"/>
  <c r="D81" i="2"/>
  <c r="C81" i="2"/>
  <c r="B81" i="2"/>
  <c r="I80" i="2"/>
  <c r="H80" i="2"/>
  <c r="G80" i="2"/>
  <c r="E80" i="2"/>
  <c r="F80" i="2" s="1"/>
  <c r="D80" i="2"/>
  <c r="K80" i="2" s="1"/>
  <c r="C80" i="2"/>
  <c r="B80" i="2"/>
  <c r="H79" i="2"/>
  <c r="I79" i="2" s="1"/>
  <c r="K79" i="2" s="1"/>
  <c r="G79" i="2"/>
  <c r="E79" i="2"/>
  <c r="D79" i="2"/>
  <c r="F79" i="2" s="1"/>
  <c r="C79" i="2"/>
  <c r="B79" i="2"/>
  <c r="K78" i="2"/>
  <c r="I78" i="2"/>
  <c r="H78" i="2"/>
  <c r="G78" i="2"/>
  <c r="F78" i="2"/>
  <c r="E78" i="2"/>
  <c r="D78" i="2"/>
  <c r="C78" i="2"/>
  <c r="B78" i="2"/>
  <c r="H77" i="2"/>
  <c r="I77" i="2" s="1"/>
  <c r="G77" i="2"/>
  <c r="E77" i="2"/>
  <c r="D77" i="2"/>
  <c r="C77" i="2"/>
  <c r="B77" i="2"/>
  <c r="H76" i="2"/>
  <c r="G76" i="2"/>
  <c r="I76" i="2" s="1"/>
  <c r="E76" i="2"/>
  <c r="D76" i="2"/>
  <c r="K76" i="2" s="1"/>
  <c r="C76" i="2"/>
  <c r="B76" i="2"/>
  <c r="I75" i="2"/>
  <c r="H75" i="2"/>
  <c r="G75" i="2"/>
  <c r="F75" i="2"/>
  <c r="E75" i="2"/>
  <c r="D75" i="2"/>
  <c r="K75" i="2" s="1"/>
  <c r="C75" i="2"/>
  <c r="B75" i="2"/>
  <c r="H74" i="2"/>
  <c r="G74" i="2"/>
  <c r="I74" i="2" s="1"/>
  <c r="E74" i="2"/>
  <c r="F74" i="2" s="1"/>
  <c r="D74" i="2"/>
  <c r="C74" i="2"/>
  <c r="B74" i="2"/>
  <c r="H73" i="2"/>
  <c r="K73" i="2" s="1"/>
  <c r="G73" i="2"/>
  <c r="I73" i="2" s="1"/>
  <c r="F73" i="2"/>
  <c r="E73" i="2"/>
  <c r="D73" i="2"/>
  <c r="C73" i="2"/>
  <c r="B73" i="2"/>
  <c r="I72" i="2"/>
  <c r="H72" i="2"/>
  <c r="G72" i="2"/>
  <c r="E72" i="2"/>
  <c r="D72" i="2"/>
  <c r="F72" i="2" s="1"/>
  <c r="C72" i="2"/>
  <c r="B72" i="2"/>
  <c r="K71" i="2"/>
  <c r="I71" i="2"/>
  <c r="H71" i="2"/>
  <c r="G71" i="2"/>
  <c r="E71" i="2"/>
  <c r="D71" i="2"/>
  <c r="F71" i="2" s="1"/>
  <c r="C71" i="2"/>
  <c r="B71" i="2"/>
  <c r="I70" i="2"/>
  <c r="H70" i="2"/>
  <c r="G70" i="2"/>
  <c r="E70" i="2"/>
  <c r="D70" i="2"/>
  <c r="C70" i="2"/>
  <c r="B70" i="2"/>
  <c r="H69" i="2"/>
  <c r="G69" i="2"/>
  <c r="I69" i="2" s="1"/>
  <c r="E69" i="2"/>
  <c r="D69" i="2"/>
  <c r="K69" i="2" s="1"/>
  <c r="C69" i="2"/>
  <c r="B69" i="2"/>
  <c r="H68" i="2"/>
  <c r="G68" i="2"/>
  <c r="I68" i="2" s="1"/>
  <c r="E68" i="2"/>
  <c r="D68" i="2"/>
  <c r="C68" i="2"/>
  <c r="B68" i="2"/>
  <c r="H67" i="2"/>
  <c r="I67" i="2" s="1"/>
  <c r="G67" i="2"/>
  <c r="F67" i="2"/>
  <c r="E67" i="2"/>
  <c r="D67" i="2"/>
  <c r="K67" i="2" s="1"/>
  <c r="C67" i="2"/>
  <c r="B67" i="2"/>
  <c r="H66" i="2"/>
  <c r="G66" i="2"/>
  <c r="I66" i="2" s="1"/>
  <c r="E66" i="2"/>
  <c r="F66" i="2" s="1"/>
  <c r="D66" i="2"/>
  <c r="K66" i="2" s="1"/>
  <c r="C66" i="2"/>
  <c r="B66" i="2"/>
  <c r="H65" i="2"/>
  <c r="K65" i="2" s="1"/>
  <c r="G65" i="2"/>
  <c r="I65" i="2" s="1"/>
  <c r="F65" i="2"/>
  <c r="E65" i="2"/>
  <c r="D65" i="2"/>
  <c r="C65" i="2"/>
  <c r="B65" i="2"/>
  <c r="I64" i="2"/>
  <c r="H64" i="2"/>
  <c r="G64" i="2"/>
  <c r="E64" i="2"/>
  <c r="D64" i="2"/>
  <c r="F64" i="2" s="1"/>
  <c r="C64" i="2"/>
  <c r="B64" i="2"/>
  <c r="K63" i="2"/>
  <c r="H63" i="2"/>
  <c r="I63" i="2" s="1"/>
  <c r="G63" i="2"/>
  <c r="E63" i="2"/>
  <c r="D63" i="2"/>
  <c r="F63" i="2" s="1"/>
  <c r="C63" i="2"/>
  <c r="B63" i="2"/>
  <c r="I62" i="2"/>
  <c r="H62" i="2"/>
  <c r="G62" i="2"/>
  <c r="E62" i="2"/>
  <c r="D62" i="2"/>
  <c r="C62" i="2"/>
  <c r="B62" i="2"/>
  <c r="H61" i="2"/>
  <c r="G61" i="2"/>
  <c r="I61" i="2" s="1"/>
  <c r="E61" i="2"/>
  <c r="D61" i="2"/>
  <c r="K61" i="2" s="1"/>
  <c r="C61" i="2"/>
  <c r="B61" i="2"/>
  <c r="H60" i="2"/>
  <c r="G60" i="2"/>
  <c r="I60" i="2" s="1"/>
  <c r="E60" i="2"/>
  <c r="D60" i="2"/>
  <c r="C60" i="2"/>
  <c r="B60" i="2"/>
  <c r="I59" i="2"/>
  <c r="H59" i="2"/>
  <c r="G59" i="2"/>
  <c r="F59" i="2"/>
  <c r="E59" i="2"/>
  <c r="D59" i="2"/>
  <c r="K59" i="2" s="1"/>
  <c r="C59" i="2"/>
  <c r="B59" i="2"/>
  <c r="K58" i="2"/>
  <c r="H58" i="2"/>
  <c r="G58" i="2"/>
  <c r="I58" i="2" s="1"/>
  <c r="F58" i="2"/>
  <c r="E58" i="2"/>
  <c r="D58" i="2"/>
  <c r="C58" i="2"/>
  <c r="B58" i="2"/>
  <c r="H57" i="2"/>
  <c r="K57" i="2" s="1"/>
  <c r="G57" i="2"/>
  <c r="I57" i="2" s="1"/>
  <c r="F57" i="2"/>
  <c r="E57" i="2"/>
  <c r="D57" i="2"/>
  <c r="C57" i="2"/>
  <c r="B57" i="2"/>
  <c r="I56" i="2"/>
  <c r="H56" i="2"/>
  <c r="G56" i="2"/>
  <c r="E56" i="2"/>
  <c r="D56" i="2"/>
  <c r="F56" i="2" s="1"/>
  <c r="C56" i="2"/>
  <c r="B56" i="2"/>
  <c r="K55" i="2"/>
  <c r="I55" i="2"/>
  <c r="H55" i="2"/>
  <c r="G55" i="2"/>
  <c r="E55" i="2"/>
  <c r="D55" i="2"/>
  <c r="F55" i="2" s="1"/>
  <c r="C55" i="2"/>
  <c r="B55" i="2"/>
  <c r="I54" i="2"/>
  <c r="H54" i="2"/>
  <c r="G54" i="2"/>
  <c r="E54" i="2"/>
  <c r="D54" i="2"/>
  <c r="C54" i="2"/>
  <c r="B54" i="2"/>
  <c r="H53" i="2"/>
  <c r="G53" i="2"/>
  <c r="I53" i="2" s="1"/>
  <c r="E53" i="2"/>
  <c r="D53" i="2"/>
  <c r="C53" i="2"/>
  <c r="B53" i="2"/>
  <c r="H52" i="2"/>
  <c r="G52" i="2"/>
  <c r="I52" i="2" s="1"/>
  <c r="E52" i="2"/>
  <c r="D52" i="2"/>
  <c r="K52" i="2" s="1"/>
  <c r="C52" i="2"/>
  <c r="B52" i="2"/>
  <c r="I51" i="2"/>
  <c r="H51" i="2"/>
  <c r="G51" i="2"/>
  <c r="F51" i="2"/>
  <c r="E51" i="2"/>
  <c r="D51" i="2"/>
  <c r="K51" i="2" s="1"/>
  <c r="C51" i="2"/>
  <c r="B51" i="2"/>
  <c r="K50" i="2"/>
  <c r="H50" i="2"/>
  <c r="G50" i="2"/>
  <c r="I50" i="2" s="1"/>
  <c r="F50" i="2"/>
  <c r="E50" i="2"/>
  <c r="D50" i="2"/>
  <c r="C50" i="2"/>
  <c r="B50" i="2"/>
  <c r="K49" i="2"/>
  <c r="H49" i="2"/>
  <c r="G49" i="2"/>
  <c r="I49" i="2" s="1"/>
  <c r="F49" i="2"/>
  <c r="E49" i="2"/>
  <c r="D49" i="2"/>
  <c r="C49" i="2"/>
  <c r="B49" i="2"/>
  <c r="I48" i="2"/>
  <c r="H48" i="2"/>
  <c r="G48" i="2"/>
  <c r="E48" i="2"/>
  <c r="D48" i="2"/>
  <c r="F48" i="2" s="1"/>
  <c r="C48" i="2"/>
  <c r="B48" i="2"/>
  <c r="H47" i="2"/>
  <c r="I47" i="2" s="1"/>
  <c r="K47" i="2" s="1"/>
  <c r="G47" i="2"/>
  <c r="E47" i="2"/>
  <c r="D47" i="2"/>
  <c r="F47" i="2" s="1"/>
  <c r="C47" i="2"/>
  <c r="B47" i="2"/>
  <c r="I46" i="2"/>
  <c r="H46" i="2"/>
  <c r="G46" i="2"/>
  <c r="E46" i="2"/>
  <c r="D46" i="2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K44" i="2" s="1"/>
  <c r="C44" i="2"/>
  <c r="B44" i="2"/>
  <c r="H43" i="2"/>
  <c r="I43" i="2" s="1"/>
  <c r="G43" i="2"/>
  <c r="F43" i="2"/>
  <c r="E43" i="2"/>
  <c r="D43" i="2"/>
  <c r="K43" i="2" s="1"/>
  <c r="C43" i="2"/>
  <c r="B43" i="2"/>
  <c r="H42" i="2"/>
  <c r="G42" i="2"/>
  <c r="I42" i="2" s="1"/>
  <c r="E42" i="2"/>
  <c r="F42" i="2" s="1"/>
  <c r="D42" i="2"/>
  <c r="C42" i="2"/>
  <c r="B42" i="2"/>
  <c r="H41" i="2"/>
  <c r="K41" i="2" s="1"/>
  <c r="G41" i="2"/>
  <c r="I41" i="2" s="1"/>
  <c r="F41" i="2"/>
  <c r="E41" i="2"/>
  <c r="D41" i="2"/>
  <c r="C41" i="2"/>
  <c r="B41" i="2"/>
  <c r="I40" i="2"/>
  <c r="H40" i="2"/>
  <c r="G40" i="2"/>
  <c r="E40" i="2"/>
  <c r="D40" i="2"/>
  <c r="F40" i="2" s="1"/>
  <c r="C40" i="2"/>
  <c r="B40" i="2"/>
  <c r="K39" i="2"/>
  <c r="I39" i="2"/>
  <c r="H39" i="2"/>
  <c r="G39" i="2"/>
  <c r="E39" i="2"/>
  <c r="D39" i="2"/>
  <c r="F39" i="2" s="1"/>
  <c r="C39" i="2"/>
  <c r="B39" i="2"/>
  <c r="K38" i="2"/>
  <c r="I38" i="2"/>
  <c r="H38" i="2"/>
  <c r="G38" i="2"/>
  <c r="F38" i="2"/>
  <c r="E38" i="2"/>
  <c r="D38" i="2"/>
  <c r="C38" i="2"/>
  <c r="B38" i="2"/>
  <c r="H37" i="2"/>
  <c r="G37" i="2"/>
  <c r="I37" i="2" s="1"/>
  <c r="E37" i="2"/>
  <c r="D37" i="2"/>
  <c r="C37" i="2"/>
  <c r="B37" i="2"/>
  <c r="H36" i="2"/>
  <c r="G36" i="2"/>
  <c r="I36" i="2" s="1"/>
  <c r="E36" i="2"/>
  <c r="D36" i="2"/>
  <c r="K36" i="2" s="1"/>
  <c r="C36" i="2"/>
  <c r="B36" i="2"/>
  <c r="H35" i="2"/>
  <c r="I35" i="2" s="1"/>
  <c r="G35" i="2"/>
  <c r="F35" i="2"/>
  <c r="E35" i="2"/>
  <c r="D35" i="2"/>
  <c r="K35" i="2" s="1"/>
  <c r="C35" i="2"/>
  <c r="B35" i="2"/>
  <c r="H34" i="2"/>
  <c r="G34" i="2"/>
  <c r="I34" i="2" s="1"/>
  <c r="E34" i="2"/>
  <c r="F34" i="2" s="1"/>
  <c r="D34" i="2"/>
  <c r="C34" i="2"/>
  <c r="B34" i="2"/>
  <c r="H33" i="2"/>
  <c r="K33" i="2" s="1"/>
  <c r="G33" i="2"/>
  <c r="I33" i="2" s="1"/>
  <c r="F33" i="2"/>
  <c r="E33" i="2"/>
  <c r="D33" i="2"/>
  <c r="C33" i="2"/>
  <c r="B33" i="2"/>
  <c r="I32" i="2"/>
  <c r="H32" i="2"/>
  <c r="G32" i="2"/>
  <c r="E32" i="2"/>
  <c r="D32" i="2"/>
  <c r="F32" i="2" s="1"/>
  <c r="C32" i="2"/>
  <c r="B32" i="2"/>
  <c r="K31" i="2"/>
  <c r="H31" i="2"/>
  <c r="I31" i="2" s="1"/>
  <c r="G31" i="2"/>
  <c r="E31" i="2"/>
  <c r="D31" i="2"/>
  <c r="F31" i="2" s="1"/>
  <c r="C31" i="2"/>
  <c r="B31" i="2"/>
  <c r="I30" i="2"/>
  <c r="H30" i="2"/>
  <c r="G30" i="2"/>
  <c r="E30" i="2"/>
  <c r="K30" i="2" s="1"/>
  <c r="D30" i="2"/>
  <c r="C30" i="2"/>
  <c r="B30" i="2"/>
  <c r="H29" i="2"/>
  <c r="G29" i="2"/>
  <c r="I29" i="2" s="1"/>
  <c r="E29" i="2"/>
  <c r="D29" i="2"/>
  <c r="K29" i="2" s="1"/>
  <c r="C29" i="2"/>
  <c r="B29" i="2"/>
  <c r="H28" i="2"/>
  <c r="G28" i="2"/>
  <c r="I28" i="2" s="1"/>
  <c r="E28" i="2"/>
  <c r="D28" i="2"/>
  <c r="C28" i="2"/>
  <c r="B28" i="2"/>
  <c r="I27" i="2"/>
  <c r="H27" i="2"/>
  <c r="G27" i="2"/>
  <c r="F27" i="2"/>
  <c r="E27" i="2"/>
  <c r="D27" i="2"/>
  <c r="K27" i="2" s="1"/>
  <c r="C27" i="2"/>
  <c r="B27" i="2"/>
  <c r="K26" i="2"/>
  <c r="H26" i="2"/>
  <c r="G26" i="2"/>
  <c r="I26" i="2" s="1"/>
  <c r="F26" i="2"/>
  <c r="E26" i="2"/>
  <c r="D26" i="2"/>
  <c r="C26" i="2"/>
  <c r="B26" i="2"/>
  <c r="H25" i="2"/>
  <c r="K25" i="2" s="1"/>
  <c r="G25" i="2"/>
  <c r="I25" i="2" s="1"/>
  <c r="F25" i="2"/>
  <c r="E25" i="2"/>
  <c r="D25" i="2"/>
  <c r="C25" i="2"/>
  <c r="B25" i="2"/>
  <c r="I24" i="2"/>
  <c r="H24" i="2"/>
  <c r="G24" i="2"/>
  <c r="E24" i="2"/>
  <c r="D24" i="2"/>
  <c r="F24" i="2" s="1"/>
  <c r="C24" i="2"/>
  <c r="B24" i="2"/>
  <c r="H23" i="2"/>
  <c r="I23" i="2" s="1"/>
  <c r="G23" i="2"/>
  <c r="E23" i="2"/>
  <c r="D23" i="2"/>
  <c r="F23" i="2" s="1"/>
  <c r="C23" i="2"/>
  <c r="B23" i="2"/>
  <c r="K22" i="2"/>
  <c r="I22" i="2"/>
  <c r="H22" i="2"/>
  <c r="G22" i="2"/>
  <c r="F22" i="2"/>
  <c r="E22" i="2"/>
  <c r="D22" i="2"/>
  <c r="C22" i="2"/>
  <c r="B22" i="2"/>
  <c r="H21" i="2"/>
  <c r="G21" i="2"/>
  <c r="I21" i="2" s="1"/>
  <c r="E21" i="2"/>
  <c r="D21" i="2"/>
  <c r="K21" i="2" s="1"/>
  <c r="C21" i="2"/>
  <c r="B21" i="2"/>
  <c r="H20" i="2"/>
  <c r="G20" i="2"/>
  <c r="I20" i="2" s="1"/>
  <c r="E20" i="2"/>
  <c r="D20" i="2"/>
  <c r="C20" i="2"/>
  <c r="B20" i="2"/>
  <c r="I19" i="2"/>
  <c r="H19" i="2"/>
  <c r="G19" i="2"/>
  <c r="F19" i="2"/>
  <c r="E19" i="2"/>
  <c r="D19" i="2"/>
  <c r="K19" i="2" s="1"/>
  <c r="C19" i="2"/>
  <c r="B19" i="2"/>
  <c r="H18" i="2"/>
  <c r="G18" i="2"/>
  <c r="I18" i="2" s="1"/>
  <c r="E18" i="2"/>
  <c r="F18" i="2" s="1"/>
  <c r="D18" i="2"/>
  <c r="C18" i="2"/>
  <c r="B18" i="2"/>
  <c r="K17" i="2"/>
  <c r="H17" i="2"/>
  <c r="G17" i="2"/>
  <c r="I17" i="2" s="1"/>
  <c r="F17" i="2"/>
  <c r="E17" i="2"/>
  <c r="D17" i="2"/>
  <c r="C17" i="2"/>
  <c r="B17" i="2"/>
  <c r="I16" i="2"/>
  <c r="H16" i="2"/>
  <c r="G16" i="2"/>
  <c r="E16" i="2"/>
  <c r="D16" i="2"/>
  <c r="F16" i="2" s="1"/>
  <c r="C16" i="2"/>
  <c r="B16" i="2"/>
  <c r="K15" i="2"/>
  <c r="I15" i="2"/>
  <c r="H15" i="2"/>
  <c r="G15" i="2"/>
  <c r="E15" i="2"/>
  <c r="D15" i="2"/>
  <c r="F15" i="2" s="1"/>
  <c r="C15" i="2"/>
  <c r="B15" i="2"/>
  <c r="I14" i="2"/>
  <c r="H14" i="2"/>
  <c r="G14" i="2"/>
  <c r="E14" i="2"/>
  <c r="D14" i="2"/>
  <c r="C14" i="2"/>
  <c r="B14" i="2"/>
  <c r="H13" i="2"/>
  <c r="G13" i="2"/>
  <c r="I13" i="2" s="1"/>
  <c r="E13" i="2"/>
  <c r="D13" i="2"/>
  <c r="C13" i="2"/>
  <c r="B13" i="2"/>
  <c r="H12" i="2"/>
  <c r="G12" i="2"/>
  <c r="I12" i="2" s="1"/>
  <c r="E12" i="2"/>
  <c r="D12" i="2"/>
  <c r="K12" i="2" s="1"/>
  <c r="C12" i="2"/>
  <c r="B12" i="2"/>
  <c r="I11" i="2"/>
  <c r="H11" i="2"/>
  <c r="G11" i="2"/>
  <c r="F11" i="2"/>
  <c r="E11" i="2"/>
  <c r="D11" i="2"/>
  <c r="K11" i="2" s="1"/>
  <c r="C11" i="2"/>
  <c r="B11" i="2"/>
  <c r="K34" i="24" l="1"/>
  <c r="K62" i="24"/>
  <c r="K66" i="24"/>
  <c r="K93" i="24"/>
  <c r="K37" i="24"/>
  <c r="K38" i="24"/>
  <c r="K50" i="24"/>
  <c r="K92" i="24"/>
  <c r="K11" i="24"/>
  <c r="K101" i="24"/>
  <c r="K102" i="24"/>
  <c r="K72" i="24"/>
  <c r="K53" i="24"/>
  <c r="K54" i="24"/>
  <c r="K58" i="24"/>
  <c r="K82" i="24"/>
  <c r="K90" i="24"/>
  <c r="K98" i="24"/>
  <c r="K13" i="24"/>
  <c r="K22" i="24"/>
  <c r="K35" i="24"/>
  <c r="F11" i="24"/>
  <c r="F35" i="24"/>
  <c r="F51" i="24"/>
  <c r="K51" i="24" s="1"/>
  <c r="F59" i="24"/>
  <c r="K59" i="24" s="1"/>
  <c r="F75" i="24"/>
  <c r="K75" i="24" s="1"/>
  <c r="F44" i="24"/>
  <c r="K56" i="24"/>
  <c r="F68" i="24"/>
  <c r="F76" i="24"/>
  <c r="K76" i="24" s="1"/>
  <c r="F92" i="24"/>
  <c r="F13" i="24"/>
  <c r="K17" i="24"/>
  <c r="I18" i="24"/>
  <c r="K18" i="24" s="1"/>
  <c r="F21" i="24"/>
  <c r="K21" i="24" s="1"/>
  <c r="K25" i="24"/>
  <c r="F29" i="24"/>
  <c r="K33" i="24"/>
  <c r="I34" i="24"/>
  <c r="F37" i="24"/>
  <c r="K41" i="24"/>
  <c r="F45" i="24"/>
  <c r="K49" i="24"/>
  <c r="F53" i="24"/>
  <c r="K57" i="24"/>
  <c r="F61" i="24"/>
  <c r="K65" i="24"/>
  <c r="F69" i="24"/>
  <c r="K73" i="24"/>
  <c r="F77" i="24"/>
  <c r="K77" i="24" s="1"/>
  <c r="K81" i="24"/>
  <c r="F85" i="24"/>
  <c r="K85" i="24" s="1"/>
  <c r="K89" i="24"/>
  <c r="F93" i="24"/>
  <c r="K97" i="24"/>
  <c r="F101" i="24"/>
  <c r="K105" i="24"/>
  <c r="F109" i="24"/>
  <c r="K40" i="24"/>
  <c r="F52" i="24"/>
  <c r="I72" i="24"/>
  <c r="I80" i="24"/>
  <c r="K80" i="24" s="1"/>
  <c r="I88" i="24"/>
  <c r="K88" i="24" s="1"/>
  <c r="F20" i="24"/>
  <c r="K20" i="24" s="1"/>
  <c r="K24" i="24"/>
  <c r="F28" i="24"/>
  <c r="K28" i="24" s="1"/>
  <c r="K64" i="24"/>
  <c r="F84" i="24"/>
  <c r="F100" i="24"/>
  <c r="K100" i="24" s="1"/>
  <c r="K19" i="24"/>
  <c r="K27" i="24"/>
  <c r="K43" i="24"/>
  <c r="K91" i="24"/>
  <c r="F12" i="24"/>
  <c r="F36" i="24"/>
  <c r="F60" i="24"/>
  <c r="K60" i="24" s="1"/>
  <c r="F108" i="24"/>
  <c r="K37" i="22"/>
  <c r="K28" i="22"/>
  <c r="K63" i="22"/>
  <c r="K19" i="22"/>
  <c r="K23" i="22"/>
  <c r="K31" i="22"/>
  <c r="K35" i="22"/>
  <c r="K51" i="22"/>
  <c r="K55" i="22"/>
  <c r="K75" i="22"/>
  <c r="K79" i="22"/>
  <c r="K25" i="22"/>
  <c r="K47" i="22"/>
  <c r="K57" i="22"/>
  <c r="K73" i="22"/>
  <c r="K103" i="22"/>
  <c r="K17" i="22"/>
  <c r="K33" i="22"/>
  <c r="K41" i="22"/>
  <c r="K89" i="22"/>
  <c r="F12" i="22"/>
  <c r="K16" i="22"/>
  <c r="F20" i="22"/>
  <c r="K20" i="22" s="1"/>
  <c r="K24" i="22"/>
  <c r="F28" i="22"/>
  <c r="K32" i="22"/>
  <c r="F36" i="22"/>
  <c r="K40" i="22"/>
  <c r="F44" i="22"/>
  <c r="K48" i="22"/>
  <c r="F52" i="22"/>
  <c r="K56" i="22"/>
  <c r="F60" i="22"/>
  <c r="K60" i="22" s="1"/>
  <c r="K64" i="22"/>
  <c r="F68" i="22"/>
  <c r="K72" i="22"/>
  <c r="F76" i="22"/>
  <c r="K76" i="22" s="1"/>
  <c r="K80" i="22"/>
  <c r="F84" i="22"/>
  <c r="K88" i="22"/>
  <c r="F92" i="22"/>
  <c r="K92" i="22" s="1"/>
  <c r="K96" i="22"/>
  <c r="F100" i="22"/>
  <c r="K100" i="22" s="1"/>
  <c r="K104" i="22"/>
  <c r="F108" i="22"/>
  <c r="F13" i="22"/>
  <c r="K13" i="22" s="1"/>
  <c r="I18" i="22"/>
  <c r="K18" i="22" s="1"/>
  <c r="F21" i="22"/>
  <c r="K21" i="22" s="1"/>
  <c r="F29" i="22"/>
  <c r="I34" i="22"/>
  <c r="K34" i="22" s="1"/>
  <c r="F37" i="22"/>
  <c r="F45" i="22"/>
  <c r="I50" i="22"/>
  <c r="K50" i="22" s="1"/>
  <c r="F53" i="22"/>
  <c r="K53" i="22" s="1"/>
  <c r="I58" i="22"/>
  <c r="K58" i="22" s="1"/>
  <c r="F61" i="22"/>
  <c r="I66" i="22"/>
  <c r="K66" i="22" s="1"/>
  <c r="F69" i="22"/>
  <c r="F77" i="22"/>
  <c r="K77" i="22" s="1"/>
  <c r="I82" i="22"/>
  <c r="K82" i="22" s="1"/>
  <c r="F85" i="22"/>
  <c r="K85" i="22" s="1"/>
  <c r="F93" i="22"/>
  <c r="K93" i="22" s="1"/>
  <c r="F101" i="22"/>
  <c r="K101" i="22" s="1"/>
  <c r="K105" i="22"/>
  <c r="F109" i="22"/>
  <c r="K58" i="20"/>
  <c r="K70" i="20"/>
  <c r="K79" i="20"/>
  <c r="K92" i="20"/>
  <c r="K31" i="20"/>
  <c r="K76" i="20"/>
  <c r="K102" i="20"/>
  <c r="K50" i="20"/>
  <c r="K103" i="20"/>
  <c r="K23" i="20"/>
  <c r="K34" i="20"/>
  <c r="K54" i="20"/>
  <c r="K55" i="20"/>
  <c r="K60" i="20"/>
  <c r="K28" i="20"/>
  <c r="K46" i="20"/>
  <c r="K100" i="20"/>
  <c r="F98" i="20"/>
  <c r="F106" i="20"/>
  <c r="K16" i="20"/>
  <c r="K24" i="20"/>
  <c r="K32" i="20"/>
  <c r="K40" i="20"/>
  <c r="K48" i="20"/>
  <c r="K56" i="20"/>
  <c r="K64" i="20"/>
  <c r="K72" i="20"/>
  <c r="K80" i="20"/>
  <c r="K88" i="20"/>
  <c r="K96" i="20"/>
  <c r="F13" i="20"/>
  <c r="K13" i="20" s="1"/>
  <c r="K17" i="20"/>
  <c r="I18" i="20"/>
  <c r="K18" i="20" s="1"/>
  <c r="F21" i="20"/>
  <c r="K21" i="20" s="1"/>
  <c r="K25" i="20"/>
  <c r="F29" i="20"/>
  <c r="K33" i="20"/>
  <c r="I34" i="20"/>
  <c r="F37" i="20"/>
  <c r="K37" i="20" s="1"/>
  <c r="K41" i="20"/>
  <c r="F45" i="20"/>
  <c r="I50" i="20"/>
  <c r="F53" i="20"/>
  <c r="K53" i="20" s="1"/>
  <c r="K57" i="20"/>
  <c r="I58" i="20"/>
  <c r="F61" i="20"/>
  <c r="I66" i="20"/>
  <c r="K66" i="20" s="1"/>
  <c r="F69" i="20"/>
  <c r="K73" i="20"/>
  <c r="F77" i="20"/>
  <c r="K77" i="20" s="1"/>
  <c r="I82" i="20"/>
  <c r="K82" i="20" s="1"/>
  <c r="F85" i="20"/>
  <c r="K85" i="20" s="1"/>
  <c r="K89" i="20"/>
  <c r="F93" i="20"/>
  <c r="K93" i="20" s="1"/>
  <c r="F101" i="20"/>
  <c r="K101" i="20" s="1"/>
  <c r="F109" i="20"/>
  <c r="K47" i="18"/>
  <c r="K85" i="18"/>
  <c r="K20" i="18"/>
  <c r="K58" i="18"/>
  <c r="K79" i="18"/>
  <c r="K30" i="18"/>
  <c r="K62" i="18"/>
  <c r="K102" i="18"/>
  <c r="K50" i="18"/>
  <c r="K95" i="18"/>
  <c r="K101" i="18"/>
  <c r="K22" i="18"/>
  <c r="K28" i="18"/>
  <c r="K34" i="18"/>
  <c r="F106" i="18"/>
  <c r="K16" i="18"/>
  <c r="K24" i="18"/>
  <c r="K32" i="18"/>
  <c r="K40" i="18"/>
  <c r="K48" i="18"/>
  <c r="K56" i="18"/>
  <c r="K64" i="18"/>
  <c r="K72" i="18"/>
  <c r="F76" i="18"/>
  <c r="K76" i="18" s="1"/>
  <c r="K80" i="18"/>
  <c r="F84" i="18"/>
  <c r="K88" i="18"/>
  <c r="F92" i="18"/>
  <c r="K92" i="18" s="1"/>
  <c r="K96" i="18"/>
  <c r="K104" i="18"/>
  <c r="F13" i="18"/>
  <c r="K13" i="18" s="1"/>
  <c r="K17" i="18"/>
  <c r="I18" i="18"/>
  <c r="K18" i="18" s="1"/>
  <c r="F21" i="18"/>
  <c r="K21" i="18" s="1"/>
  <c r="K25" i="18"/>
  <c r="F29" i="18"/>
  <c r="K33" i="18"/>
  <c r="I34" i="18"/>
  <c r="F37" i="18"/>
  <c r="K41" i="18"/>
  <c r="F45" i="18"/>
  <c r="I50" i="18"/>
  <c r="F53" i="18"/>
  <c r="K57" i="18"/>
  <c r="I58" i="18"/>
  <c r="F61" i="18"/>
  <c r="I66" i="18"/>
  <c r="K66" i="18" s="1"/>
  <c r="F69" i="18"/>
  <c r="K73" i="18"/>
  <c r="I74" i="18"/>
  <c r="F77" i="18"/>
  <c r="K77" i="18" s="1"/>
  <c r="K81" i="18"/>
  <c r="F85" i="18"/>
  <c r="K89" i="18"/>
  <c r="I90" i="18"/>
  <c r="K90" i="18" s="1"/>
  <c r="F93" i="18"/>
  <c r="K93" i="18" s="1"/>
  <c r="K97" i="18"/>
  <c r="F101" i="18"/>
  <c r="F109" i="18"/>
  <c r="K18" i="16"/>
  <c r="K59" i="16"/>
  <c r="K25" i="16"/>
  <c r="K35" i="16"/>
  <c r="K73" i="16"/>
  <c r="K42" i="16"/>
  <c r="K65" i="16"/>
  <c r="K92" i="16"/>
  <c r="K34" i="16"/>
  <c r="K47" i="16"/>
  <c r="K51" i="16"/>
  <c r="K62" i="16"/>
  <c r="K67" i="16"/>
  <c r="K86" i="16"/>
  <c r="K91" i="16"/>
  <c r="K23" i="16"/>
  <c r="K68" i="16"/>
  <c r="K40" i="16"/>
  <c r="K63" i="16"/>
  <c r="K87" i="16"/>
  <c r="K58" i="16"/>
  <c r="K89" i="16"/>
  <c r="K19" i="16"/>
  <c r="K37" i="16"/>
  <c r="K41" i="16"/>
  <c r="K66" i="16"/>
  <c r="K81" i="16"/>
  <c r="K90" i="16"/>
  <c r="K102" i="16"/>
  <c r="K43" i="16"/>
  <c r="K60" i="16"/>
  <c r="K101" i="16"/>
  <c r="K14" i="16"/>
  <c r="K22" i="16"/>
  <c r="K30" i="16"/>
  <c r="F34" i="16"/>
  <c r="K38" i="16"/>
  <c r="F42" i="16"/>
  <c r="K46" i="16"/>
  <c r="F50" i="16"/>
  <c r="K50" i="16" s="1"/>
  <c r="F58" i="16"/>
  <c r="K70" i="16"/>
  <c r="F74" i="16"/>
  <c r="K74" i="16" s="1"/>
  <c r="F12" i="16"/>
  <c r="F20" i="16"/>
  <c r="K20" i="16" s="1"/>
  <c r="F28" i="16"/>
  <c r="K28" i="16" s="1"/>
  <c r="F36" i="16"/>
  <c r="K36" i="16" s="1"/>
  <c r="F44" i="16"/>
  <c r="K48" i="16"/>
  <c r="F52" i="16"/>
  <c r="K56" i="16"/>
  <c r="F60" i="16"/>
  <c r="K64" i="16"/>
  <c r="F68" i="16"/>
  <c r="K72" i="16"/>
  <c r="F76" i="16"/>
  <c r="K76" i="16" s="1"/>
  <c r="K80" i="16"/>
  <c r="F84" i="16"/>
  <c r="K84" i="16" s="1"/>
  <c r="K88" i="16"/>
  <c r="F92" i="16"/>
  <c r="K96" i="16"/>
  <c r="F100" i="16"/>
  <c r="K100" i="16" s="1"/>
  <c r="K104" i="16"/>
  <c r="F108" i="16"/>
  <c r="F13" i="16"/>
  <c r="K13" i="16" s="1"/>
  <c r="F21" i="16"/>
  <c r="K21" i="16" s="1"/>
  <c r="F29" i="16"/>
  <c r="F37" i="16"/>
  <c r="F45" i="16"/>
  <c r="F53" i="16"/>
  <c r="K53" i="16" s="1"/>
  <c r="F61" i="16"/>
  <c r="F69" i="16"/>
  <c r="K69" i="16" s="1"/>
  <c r="F77" i="16"/>
  <c r="K77" i="16" s="1"/>
  <c r="F85" i="16"/>
  <c r="K85" i="16" s="1"/>
  <c r="F93" i="16"/>
  <c r="K93" i="16" s="1"/>
  <c r="F101" i="16"/>
  <c r="F109" i="16"/>
  <c r="K101" i="13"/>
  <c r="K68" i="13"/>
  <c r="K21" i="13"/>
  <c r="K82" i="13"/>
  <c r="K14" i="13"/>
  <c r="F18" i="13"/>
  <c r="K22" i="13"/>
  <c r="F26" i="13"/>
  <c r="K30" i="13"/>
  <c r="F34" i="13"/>
  <c r="K34" i="13" s="1"/>
  <c r="K38" i="13"/>
  <c r="F42" i="13"/>
  <c r="K46" i="13"/>
  <c r="F50" i="13"/>
  <c r="K50" i="13" s="1"/>
  <c r="K54" i="13"/>
  <c r="F58" i="13"/>
  <c r="K58" i="13" s="1"/>
  <c r="K62" i="13"/>
  <c r="F66" i="13"/>
  <c r="K66" i="13" s="1"/>
  <c r="K70" i="13"/>
  <c r="F74" i="13"/>
  <c r="K74" i="13" s="1"/>
  <c r="K78" i="13"/>
  <c r="F82" i="13"/>
  <c r="K86" i="13"/>
  <c r="F90" i="13"/>
  <c r="K90" i="13" s="1"/>
  <c r="K94" i="13"/>
  <c r="F98" i="13"/>
  <c r="K102" i="13"/>
  <c r="F106" i="13"/>
  <c r="F20" i="13"/>
  <c r="K20" i="13" s="1"/>
  <c r="K32" i="13"/>
  <c r="K40" i="13"/>
  <c r="K56" i="13"/>
  <c r="F60" i="13"/>
  <c r="K60" i="13" s="1"/>
  <c r="K64" i="13"/>
  <c r="F68" i="13"/>
  <c r="F76" i="13"/>
  <c r="K76" i="13" s="1"/>
  <c r="K80" i="13"/>
  <c r="K88" i="13"/>
  <c r="F100" i="13"/>
  <c r="K100" i="13" s="1"/>
  <c r="K104" i="13"/>
  <c r="F108" i="13"/>
  <c r="F13" i="13"/>
  <c r="K13" i="13" s="1"/>
  <c r="K17" i="13"/>
  <c r="F21" i="13"/>
  <c r="K25" i="13"/>
  <c r="F29" i="13"/>
  <c r="K33" i="13"/>
  <c r="F37" i="13"/>
  <c r="K41" i="13"/>
  <c r="F45" i="13"/>
  <c r="K49" i="13"/>
  <c r="F53" i="13"/>
  <c r="K53" i="13" s="1"/>
  <c r="K57" i="13"/>
  <c r="F61" i="13"/>
  <c r="K65" i="13"/>
  <c r="F69" i="13"/>
  <c r="K73" i="13"/>
  <c r="F77" i="13"/>
  <c r="K77" i="13" s="1"/>
  <c r="K81" i="13"/>
  <c r="F85" i="13"/>
  <c r="K89" i="13"/>
  <c r="F93" i="13"/>
  <c r="K97" i="13"/>
  <c r="F101" i="13"/>
  <c r="K105" i="13"/>
  <c r="F109" i="13"/>
  <c r="K20" i="11"/>
  <c r="K53" i="11"/>
  <c r="K60" i="11"/>
  <c r="K50" i="11"/>
  <c r="K85" i="11"/>
  <c r="K93" i="11"/>
  <c r="K82" i="11"/>
  <c r="K91" i="11"/>
  <c r="K13" i="11"/>
  <c r="K28" i="11"/>
  <c r="K14" i="11"/>
  <c r="F18" i="11"/>
  <c r="K18" i="11" s="1"/>
  <c r="K22" i="11"/>
  <c r="F26" i="11"/>
  <c r="K30" i="11"/>
  <c r="F34" i="11"/>
  <c r="K34" i="11" s="1"/>
  <c r="K38" i="11"/>
  <c r="F42" i="11"/>
  <c r="K42" i="11" s="1"/>
  <c r="K46" i="11"/>
  <c r="F50" i="11"/>
  <c r="K54" i="11"/>
  <c r="F58" i="11"/>
  <c r="K58" i="11" s="1"/>
  <c r="K62" i="11"/>
  <c r="F66" i="11"/>
  <c r="K66" i="11" s="1"/>
  <c r="K70" i="11"/>
  <c r="F74" i="11"/>
  <c r="K74" i="11" s="1"/>
  <c r="K78" i="11"/>
  <c r="F82" i="11"/>
  <c r="K86" i="11"/>
  <c r="F90" i="11"/>
  <c r="K90" i="11" s="1"/>
  <c r="K94" i="11"/>
  <c r="F98" i="11"/>
  <c r="K98" i="11" s="1"/>
  <c r="K102" i="11"/>
  <c r="F106" i="11"/>
  <c r="F20" i="11"/>
  <c r="F28" i="11"/>
  <c r="F60" i="11"/>
  <c r="F68" i="11"/>
  <c r="K68" i="11" s="1"/>
  <c r="F76" i="11"/>
  <c r="K76" i="11" s="1"/>
  <c r="F84" i="11"/>
  <c r="K84" i="11" s="1"/>
  <c r="F92" i="11"/>
  <c r="K92" i="11" s="1"/>
  <c r="F100" i="11"/>
  <c r="K100" i="11" s="1"/>
  <c r="F13" i="11"/>
  <c r="K17" i="11"/>
  <c r="F21" i="11"/>
  <c r="K21" i="11" s="1"/>
  <c r="K25" i="11"/>
  <c r="F29" i="11"/>
  <c r="K33" i="11"/>
  <c r="F37" i="11"/>
  <c r="K37" i="11" s="1"/>
  <c r="K41" i="11"/>
  <c r="F45" i="11"/>
  <c r="K49" i="11"/>
  <c r="F53" i="11"/>
  <c r="K57" i="11"/>
  <c r="F61" i="11"/>
  <c r="K65" i="11"/>
  <c r="F69" i="11"/>
  <c r="K69" i="11" s="1"/>
  <c r="K73" i="11"/>
  <c r="F77" i="11"/>
  <c r="K77" i="11" s="1"/>
  <c r="K81" i="11"/>
  <c r="F85" i="11"/>
  <c r="K89" i="11"/>
  <c r="F93" i="11"/>
  <c r="K97" i="11"/>
  <c r="F101" i="11"/>
  <c r="K101" i="11" s="1"/>
  <c r="F109" i="11"/>
  <c r="I91" i="11"/>
  <c r="K14" i="9"/>
  <c r="F18" i="9"/>
  <c r="K22" i="9"/>
  <c r="F26" i="9"/>
  <c r="K30" i="9"/>
  <c r="F34" i="9"/>
  <c r="K38" i="9"/>
  <c r="F42" i="9"/>
  <c r="K46" i="9"/>
  <c r="F50" i="9"/>
  <c r="K54" i="9"/>
  <c r="F58" i="9"/>
  <c r="K62" i="9"/>
  <c r="F66" i="9"/>
  <c r="K70" i="9"/>
  <c r="F74" i="9"/>
  <c r="K78" i="9"/>
  <c r="F82" i="9"/>
  <c r="K86" i="9"/>
  <c r="F90" i="9"/>
  <c r="K94" i="9"/>
  <c r="F98" i="9"/>
  <c r="K102" i="9"/>
  <c r="F106" i="9"/>
  <c r="F13" i="9"/>
  <c r="K17" i="9"/>
  <c r="F21" i="9"/>
  <c r="K25" i="9"/>
  <c r="F29" i="9"/>
  <c r="K33" i="9"/>
  <c r="F37" i="9"/>
  <c r="K41" i="9"/>
  <c r="F45" i="9"/>
  <c r="K49" i="9"/>
  <c r="F53" i="9"/>
  <c r="K57" i="9"/>
  <c r="F61" i="9"/>
  <c r="K65" i="9"/>
  <c r="F69" i="9"/>
  <c r="K73" i="9"/>
  <c r="F77" i="9"/>
  <c r="K81" i="9"/>
  <c r="F85" i="9"/>
  <c r="F93" i="9"/>
  <c r="F101" i="9"/>
  <c r="F109" i="9"/>
  <c r="I11" i="9"/>
  <c r="K79" i="8"/>
  <c r="K91" i="8"/>
  <c r="K95" i="8"/>
  <c r="K55" i="8"/>
  <c r="K56" i="8"/>
  <c r="K77" i="8"/>
  <c r="K24" i="8"/>
  <c r="K34" i="8"/>
  <c r="K64" i="8"/>
  <c r="K47" i="8"/>
  <c r="K48" i="8"/>
  <c r="K58" i="8"/>
  <c r="K72" i="8"/>
  <c r="K88" i="8"/>
  <c r="F92" i="8"/>
  <c r="K92" i="8" s="1"/>
  <c r="F14" i="8"/>
  <c r="K14" i="8" s="1"/>
  <c r="K22" i="8"/>
  <c r="K30" i="8"/>
  <c r="K38" i="8"/>
  <c r="K46" i="8"/>
  <c r="K54" i="8"/>
  <c r="K62" i="8"/>
  <c r="K70" i="8"/>
  <c r="K78" i="8"/>
  <c r="K86" i="8"/>
  <c r="K94" i="8"/>
  <c r="F98" i="8"/>
  <c r="K102" i="8"/>
  <c r="F106" i="8"/>
  <c r="F84" i="8"/>
  <c r="K84" i="8" s="1"/>
  <c r="F100" i="8"/>
  <c r="K100" i="8" s="1"/>
  <c r="F13" i="8"/>
  <c r="K13" i="8" s="1"/>
  <c r="K17" i="8"/>
  <c r="I18" i="8"/>
  <c r="K18" i="8" s="1"/>
  <c r="F21" i="8"/>
  <c r="K21" i="8" s="1"/>
  <c r="K25" i="8"/>
  <c r="F29" i="8"/>
  <c r="K33" i="8"/>
  <c r="I34" i="8"/>
  <c r="F37" i="8"/>
  <c r="K37" i="8" s="1"/>
  <c r="K41" i="8"/>
  <c r="F45" i="8"/>
  <c r="K49" i="8"/>
  <c r="I50" i="8"/>
  <c r="K50" i="8" s="1"/>
  <c r="F53" i="8"/>
  <c r="K53" i="8" s="1"/>
  <c r="K57" i="8"/>
  <c r="I58" i="8"/>
  <c r="F61" i="8"/>
  <c r="K65" i="8"/>
  <c r="I66" i="8"/>
  <c r="K66" i="8" s="1"/>
  <c r="F69" i="8"/>
  <c r="K73" i="8"/>
  <c r="F77" i="8"/>
  <c r="K81" i="8"/>
  <c r="I82" i="8"/>
  <c r="K82" i="8" s="1"/>
  <c r="F85" i="8"/>
  <c r="K85" i="8" s="1"/>
  <c r="K89" i="8"/>
  <c r="F93" i="8"/>
  <c r="K93" i="8" s="1"/>
  <c r="K97" i="8"/>
  <c r="F101" i="8"/>
  <c r="K101" i="8" s="1"/>
  <c r="K105" i="8"/>
  <c r="F109" i="8"/>
  <c r="I11" i="8"/>
  <c r="I27" i="8"/>
  <c r="I43" i="8"/>
  <c r="K43" i="8" s="1"/>
  <c r="I51" i="8"/>
  <c r="K51" i="8" s="1"/>
  <c r="I59" i="8"/>
  <c r="K59" i="8" s="1"/>
  <c r="I75" i="8"/>
  <c r="K75" i="8" s="1"/>
  <c r="I91" i="8"/>
  <c r="F20" i="8"/>
  <c r="K20" i="8" s="1"/>
  <c r="I19" i="8"/>
  <c r="K19" i="8" s="1"/>
  <c r="K35" i="8"/>
  <c r="F76" i="8"/>
  <c r="K76" i="8" s="1"/>
  <c r="K28" i="8"/>
  <c r="K60" i="8"/>
  <c r="K13" i="6"/>
  <c r="K28" i="6"/>
  <c r="K46" i="6"/>
  <c r="K72" i="6"/>
  <c r="K93" i="6"/>
  <c r="K70" i="6"/>
  <c r="K34" i="6"/>
  <c r="K58" i="6"/>
  <c r="K77" i="6"/>
  <c r="K92" i="6"/>
  <c r="K100" i="6"/>
  <c r="K64" i="6"/>
  <c r="K76" i="6"/>
  <c r="K48" i="6"/>
  <c r="K80" i="6"/>
  <c r="K88" i="6"/>
  <c r="F18" i="6"/>
  <c r="K18" i="6" s="1"/>
  <c r="F26" i="6"/>
  <c r="F34" i="6"/>
  <c r="F42" i="6"/>
  <c r="F50" i="6"/>
  <c r="K50" i="6" s="1"/>
  <c r="F58" i="6"/>
  <c r="F66" i="6"/>
  <c r="K66" i="6" s="1"/>
  <c r="F74" i="6"/>
  <c r="F82" i="6"/>
  <c r="K82" i="6" s="1"/>
  <c r="F90" i="6"/>
  <c r="F98" i="6"/>
  <c r="F106" i="6"/>
  <c r="F60" i="6"/>
  <c r="K60" i="6" s="1"/>
  <c r="F13" i="6"/>
  <c r="K17" i="6"/>
  <c r="F21" i="6"/>
  <c r="K21" i="6" s="1"/>
  <c r="K25" i="6"/>
  <c r="F29" i="6"/>
  <c r="K33" i="6"/>
  <c r="F37" i="6"/>
  <c r="K37" i="6" s="1"/>
  <c r="K41" i="6"/>
  <c r="F45" i="6"/>
  <c r="K49" i="6"/>
  <c r="F53" i="6"/>
  <c r="K53" i="6" s="1"/>
  <c r="K57" i="6"/>
  <c r="F61" i="6"/>
  <c r="K65" i="6"/>
  <c r="F69" i="6"/>
  <c r="K73" i="6"/>
  <c r="F77" i="6"/>
  <c r="K81" i="6"/>
  <c r="F85" i="6"/>
  <c r="K85" i="6" s="1"/>
  <c r="K89" i="6"/>
  <c r="F93" i="6"/>
  <c r="K97" i="6"/>
  <c r="F101" i="6"/>
  <c r="K101" i="6" s="1"/>
  <c r="K105" i="6"/>
  <c r="F109" i="6"/>
  <c r="K58" i="4"/>
  <c r="K98" i="4"/>
  <c r="K24" i="4"/>
  <c r="K48" i="4"/>
  <c r="K90" i="4"/>
  <c r="K20" i="4"/>
  <c r="K37" i="4"/>
  <c r="K40" i="4"/>
  <c r="K50" i="4"/>
  <c r="K64" i="4"/>
  <c r="K84" i="4"/>
  <c r="K36" i="4"/>
  <c r="K66" i="4"/>
  <c r="K18" i="4"/>
  <c r="K77" i="4"/>
  <c r="K82" i="4"/>
  <c r="K34" i="4"/>
  <c r="K29" i="4"/>
  <c r="K14" i="4"/>
  <c r="K22" i="4"/>
  <c r="F26" i="4"/>
  <c r="K30" i="4"/>
  <c r="F34" i="4"/>
  <c r="K38" i="4"/>
  <c r="F42" i="4"/>
  <c r="K42" i="4" s="1"/>
  <c r="K46" i="4"/>
  <c r="K54" i="4"/>
  <c r="K62" i="4"/>
  <c r="K70" i="4"/>
  <c r="K78" i="4"/>
  <c r="K86" i="4"/>
  <c r="K94" i="4"/>
  <c r="K102" i="4"/>
  <c r="F13" i="4"/>
  <c r="K13" i="4" s="1"/>
  <c r="K17" i="4"/>
  <c r="F21" i="4"/>
  <c r="K21" i="4" s="1"/>
  <c r="K25" i="4"/>
  <c r="K33" i="4"/>
  <c r="F37" i="4"/>
  <c r="K41" i="4"/>
  <c r="F45" i="4"/>
  <c r="K49" i="4"/>
  <c r="F53" i="4"/>
  <c r="K53" i="4" s="1"/>
  <c r="K57" i="4"/>
  <c r="F61" i="4"/>
  <c r="K65" i="4"/>
  <c r="F69" i="4"/>
  <c r="K69" i="4" s="1"/>
  <c r="K73" i="4"/>
  <c r="F77" i="4"/>
  <c r="K81" i="4"/>
  <c r="F85" i="4"/>
  <c r="K85" i="4" s="1"/>
  <c r="K89" i="4"/>
  <c r="F93" i="4"/>
  <c r="K93" i="4" s="1"/>
  <c r="K97" i="4"/>
  <c r="F101" i="4"/>
  <c r="K101" i="4" s="1"/>
  <c r="K105" i="4"/>
  <c r="F109" i="4"/>
  <c r="I11" i="4"/>
  <c r="K11" i="4" s="1"/>
  <c r="I19" i="4"/>
  <c r="K19" i="4" s="1"/>
  <c r="I27" i="4"/>
  <c r="I35" i="4"/>
  <c r="K35" i="4" s="1"/>
  <c r="I43" i="4"/>
  <c r="K43" i="4" s="1"/>
  <c r="I51" i="4"/>
  <c r="K51" i="4" s="1"/>
  <c r="I59" i="4"/>
  <c r="K59" i="4" s="1"/>
  <c r="I67" i="4"/>
  <c r="K67" i="4" s="1"/>
  <c r="I75" i="4"/>
  <c r="K75" i="4" s="1"/>
  <c r="I83" i="4"/>
  <c r="K83" i="4" s="1"/>
  <c r="I91" i="4"/>
  <c r="K91" i="4" s="1"/>
  <c r="I99" i="4"/>
  <c r="K99" i="4" s="1"/>
  <c r="K82" i="2"/>
  <c r="K74" i="2"/>
  <c r="K87" i="2"/>
  <c r="K93" i="2"/>
  <c r="K20" i="2"/>
  <c r="K23" i="2"/>
  <c r="K97" i="2"/>
  <c r="K70" i="2"/>
  <c r="K77" i="2"/>
  <c r="K81" i="2"/>
  <c r="K99" i="2"/>
  <c r="K83" i="2"/>
  <c r="K46" i="2"/>
  <c r="K54" i="2"/>
  <c r="K98" i="2"/>
  <c r="F12" i="2"/>
  <c r="K16" i="2"/>
  <c r="F20" i="2"/>
  <c r="K24" i="2"/>
  <c r="F28" i="2"/>
  <c r="K28" i="2" s="1"/>
  <c r="K32" i="2"/>
  <c r="F36" i="2"/>
  <c r="K40" i="2"/>
  <c r="F44" i="2"/>
  <c r="K48" i="2"/>
  <c r="F52" i="2"/>
  <c r="K56" i="2"/>
  <c r="F60" i="2"/>
  <c r="K60" i="2" s="1"/>
  <c r="K64" i="2"/>
  <c r="F68" i="2"/>
  <c r="K68" i="2" s="1"/>
  <c r="K72" i="2"/>
  <c r="F76" i="2"/>
  <c r="F84" i="2"/>
  <c r="K84" i="2" s="1"/>
  <c r="F92" i="2"/>
  <c r="K92" i="2" s="1"/>
  <c r="F100" i="2"/>
  <c r="K100" i="2" s="1"/>
  <c r="F108" i="2"/>
  <c r="F29" i="2"/>
  <c r="F37" i="2"/>
  <c r="K37" i="2" s="1"/>
  <c r="F45" i="2"/>
  <c r="F53" i="2"/>
  <c r="K53" i="2" s="1"/>
  <c r="F61" i="2"/>
  <c r="F69" i="2"/>
  <c r="F77" i="2"/>
  <c r="F85" i="2"/>
  <c r="K85" i="2" s="1"/>
  <c r="F93" i="2"/>
  <c r="F101" i="2"/>
  <c r="F109" i="2"/>
  <c r="F14" i="2"/>
  <c r="K14" i="2" s="1"/>
  <c r="K18" i="2"/>
  <c r="F30" i="2"/>
  <c r="K34" i="2"/>
  <c r="K42" i="2"/>
  <c r="F46" i="2"/>
  <c r="F54" i="2"/>
  <c r="F62" i="2"/>
  <c r="K62" i="2" s="1"/>
  <c r="F70" i="2"/>
  <c r="F86" i="2"/>
  <c r="F102" i="2"/>
  <c r="F21" i="2"/>
  <c r="F13" i="2"/>
  <c r="K13" i="2" s="1"/>
  <c r="E7" i="2" l="1"/>
  <c r="F7" i="2" s="1"/>
  <c r="H7" i="2" s="1"/>
  <c r="I7" i="2" s="1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3"/>
  <c r="F7" i="13" s="1"/>
  <c r="H7" i="13"/>
  <c r="I7" i="13" s="1"/>
  <c r="E7" i="11"/>
  <c r="F7" i="11" s="1"/>
  <c r="H7" i="11" s="1"/>
  <c r="I7" i="11" s="1"/>
  <c r="E7" i="9"/>
  <c r="F7" i="9" s="1"/>
  <c r="H7" i="9" s="1"/>
  <c r="I7" i="9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H10" i="2"/>
  <c r="G10" i="2"/>
  <c r="I10" i="2" s="1"/>
  <c r="E10" i="2"/>
  <c r="D10" i="2"/>
  <c r="F10" i="2" s="1"/>
  <c r="C10" i="2"/>
  <c r="B10" i="2"/>
  <c r="H10" i="4"/>
  <c r="G10" i="4"/>
  <c r="E10" i="4"/>
  <c r="D10" i="4"/>
  <c r="C10" i="4"/>
  <c r="B10" i="4"/>
  <c r="H10" i="6"/>
  <c r="G10" i="6"/>
  <c r="E10" i="6"/>
  <c r="D10" i="6"/>
  <c r="C10" i="6"/>
  <c r="B10" i="6"/>
  <c r="H10" i="8"/>
  <c r="G10" i="8"/>
  <c r="I10" i="8" s="1"/>
  <c r="E10" i="8"/>
  <c r="D10" i="8"/>
  <c r="C10" i="8"/>
  <c r="B10" i="8"/>
  <c r="H10" i="9"/>
  <c r="G10" i="9"/>
  <c r="E10" i="9"/>
  <c r="D10" i="9"/>
  <c r="C10" i="9"/>
  <c r="B10" i="9"/>
  <c r="H10" i="11"/>
  <c r="G10" i="11"/>
  <c r="E10" i="11"/>
  <c r="D10" i="11"/>
  <c r="F10" i="11" s="1"/>
  <c r="C10" i="11"/>
  <c r="B10" i="11"/>
  <c r="H10" i="13"/>
  <c r="G10" i="13"/>
  <c r="E10" i="13"/>
  <c r="D10" i="13"/>
  <c r="C10" i="13"/>
  <c r="B10" i="13"/>
  <c r="H10" i="16"/>
  <c r="G10" i="16"/>
  <c r="E10" i="16"/>
  <c r="D10" i="16"/>
  <c r="C10" i="16"/>
  <c r="B10" i="16"/>
  <c r="H10" i="18"/>
  <c r="G10" i="18"/>
  <c r="E10" i="18"/>
  <c r="D10" i="18"/>
  <c r="C10" i="18"/>
  <c r="B10" i="18"/>
  <c r="H10" i="20"/>
  <c r="G10" i="20"/>
  <c r="E10" i="20"/>
  <c r="D10" i="20"/>
  <c r="C10" i="20"/>
  <c r="B10" i="20"/>
  <c r="H10" i="22"/>
  <c r="G10" i="22"/>
  <c r="I10" i="22" s="1"/>
  <c r="E10" i="22"/>
  <c r="D10" i="22"/>
  <c r="C10" i="22"/>
  <c r="B10" i="22"/>
  <c r="H10" i="24"/>
  <c r="G10" i="24"/>
  <c r="I10" i="24" s="1"/>
  <c r="E10" i="24"/>
  <c r="D10" i="24"/>
  <c r="C10" i="24"/>
  <c r="B10" i="24"/>
  <c r="I10" i="9" l="1"/>
  <c r="F10" i="13"/>
  <c r="K10" i="13" s="1"/>
  <c r="K10" i="2"/>
  <c r="F10" i="22"/>
  <c r="F10" i="8"/>
  <c r="F10" i="6"/>
  <c r="F10" i="24"/>
  <c r="K10" i="24" s="1"/>
  <c r="F10" i="16"/>
  <c r="F10" i="18"/>
  <c r="F10" i="9"/>
  <c r="K10" i="9" s="1"/>
  <c r="I10" i="6"/>
  <c r="K10" i="8"/>
  <c r="K10" i="22"/>
  <c r="I10" i="4"/>
  <c r="I10" i="16"/>
  <c r="I10" i="11"/>
  <c r="K10" i="11" s="1"/>
  <c r="I10" i="18"/>
  <c r="I10" i="13"/>
  <c r="I10" i="20"/>
  <c r="F10" i="4"/>
  <c r="F10" i="20"/>
  <c r="K10" i="6" l="1"/>
  <c r="K10" i="16"/>
  <c r="K10" i="20"/>
  <c r="K10" i="18"/>
  <c r="K10" i="4"/>
</calcChain>
</file>

<file path=xl/sharedStrings.xml><?xml version="1.0" encoding="utf-8"?>
<sst xmlns="http://schemas.openxmlformats.org/spreadsheetml/2006/main" count="457" uniqueCount="185">
  <si>
    <t>BK3.049</t>
  </si>
  <si>
    <t>GROSS</t>
  </si>
  <si>
    <t>PER</t>
  </si>
  <si>
    <t>REVENUE</t>
  </si>
  <si>
    <t>U O M</t>
  </si>
  <si>
    <t>BK3.051</t>
  </si>
  <si>
    <t>OPERATING</t>
  </si>
  <si>
    <t>EXPENSE</t>
  </si>
  <si>
    <t>BK3.053</t>
  </si>
  <si>
    <t>SALARIES</t>
  </si>
  <si>
    <t>BK3.055</t>
  </si>
  <si>
    <t>EMPLOYEE</t>
  </si>
  <si>
    <t>BENEFITS</t>
  </si>
  <si>
    <t>BK3.057</t>
  </si>
  <si>
    <t>PRO</t>
  </si>
  <si>
    <t>FEES</t>
  </si>
  <si>
    <t>BK3.059</t>
  </si>
  <si>
    <t>SUPPLIES</t>
  </si>
  <si>
    <t>BK3.061</t>
  </si>
  <si>
    <t>PURCHASED</t>
  </si>
  <si>
    <t>SERVICES</t>
  </si>
  <si>
    <t>BK3.063</t>
  </si>
  <si>
    <t>DEPRE/RENT</t>
  </si>
  <si>
    <t>LEASE</t>
  </si>
  <si>
    <t>BK3.065</t>
  </si>
  <si>
    <t>OTHER DIR.</t>
  </si>
  <si>
    <t>BK3.067</t>
  </si>
  <si>
    <t>F T E's</t>
  </si>
  <si>
    <t>F T E</t>
  </si>
  <si>
    <t>BK3.069</t>
  </si>
  <si>
    <t>BK3.071</t>
  </si>
  <si>
    <t>PAID</t>
  </si>
  <si>
    <t>HOURS</t>
  </si>
  <si>
    <t>CENTRAL SERVICES (ACCOUNT # 7050)</t>
  </si>
  <si>
    <t>EMPLOYEE BENEFITS /ADJUSTED CASE MIX VALUE UNITS</t>
  </si>
  <si>
    <t>SALARIES &amp; WAGES / FTE</t>
  </si>
  <si>
    <t>EMPLOYEE BENEFITS / FTE</t>
  </si>
  <si>
    <t>PAID HOURS / ADJUSTED CASE MIX VALUE UNITS</t>
  </si>
  <si>
    <t>Page</t>
  </si>
  <si>
    <t>TOTAL REVENUE / ACMVU</t>
  </si>
  <si>
    <t>TOTAL OPERATING EXP /ACMVU</t>
  </si>
  <si>
    <t>SALARIES AND WAGES /ACMVU</t>
  </si>
  <si>
    <t>PROFESSIONAL FEES /ACMVU</t>
  </si>
  <si>
    <t>SUPPLIES EXPENSE /ACMVU</t>
  </si>
  <si>
    <t>PURCHASED SERVICES /ACMVU</t>
  </si>
  <si>
    <t>DEPRECIATION/RENTAL/LEASE / ACMVU</t>
  </si>
  <si>
    <t>OTHER DIRECT EXPENSES /ACMVU</t>
  </si>
  <si>
    <t>LICNO</t>
  </si>
  <si>
    <t>HOSPITAL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</si>
  <si>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</si>
  <si>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</si>
  <si>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</si>
  <si>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</si>
  <si>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</si>
  <si>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</si>
  <si>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</si>
  <si>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</si>
  <si>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</si>
  <si>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</si>
  <si>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</si>
  <si>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</si>
  <si>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</si>
  <si>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</si>
  <si>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</si>
  <si>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</si>
  <si>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</si>
  <si>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</si>
  <si>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</si>
  <si>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</si>
  <si>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</si>
  <si>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</si>
  <si>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</si>
  <si>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</si>
  <si>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</si>
  <si>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</si>
  <si>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</si>
  <si>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</si>
  <si>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</si>
  <si>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</si>
  <si>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</si>
  <si>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</si>
  <si>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</si>
  <si>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</si>
  <si>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</si>
  <si>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</si>
  <si>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</si>
  <si>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</si>
  <si>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</si>
  <si>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</si>
  <si>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</si>
  <si>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</si>
  <si>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</si>
  <si>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</si>
  <si>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</si>
  <si>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</si>
  <si>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</si>
  <si>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</si>
  <si>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</si>
  <si>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</si>
  <si>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</si>
  <si>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</si>
  <si>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</si>
  <si>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</si>
  <si>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</si>
  <si>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</si>
  <si>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</si>
  <si>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</si>
  <si>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</si>
  <si>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</si>
  <si>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</si>
  <si>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</si>
  <si>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</si>
  <si>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</si>
  <si>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</si>
  <si>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</si>
  <si>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SEATTLE CANCER CARE ALLIANCE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</si>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</sst>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#,##0.00000_);\(#,##0.00000\)"/>
    <numFmt numFmtId="166" formatCode="0_)"/>
    <numFmt numFmtId="167" formatCode="General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Protection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/>
    </xf>
    <xf numFmtId="39" fontId="0" fillId="0" borderId="0" xfId="0" applyNumberFormat="1"/>
    <xf numFmtId="37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2" fillId="0" borderId="0" xfId="0" applyNumberFormat="1" applyFont="1"/>
    <xf numFmtId="166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/>
    </xf>
    <xf numFmtId="37" fontId="2" fillId="0" borderId="0" xfId="2" applyNumberFormat="1" applyFont="1"/>
    <xf numFmtId="167" fontId="3" fillId="0" borderId="0" xfId="0" applyNumberFormat="1" applyFont="1" applyProtection="1">
      <protection locked="0"/>
    </xf>
    <xf numFmtId="167" fontId="2" fillId="0" borderId="0" xfId="0" quotePrefix="1" applyNumberFormat="1" applyFont="1" applyAlignment="1" applyProtection="1">
      <alignment horizontal="left"/>
    </xf>
    <xf numFmtId="167" fontId="2" fillId="0" borderId="0" xfId="0" applyNumberFormat="1" applyFont="1" applyProtection="1"/>
    <xf numFmtId="37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8.6640625" customWidth="1"/>
    <col min="6" max="6" width="9.88671875" bestFit="1" customWidth="1"/>
    <col min="7" max="7" width="10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39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2" t="s">
        <v>2</v>
      </c>
      <c r="G8" s="1" t="s">
        <v>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Supply'!S5,0)</f>
        <v>0</v>
      </c>
      <c r="E10" s="7">
        <f>ROUND(+'Central Supply'!V5,0)</f>
        <v>54386</v>
      </c>
      <c r="F10" s="8" t="str">
        <f>IF(D10=0,"",IF(E10=0,"",ROUND(D10/E10,2)))</f>
        <v/>
      </c>
      <c r="G10" s="7">
        <f>ROUND(+'Central Supply'!S109,0)</f>
        <v>0</v>
      </c>
      <c r="H10" s="7">
        <f>ROUND(+'Central Supply'!V109,0)</f>
        <v>67394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Supply'!S6,0)</f>
        <v>0</v>
      </c>
      <c r="E11" s="7">
        <f>ROUND(+'Central Supply'!V6,0)</f>
        <v>28590</v>
      </c>
      <c r="F11" s="8" t="str">
        <f t="shared" ref="F11:F74" si="0">IF(D11=0,"",IF(E11=0,"",ROUND(D11/E11,2)))</f>
        <v/>
      </c>
      <c r="G11" s="7">
        <f>ROUND(+'Central Supply'!S110,0)</f>
        <v>0</v>
      </c>
      <c r="H11" s="7">
        <f>ROUND(+'Central Supply'!V110,0)</f>
        <v>28638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Supply'!S7,0)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Supply'!S111,0)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Supply'!S8,0)</f>
        <v>677360</v>
      </c>
      <c r="E13" s="7">
        <f>ROUND(+'Central Supply'!V8,0)</f>
        <v>36445</v>
      </c>
      <c r="F13" s="8">
        <f t="shared" si="0"/>
        <v>18.59</v>
      </c>
      <c r="G13" s="7">
        <f>ROUND(+'Central Supply'!S112,0)</f>
        <v>790986</v>
      </c>
      <c r="H13" s="7">
        <f>ROUND(+'Central Supply'!V112,0)</f>
        <v>67662</v>
      </c>
      <c r="I13" s="8">
        <f t="shared" si="1"/>
        <v>11.69</v>
      </c>
      <c r="J13" s="8"/>
      <c r="K13" s="9">
        <f t="shared" si="2"/>
        <v>-0.37119999999999997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Supply'!S9,0)</f>
        <v>12101438</v>
      </c>
      <c r="E14" s="7">
        <f>ROUND(+'Central Supply'!V9,0)</f>
        <v>31607</v>
      </c>
      <c r="F14" s="8">
        <f t="shared" si="0"/>
        <v>382.87</v>
      </c>
      <c r="G14" s="7">
        <f>ROUND(+'Central Supply'!S113,0)</f>
        <v>14065085</v>
      </c>
      <c r="H14" s="7">
        <f>ROUND(+'Central Supply'!V113,0)</f>
        <v>33789</v>
      </c>
      <c r="I14" s="8">
        <f t="shared" si="1"/>
        <v>416.26</v>
      </c>
      <c r="J14" s="8"/>
      <c r="K14" s="9">
        <f t="shared" si="2"/>
        <v>8.72E-2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Supply'!S10,0)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Supply'!S114,0)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Supply'!S11,0)</f>
        <v>823610</v>
      </c>
      <c r="E16" s="7">
        <f>ROUND(+'Central Supply'!V11,0)</f>
        <v>1785</v>
      </c>
      <c r="F16" s="8">
        <f t="shared" si="0"/>
        <v>461.41</v>
      </c>
      <c r="G16" s="7">
        <f>ROUND(+'Central Supply'!S115,0)</f>
        <v>372162</v>
      </c>
      <c r="H16" s="7">
        <f>ROUND(+'Central Supply'!V115,0)</f>
        <v>2056</v>
      </c>
      <c r="I16" s="8">
        <f t="shared" si="1"/>
        <v>181.01</v>
      </c>
      <c r="J16" s="8"/>
      <c r="K16" s="9">
        <f t="shared" si="2"/>
        <v>-0.60770000000000002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Supply'!S12,0)</f>
        <v>0</v>
      </c>
      <c r="E17" s="7">
        <f>ROUND(+'Central Supply'!V12,0)</f>
        <v>5451</v>
      </c>
      <c r="F17" s="8" t="str">
        <f t="shared" si="0"/>
        <v/>
      </c>
      <c r="G17" s="7">
        <f>ROUND(+'Central Supply'!S116,0)</f>
        <v>0</v>
      </c>
      <c r="H17" s="7">
        <f>ROUND(+'Central Supply'!V116,0)</f>
        <v>5984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Supply'!S13,0)</f>
        <v>1687426</v>
      </c>
      <c r="E18" s="7">
        <f>ROUND(+'Central Supply'!V13,0)</f>
        <v>954</v>
      </c>
      <c r="F18" s="8">
        <f t="shared" si="0"/>
        <v>1768.79</v>
      </c>
      <c r="G18" s="7">
        <f>ROUND(+'Central Supply'!S117,0)</f>
        <v>1637191</v>
      </c>
      <c r="H18" s="7">
        <f>ROUND(+'Central Supply'!V117,0)</f>
        <v>991</v>
      </c>
      <c r="I18" s="8">
        <f t="shared" si="1"/>
        <v>1652.06</v>
      </c>
      <c r="J18" s="8"/>
      <c r="K18" s="9">
        <f t="shared" si="2"/>
        <v>-6.6000000000000003E-2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Supply'!S14,0)</f>
        <v>0</v>
      </c>
      <c r="E19" s="7">
        <f>ROUND(+'Central Supply'!V14,0)</f>
        <v>20321</v>
      </c>
      <c r="F19" s="8" t="str">
        <f t="shared" si="0"/>
        <v/>
      </c>
      <c r="G19" s="7">
        <f>ROUND(+'Central Supply'!S118,0)</f>
        <v>0</v>
      </c>
      <c r="H19" s="7">
        <f>ROUND(+'Central Supply'!V118,0)</f>
        <v>20706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Supply'!S15,0)</f>
        <v>275991</v>
      </c>
      <c r="E20" s="7">
        <f>ROUND(+'Central Supply'!V15,0)</f>
        <v>43257</v>
      </c>
      <c r="F20" s="8">
        <f t="shared" si="0"/>
        <v>6.38</v>
      </c>
      <c r="G20" s="7">
        <f>ROUND(+'Central Supply'!S119,0)</f>
        <v>220033</v>
      </c>
      <c r="H20" s="7">
        <f>ROUND(+'Central Supply'!V119,0)</f>
        <v>44458</v>
      </c>
      <c r="I20" s="8">
        <f t="shared" si="1"/>
        <v>4.95</v>
      </c>
      <c r="J20" s="8"/>
      <c r="K20" s="9">
        <f t="shared" si="2"/>
        <v>-0.22409999999999999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Supply'!S16,0)</f>
        <v>-140</v>
      </c>
      <c r="E21" s="7">
        <f>ROUND(+'Central Supply'!V16,0)</f>
        <v>44012</v>
      </c>
      <c r="F21" s="8">
        <f t="shared" si="0"/>
        <v>0</v>
      </c>
      <c r="G21" s="7">
        <f>ROUND(+'Central Supply'!S120,0)</f>
        <v>0</v>
      </c>
      <c r="H21" s="7">
        <f>ROUND(+'Central Supply'!V120,0)</f>
        <v>45185</v>
      </c>
      <c r="I21" s="8" t="str">
        <f t="shared" si="1"/>
        <v/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Supply'!S17,0)</f>
        <v>0</v>
      </c>
      <c r="E22" s="7">
        <f>ROUND(+'Central Supply'!V17,0)</f>
        <v>3194</v>
      </c>
      <c r="F22" s="8" t="str">
        <f t="shared" si="0"/>
        <v/>
      </c>
      <c r="G22" s="7">
        <f>ROUND(+'Central Supply'!S121,0)</f>
        <v>0</v>
      </c>
      <c r="H22" s="7">
        <f>ROUND(+'Central Supply'!V121,0)</f>
        <v>3748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Supply'!S18,0)</f>
        <v>231577</v>
      </c>
      <c r="E23" s="7">
        <f>ROUND(+'Central Supply'!V18,0)</f>
        <v>24757</v>
      </c>
      <c r="F23" s="8">
        <f t="shared" si="0"/>
        <v>9.35</v>
      </c>
      <c r="G23" s="7">
        <f>ROUND(+'Central Supply'!S122,0)</f>
        <v>12982949</v>
      </c>
      <c r="H23" s="7">
        <f>ROUND(+'Central Supply'!V122,0)</f>
        <v>24271</v>
      </c>
      <c r="I23" s="8">
        <f t="shared" si="1"/>
        <v>534.91999999999996</v>
      </c>
      <c r="J23" s="8"/>
      <c r="K23" s="9">
        <f t="shared" si="2"/>
        <v>56.210700000000003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Supply'!S19,0)</f>
        <v>0</v>
      </c>
      <c r="E24" s="7">
        <f>ROUND(+'Central Supply'!V19,0)</f>
        <v>15106</v>
      </c>
      <c r="F24" s="8" t="str">
        <f t="shared" si="0"/>
        <v/>
      </c>
      <c r="G24" s="7">
        <f>ROUND(+'Central Supply'!S123,0)</f>
        <v>0</v>
      </c>
      <c r="H24" s="7">
        <f>ROUND(+'Central Supply'!V123,0)</f>
        <v>14864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Supply'!S20,0)</f>
        <v>9266632</v>
      </c>
      <c r="E25" s="7">
        <f>ROUND(+'Central Supply'!V20,0)</f>
        <v>14697</v>
      </c>
      <c r="F25" s="8">
        <f t="shared" si="0"/>
        <v>630.51</v>
      </c>
      <c r="G25" s="7">
        <f>ROUND(+'Central Supply'!S124,0)</f>
        <v>10079725</v>
      </c>
      <c r="H25" s="7">
        <f>ROUND(+'Central Supply'!V124,0)</f>
        <v>15632</v>
      </c>
      <c r="I25" s="8">
        <f t="shared" si="1"/>
        <v>644.80999999999995</v>
      </c>
      <c r="J25" s="8"/>
      <c r="K25" s="9">
        <f t="shared" si="2"/>
        <v>2.2700000000000001E-2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Supply'!S21,0)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Supply'!S125,0)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Supply'!S22,0)</f>
        <v>67630</v>
      </c>
      <c r="E27" s="7">
        <f>ROUND(+'Central Supply'!V22,0)</f>
        <v>4733</v>
      </c>
      <c r="F27" s="8">
        <f t="shared" si="0"/>
        <v>14.29</v>
      </c>
      <c r="G27" s="7">
        <f>ROUND(+'Central Supply'!S126,0)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Supply'!S23,0)</f>
        <v>148140</v>
      </c>
      <c r="E28" s="7">
        <f>ROUND(+'Central Supply'!V23,0)</f>
        <v>1095</v>
      </c>
      <c r="F28" s="8">
        <f t="shared" si="0"/>
        <v>135.29</v>
      </c>
      <c r="G28" s="7">
        <f>ROUND(+'Central Supply'!S127,0)</f>
        <v>136180</v>
      </c>
      <c r="H28" s="7">
        <f>ROUND(+'Central Supply'!V127,0)</f>
        <v>870</v>
      </c>
      <c r="I28" s="8">
        <f t="shared" si="1"/>
        <v>156.53</v>
      </c>
      <c r="J28" s="8"/>
      <c r="K28" s="9">
        <f t="shared" si="2"/>
        <v>0.157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Supply'!S24,0)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Supply'!S128,0)</f>
        <v>5583037</v>
      </c>
      <c r="H29" s="7">
        <f>ROUND(+'Central Supply'!V128,0)</f>
        <v>2267</v>
      </c>
      <c r="I29" s="8">
        <f t="shared" si="1"/>
        <v>2462.7399999999998</v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Supply'!S25,0)</f>
        <v>307450</v>
      </c>
      <c r="E30" s="7">
        <f>ROUND(+'Central Supply'!V25,0)</f>
        <v>11987</v>
      </c>
      <c r="F30" s="8">
        <f t="shared" si="0"/>
        <v>25.65</v>
      </c>
      <c r="G30" s="7">
        <f>ROUND(+'Central Supply'!S129,0)</f>
        <v>0</v>
      </c>
      <c r="H30" s="7">
        <f>ROUND(+'Central Supply'!V129,0)</f>
        <v>13181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Supply'!S26,0)</f>
        <v>1360272</v>
      </c>
      <c r="E31" s="7">
        <f>ROUND(+'Central Supply'!V26,0)</f>
        <v>0</v>
      </c>
      <c r="F31" s="8" t="str">
        <f t="shared" si="0"/>
        <v/>
      </c>
      <c r="G31" s="7">
        <f>ROUND(+'Central Supply'!S130,0)</f>
        <v>1061080</v>
      </c>
      <c r="H31" s="7">
        <f>ROUND(+'Central Supply'!V130,0)</f>
        <v>1304</v>
      </c>
      <c r="I31" s="8">
        <f t="shared" si="1"/>
        <v>813.71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Supply'!S27,0)</f>
        <v>248809</v>
      </c>
      <c r="E32" s="7">
        <f>ROUND(+'Central Supply'!V27,0)</f>
        <v>1037</v>
      </c>
      <c r="F32" s="8">
        <f t="shared" si="0"/>
        <v>239.93</v>
      </c>
      <c r="G32" s="7">
        <f>ROUND(+'Central Supply'!S131,0)</f>
        <v>189765</v>
      </c>
      <c r="H32" s="7">
        <f>ROUND(+'Central Supply'!V131,0)</f>
        <v>1121</v>
      </c>
      <c r="I32" s="8">
        <f t="shared" si="1"/>
        <v>169.28</v>
      </c>
      <c r="J32" s="8"/>
      <c r="K32" s="9">
        <f t="shared" si="2"/>
        <v>-0.29449999999999998</v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Supply'!S28,0)</f>
        <v>76592736</v>
      </c>
      <c r="E33" s="7">
        <f>ROUND(+'Central Supply'!V28,0)</f>
        <v>34975</v>
      </c>
      <c r="F33" s="8">
        <f t="shared" si="0"/>
        <v>2189.9299999999998</v>
      </c>
      <c r="G33" s="7">
        <f>ROUND(+'Central Supply'!S132,0)</f>
        <v>76427198</v>
      </c>
      <c r="H33" s="7">
        <f>ROUND(+'Central Supply'!V132,0)</f>
        <v>33577</v>
      </c>
      <c r="I33" s="8">
        <f t="shared" si="1"/>
        <v>2276.1799999999998</v>
      </c>
      <c r="J33" s="8"/>
      <c r="K33" s="9">
        <f t="shared" si="2"/>
        <v>3.9399999999999998E-2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Supply'!S29,0)</f>
        <v>22417020</v>
      </c>
      <c r="E34" s="7">
        <f>ROUND(+'Central Supply'!V29,0)</f>
        <v>10620</v>
      </c>
      <c r="F34" s="8">
        <f t="shared" si="0"/>
        <v>2110.83</v>
      </c>
      <c r="G34" s="7">
        <f>ROUND(+'Central Supply'!S133,0)</f>
        <v>23443922</v>
      </c>
      <c r="H34" s="7">
        <f>ROUND(+'Central Supply'!V133,0)</f>
        <v>10489</v>
      </c>
      <c r="I34" s="8">
        <f t="shared" si="1"/>
        <v>2235.1</v>
      </c>
      <c r="J34" s="8"/>
      <c r="K34" s="9">
        <f t="shared" si="2"/>
        <v>5.8900000000000001E-2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Supply'!S30,0)</f>
        <v>6543888</v>
      </c>
      <c r="E35" s="7">
        <f>ROUND(+'Central Supply'!V30,0)</f>
        <v>5534</v>
      </c>
      <c r="F35" s="8">
        <f t="shared" si="0"/>
        <v>1182.49</v>
      </c>
      <c r="G35" s="7">
        <f>ROUND(+'Central Supply'!S134,0)</f>
        <v>10341293</v>
      </c>
      <c r="H35" s="7">
        <f>ROUND(+'Central Supply'!V134,0)</f>
        <v>5523</v>
      </c>
      <c r="I35" s="8">
        <f t="shared" si="1"/>
        <v>1872.41</v>
      </c>
      <c r="J35" s="8"/>
      <c r="K35" s="9">
        <f t="shared" si="2"/>
        <v>0.58340000000000003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Supply'!S31,0)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Supply'!S135,0)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Supply'!S32,0)</f>
        <v>19084</v>
      </c>
      <c r="E37" s="7">
        <f>ROUND(+'Central Supply'!V32,0)</f>
        <v>63</v>
      </c>
      <c r="F37" s="8">
        <f t="shared" si="0"/>
        <v>302.92</v>
      </c>
      <c r="G37" s="7">
        <f>ROUND(+'Central Supply'!S136,0)</f>
        <v>12691</v>
      </c>
      <c r="H37" s="7">
        <f>ROUND(+'Central Supply'!V136,0)</f>
        <v>71</v>
      </c>
      <c r="I37" s="8">
        <f t="shared" si="1"/>
        <v>178.75</v>
      </c>
      <c r="J37" s="8"/>
      <c r="K37" s="9">
        <f t="shared" si="2"/>
        <v>-0.40989999999999999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Supply'!S33,0)</f>
        <v>0</v>
      </c>
      <c r="E38" s="7">
        <f>ROUND(+'Central Supply'!V33,0)</f>
        <v>25027</v>
      </c>
      <c r="F38" s="8" t="str">
        <f t="shared" si="0"/>
        <v/>
      </c>
      <c r="G38" s="7">
        <f>ROUND(+'Central Supply'!S137,0)</f>
        <v>0</v>
      </c>
      <c r="H38" s="7">
        <f>ROUND(+'Central Supply'!V137,0)</f>
        <v>31723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Supply'!S34,0)</f>
        <v>70476</v>
      </c>
      <c r="E39" s="7">
        <f>ROUND(+'Central Supply'!V34,0)</f>
        <v>137</v>
      </c>
      <c r="F39" s="8">
        <f t="shared" si="0"/>
        <v>514.41999999999996</v>
      </c>
      <c r="G39" s="7">
        <f>ROUND(+'Central Supply'!S138,0)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Supply'!S35,0)</f>
        <v>0</v>
      </c>
      <c r="E40" s="7">
        <f>ROUND(+'Central Supply'!V35,0)</f>
        <v>44491</v>
      </c>
      <c r="F40" s="8" t="str">
        <f t="shared" si="0"/>
        <v/>
      </c>
      <c r="G40" s="7">
        <f>ROUND(+'Central Supply'!S139,0)</f>
        <v>0</v>
      </c>
      <c r="H40" s="7">
        <f>ROUND(+'Central Supply'!V139,0)</f>
        <v>49341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Supply'!S36,0)</f>
        <v>446368</v>
      </c>
      <c r="E41" s="7">
        <f>ROUND(+'Central Supply'!V36,0)</f>
        <v>5349</v>
      </c>
      <c r="F41" s="8">
        <f t="shared" si="0"/>
        <v>83.45</v>
      </c>
      <c r="G41" s="7">
        <f>ROUND(+'Central Supply'!S140,0)</f>
        <v>398364</v>
      </c>
      <c r="H41" s="7">
        <f>ROUND(+'Central Supply'!V140,0)</f>
        <v>5526</v>
      </c>
      <c r="I41" s="8">
        <f t="shared" si="1"/>
        <v>72.09</v>
      </c>
      <c r="J41" s="8"/>
      <c r="K41" s="9">
        <f t="shared" si="2"/>
        <v>-0.1361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Supply'!S37,0)</f>
        <v>202699</v>
      </c>
      <c r="E42" s="7">
        <f>ROUND(+'Central Supply'!V37,0)</f>
        <v>939</v>
      </c>
      <c r="F42" s="8">
        <f t="shared" si="0"/>
        <v>215.87</v>
      </c>
      <c r="G42" s="7">
        <f>ROUND(+'Central Supply'!S141,0)</f>
        <v>262431</v>
      </c>
      <c r="H42" s="7">
        <f>ROUND(+'Central Supply'!V141,0)</f>
        <v>1018</v>
      </c>
      <c r="I42" s="8">
        <f t="shared" si="1"/>
        <v>257.79000000000002</v>
      </c>
      <c r="J42" s="8"/>
      <c r="K42" s="9">
        <f t="shared" si="2"/>
        <v>0.19420000000000001</v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Supply'!S38,0)</f>
        <v>111831943</v>
      </c>
      <c r="E43" s="7">
        <f>ROUND(+'Central Supply'!V38,0)</f>
        <v>11248</v>
      </c>
      <c r="F43" s="8">
        <f t="shared" si="0"/>
        <v>9942.3799999999992</v>
      </c>
      <c r="G43" s="7">
        <f>ROUND(+'Central Supply'!S142,0)</f>
        <v>115744434</v>
      </c>
      <c r="H43" s="7">
        <f>ROUND(+'Central Supply'!V142,0)</f>
        <v>10343</v>
      </c>
      <c r="I43" s="8">
        <f t="shared" si="1"/>
        <v>11190.61</v>
      </c>
      <c r="J43" s="8"/>
      <c r="K43" s="9">
        <f t="shared" si="2"/>
        <v>0.1255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Supply'!S39,0)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Supply'!S143,0)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Supply'!S40,0)</f>
        <v>4356004</v>
      </c>
      <c r="E45" s="7">
        <f>ROUND(+'Central Supply'!V40,0)</f>
        <v>3954</v>
      </c>
      <c r="F45" s="8">
        <f t="shared" si="0"/>
        <v>1101.67</v>
      </c>
      <c r="G45" s="7">
        <f>ROUND(+'Central Supply'!S144,0)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Supply'!S41,0)</f>
        <v>917164</v>
      </c>
      <c r="E46" s="7">
        <f>ROUND(+'Central Supply'!V41,0)</f>
        <v>2386</v>
      </c>
      <c r="F46" s="8">
        <f t="shared" si="0"/>
        <v>384.39</v>
      </c>
      <c r="G46" s="7">
        <f>ROUND(+'Central Supply'!S145,0)</f>
        <v>1244990</v>
      </c>
      <c r="H46" s="7">
        <f>ROUND(+'Central Supply'!V145,0)</f>
        <v>1964</v>
      </c>
      <c r="I46" s="8">
        <f t="shared" si="1"/>
        <v>633.91</v>
      </c>
      <c r="J46" s="8"/>
      <c r="K46" s="9">
        <f t="shared" si="2"/>
        <v>0.64910000000000001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Supply'!S42,0)</f>
        <v>17137800</v>
      </c>
      <c r="E47" s="7">
        <f>ROUND(+'Central Supply'!V42,0)</f>
        <v>5563</v>
      </c>
      <c r="F47" s="8">
        <f t="shared" si="0"/>
        <v>3080.68</v>
      </c>
      <c r="G47" s="7">
        <f>ROUND(+'Central Supply'!S146,0)</f>
        <v>17597374</v>
      </c>
      <c r="H47" s="7">
        <f>ROUND(+'Central Supply'!V146,0)</f>
        <v>5524</v>
      </c>
      <c r="I47" s="8">
        <f t="shared" si="1"/>
        <v>3185.62</v>
      </c>
      <c r="J47" s="8"/>
      <c r="K47" s="9">
        <f t="shared" si="2"/>
        <v>3.4099999999999998E-2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Supply'!S43,0)</f>
        <v>29692</v>
      </c>
      <c r="E48" s="7">
        <f>ROUND(+'Central Supply'!V43,0)</f>
        <v>447</v>
      </c>
      <c r="F48" s="8">
        <f t="shared" si="0"/>
        <v>66.430000000000007</v>
      </c>
      <c r="G48" s="7">
        <f>ROUND(+'Central Supply'!S147,0)</f>
        <v>0</v>
      </c>
      <c r="H48" s="7">
        <f>ROUND(+'Central Supply'!V147,0)</f>
        <v>621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Supply'!S44,0)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Supply'!S148,0)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Supply'!S45,0)</f>
        <v>0</v>
      </c>
      <c r="E50" s="7">
        <f>ROUND(+'Central Supply'!V45,0)</f>
        <v>17824</v>
      </c>
      <c r="F50" s="8" t="str">
        <f t="shared" si="0"/>
        <v/>
      </c>
      <c r="G50" s="7">
        <f>ROUND(+'Central Supply'!S149,0)</f>
        <v>0</v>
      </c>
      <c r="H50" s="7">
        <f>ROUND(+'Central Supply'!V149,0)</f>
        <v>14611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Supply'!S46,0)</f>
        <v>0</v>
      </c>
      <c r="E51" s="7">
        <f>ROUND(+'Central Supply'!V46,0)</f>
        <v>53381</v>
      </c>
      <c r="F51" s="8" t="str">
        <f t="shared" si="0"/>
        <v/>
      </c>
      <c r="G51" s="7">
        <f>ROUND(+'Central Supply'!S150,0)</f>
        <v>0</v>
      </c>
      <c r="H51" s="7">
        <f>ROUND(+'Central Supply'!V150,0)</f>
        <v>58058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Supply'!S47,0)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Supply'!S151,0)</f>
        <v>420156</v>
      </c>
      <c r="H52" s="7">
        <f>ROUND(+'Central Supply'!V151,0)</f>
        <v>255</v>
      </c>
      <c r="I52" s="8">
        <f t="shared" si="1"/>
        <v>1647.67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Supply'!S48,0)</f>
        <v>1369728</v>
      </c>
      <c r="E53" s="7">
        <f>ROUND(+'Central Supply'!V48,0)</f>
        <v>23240</v>
      </c>
      <c r="F53" s="8">
        <f t="shared" si="0"/>
        <v>58.94</v>
      </c>
      <c r="G53" s="7">
        <f>ROUND(+'Central Supply'!S152,0)</f>
        <v>896682</v>
      </c>
      <c r="H53" s="7">
        <f>ROUND(+'Central Supply'!V152,0)</f>
        <v>24110</v>
      </c>
      <c r="I53" s="8">
        <f t="shared" si="1"/>
        <v>37.19</v>
      </c>
      <c r="J53" s="8"/>
      <c r="K53" s="9">
        <f t="shared" si="2"/>
        <v>-0.36899999999999999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Supply'!S49,0)</f>
        <v>114847811</v>
      </c>
      <c r="E54" s="7">
        <f>ROUND(+'Central Supply'!V49,0)</f>
        <v>34509</v>
      </c>
      <c r="F54" s="8">
        <f t="shared" si="0"/>
        <v>3328.05</v>
      </c>
      <c r="G54" s="7">
        <f>ROUND(+'Central Supply'!S153,0)</f>
        <v>126633158</v>
      </c>
      <c r="H54" s="7">
        <f>ROUND(+'Central Supply'!V153,0)</f>
        <v>34703</v>
      </c>
      <c r="I54" s="8">
        <f t="shared" si="1"/>
        <v>3649.06</v>
      </c>
      <c r="J54" s="8"/>
      <c r="K54" s="9">
        <f t="shared" si="2"/>
        <v>9.6500000000000002E-2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Supply'!S50,0)</f>
        <v>41</v>
      </c>
      <c r="E55" s="7">
        <f>ROUND(+'Central Supply'!V50,0)</f>
        <v>12480</v>
      </c>
      <c r="F55" s="8">
        <f t="shared" si="0"/>
        <v>0</v>
      </c>
      <c r="G55" s="7">
        <f>ROUND(+'Central Supply'!S154,0)</f>
        <v>0</v>
      </c>
      <c r="H55" s="7">
        <f>ROUND(+'Central Supply'!V154,0)</f>
        <v>13193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Supply'!S51,0)</f>
        <v>350522</v>
      </c>
      <c r="E56" s="7">
        <f>ROUND(+'Central Supply'!V51,0)</f>
        <v>9374</v>
      </c>
      <c r="F56" s="8">
        <f t="shared" si="0"/>
        <v>37.39</v>
      </c>
      <c r="G56" s="7">
        <f>ROUND(+'Central Supply'!S155,0)</f>
        <v>394032</v>
      </c>
      <c r="H56" s="7">
        <f>ROUND(+'Central Supply'!V155,0)</f>
        <v>10503</v>
      </c>
      <c r="I56" s="8">
        <f t="shared" si="1"/>
        <v>37.520000000000003</v>
      </c>
      <c r="J56" s="8"/>
      <c r="K56" s="9">
        <f t="shared" si="2"/>
        <v>3.5000000000000001E-3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Supply'!S52,0)</f>
        <v>735241</v>
      </c>
      <c r="E57" s="7">
        <f>ROUND(+'Central Supply'!V52,0)</f>
        <v>1159</v>
      </c>
      <c r="F57" s="8">
        <f t="shared" si="0"/>
        <v>634.38</v>
      </c>
      <c r="G57" s="7">
        <f>ROUND(+'Central Supply'!S156,0)</f>
        <v>450826</v>
      </c>
      <c r="H57" s="7">
        <f>ROUND(+'Central Supply'!V156,0)</f>
        <v>1112</v>
      </c>
      <c r="I57" s="8">
        <f t="shared" si="1"/>
        <v>405.42</v>
      </c>
      <c r="J57" s="8"/>
      <c r="K57" s="9">
        <f t="shared" si="2"/>
        <v>-0.3609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Supply'!S53,0)</f>
        <v>0</v>
      </c>
      <c r="E58" s="7">
        <f>ROUND(+'Central Supply'!V53,0)</f>
        <v>13638</v>
      </c>
      <c r="F58" s="8" t="str">
        <f t="shared" si="0"/>
        <v/>
      </c>
      <c r="G58" s="7">
        <f>ROUND(+'Central Supply'!S157,0)</f>
        <v>0</v>
      </c>
      <c r="H58" s="7">
        <f>ROUND(+'Central Supply'!V157,0)</f>
        <v>16770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Supply'!S54,0)</f>
        <v>0</v>
      </c>
      <c r="E59" s="7">
        <f>ROUND(+'Central Supply'!V54,0)</f>
        <v>19071</v>
      </c>
      <c r="F59" s="8" t="str">
        <f t="shared" si="0"/>
        <v/>
      </c>
      <c r="G59" s="7">
        <f>ROUND(+'Central Supply'!S158,0)</f>
        <v>0</v>
      </c>
      <c r="H59" s="7">
        <f>ROUND(+'Central Supply'!V158,0)</f>
        <v>18114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Supply'!S55,0)</f>
        <v>6103138</v>
      </c>
      <c r="E60" s="7">
        <f>ROUND(+'Central Supply'!V55,0)</f>
        <v>5359</v>
      </c>
      <c r="F60" s="8">
        <f t="shared" si="0"/>
        <v>1138.8599999999999</v>
      </c>
      <c r="G60" s="7">
        <f>ROUND(+'Central Supply'!S159,0)</f>
        <v>4257445</v>
      </c>
      <c r="H60" s="7">
        <f>ROUND(+'Central Supply'!V159,0)</f>
        <v>5367</v>
      </c>
      <c r="I60" s="8">
        <f t="shared" si="1"/>
        <v>793.26</v>
      </c>
      <c r="J60" s="8"/>
      <c r="K60" s="9">
        <f t="shared" si="2"/>
        <v>-0.30349999999999999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Supply'!S56,0)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Supply'!S160,0)</f>
        <v>169387</v>
      </c>
      <c r="H61" s="7">
        <f>ROUND(+'Central Supply'!V160,0)</f>
        <v>579</v>
      </c>
      <c r="I61" s="8">
        <f t="shared" si="1"/>
        <v>292.55</v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Supply'!S57,0)</f>
        <v>40979493</v>
      </c>
      <c r="E62" s="7">
        <f>ROUND(+'Central Supply'!V57,0)</f>
        <v>29528</v>
      </c>
      <c r="F62" s="8">
        <f t="shared" si="0"/>
        <v>1387.82</v>
      </c>
      <c r="G62" s="7">
        <f>ROUND(+'Central Supply'!S161,0)</f>
        <v>1351182</v>
      </c>
      <c r="H62" s="7">
        <f>ROUND(+'Central Supply'!V161,0)</f>
        <v>30421</v>
      </c>
      <c r="I62" s="8">
        <f t="shared" si="1"/>
        <v>44.42</v>
      </c>
      <c r="J62" s="8"/>
      <c r="K62" s="9">
        <f t="shared" si="2"/>
        <v>-0.96799999999999997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Supply'!S58,0)</f>
        <v>0</v>
      </c>
      <c r="E63" s="7">
        <f>ROUND(+'Central Supply'!V58,0)</f>
        <v>30721</v>
      </c>
      <c r="F63" s="8" t="str">
        <f t="shared" si="0"/>
        <v/>
      </c>
      <c r="G63" s="7">
        <f>ROUND(+'Central Supply'!S162,0)</f>
        <v>131</v>
      </c>
      <c r="H63" s="7">
        <f>ROUND(+'Central Supply'!V162,0)</f>
        <v>33079</v>
      </c>
      <c r="I63" s="8">
        <f t="shared" si="1"/>
        <v>0</v>
      </c>
      <c r="J63" s="8"/>
      <c r="K63" s="9" t="str">
        <f t="shared" si="2"/>
        <v/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Supply'!S59,0)</f>
        <v>6293482</v>
      </c>
      <c r="E64" s="7">
        <f>ROUND(+'Central Supply'!V59,0)</f>
        <v>2618</v>
      </c>
      <c r="F64" s="8">
        <f t="shared" si="0"/>
        <v>2403.9299999999998</v>
      </c>
      <c r="G64" s="7">
        <f>ROUND(+'Central Supply'!S163,0)</f>
        <v>7886432</v>
      </c>
      <c r="H64" s="7">
        <f>ROUND(+'Central Supply'!V163,0)</f>
        <v>2786</v>
      </c>
      <c r="I64" s="8">
        <f t="shared" si="1"/>
        <v>2830.74</v>
      </c>
      <c r="J64" s="8"/>
      <c r="K64" s="9">
        <f t="shared" si="2"/>
        <v>0.17749999999999999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Supply'!S60,0)</f>
        <v>7838281</v>
      </c>
      <c r="E65" s="7">
        <f>ROUND(+'Central Supply'!V60,0)</f>
        <v>1126</v>
      </c>
      <c r="F65" s="8">
        <f t="shared" si="0"/>
        <v>6961.17</v>
      </c>
      <c r="G65" s="7">
        <f>ROUND(+'Central Supply'!S164,0)</f>
        <v>9361597</v>
      </c>
      <c r="H65" s="7">
        <f>ROUND(+'Central Supply'!V164,0)</f>
        <v>1271</v>
      </c>
      <c r="I65" s="8">
        <f t="shared" si="1"/>
        <v>7365.54</v>
      </c>
      <c r="J65" s="8"/>
      <c r="K65" s="9">
        <f t="shared" si="2"/>
        <v>5.8099999999999999E-2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Supply'!S61,0)</f>
        <v>26600</v>
      </c>
      <c r="E66" s="7">
        <f>ROUND(+'Central Supply'!V61,0)</f>
        <v>1247</v>
      </c>
      <c r="F66" s="8">
        <f t="shared" si="0"/>
        <v>21.33</v>
      </c>
      <c r="G66" s="7">
        <f>ROUND(+'Central Supply'!S165,0)</f>
        <v>0</v>
      </c>
      <c r="H66" s="7">
        <f>ROUND(+'Central Supply'!V165,0)</f>
        <v>1232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Supply'!S62,0)</f>
        <v>3529540</v>
      </c>
      <c r="E67" s="7">
        <f>ROUND(+'Central Supply'!V62,0)</f>
        <v>4594</v>
      </c>
      <c r="F67" s="8">
        <f t="shared" si="0"/>
        <v>768.29</v>
      </c>
      <c r="G67" s="7">
        <f>ROUND(+'Central Supply'!S166,0)</f>
        <v>3691889</v>
      </c>
      <c r="H67" s="7">
        <f>ROUND(+'Central Supply'!V166,0)</f>
        <v>4806</v>
      </c>
      <c r="I67" s="8">
        <f t="shared" si="1"/>
        <v>768.18</v>
      </c>
      <c r="J67" s="8"/>
      <c r="K67" s="9">
        <f t="shared" si="2"/>
        <v>-1E-4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Supply'!S63,0)</f>
        <v>54630</v>
      </c>
      <c r="E68" s="7">
        <f>ROUND(+'Central Supply'!V63,0)</f>
        <v>1291</v>
      </c>
      <c r="F68" s="8">
        <f t="shared" si="0"/>
        <v>42.32</v>
      </c>
      <c r="G68" s="7">
        <f>ROUND(+'Central Supply'!S167,0)</f>
        <v>7350</v>
      </c>
      <c r="H68" s="7">
        <f>ROUND(+'Central Supply'!V167,0)</f>
        <v>1373</v>
      </c>
      <c r="I68" s="8">
        <f t="shared" si="1"/>
        <v>5.35</v>
      </c>
      <c r="J68" s="8"/>
      <c r="K68" s="9">
        <f t="shared" si="2"/>
        <v>-0.87360000000000004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Supply'!S64,0)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Supply'!S168,0)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Supply'!S65,0)</f>
        <v>4391366</v>
      </c>
      <c r="E70" s="7">
        <f>ROUND(+'Central Supply'!V65,0)</f>
        <v>8340</v>
      </c>
      <c r="F70" s="8">
        <f t="shared" si="0"/>
        <v>526.54</v>
      </c>
      <c r="G70" s="7">
        <f>ROUND(+'Central Supply'!S169,0)</f>
        <v>87822</v>
      </c>
      <c r="H70" s="7">
        <f>ROUND(+'Central Supply'!V169,0)</f>
        <v>7772</v>
      </c>
      <c r="I70" s="8">
        <f t="shared" si="1"/>
        <v>11.3</v>
      </c>
      <c r="J70" s="8"/>
      <c r="K70" s="9">
        <f t="shared" si="2"/>
        <v>-0.97850000000000004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Supply'!S66,0)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Supply'!S170,0)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Supply'!S67,0)</f>
        <v>599589</v>
      </c>
      <c r="E72" s="7">
        <f>ROUND(+'Central Supply'!V67,0)</f>
        <v>453</v>
      </c>
      <c r="F72" s="8">
        <f t="shared" si="0"/>
        <v>1323.6</v>
      </c>
      <c r="G72" s="7">
        <f>ROUND(+'Central Supply'!S171,0)</f>
        <v>356956</v>
      </c>
      <c r="H72" s="7">
        <f>ROUND(+'Central Supply'!V171,0)</f>
        <v>625</v>
      </c>
      <c r="I72" s="8">
        <f t="shared" si="1"/>
        <v>571.13</v>
      </c>
      <c r="J72" s="8"/>
      <c r="K72" s="9">
        <f t="shared" si="2"/>
        <v>-0.56850000000000001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Supply'!S68,0)</f>
        <v>188561</v>
      </c>
      <c r="E73" s="7">
        <f>ROUND(+'Central Supply'!V68,0)</f>
        <v>32148</v>
      </c>
      <c r="F73" s="8">
        <f t="shared" si="0"/>
        <v>5.87</v>
      </c>
      <c r="G73" s="7">
        <f>ROUND(+'Central Supply'!S172,0)</f>
        <v>125867</v>
      </c>
      <c r="H73" s="7">
        <f>ROUND(+'Central Supply'!V172,0)</f>
        <v>32864</v>
      </c>
      <c r="I73" s="8">
        <f t="shared" si="1"/>
        <v>3.83</v>
      </c>
      <c r="J73" s="8"/>
      <c r="K73" s="9">
        <f t="shared" si="2"/>
        <v>-0.34749999999999998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Supply'!S69,0)</f>
        <v>30806212</v>
      </c>
      <c r="E74" s="7">
        <f>ROUND(+'Central Supply'!V69,0)</f>
        <v>38995</v>
      </c>
      <c r="F74" s="8">
        <f t="shared" si="0"/>
        <v>790</v>
      </c>
      <c r="G74" s="7">
        <f>ROUND(+'Central Supply'!S173,0)</f>
        <v>15979883</v>
      </c>
      <c r="H74" s="7">
        <f>ROUND(+'Central Supply'!V173,0)</f>
        <v>45708</v>
      </c>
      <c r="I74" s="8">
        <f t="shared" si="1"/>
        <v>349.61</v>
      </c>
      <c r="J74" s="8"/>
      <c r="K74" s="9">
        <f t="shared" si="2"/>
        <v>-0.5575</v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Supply'!S70,0)</f>
        <v>773</v>
      </c>
      <c r="E75" s="7">
        <f>ROUND(+'Central Supply'!V70,0)</f>
        <v>62420</v>
      </c>
      <c r="F75" s="8">
        <f t="shared" ref="F75:F110" si="3">IF(D75=0,"",IF(E75=0,"",ROUND(D75/E75,2)))</f>
        <v>0.01</v>
      </c>
      <c r="G75" s="7">
        <f>ROUND(+'Central Supply'!S174,0)</f>
        <v>0</v>
      </c>
      <c r="H75" s="7">
        <f>ROUND(+'Central Supply'!V174,0)</f>
        <v>60667</v>
      </c>
      <c r="I75" s="8" t="str">
        <f t="shared" ref="I75:I110" si="4">IF(G75=0,"",IF(H75=0,"",ROUND(G75/H75,2)))</f>
        <v/>
      </c>
      <c r="J75" s="8"/>
      <c r="K75" s="9" t="str">
        <f t="shared" ref="K75:K110" si="5">IF(D75=0,"",IF(E75=0,"",IF(G75=0,"",IF(H75=0,"",ROUND(I75/F75-1,4)))))</f>
        <v/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Supply'!S71,0)</f>
        <v>0</v>
      </c>
      <c r="E76" s="7">
        <f>ROUND(+'Central Supply'!V71,0)</f>
        <v>33452</v>
      </c>
      <c r="F76" s="8" t="str">
        <f t="shared" si="3"/>
        <v/>
      </c>
      <c r="G76" s="7">
        <f>ROUND(+'Central Supply'!S175,0)</f>
        <v>0</v>
      </c>
      <c r="H76" s="7">
        <f>ROUND(+'Central Supply'!V175,0)</f>
        <v>33657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Supply'!S72,0)</f>
        <v>2251568</v>
      </c>
      <c r="E77" s="7">
        <f>ROUND(+'Central Supply'!V72,0)</f>
        <v>1169</v>
      </c>
      <c r="F77" s="8">
        <f t="shared" si="3"/>
        <v>1926.06</v>
      </c>
      <c r="G77" s="7">
        <f>ROUND(+'Central Supply'!S176,0)</f>
        <v>2726428</v>
      </c>
      <c r="H77" s="7">
        <f>ROUND(+'Central Supply'!V176,0)</f>
        <v>1431</v>
      </c>
      <c r="I77" s="8">
        <f t="shared" si="4"/>
        <v>1905.26</v>
      </c>
      <c r="J77" s="8"/>
      <c r="K77" s="9">
        <f t="shared" si="5"/>
        <v>-1.0800000000000001E-2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Supply'!S73,0)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Supply'!S177,0)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Supply'!S74,0)</f>
        <v>108826952</v>
      </c>
      <c r="E79" s="7">
        <f>ROUND(+'Central Supply'!V74,0)</f>
        <v>21021</v>
      </c>
      <c r="F79" s="8">
        <f t="shared" si="3"/>
        <v>5177.0600000000004</v>
      </c>
      <c r="G79" s="7">
        <f>ROUND(+'Central Supply'!S178,0)</f>
        <v>118676342</v>
      </c>
      <c r="H79" s="7">
        <f>ROUND(+'Central Supply'!V178,0)</f>
        <v>23522</v>
      </c>
      <c r="I79" s="8">
        <f t="shared" si="4"/>
        <v>5045.33</v>
      </c>
      <c r="J79" s="8"/>
      <c r="K79" s="9">
        <f t="shared" si="5"/>
        <v>-2.5399999999999999E-2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Supply'!S75,0)</f>
        <v>326</v>
      </c>
      <c r="E80" s="7">
        <f>ROUND(+'Central Supply'!V75,0)</f>
        <v>46775</v>
      </c>
      <c r="F80" s="8">
        <f t="shared" si="3"/>
        <v>0.01</v>
      </c>
      <c r="G80" s="7">
        <f>ROUND(+'Central Supply'!S179,0)</f>
        <v>216</v>
      </c>
      <c r="H80" s="7">
        <f>ROUND(+'Central Supply'!V179,0)</f>
        <v>47001</v>
      </c>
      <c r="I80" s="8">
        <f t="shared" si="4"/>
        <v>0</v>
      </c>
      <c r="J80" s="8"/>
      <c r="K80" s="9">
        <f t="shared" si="5"/>
        <v>-1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Supply'!S76,0)</f>
        <v>15538753</v>
      </c>
      <c r="E81" s="7">
        <f>ROUND(+'Central Supply'!V76,0)</f>
        <v>4071</v>
      </c>
      <c r="F81" s="8">
        <f t="shared" si="3"/>
        <v>3816.94</v>
      </c>
      <c r="G81" s="7">
        <f>ROUND(+'Central Supply'!S180,0)</f>
        <v>15525470</v>
      </c>
      <c r="H81" s="7">
        <f>ROUND(+'Central Supply'!V180,0)</f>
        <v>4515</v>
      </c>
      <c r="I81" s="8">
        <f t="shared" si="4"/>
        <v>3438.64</v>
      </c>
      <c r="J81" s="8"/>
      <c r="K81" s="9">
        <f t="shared" si="5"/>
        <v>-9.9099999999999994E-2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Supply'!S77,0)</f>
        <v>159461</v>
      </c>
      <c r="E82" s="7">
        <f>ROUND(+'Central Supply'!V77,0)</f>
        <v>1208</v>
      </c>
      <c r="F82" s="8">
        <f t="shared" si="3"/>
        <v>132</v>
      </c>
      <c r="G82" s="7">
        <f>ROUND(+'Central Supply'!S181,0)</f>
        <v>175624</v>
      </c>
      <c r="H82" s="7">
        <f>ROUND(+'Central Supply'!V181,0)</f>
        <v>1118</v>
      </c>
      <c r="I82" s="8">
        <f t="shared" si="4"/>
        <v>157.09</v>
      </c>
      <c r="J82" s="8"/>
      <c r="K82" s="9">
        <f t="shared" si="5"/>
        <v>0.19009999999999999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Supply'!S78,0)</f>
        <v>13930</v>
      </c>
      <c r="E83" s="7">
        <f>ROUND(+'Central Supply'!V78,0)</f>
        <v>8765</v>
      </c>
      <c r="F83" s="8">
        <f t="shared" si="3"/>
        <v>1.59</v>
      </c>
      <c r="G83" s="7">
        <f>ROUND(+'Central Supply'!S182,0)</f>
        <v>44168</v>
      </c>
      <c r="H83" s="7">
        <f>ROUND(+'Central Supply'!V182,0)</f>
        <v>10012</v>
      </c>
      <c r="I83" s="8">
        <f t="shared" si="4"/>
        <v>4.41</v>
      </c>
      <c r="J83" s="8"/>
      <c r="K83" s="9">
        <f t="shared" si="5"/>
        <v>1.7736000000000001</v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Supply'!S79,0)</f>
        <v>487480</v>
      </c>
      <c r="E84" s="7">
        <f>ROUND(+'Central Supply'!V79,0)</f>
        <v>40195</v>
      </c>
      <c r="F84" s="8">
        <f t="shared" si="3"/>
        <v>12.13</v>
      </c>
      <c r="G84" s="7">
        <f>ROUND(+'Central Supply'!S183,0)</f>
        <v>708805</v>
      </c>
      <c r="H84" s="7">
        <f>ROUND(+'Central Supply'!V183,0)</f>
        <v>44924</v>
      </c>
      <c r="I84" s="8">
        <f t="shared" si="4"/>
        <v>15.78</v>
      </c>
      <c r="J84" s="8"/>
      <c r="K84" s="9">
        <f t="shared" si="5"/>
        <v>0.3009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Supply'!S80,0)</f>
        <v>369</v>
      </c>
      <c r="E85" s="7">
        <f>ROUND(+'Central Supply'!V80,0)</f>
        <v>11541</v>
      </c>
      <c r="F85" s="8">
        <f t="shared" si="3"/>
        <v>0.03</v>
      </c>
      <c r="G85" s="7">
        <f>ROUND(+'Central Supply'!S184,0)</f>
        <v>219</v>
      </c>
      <c r="H85" s="7">
        <f>ROUND(+'Central Supply'!V184,0)</f>
        <v>11207</v>
      </c>
      <c r="I85" s="8">
        <f t="shared" si="4"/>
        <v>0.02</v>
      </c>
      <c r="J85" s="8"/>
      <c r="K85" s="9">
        <f t="shared" si="5"/>
        <v>-0.33329999999999999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Supply'!S81,0)</f>
        <v>-66373</v>
      </c>
      <c r="E86" s="7">
        <f>ROUND(+'Central Supply'!V81,0)</f>
        <v>10939</v>
      </c>
      <c r="F86" s="8">
        <f t="shared" si="3"/>
        <v>-6.07</v>
      </c>
      <c r="G86" s="7">
        <f>ROUND(+'Central Supply'!S185,0)</f>
        <v>0</v>
      </c>
      <c r="H86" s="7">
        <f>ROUND(+'Central Supply'!V185,0)</f>
        <v>12923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Supply'!S82,0)</f>
        <v>160704</v>
      </c>
      <c r="E87" s="7">
        <f>ROUND(+'Central Supply'!V82,0)</f>
        <v>1607</v>
      </c>
      <c r="F87" s="8">
        <f t="shared" si="3"/>
        <v>100</v>
      </c>
      <c r="G87" s="7">
        <f>ROUND(+'Central Supply'!S186,0)</f>
        <v>151489</v>
      </c>
      <c r="H87" s="7">
        <f>ROUND(+'Central Supply'!V186,0)</f>
        <v>1756</v>
      </c>
      <c r="I87" s="8">
        <f t="shared" si="4"/>
        <v>86.27</v>
      </c>
      <c r="J87" s="8"/>
      <c r="K87" s="9">
        <f t="shared" si="5"/>
        <v>-0.13730000000000001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Supply'!S83,0)</f>
        <v>0</v>
      </c>
      <c r="E88" s="7">
        <f>ROUND(+'Central Supply'!V83,0)</f>
        <v>11395</v>
      </c>
      <c r="F88" s="8" t="str">
        <f t="shared" si="3"/>
        <v/>
      </c>
      <c r="G88" s="7">
        <f>ROUND(+'Central Supply'!S187,0)</f>
        <v>6908</v>
      </c>
      <c r="H88" s="7">
        <f>ROUND(+'Central Supply'!V187,0)</f>
        <v>13074</v>
      </c>
      <c r="I88" s="8">
        <f t="shared" si="4"/>
        <v>0.53</v>
      </c>
      <c r="J88" s="8"/>
      <c r="K88" s="9" t="str">
        <f t="shared" si="5"/>
        <v/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Supply'!S84,0)</f>
        <v>0</v>
      </c>
      <c r="E89" s="7">
        <f>ROUND(+'Central Supply'!V84,0)</f>
        <v>3716</v>
      </c>
      <c r="F89" s="8" t="str">
        <f t="shared" si="3"/>
        <v/>
      </c>
      <c r="G89" s="7">
        <f>ROUND(+'Central Supply'!S188,0)</f>
        <v>-10186</v>
      </c>
      <c r="H89" s="7">
        <f>ROUND(+'Central Supply'!V188,0)</f>
        <v>3487</v>
      </c>
      <c r="I89" s="8">
        <f t="shared" si="4"/>
        <v>-2.92</v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Supply'!S85,0)</f>
        <v>0</v>
      </c>
      <c r="E90" s="7">
        <f>ROUND(+'Central Supply'!V85,0)</f>
        <v>1137</v>
      </c>
      <c r="F90" s="8" t="str">
        <f t="shared" si="3"/>
        <v/>
      </c>
      <c r="G90" s="7">
        <f>ROUND(+'Central Supply'!S189,0)</f>
        <v>0</v>
      </c>
      <c r="H90" s="7">
        <f>ROUND(+'Central Supply'!V189,0)</f>
        <v>1220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Supply'!S86,0)</f>
        <v>0</v>
      </c>
      <c r="E91" s="7">
        <f>ROUND(+'Central Supply'!V86,0)</f>
        <v>290</v>
      </c>
      <c r="F91" s="8" t="str">
        <f t="shared" si="3"/>
        <v/>
      </c>
      <c r="G91" s="7">
        <f>ROUND(+'Central Supply'!S190,0)</f>
        <v>0</v>
      </c>
      <c r="H91" s="7">
        <f>ROUND(+'Central Supply'!V190,0)</f>
        <v>4172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Supply'!S87,0)</f>
        <v>79714822</v>
      </c>
      <c r="E92" s="7">
        <f>ROUND(+'Central Supply'!V87,0)</f>
        <v>10782</v>
      </c>
      <c r="F92" s="8">
        <f t="shared" si="3"/>
        <v>7393.32</v>
      </c>
      <c r="G92" s="7">
        <f>ROUND(+'Central Supply'!S191,0)</f>
        <v>80134641</v>
      </c>
      <c r="H92" s="7">
        <f>ROUND(+'Central Supply'!V191,0)</f>
        <v>10932</v>
      </c>
      <c r="I92" s="8">
        <f t="shared" si="4"/>
        <v>7330.28</v>
      </c>
      <c r="J92" s="8"/>
      <c r="K92" s="9">
        <f t="shared" si="5"/>
        <v>-8.5000000000000006E-3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Supply'!S88,0)</f>
        <v>8522917</v>
      </c>
      <c r="E93" s="7">
        <f>ROUND(+'Central Supply'!V88,0)</f>
        <v>4751</v>
      </c>
      <c r="F93" s="8">
        <f t="shared" si="3"/>
        <v>1793.92</v>
      </c>
      <c r="G93" s="7">
        <f>ROUND(+'Central Supply'!S192,0)</f>
        <v>12568703</v>
      </c>
      <c r="H93" s="7">
        <f>ROUND(+'Central Supply'!V192,0)</f>
        <v>6879</v>
      </c>
      <c r="I93" s="8">
        <f t="shared" si="4"/>
        <v>1827.11</v>
      </c>
      <c r="J93" s="8"/>
      <c r="K93" s="9">
        <f t="shared" si="5"/>
        <v>1.8499999999999999E-2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Supply'!S89,0)</f>
        <v>5303641</v>
      </c>
      <c r="E94" s="7">
        <f>ROUND(+'Central Supply'!V89,0)</f>
        <v>2379</v>
      </c>
      <c r="F94" s="8">
        <f t="shared" si="3"/>
        <v>2229.36</v>
      </c>
      <c r="G94" s="7">
        <f>ROUND(+'Central Supply'!S193,0)</f>
        <v>5457631</v>
      </c>
      <c r="H94" s="7">
        <f>ROUND(+'Central Supply'!V193,0)</f>
        <v>2641</v>
      </c>
      <c r="I94" s="8">
        <f t="shared" si="4"/>
        <v>2066.5</v>
      </c>
      <c r="J94" s="8"/>
      <c r="K94" s="9">
        <f t="shared" si="5"/>
        <v>-7.3099999999999998E-2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Supply'!S90,0)</f>
        <v>-58</v>
      </c>
      <c r="E95" s="7">
        <f>ROUND(+'Central Supply'!V90,0)</f>
        <v>13448</v>
      </c>
      <c r="F95" s="8">
        <f t="shared" si="3"/>
        <v>0</v>
      </c>
      <c r="G95" s="7">
        <f>ROUND(+'Central Supply'!S194,0)</f>
        <v>0</v>
      </c>
      <c r="H95" s="7">
        <f>ROUND(+'Central Supply'!V194,0)</f>
        <v>16937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Supply'!S91,0)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Supply'!S195,0)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Supply'!S92,0)</f>
        <v>21189745</v>
      </c>
      <c r="E97" s="7">
        <f>ROUND(+'Central Supply'!V92,0)</f>
        <v>14365</v>
      </c>
      <c r="F97" s="8">
        <f t="shared" si="3"/>
        <v>1475.1</v>
      </c>
      <c r="G97" s="7">
        <f>ROUND(+'Central Supply'!S196,0)</f>
        <v>11790283</v>
      </c>
      <c r="H97" s="7">
        <f>ROUND(+'Central Supply'!V196,0)</f>
        <v>15771</v>
      </c>
      <c r="I97" s="8">
        <f t="shared" si="4"/>
        <v>747.59</v>
      </c>
      <c r="J97" s="8"/>
      <c r="K97" s="9">
        <f t="shared" si="5"/>
        <v>-0.49320000000000003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Supply'!S93,0)</f>
        <v>7094504</v>
      </c>
      <c r="E98" s="7">
        <f>ROUND(+'Central Supply'!V93,0)</f>
        <v>27379</v>
      </c>
      <c r="F98" s="8">
        <f t="shared" si="3"/>
        <v>259.12</v>
      </c>
      <c r="G98" s="7">
        <f>ROUND(+'Central Supply'!S197,0)</f>
        <v>6626709</v>
      </c>
      <c r="H98" s="7">
        <f>ROUND(+'Central Supply'!V197,0)</f>
        <v>24216</v>
      </c>
      <c r="I98" s="8">
        <f t="shared" si="4"/>
        <v>273.64999999999998</v>
      </c>
      <c r="J98" s="8"/>
      <c r="K98" s="9">
        <f t="shared" si="5"/>
        <v>5.6099999999999997E-2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Supply'!S94,0)</f>
        <v>215527</v>
      </c>
      <c r="E99" s="7">
        <f>ROUND(+'Central Supply'!V94,0)</f>
        <v>838</v>
      </c>
      <c r="F99" s="8">
        <f t="shared" si="3"/>
        <v>257.19</v>
      </c>
      <c r="G99" s="7">
        <f>ROUND(+'Central Supply'!S198,0)</f>
        <v>778730</v>
      </c>
      <c r="H99" s="7">
        <f>ROUND(+'Central Supply'!V198,0)</f>
        <v>3056</v>
      </c>
      <c r="I99" s="8">
        <f t="shared" si="4"/>
        <v>254.82</v>
      </c>
      <c r="J99" s="8"/>
      <c r="K99" s="9">
        <f t="shared" si="5"/>
        <v>-9.1999999999999998E-3</v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Supply'!S95,0)</f>
        <v>26655212</v>
      </c>
      <c r="E100" s="7">
        <f>ROUND(+'Central Supply'!V95,0)</f>
        <v>21501</v>
      </c>
      <c r="F100" s="8">
        <f t="shared" si="3"/>
        <v>1239.72</v>
      </c>
      <c r="G100" s="7">
        <f>ROUND(+'Central Supply'!S199,0)</f>
        <v>21722245</v>
      </c>
      <c r="H100" s="7">
        <f>ROUND(+'Central Supply'!V199,0)</f>
        <v>19905</v>
      </c>
      <c r="I100" s="8">
        <f t="shared" si="4"/>
        <v>1091.3</v>
      </c>
      <c r="J100" s="8"/>
      <c r="K100" s="9">
        <f t="shared" si="5"/>
        <v>-0.1197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Supply'!S96,0)</f>
        <v>0</v>
      </c>
      <c r="E101" s="7">
        <f>ROUND(+'Central Supply'!V96,0)</f>
        <v>19284</v>
      </c>
      <c r="F101" s="8" t="str">
        <f t="shared" si="3"/>
        <v/>
      </c>
      <c r="G101" s="7">
        <f>ROUND(+'Central Supply'!S200,0)</f>
        <v>0</v>
      </c>
      <c r="H101" s="7">
        <f>ROUND(+'Central Supply'!V200,0)</f>
        <v>23709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Supply'!S97,0)</f>
        <v>-283</v>
      </c>
      <c r="E102" s="7">
        <f>ROUND(+'Central Supply'!V97,0)</f>
        <v>9720</v>
      </c>
      <c r="F102" s="8">
        <f t="shared" si="3"/>
        <v>-0.03</v>
      </c>
      <c r="G102" s="7">
        <f>ROUND(+'Central Supply'!S201,0)</f>
        <v>0</v>
      </c>
      <c r="H102" s="7">
        <f>ROUND(+'Central Supply'!V201,0)</f>
        <v>10979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Supply'!S98,0)</f>
        <v>0</v>
      </c>
      <c r="E103" s="7">
        <f>ROUND(+'Central Supply'!V98,0)</f>
        <v>9423</v>
      </c>
      <c r="F103" s="8" t="str">
        <f t="shared" si="3"/>
        <v/>
      </c>
      <c r="G103" s="7">
        <f>ROUND(+'Central Supply'!S202,0)</f>
        <v>0</v>
      </c>
      <c r="H103" s="7">
        <f>ROUND(+'Central Supply'!V202,0)</f>
        <v>13006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Supply'!S99,0)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Supply'!S203,0)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Supply'!S100,0)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Supply'!S204,0)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Supply'!S101,0)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Supply'!S205,0)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Supply'!S102,0)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Supply'!S206,0)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Supply'!S103,0)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Supply'!S207,0)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Supply'!S104,0)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Supply'!S208,0)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0</v>
      </c>
      <c r="C110">
        <f>+'Central Supply'!B105</f>
        <v>0</v>
      </c>
      <c r="D110" s="7">
        <f>ROUND(+'Central Supply'!S105,0)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Supply'!S209,0)</f>
        <v>0</v>
      </c>
      <c r="H110" s="7">
        <f>ROUND(+'Central Supply'!V209,0)</f>
        <v>0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4718535</v>
      </c>
      <c r="E10" s="8">
        <f>ROUND(+'Central Supply'!E5,2)</f>
        <v>79.3</v>
      </c>
      <c r="F10" s="8">
        <f>IF(D10=0,"",IF(E10=0,"",ROUND(D10/E10,2)))</f>
        <v>59502.33</v>
      </c>
      <c r="G10" s="7">
        <f>ROUND(+'Central Supply'!G109,0)</f>
        <v>5691511</v>
      </c>
      <c r="H10" s="8">
        <f>ROUND(+'Central Supply'!E109,2)</f>
        <v>89.97</v>
      </c>
      <c r="I10" s="8">
        <f>IF(G10=0,"",IF(H10=0,"",ROUND(G10/H10,2)))</f>
        <v>63260.1</v>
      </c>
      <c r="J10" s="8"/>
      <c r="K10" s="9">
        <f>IF(D10=0,"",IF(E10=0,"",IF(G10=0,"",IF(H10=0,"",ROUND(I10/F10-1,4)))))</f>
        <v>6.3200000000000006E-2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1028821</v>
      </c>
      <c r="E11" s="8">
        <f>ROUND(+'Central Supply'!E6,2)</f>
        <v>17.38</v>
      </c>
      <c r="F11" s="8">
        <f t="shared" ref="F11:F74" si="0">IF(D11=0,"",IF(E11=0,"",ROUND(D11/E11,2)))</f>
        <v>59195.68</v>
      </c>
      <c r="G11" s="7">
        <f>ROUND(+'Central Supply'!G110,0)</f>
        <v>1250756</v>
      </c>
      <c r="H11" s="8">
        <f>ROUND(+'Central Supply'!E110,2)</f>
        <v>20.3</v>
      </c>
      <c r="I11" s="8">
        <f t="shared" ref="I11:I74" si="1">IF(G11=0,"",IF(H11=0,"",ROUND(G11/H11,2)))</f>
        <v>61613.599999999999</v>
      </c>
      <c r="J11" s="8"/>
      <c r="K11" s="9">
        <f t="shared" ref="K11:K74" si="2">IF(D11=0,"",IF(E11=0,"",IF(G11=0,"",IF(H11=0,"",ROUND(I11/F11-1,4)))))</f>
        <v>4.0800000000000003E-2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Supply'!G111,0)</f>
        <v>0</v>
      </c>
      <c r="H12" s="8">
        <f>ROUND(+'Central Supply'!E111,2)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6687657</v>
      </c>
      <c r="E13" s="8">
        <f>ROUND(+'Central Supply'!E8,2)</f>
        <v>129.15</v>
      </c>
      <c r="F13" s="8">
        <f t="shared" si="0"/>
        <v>51782.09</v>
      </c>
      <c r="G13" s="7">
        <f>ROUND(+'Central Supply'!G112,0)</f>
        <v>6452580</v>
      </c>
      <c r="H13" s="8">
        <f>ROUND(+'Central Supply'!E112,2)</f>
        <v>121.63</v>
      </c>
      <c r="I13" s="8">
        <f t="shared" si="1"/>
        <v>53050.89</v>
      </c>
      <c r="J13" s="8"/>
      <c r="K13" s="9">
        <f t="shared" si="2"/>
        <v>2.4500000000000001E-2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3144169</v>
      </c>
      <c r="E14" s="8">
        <f>ROUND(+'Central Supply'!E9,2)</f>
        <v>56.97</v>
      </c>
      <c r="F14" s="8">
        <f t="shared" si="0"/>
        <v>55189.91</v>
      </c>
      <c r="G14" s="7">
        <f>ROUND(+'Central Supply'!G113,0)</f>
        <v>3241347</v>
      </c>
      <c r="H14" s="8">
        <f>ROUND(+'Central Supply'!E113,2)</f>
        <v>57.35</v>
      </c>
      <c r="I14" s="8">
        <f t="shared" si="1"/>
        <v>56518.69</v>
      </c>
      <c r="J14" s="8"/>
      <c r="K14" s="9">
        <f t="shared" si="2"/>
        <v>2.41E-2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Supply'!G114,0)</f>
        <v>0</v>
      </c>
      <c r="H15" s="8">
        <f>ROUND(+'Central Supply'!E114,2)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Supply'!G115,0)</f>
        <v>0</v>
      </c>
      <c r="H16" s="8">
        <f>ROUND(+'Central Supply'!E115,2)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104741</v>
      </c>
      <c r="E17" s="8">
        <f>ROUND(+'Central Supply'!E12,2)</f>
        <v>2.84</v>
      </c>
      <c r="F17" s="8">
        <f t="shared" si="0"/>
        <v>36880.629999999997</v>
      </c>
      <c r="G17" s="7">
        <f>ROUND(+'Central Supply'!G116,0)</f>
        <v>139948</v>
      </c>
      <c r="H17" s="8">
        <f>ROUND(+'Central Supply'!E116,2)</f>
        <v>3.56</v>
      </c>
      <c r="I17" s="8">
        <f t="shared" si="1"/>
        <v>39311.24</v>
      </c>
      <c r="J17" s="8"/>
      <c r="K17" s="9">
        <f t="shared" si="2"/>
        <v>6.59E-2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55960</v>
      </c>
      <c r="E18" s="8">
        <f>ROUND(+'Central Supply'!E13,2)</f>
        <v>1.66</v>
      </c>
      <c r="F18" s="8">
        <f t="shared" si="0"/>
        <v>33710.839999999997</v>
      </c>
      <c r="G18" s="7">
        <f>ROUND(+'Central Supply'!G117,0)</f>
        <v>64775</v>
      </c>
      <c r="H18" s="8">
        <f>ROUND(+'Central Supply'!E117,2)</f>
        <v>1.97</v>
      </c>
      <c r="I18" s="8">
        <f t="shared" si="1"/>
        <v>32880.71</v>
      </c>
      <c r="J18" s="8"/>
      <c r="K18" s="9">
        <f t="shared" si="2"/>
        <v>-2.46E-2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870427</v>
      </c>
      <c r="E19" s="8">
        <f>ROUND(+'Central Supply'!E14,2)</f>
        <v>20.55</v>
      </c>
      <c r="F19" s="8">
        <f t="shared" si="0"/>
        <v>42356.55</v>
      </c>
      <c r="G19" s="7">
        <f>ROUND(+'Central Supply'!G118,0)</f>
        <v>893772</v>
      </c>
      <c r="H19" s="8">
        <f>ROUND(+'Central Supply'!E118,2)</f>
        <v>21.06</v>
      </c>
      <c r="I19" s="8">
        <f t="shared" si="1"/>
        <v>42439.32</v>
      </c>
      <c r="J19" s="8"/>
      <c r="K19" s="9">
        <f t="shared" si="2"/>
        <v>2E-3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3866239</v>
      </c>
      <c r="E20" s="8">
        <f>ROUND(+'Central Supply'!E15,2)</f>
        <v>89.76</v>
      </c>
      <c r="F20" s="8">
        <f t="shared" si="0"/>
        <v>43073.07</v>
      </c>
      <c r="G20" s="7">
        <f>ROUND(+'Central Supply'!G119,0)</f>
        <v>3918202</v>
      </c>
      <c r="H20" s="8">
        <f>ROUND(+'Central Supply'!E119,2)</f>
        <v>89.38</v>
      </c>
      <c r="I20" s="8">
        <f t="shared" si="1"/>
        <v>43837.57</v>
      </c>
      <c r="J20" s="8"/>
      <c r="K20" s="9">
        <f t="shared" si="2"/>
        <v>1.77E-2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2716507</v>
      </c>
      <c r="E21" s="8">
        <f>ROUND(+'Central Supply'!E16,2)</f>
        <v>66.98</v>
      </c>
      <c r="F21" s="8">
        <f t="shared" si="0"/>
        <v>40556.99</v>
      </c>
      <c r="G21" s="7">
        <f>ROUND(+'Central Supply'!G120,0)</f>
        <v>2521486</v>
      </c>
      <c r="H21" s="8">
        <f>ROUND(+'Central Supply'!E120,2)</f>
        <v>62.28</v>
      </c>
      <c r="I21" s="8">
        <f t="shared" si="1"/>
        <v>40486.29</v>
      </c>
      <c r="J21" s="8"/>
      <c r="K21" s="9">
        <f t="shared" si="2"/>
        <v>-1.6999999999999999E-3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208239</v>
      </c>
      <c r="E22" s="8">
        <f>ROUND(+'Central Supply'!E17,2)</f>
        <v>4.42</v>
      </c>
      <c r="F22" s="8">
        <f t="shared" si="0"/>
        <v>47112.9</v>
      </c>
      <c r="G22" s="7">
        <f>ROUND(+'Central Supply'!G121,0)</f>
        <v>221617</v>
      </c>
      <c r="H22" s="8">
        <f>ROUND(+'Central Supply'!E121,2)</f>
        <v>4.5599999999999996</v>
      </c>
      <c r="I22" s="8">
        <f t="shared" si="1"/>
        <v>48600.22</v>
      </c>
      <c r="J22" s="8"/>
      <c r="K22" s="9">
        <f t="shared" si="2"/>
        <v>3.1600000000000003E-2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654079</v>
      </c>
      <c r="E23" s="8">
        <f>ROUND(+'Central Supply'!E18,2)</f>
        <v>17.23</v>
      </c>
      <c r="F23" s="8">
        <f t="shared" si="0"/>
        <v>37961.64</v>
      </c>
      <c r="G23" s="7">
        <f>ROUND(+'Central Supply'!G122,0)</f>
        <v>1664308</v>
      </c>
      <c r="H23" s="8">
        <f>ROUND(+'Central Supply'!E122,2)</f>
        <v>40.049999999999997</v>
      </c>
      <c r="I23" s="8">
        <f t="shared" si="1"/>
        <v>41555.760000000002</v>
      </c>
      <c r="J23" s="8"/>
      <c r="K23" s="9">
        <f t="shared" si="2"/>
        <v>9.4700000000000006E-2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414764</v>
      </c>
      <c r="E24" s="8">
        <f>ROUND(+'Central Supply'!E19,2)</f>
        <v>9.76</v>
      </c>
      <c r="F24" s="8">
        <f t="shared" si="0"/>
        <v>42496.31</v>
      </c>
      <c r="G24" s="7">
        <f>ROUND(+'Central Supply'!G123,0)</f>
        <v>437765</v>
      </c>
      <c r="H24" s="8">
        <f>ROUND(+'Central Supply'!E123,2)</f>
        <v>10.62</v>
      </c>
      <c r="I24" s="8">
        <f t="shared" si="1"/>
        <v>41220.81</v>
      </c>
      <c r="J24" s="8"/>
      <c r="K24" s="9">
        <f t="shared" si="2"/>
        <v>-0.03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257328</v>
      </c>
      <c r="E25" s="8">
        <f>ROUND(+'Central Supply'!E20,2)</f>
        <v>5.8</v>
      </c>
      <c r="F25" s="8">
        <f t="shared" si="0"/>
        <v>44366.9</v>
      </c>
      <c r="G25" s="7">
        <f>ROUND(+'Central Supply'!G124,0)</f>
        <v>255546</v>
      </c>
      <c r="H25" s="8">
        <f>ROUND(+'Central Supply'!E124,2)</f>
        <v>6.8</v>
      </c>
      <c r="I25" s="8">
        <f t="shared" si="1"/>
        <v>37580.29</v>
      </c>
      <c r="J25" s="8"/>
      <c r="K25" s="9">
        <f t="shared" si="2"/>
        <v>-0.153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Supply'!G21,0)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Supply'!G125,0)</f>
        <v>0</v>
      </c>
      <c r="H26" s="8">
        <f>ROUND(+'Central Supply'!E125,2)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Supply'!G22,0)</f>
        <v>129315</v>
      </c>
      <c r="E27" s="8">
        <f>ROUND(+'Central Supply'!E22,2)</f>
        <v>4.0999999999999996</v>
      </c>
      <c r="F27" s="8">
        <f t="shared" si="0"/>
        <v>31540.240000000002</v>
      </c>
      <c r="G27" s="7">
        <f>ROUND(+'Central Supply'!G126,0)</f>
        <v>0</v>
      </c>
      <c r="H27" s="8">
        <f>ROUND(+'Central Supply'!E126,2)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Supply'!G23,0)</f>
        <v>42030</v>
      </c>
      <c r="E28" s="8">
        <f>ROUND(+'Central Supply'!E23,2)</f>
        <v>1.08</v>
      </c>
      <c r="F28" s="8">
        <f t="shared" si="0"/>
        <v>38916.67</v>
      </c>
      <c r="G28" s="7">
        <f>ROUND(+'Central Supply'!G127,0)</f>
        <v>39416</v>
      </c>
      <c r="H28" s="8">
        <f>ROUND(+'Central Supply'!E127,2)</f>
        <v>1.1100000000000001</v>
      </c>
      <c r="I28" s="8">
        <f t="shared" si="1"/>
        <v>35509.910000000003</v>
      </c>
      <c r="J28" s="8"/>
      <c r="K28" s="9">
        <f t="shared" si="2"/>
        <v>-8.7499999999999994E-2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Supply'!G24,0)</f>
        <v>0</v>
      </c>
      <c r="E29" s="8">
        <f>ROUND(+'Central Supply'!E24,2)</f>
        <v>0</v>
      </c>
      <c r="F29" s="8" t="str">
        <f t="shared" si="0"/>
        <v/>
      </c>
      <c r="G29" s="7">
        <f>ROUND(+'Central Supply'!G128,0)</f>
        <v>0</v>
      </c>
      <c r="H29" s="8">
        <f>ROUND(+'Central Supply'!E128,2)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Supply'!G25,0)</f>
        <v>420206</v>
      </c>
      <c r="E30" s="8">
        <f>ROUND(+'Central Supply'!E25,2)</f>
        <v>9.9499999999999993</v>
      </c>
      <c r="F30" s="8">
        <f t="shared" si="0"/>
        <v>42231.76</v>
      </c>
      <c r="G30" s="7">
        <f>ROUND(+'Central Supply'!G129,0)</f>
        <v>381219</v>
      </c>
      <c r="H30" s="8">
        <f>ROUND(+'Central Supply'!E129,2)</f>
        <v>10.130000000000001</v>
      </c>
      <c r="I30" s="8">
        <f t="shared" si="1"/>
        <v>37632.68</v>
      </c>
      <c r="J30" s="8"/>
      <c r="K30" s="9">
        <f t="shared" si="2"/>
        <v>-0.1089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Supply'!G26,0)</f>
        <v>56715</v>
      </c>
      <c r="E31" s="8">
        <f>ROUND(+'Central Supply'!E26,2)</f>
        <v>2.2599999999999998</v>
      </c>
      <c r="F31" s="8">
        <f t="shared" si="0"/>
        <v>25095.13</v>
      </c>
      <c r="G31" s="7">
        <f>ROUND(+'Central Supply'!G130,0)</f>
        <v>54894</v>
      </c>
      <c r="H31" s="8">
        <f>ROUND(+'Central Supply'!E130,2)</f>
        <v>2.09</v>
      </c>
      <c r="I31" s="8">
        <f t="shared" si="1"/>
        <v>26265.07</v>
      </c>
      <c r="J31" s="8"/>
      <c r="K31" s="9">
        <f t="shared" si="2"/>
        <v>4.6600000000000003E-2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Supply'!G27,0)</f>
        <v>0</v>
      </c>
      <c r="E32" s="8">
        <f>ROUND(+'Central Supply'!E27,2)</f>
        <v>0</v>
      </c>
      <c r="F32" s="8" t="str">
        <f t="shared" si="0"/>
        <v/>
      </c>
      <c r="G32" s="7">
        <f>ROUND(+'Central Supply'!G131,0)</f>
        <v>0</v>
      </c>
      <c r="H32" s="8">
        <f>ROUND(+'Central Supply'!E131,2)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Supply'!G28,0)</f>
        <v>764308</v>
      </c>
      <c r="E33" s="8">
        <f>ROUND(+'Central Supply'!E28,2)</f>
        <v>20.2</v>
      </c>
      <c r="F33" s="8">
        <f t="shared" si="0"/>
        <v>37837.03</v>
      </c>
      <c r="G33" s="7">
        <f>ROUND(+'Central Supply'!G132,0)</f>
        <v>756313</v>
      </c>
      <c r="H33" s="8">
        <f>ROUND(+'Central Supply'!E132,2)</f>
        <v>19.82</v>
      </c>
      <c r="I33" s="8">
        <f t="shared" si="1"/>
        <v>38159.08</v>
      </c>
      <c r="J33" s="8"/>
      <c r="K33" s="9">
        <f t="shared" si="2"/>
        <v>8.5000000000000006E-3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Supply'!G29,0)</f>
        <v>194056</v>
      </c>
      <c r="E34" s="8">
        <f>ROUND(+'Central Supply'!E29,2)</f>
        <v>4.12</v>
      </c>
      <c r="F34" s="8">
        <f t="shared" si="0"/>
        <v>47100.97</v>
      </c>
      <c r="G34" s="7">
        <f>ROUND(+'Central Supply'!G133,0)</f>
        <v>199700</v>
      </c>
      <c r="H34" s="8">
        <f>ROUND(+'Central Supply'!E133,2)</f>
        <v>4.03</v>
      </c>
      <c r="I34" s="8">
        <f t="shared" si="1"/>
        <v>49553.35</v>
      </c>
      <c r="J34" s="8"/>
      <c r="K34" s="9">
        <f t="shared" si="2"/>
        <v>5.21E-2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Supply'!G30,0)</f>
        <v>227999</v>
      </c>
      <c r="E35" s="8">
        <f>ROUND(+'Central Supply'!E30,2)</f>
        <v>4.8499999999999996</v>
      </c>
      <c r="F35" s="8">
        <f t="shared" si="0"/>
        <v>47010.1</v>
      </c>
      <c r="G35" s="7">
        <f>ROUND(+'Central Supply'!G134,0)</f>
        <v>252325</v>
      </c>
      <c r="H35" s="8">
        <f>ROUND(+'Central Supply'!E134,2)</f>
        <v>5.12</v>
      </c>
      <c r="I35" s="8">
        <f t="shared" si="1"/>
        <v>49282.23</v>
      </c>
      <c r="J35" s="8"/>
      <c r="K35" s="9">
        <f t="shared" si="2"/>
        <v>4.8300000000000003E-2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Supply'!G31,0)</f>
        <v>0</v>
      </c>
      <c r="E36" s="8">
        <f>ROUND(+'Central Supply'!E31,2)</f>
        <v>0</v>
      </c>
      <c r="F36" s="8" t="str">
        <f t="shared" si="0"/>
        <v/>
      </c>
      <c r="G36" s="7">
        <f>ROUND(+'Central Supply'!G135,0)</f>
        <v>0</v>
      </c>
      <c r="H36" s="8">
        <f>ROUND(+'Central Supply'!E135,2)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Supply'!G32,0)</f>
        <v>616</v>
      </c>
      <c r="E37" s="8">
        <f>ROUND(+'Central Supply'!E32,2)</f>
        <v>0.02</v>
      </c>
      <c r="F37" s="8">
        <f t="shared" si="0"/>
        <v>30800</v>
      </c>
      <c r="G37" s="7">
        <f>ROUND(+'Central Supply'!G136,0)</f>
        <v>1021</v>
      </c>
      <c r="H37" s="8">
        <f>ROUND(+'Central Supply'!E136,2)</f>
        <v>0.03</v>
      </c>
      <c r="I37" s="8">
        <f t="shared" si="1"/>
        <v>34033.33</v>
      </c>
      <c r="J37" s="8"/>
      <c r="K37" s="9">
        <f t="shared" si="2"/>
        <v>0.105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Supply'!G33,0)</f>
        <v>1006136</v>
      </c>
      <c r="E38" s="8">
        <f>ROUND(+'Central Supply'!E33,2)</f>
        <v>20.79</v>
      </c>
      <c r="F38" s="8">
        <f t="shared" si="0"/>
        <v>48395.19</v>
      </c>
      <c r="G38" s="7">
        <f>ROUND(+'Central Supply'!G137,0)</f>
        <v>1115494</v>
      </c>
      <c r="H38" s="8">
        <f>ROUND(+'Central Supply'!E137,2)</f>
        <v>7.14</v>
      </c>
      <c r="I38" s="8">
        <f t="shared" si="1"/>
        <v>156231.65</v>
      </c>
      <c r="J38" s="8"/>
      <c r="K38" s="9">
        <f t="shared" si="2"/>
        <v>2.2282000000000002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Supply'!G34,0)</f>
        <v>26317</v>
      </c>
      <c r="E39" s="8">
        <f>ROUND(+'Central Supply'!E34,2)</f>
        <v>0.72</v>
      </c>
      <c r="F39" s="8">
        <f t="shared" si="0"/>
        <v>36551.39</v>
      </c>
      <c r="G39" s="7">
        <f>ROUND(+'Central Supply'!G138,0)</f>
        <v>0</v>
      </c>
      <c r="H39" s="8">
        <f>ROUND(+'Central Supply'!E138,2)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Supply'!G35,0)</f>
        <v>1285149</v>
      </c>
      <c r="E40" s="8">
        <f>ROUND(+'Central Supply'!E35,2)</f>
        <v>25.93</v>
      </c>
      <c r="F40" s="8">
        <f t="shared" si="0"/>
        <v>49562.239999999998</v>
      </c>
      <c r="G40" s="7">
        <f>ROUND(+'Central Supply'!G139,0)</f>
        <v>1515800</v>
      </c>
      <c r="H40" s="8">
        <f>ROUND(+'Central Supply'!E139,2)</f>
        <v>24.67</v>
      </c>
      <c r="I40" s="8">
        <f t="shared" si="1"/>
        <v>61443.05</v>
      </c>
      <c r="J40" s="8"/>
      <c r="K40" s="9">
        <f t="shared" si="2"/>
        <v>0.2397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Supply'!G36,0)</f>
        <v>38806</v>
      </c>
      <c r="E41" s="8">
        <f>ROUND(+'Central Supply'!E36,2)</f>
        <v>0.85</v>
      </c>
      <c r="F41" s="8">
        <f t="shared" si="0"/>
        <v>45654.12</v>
      </c>
      <c r="G41" s="7">
        <f>ROUND(+'Central Supply'!G140,0)</f>
        <v>37796</v>
      </c>
      <c r="H41" s="8">
        <f>ROUND(+'Central Supply'!E140,2)</f>
        <v>0.84</v>
      </c>
      <c r="I41" s="8">
        <f t="shared" si="1"/>
        <v>44995.24</v>
      </c>
      <c r="J41" s="8"/>
      <c r="K41" s="9">
        <f t="shared" si="2"/>
        <v>-1.44E-2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Supply'!G37,0)</f>
        <v>0</v>
      </c>
      <c r="E42" s="8">
        <f>ROUND(+'Central Supply'!E37,2)</f>
        <v>0</v>
      </c>
      <c r="F42" s="8" t="str">
        <f t="shared" si="0"/>
        <v/>
      </c>
      <c r="G42" s="7">
        <f>ROUND(+'Central Supply'!G141,0)</f>
        <v>0</v>
      </c>
      <c r="H42" s="8">
        <f>ROUND(+'Central Supply'!E141,2)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Supply'!G38,0)</f>
        <v>638079</v>
      </c>
      <c r="E43" s="8">
        <f>ROUND(+'Central Supply'!E38,2)</f>
        <v>7.4</v>
      </c>
      <c r="F43" s="8">
        <f t="shared" si="0"/>
        <v>86226.89</v>
      </c>
      <c r="G43" s="7">
        <f>ROUND(+'Central Supply'!G142,0)</f>
        <v>692676</v>
      </c>
      <c r="H43" s="8">
        <f>ROUND(+'Central Supply'!E142,2)</f>
        <v>16.8</v>
      </c>
      <c r="I43" s="8">
        <f t="shared" si="1"/>
        <v>41230.71</v>
      </c>
      <c r="J43" s="8"/>
      <c r="K43" s="9">
        <f t="shared" si="2"/>
        <v>-0.52180000000000004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Supply'!G39,0)</f>
        <v>0</v>
      </c>
      <c r="E44" s="8">
        <f>ROUND(+'Central Supply'!E39,2)</f>
        <v>0</v>
      </c>
      <c r="F44" s="8" t="str">
        <f t="shared" si="0"/>
        <v/>
      </c>
      <c r="G44" s="7">
        <f>ROUND(+'Central Supply'!G143,0)</f>
        <v>0</v>
      </c>
      <c r="H44" s="8">
        <f>ROUND(+'Central Supply'!E143,2)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Supply'!G40,0)</f>
        <v>82066</v>
      </c>
      <c r="E45" s="8">
        <f>ROUND(+'Central Supply'!E40,2)</f>
        <v>2.56</v>
      </c>
      <c r="F45" s="8">
        <f t="shared" si="0"/>
        <v>32057.03</v>
      </c>
      <c r="G45" s="7">
        <f>ROUND(+'Central Supply'!G144,0)</f>
        <v>0</v>
      </c>
      <c r="H45" s="8">
        <f>ROUND(+'Central Supply'!E144,2)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Supply'!G41,0)</f>
        <v>22691</v>
      </c>
      <c r="E46" s="8">
        <f>ROUND(+'Central Supply'!E41,2)</f>
        <v>0.88</v>
      </c>
      <c r="F46" s="8">
        <f t="shared" si="0"/>
        <v>25785.23</v>
      </c>
      <c r="G46" s="7">
        <f>ROUND(+'Central Supply'!G145,0)</f>
        <v>30180</v>
      </c>
      <c r="H46" s="8">
        <f>ROUND(+'Central Supply'!E145,2)</f>
        <v>0.95</v>
      </c>
      <c r="I46" s="8">
        <f t="shared" si="1"/>
        <v>31768.42</v>
      </c>
      <c r="J46" s="8"/>
      <c r="K46" s="9">
        <f t="shared" si="2"/>
        <v>0.23200000000000001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Supply'!G42,0)</f>
        <v>157693</v>
      </c>
      <c r="E47" s="8">
        <f>ROUND(+'Central Supply'!E42,2)</f>
        <v>4.17</v>
      </c>
      <c r="F47" s="8">
        <f t="shared" si="0"/>
        <v>37816.07</v>
      </c>
      <c r="G47" s="7">
        <f>ROUND(+'Central Supply'!G146,0)</f>
        <v>151629</v>
      </c>
      <c r="H47" s="8">
        <f>ROUND(+'Central Supply'!E146,2)</f>
        <v>3.97</v>
      </c>
      <c r="I47" s="8">
        <f t="shared" si="1"/>
        <v>38193.699999999997</v>
      </c>
      <c r="J47" s="8"/>
      <c r="K47" s="9">
        <f t="shared" si="2"/>
        <v>0.01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Supply'!G43,0)</f>
        <v>8955</v>
      </c>
      <c r="E48" s="8">
        <f>ROUND(+'Central Supply'!E43,2)</f>
        <v>0</v>
      </c>
      <c r="F48" s="8" t="str">
        <f t="shared" si="0"/>
        <v/>
      </c>
      <c r="G48" s="7">
        <f>ROUND(+'Central Supply'!G147,0)</f>
        <v>5356</v>
      </c>
      <c r="H48" s="8">
        <f>ROUND(+'Central Supply'!E147,2)</f>
        <v>0.09</v>
      </c>
      <c r="I48" s="8">
        <f t="shared" si="1"/>
        <v>59511.11</v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Supply'!G44,0)</f>
        <v>0</v>
      </c>
      <c r="E49" s="8">
        <f>ROUND(+'Central Supply'!E44,2)</f>
        <v>0</v>
      </c>
      <c r="F49" s="8" t="str">
        <f t="shared" si="0"/>
        <v/>
      </c>
      <c r="G49" s="7">
        <f>ROUND(+'Central Supply'!G148,0)</f>
        <v>0</v>
      </c>
      <c r="H49" s="8">
        <f>ROUND(+'Central Supply'!E148,2)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Supply'!G45,0)</f>
        <v>250587</v>
      </c>
      <c r="E50" s="8">
        <f>ROUND(+'Central Supply'!E45,2)</f>
        <v>5.79</v>
      </c>
      <c r="F50" s="8">
        <f t="shared" si="0"/>
        <v>43279.27</v>
      </c>
      <c r="G50" s="7">
        <f>ROUND(+'Central Supply'!G149,0)</f>
        <v>370682</v>
      </c>
      <c r="H50" s="8">
        <f>ROUND(+'Central Supply'!E149,2)</f>
        <v>8.5500000000000007</v>
      </c>
      <c r="I50" s="8">
        <f t="shared" si="1"/>
        <v>43354.62</v>
      </c>
      <c r="J50" s="8"/>
      <c r="K50" s="9">
        <f t="shared" si="2"/>
        <v>1.6999999999999999E-3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Supply'!G46,0)</f>
        <v>3067392</v>
      </c>
      <c r="E51" s="8">
        <f>ROUND(+'Central Supply'!E46,2)</f>
        <v>71.02</v>
      </c>
      <c r="F51" s="8">
        <f t="shared" si="0"/>
        <v>43190.54</v>
      </c>
      <c r="G51" s="7">
        <f>ROUND(+'Central Supply'!G150,0)</f>
        <v>3149458</v>
      </c>
      <c r="H51" s="8">
        <f>ROUND(+'Central Supply'!E150,2)</f>
        <v>71.03</v>
      </c>
      <c r="I51" s="8">
        <f t="shared" si="1"/>
        <v>44339.83</v>
      </c>
      <c r="J51" s="8"/>
      <c r="K51" s="9">
        <f t="shared" si="2"/>
        <v>2.6599999999999999E-2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Supply'!G47,0)</f>
        <v>0</v>
      </c>
      <c r="E52" s="8">
        <f>ROUND(+'Central Supply'!E47,2)</f>
        <v>0</v>
      </c>
      <c r="F52" s="8" t="str">
        <f t="shared" si="0"/>
        <v/>
      </c>
      <c r="G52" s="7">
        <f>ROUND(+'Central Supply'!G151,0)</f>
        <v>2516</v>
      </c>
      <c r="H52" s="8">
        <f>ROUND(+'Central Supply'!E151,2)</f>
        <v>7.0000000000000007E-2</v>
      </c>
      <c r="I52" s="8">
        <f t="shared" si="1"/>
        <v>35942.86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Supply'!G48,0)</f>
        <v>753782</v>
      </c>
      <c r="E53" s="8">
        <f>ROUND(+'Central Supply'!E48,2)</f>
        <v>16.72</v>
      </c>
      <c r="F53" s="8">
        <f t="shared" si="0"/>
        <v>45082.66</v>
      </c>
      <c r="G53" s="7">
        <f>ROUND(+'Central Supply'!G152,0)</f>
        <v>746519</v>
      </c>
      <c r="H53" s="8">
        <f>ROUND(+'Central Supply'!E152,2)</f>
        <v>15.77</v>
      </c>
      <c r="I53" s="8">
        <f t="shared" si="1"/>
        <v>47337.919999999998</v>
      </c>
      <c r="J53" s="8"/>
      <c r="K53" s="9">
        <f t="shared" si="2"/>
        <v>0.05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Supply'!G49,0)</f>
        <v>2087572</v>
      </c>
      <c r="E54" s="8">
        <f>ROUND(+'Central Supply'!E49,2)</f>
        <v>45.44</v>
      </c>
      <c r="F54" s="8">
        <f t="shared" si="0"/>
        <v>45941.29</v>
      </c>
      <c r="G54" s="7">
        <f>ROUND(+'Central Supply'!G153,0)</f>
        <v>2179704</v>
      </c>
      <c r="H54" s="8">
        <f>ROUND(+'Central Supply'!E153,2)</f>
        <v>45.87</v>
      </c>
      <c r="I54" s="8">
        <f t="shared" si="1"/>
        <v>47519.16</v>
      </c>
      <c r="J54" s="8"/>
      <c r="K54" s="9">
        <f t="shared" si="2"/>
        <v>3.4299999999999997E-2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Supply'!G50,0)</f>
        <v>709326</v>
      </c>
      <c r="E55" s="8">
        <f>ROUND(+'Central Supply'!E50,2)</f>
        <v>16.5</v>
      </c>
      <c r="F55" s="8">
        <f t="shared" si="0"/>
        <v>42989.45</v>
      </c>
      <c r="G55" s="7">
        <f>ROUND(+'Central Supply'!G154,0)</f>
        <v>761717</v>
      </c>
      <c r="H55" s="8">
        <f>ROUND(+'Central Supply'!E154,2)</f>
        <v>18.13</v>
      </c>
      <c r="I55" s="8">
        <f t="shared" si="1"/>
        <v>42014.18</v>
      </c>
      <c r="J55" s="8"/>
      <c r="K55" s="9">
        <f t="shared" si="2"/>
        <v>-2.2700000000000001E-2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Supply'!G51,0)</f>
        <v>245249</v>
      </c>
      <c r="E56" s="8">
        <f>ROUND(+'Central Supply'!E51,2)</f>
        <v>5.61</v>
      </c>
      <c r="F56" s="8">
        <f t="shared" si="0"/>
        <v>43716.4</v>
      </c>
      <c r="G56" s="7">
        <f>ROUND(+'Central Supply'!G155,0)</f>
        <v>290740</v>
      </c>
      <c r="H56" s="8">
        <f>ROUND(+'Central Supply'!E155,2)</f>
        <v>6.73</v>
      </c>
      <c r="I56" s="8">
        <f t="shared" si="1"/>
        <v>43200.59</v>
      </c>
      <c r="J56" s="8"/>
      <c r="K56" s="9">
        <f t="shared" si="2"/>
        <v>-1.18E-2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Supply'!G52,0)</f>
        <v>73651</v>
      </c>
      <c r="E57" s="8">
        <f>ROUND(+'Central Supply'!E52,2)</f>
        <v>1.85</v>
      </c>
      <c r="F57" s="8">
        <f t="shared" si="0"/>
        <v>39811.35</v>
      </c>
      <c r="G57" s="7">
        <f>ROUND(+'Central Supply'!G156,0)</f>
        <v>74778</v>
      </c>
      <c r="H57" s="8">
        <f>ROUND(+'Central Supply'!E156,2)</f>
        <v>1.85</v>
      </c>
      <c r="I57" s="8">
        <f t="shared" si="1"/>
        <v>40420.54</v>
      </c>
      <c r="J57" s="8"/>
      <c r="K57" s="9">
        <f t="shared" si="2"/>
        <v>1.5299999999999999E-2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Supply'!G53,0)</f>
        <v>521054</v>
      </c>
      <c r="E58" s="8">
        <f>ROUND(+'Central Supply'!E53,2)</f>
        <v>10.039999999999999</v>
      </c>
      <c r="F58" s="8">
        <f t="shared" si="0"/>
        <v>51897.81</v>
      </c>
      <c r="G58" s="7">
        <f>ROUND(+'Central Supply'!G157,0)</f>
        <v>607774</v>
      </c>
      <c r="H58" s="8">
        <f>ROUND(+'Central Supply'!E157,2)</f>
        <v>11.3</v>
      </c>
      <c r="I58" s="8">
        <f t="shared" si="1"/>
        <v>53785.31</v>
      </c>
      <c r="J58" s="8"/>
      <c r="K58" s="9">
        <f t="shared" si="2"/>
        <v>3.6400000000000002E-2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Supply'!G54,0)</f>
        <v>541743</v>
      </c>
      <c r="E59" s="8">
        <f>ROUND(+'Central Supply'!E54,2)</f>
        <v>14.06</v>
      </c>
      <c r="F59" s="8">
        <f t="shared" si="0"/>
        <v>38530.800000000003</v>
      </c>
      <c r="G59" s="7">
        <f>ROUND(+'Central Supply'!G158,0)</f>
        <v>532631</v>
      </c>
      <c r="H59" s="8">
        <f>ROUND(+'Central Supply'!E158,2)</f>
        <v>14.6</v>
      </c>
      <c r="I59" s="8">
        <f t="shared" si="1"/>
        <v>36481.58</v>
      </c>
      <c r="J59" s="8"/>
      <c r="K59" s="9">
        <f t="shared" si="2"/>
        <v>-5.3199999999999997E-2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Supply'!G55,0)</f>
        <v>129174</v>
      </c>
      <c r="E60" s="8">
        <f>ROUND(+'Central Supply'!E55,2)</f>
        <v>3.05</v>
      </c>
      <c r="F60" s="8">
        <f t="shared" si="0"/>
        <v>42352.13</v>
      </c>
      <c r="G60" s="7">
        <f>ROUND(+'Central Supply'!G159,0)</f>
        <v>116645</v>
      </c>
      <c r="H60" s="8">
        <f>ROUND(+'Central Supply'!E159,2)</f>
        <v>3.19</v>
      </c>
      <c r="I60" s="8">
        <f t="shared" si="1"/>
        <v>36565.83</v>
      </c>
      <c r="J60" s="8"/>
      <c r="K60" s="9">
        <f t="shared" si="2"/>
        <v>-0.1366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Supply'!G56,0)</f>
        <v>0</v>
      </c>
      <c r="E61" s="8">
        <f>ROUND(+'Central Supply'!E56,2)</f>
        <v>0</v>
      </c>
      <c r="F61" s="8" t="str">
        <f t="shared" si="0"/>
        <v/>
      </c>
      <c r="G61" s="7">
        <f>ROUND(+'Central Supply'!G160,0)</f>
        <v>0</v>
      </c>
      <c r="H61" s="8">
        <f>ROUND(+'Central Supply'!E160,2)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Supply'!G57,0)</f>
        <v>1892954</v>
      </c>
      <c r="E62" s="8">
        <f>ROUND(+'Central Supply'!E57,2)</f>
        <v>34.81</v>
      </c>
      <c r="F62" s="8">
        <f t="shared" si="0"/>
        <v>54379.6</v>
      </c>
      <c r="G62" s="7">
        <f>ROUND(+'Central Supply'!G161,0)</f>
        <v>1893228</v>
      </c>
      <c r="H62" s="8">
        <f>ROUND(+'Central Supply'!E161,2)</f>
        <v>38.19</v>
      </c>
      <c r="I62" s="8">
        <f t="shared" si="1"/>
        <v>49573.919999999998</v>
      </c>
      <c r="J62" s="8"/>
      <c r="K62" s="9">
        <f t="shared" si="2"/>
        <v>-8.8400000000000006E-2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Supply'!G58,0)</f>
        <v>1568770</v>
      </c>
      <c r="E63" s="8">
        <f>ROUND(+'Central Supply'!E58,2)</f>
        <v>39.9</v>
      </c>
      <c r="F63" s="8">
        <f t="shared" si="0"/>
        <v>39317.54</v>
      </c>
      <c r="G63" s="7">
        <f>ROUND(+'Central Supply'!G162,0)</f>
        <v>1581421</v>
      </c>
      <c r="H63" s="8">
        <f>ROUND(+'Central Supply'!E162,2)</f>
        <v>40.21</v>
      </c>
      <c r="I63" s="8">
        <f t="shared" si="1"/>
        <v>39329.050000000003</v>
      </c>
      <c r="J63" s="8"/>
      <c r="K63" s="9">
        <f t="shared" si="2"/>
        <v>2.9999999999999997E-4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Supply'!G59,0)</f>
        <v>51357</v>
      </c>
      <c r="E64" s="8">
        <f>ROUND(+'Central Supply'!E59,2)</f>
        <v>1.81</v>
      </c>
      <c r="F64" s="8">
        <f t="shared" si="0"/>
        <v>28374.03</v>
      </c>
      <c r="G64" s="7">
        <f>ROUND(+'Central Supply'!G163,0)</f>
        <v>57388</v>
      </c>
      <c r="H64" s="8">
        <f>ROUND(+'Central Supply'!E163,2)</f>
        <v>1.98</v>
      </c>
      <c r="I64" s="8">
        <f t="shared" si="1"/>
        <v>28983.84</v>
      </c>
      <c r="J64" s="8"/>
      <c r="K64" s="9">
        <f t="shared" si="2"/>
        <v>2.1499999999999998E-2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Supply'!G60,0)</f>
        <v>0</v>
      </c>
      <c r="E65" s="8">
        <f>ROUND(+'Central Supply'!E60,2)</f>
        <v>0</v>
      </c>
      <c r="F65" s="8" t="str">
        <f t="shared" si="0"/>
        <v/>
      </c>
      <c r="G65" s="7">
        <f>ROUND(+'Central Supply'!G164,0)</f>
        <v>0</v>
      </c>
      <c r="H65" s="8">
        <f>ROUND(+'Central Supply'!E164,2)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Supply'!G61,0)</f>
        <v>32777</v>
      </c>
      <c r="E66" s="8">
        <f>ROUND(+'Central Supply'!E61,2)</f>
        <v>1</v>
      </c>
      <c r="F66" s="8">
        <f t="shared" si="0"/>
        <v>32777</v>
      </c>
      <c r="G66" s="7">
        <f>ROUND(+'Central Supply'!G165,0)</f>
        <v>35405</v>
      </c>
      <c r="H66" s="8">
        <f>ROUND(+'Central Supply'!E165,2)</f>
        <v>1</v>
      </c>
      <c r="I66" s="8">
        <f t="shared" si="1"/>
        <v>35405</v>
      </c>
      <c r="J66" s="8"/>
      <c r="K66" s="9">
        <f t="shared" si="2"/>
        <v>8.0199999999999994E-2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Supply'!G62,0)</f>
        <v>0</v>
      </c>
      <c r="E67" s="8">
        <f>ROUND(+'Central Supply'!E62,2)</f>
        <v>0</v>
      </c>
      <c r="F67" s="8" t="str">
        <f t="shared" si="0"/>
        <v/>
      </c>
      <c r="G67" s="7">
        <f>ROUND(+'Central Supply'!G166,0)</f>
        <v>0</v>
      </c>
      <c r="H67" s="8">
        <f>ROUND(+'Central Supply'!E166,2)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Supply'!G63,0)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Supply'!G167,0)</f>
        <v>0</v>
      </c>
      <c r="H68" s="8">
        <f>ROUND(+'Central Supply'!E167,2)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Supply'!G64,0)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Supply'!G168,0)</f>
        <v>0</v>
      </c>
      <c r="H69" s="8">
        <f>ROUND(+'Central Supply'!E168,2)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Supply'!G65,0)</f>
        <v>87243</v>
      </c>
      <c r="E70" s="8">
        <f>ROUND(+'Central Supply'!E65,2)</f>
        <v>2.2999999999999998</v>
      </c>
      <c r="F70" s="8">
        <f t="shared" si="0"/>
        <v>37931.74</v>
      </c>
      <c r="G70" s="7">
        <f>ROUND(+'Central Supply'!G169,0)</f>
        <v>108152</v>
      </c>
      <c r="H70" s="8">
        <f>ROUND(+'Central Supply'!E169,2)</f>
        <v>2.2200000000000002</v>
      </c>
      <c r="I70" s="8">
        <f t="shared" si="1"/>
        <v>48717.120000000003</v>
      </c>
      <c r="J70" s="8"/>
      <c r="K70" s="9">
        <f t="shared" si="2"/>
        <v>0.2843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Supply'!G66,0)</f>
        <v>0</v>
      </c>
      <c r="E71" s="8">
        <f>ROUND(+'Central Supply'!E66,2)</f>
        <v>0</v>
      </c>
      <c r="F71" s="8" t="str">
        <f t="shared" si="0"/>
        <v/>
      </c>
      <c r="G71" s="7">
        <f>ROUND(+'Central Supply'!G170,0)</f>
        <v>0</v>
      </c>
      <c r="H71" s="8">
        <f>ROUND(+'Central Supply'!E170,2)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Supply'!G67,0)</f>
        <v>31287</v>
      </c>
      <c r="E72" s="8">
        <f>ROUND(+'Central Supply'!E67,2)</f>
        <v>0.91</v>
      </c>
      <c r="F72" s="8">
        <f t="shared" si="0"/>
        <v>34381.32</v>
      </c>
      <c r="G72" s="7">
        <f>ROUND(+'Central Supply'!G171,0)</f>
        <v>33214</v>
      </c>
      <c r="H72" s="8">
        <f>ROUND(+'Central Supply'!E171,2)</f>
        <v>0.77</v>
      </c>
      <c r="I72" s="8">
        <f t="shared" si="1"/>
        <v>43135.06</v>
      </c>
      <c r="J72" s="8"/>
      <c r="K72" s="9">
        <f t="shared" si="2"/>
        <v>0.25459999999999999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Supply'!G68,0)</f>
        <v>1041302</v>
      </c>
      <c r="E73" s="8">
        <f>ROUND(+'Central Supply'!E68,2)</f>
        <v>22</v>
      </c>
      <c r="F73" s="8">
        <f t="shared" si="0"/>
        <v>47331.91</v>
      </c>
      <c r="G73" s="7">
        <f>ROUND(+'Central Supply'!G172,0)</f>
        <v>1131846</v>
      </c>
      <c r="H73" s="8">
        <f>ROUND(+'Central Supply'!E172,2)</f>
        <v>23.45</v>
      </c>
      <c r="I73" s="8">
        <f t="shared" si="1"/>
        <v>48266.35</v>
      </c>
      <c r="J73" s="8"/>
      <c r="K73" s="9">
        <f t="shared" si="2"/>
        <v>1.9699999999999999E-2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Supply'!G69,0)</f>
        <v>0</v>
      </c>
      <c r="E74" s="8">
        <f>ROUND(+'Central Supply'!E69,2)</f>
        <v>0</v>
      </c>
      <c r="F74" s="8" t="str">
        <f t="shared" si="0"/>
        <v/>
      </c>
      <c r="G74" s="7">
        <f>ROUND(+'Central Supply'!G173,0)</f>
        <v>0</v>
      </c>
      <c r="H74" s="8">
        <f>ROUND(+'Central Supply'!E173,2)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Supply'!G70,0)</f>
        <v>1375111</v>
      </c>
      <c r="E75" s="8">
        <f>ROUND(+'Central Supply'!E70,2)</f>
        <v>74.290000000000006</v>
      </c>
      <c r="F75" s="8">
        <f t="shared" ref="F75:F109" si="3">IF(D75=0,"",IF(E75=0,"",ROUND(D75/E75,2)))</f>
        <v>18510.04</v>
      </c>
      <c r="G75" s="7">
        <f>ROUND(+'Central Supply'!G174,0)</f>
        <v>1490777</v>
      </c>
      <c r="H75" s="8">
        <f>ROUND(+'Central Supply'!E174,2)</f>
        <v>74.36</v>
      </c>
      <c r="I75" s="8">
        <f t="shared" ref="I75:I109" si="4">IF(G75=0,"",IF(H75=0,"",ROUND(G75/H75,2)))</f>
        <v>20048.099999999999</v>
      </c>
      <c r="J75" s="8"/>
      <c r="K75" s="9">
        <f t="shared" ref="K75:K109" si="5">IF(D75=0,"",IF(E75=0,"",IF(G75=0,"",IF(H75=0,"",ROUND(I75/F75-1,4)))))</f>
        <v>8.3099999999999993E-2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Supply'!G71,0)</f>
        <v>989699</v>
      </c>
      <c r="E76" s="8">
        <f>ROUND(+'Central Supply'!E71,2)</f>
        <v>22.03</v>
      </c>
      <c r="F76" s="8">
        <f t="shared" si="3"/>
        <v>44925.06</v>
      </c>
      <c r="G76" s="7">
        <f>ROUND(+'Central Supply'!G175,0)</f>
        <v>984809</v>
      </c>
      <c r="H76" s="8">
        <f>ROUND(+'Central Supply'!E175,2)</f>
        <v>22.87</v>
      </c>
      <c r="I76" s="8">
        <f t="shared" si="4"/>
        <v>43061.17</v>
      </c>
      <c r="J76" s="8"/>
      <c r="K76" s="9">
        <f t="shared" si="5"/>
        <v>-4.1500000000000002E-2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Supply'!G72,0)</f>
        <v>211525</v>
      </c>
      <c r="E77" s="8">
        <f>ROUND(+'Central Supply'!E72,2)</f>
        <v>4.76</v>
      </c>
      <c r="F77" s="8">
        <f t="shared" si="3"/>
        <v>44438.03</v>
      </c>
      <c r="G77" s="7">
        <f>ROUND(+'Central Supply'!G176,0)</f>
        <v>240633</v>
      </c>
      <c r="H77" s="8">
        <f>ROUND(+'Central Supply'!E176,2)</f>
        <v>5.05</v>
      </c>
      <c r="I77" s="8">
        <f t="shared" si="4"/>
        <v>47650.1</v>
      </c>
      <c r="J77" s="8"/>
      <c r="K77" s="9">
        <f t="shared" si="5"/>
        <v>7.2300000000000003E-2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Supply'!G73,0)</f>
        <v>0</v>
      </c>
      <c r="E78" s="8">
        <f>ROUND(+'Central Supply'!E73,2)</f>
        <v>0</v>
      </c>
      <c r="F78" s="8" t="str">
        <f t="shared" si="3"/>
        <v/>
      </c>
      <c r="G78" s="7">
        <f>ROUND(+'Central Supply'!G177,0)</f>
        <v>0</v>
      </c>
      <c r="H78" s="8">
        <f>ROUND(+'Central Supply'!E177,2)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Supply'!G74,0)</f>
        <v>727782</v>
      </c>
      <c r="E79" s="8">
        <f>ROUND(+'Central Supply'!E74,2)</f>
        <v>15.38</v>
      </c>
      <c r="F79" s="8">
        <f t="shared" si="3"/>
        <v>47320.03</v>
      </c>
      <c r="G79" s="7">
        <f>ROUND(+'Central Supply'!G178,0)</f>
        <v>756390</v>
      </c>
      <c r="H79" s="8">
        <f>ROUND(+'Central Supply'!E178,2)</f>
        <v>17.45</v>
      </c>
      <c r="I79" s="8">
        <f t="shared" si="4"/>
        <v>43346.13</v>
      </c>
      <c r="J79" s="8"/>
      <c r="K79" s="9">
        <f t="shared" si="5"/>
        <v>-8.4000000000000005E-2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Supply'!G75,0)</f>
        <v>1122522</v>
      </c>
      <c r="E80" s="8">
        <f>ROUND(+'Central Supply'!E75,2)</f>
        <v>26.55</v>
      </c>
      <c r="F80" s="8">
        <f t="shared" si="3"/>
        <v>42279.55</v>
      </c>
      <c r="G80" s="7">
        <f>ROUND(+'Central Supply'!G179,0)</f>
        <v>1197574</v>
      </c>
      <c r="H80" s="8">
        <f>ROUND(+'Central Supply'!E179,2)</f>
        <v>26.8</v>
      </c>
      <c r="I80" s="8">
        <f t="shared" si="4"/>
        <v>44685.599999999999</v>
      </c>
      <c r="J80" s="8"/>
      <c r="K80" s="9">
        <f t="shared" si="5"/>
        <v>5.6899999999999999E-2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Supply'!G76,0)</f>
        <v>0</v>
      </c>
      <c r="E81" s="8">
        <f>ROUND(+'Central Supply'!E76,2)</f>
        <v>0</v>
      </c>
      <c r="F81" s="8" t="str">
        <f t="shared" si="3"/>
        <v/>
      </c>
      <c r="G81" s="7">
        <f>ROUND(+'Central Supply'!G180,0)</f>
        <v>0</v>
      </c>
      <c r="H81" s="8">
        <f>ROUND(+'Central Supply'!E180,2)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Supply'!G77,0)</f>
        <v>20411</v>
      </c>
      <c r="E82" s="8">
        <f>ROUND(+'Central Supply'!E77,2)</f>
        <v>0.43</v>
      </c>
      <c r="F82" s="8">
        <f t="shared" si="3"/>
        <v>47467.44</v>
      </c>
      <c r="G82" s="7">
        <f>ROUND(+'Central Supply'!G181,0)</f>
        <v>35677</v>
      </c>
      <c r="H82" s="8">
        <f>ROUND(+'Central Supply'!E181,2)</f>
        <v>0.97</v>
      </c>
      <c r="I82" s="8">
        <f t="shared" si="4"/>
        <v>36780.410000000003</v>
      </c>
      <c r="J82" s="8"/>
      <c r="K82" s="9">
        <f t="shared" si="5"/>
        <v>-0.22509999999999999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Supply'!G78,0)</f>
        <v>0</v>
      </c>
      <c r="E83" s="8">
        <f>ROUND(+'Central Supply'!E78,2)</f>
        <v>0</v>
      </c>
      <c r="F83" s="8" t="str">
        <f t="shared" si="3"/>
        <v/>
      </c>
      <c r="G83" s="7">
        <f>ROUND(+'Central Supply'!G182,0)</f>
        <v>0</v>
      </c>
      <c r="H83" s="8">
        <f>ROUND(+'Central Supply'!E182,2)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Supply'!G79,0)</f>
        <v>1986158</v>
      </c>
      <c r="E84" s="8">
        <f>ROUND(+'Central Supply'!E79,2)</f>
        <v>0</v>
      </c>
      <c r="F84" s="8" t="str">
        <f t="shared" si="3"/>
        <v/>
      </c>
      <c r="G84" s="7">
        <f>ROUND(+'Central Supply'!G183,0)</f>
        <v>2091650</v>
      </c>
      <c r="H84" s="8">
        <f>ROUND(+'Central Supply'!E183,2)</f>
        <v>13.2</v>
      </c>
      <c r="I84" s="8">
        <f t="shared" si="4"/>
        <v>158458.32999999999</v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Supply'!G80,0)</f>
        <v>146918</v>
      </c>
      <c r="E85" s="8">
        <f>ROUND(+'Central Supply'!E80,2)</f>
        <v>7.53</v>
      </c>
      <c r="F85" s="8">
        <f t="shared" si="3"/>
        <v>19511.02</v>
      </c>
      <c r="G85" s="7">
        <f>ROUND(+'Central Supply'!G184,0)</f>
        <v>278682</v>
      </c>
      <c r="H85" s="8">
        <f>ROUND(+'Central Supply'!E184,2)</f>
        <v>11.27</v>
      </c>
      <c r="I85" s="8">
        <f t="shared" si="4"/>
        <v>24727.77</v>
      </c>
      <c r="J85" s="8"/>
      <c r="K85" s="9">
        <f t="shared" si="5"/>
        <v>0.26740000000000003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Supply'!G81,0)</f>
        <v>227835</v>
      </c>
      <c r="E86" s="8">
        <f>ROUND(+'Central Supply'!E81,2)</f>
        <v>0</v>
      </c>
      <c r="F86" s="8" t="str">
        <f t="shared" si="3"/>
        <v/>
      </c>
      <c r="G86" s="7">
        <f>ROUND(+'Central Supply'!G185,0)</f>
        <v>454404</v>
      </c>
      <c r="H86" s="8">
        <f>ROUND(+'Central Supply'!E185,2)</f>
        <v>3.06</v>
      </c>
      <c r="I86" s="8">
        <f t="shared" si="4"/>
        <v>148498.04</v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Supply'!G82,0)</f>
        <v>22270</v>
      </c>
      <c r="E87" s="8">
        <f>ROUND(+'Central Supply'!E82,2)</f>
        <v>0.7</v>
      </c>
      <c r="F87" s="8">
        <f t="shared" si="3"/>
        <v>31814.29</v>
      </c>
      <c r="G87" s="7">
        <f>ROUND(+'Central Supply'!G186,0)</f>
        <v>0</v>
      </c>
      <c r="H87" s="8">
        <f>ROUND(+'Central Supply'!E186,2)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Supply'!G83,0)</f>
        <v>219766</v>
      </c>
      <c r="E88" s="8">
        <f>ROUND(+'Central Supply'!E83,2)</f>
        <v>4.47</v>
      </c>
      <c r="F88" s="8">
        <f t="shared" si="3"/>
        <v>49164.65</v>
      </c>
      <c r="G88" s="7">
        <f>ROUND(+'Central Supply'!G187,0)</f>
        <v>220682</v>
      </c>
      <c r="H88" s="8">
        <f>ROUND(+'Central Supply'!E187,2)</f>
        <v>4.6399999999999997</v>
      </c>
      <c r="I88" s="8">
        <f t="shared" si="4"/>
        <v>47560.78</v>
      </c>
      <c r="J88" s="8"/>
      <c r="K88" s="9">
        <f t="shared" si="5"/>
        <v>-3.2599999999999997E-2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Supply'!G84,0)</f>
        <v>49424</v>
      </c>
      <c r="E89" s="8">
        <f>ROUND(+'Central Supply'!E84,2)</f>
        <v>2.98</v>
      </c>
      <c r="F89" s="8">
        <f t="shared" si="3"/>
        <v>16585.23</v>
      </c>
      <c r="G89" s="7">
        <f>ROUND(+'Central Supply'!G188,0)</f>
        <v>82981</v>
      </c>
      <c r="H89" s="8">
        <f>ROUND(+'Central Supply'!E188,2)</f>
        <v>2.46</v>
      </c>
      <c r="I89" s="8">
        <f t="shared" si="4"/>
        <v>33732.11</v>
      </c>
      <c r="J89" s="8"/>
      <c r="K89" s="9">
        <f t="shared" si="5"/>
        <v>1.0339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Supply'!G85,0)</f>
        <v>0</v>
      </c>
      <c r="E90" s="8">
        <f>ROUND(+'Central Supply'!E85,2)</f>
        <v>1.37</v>
      </c>
      <c r="F90" s="8" t="str">
        <f t="shared" si="3"/>
        <v/>
      </c>
      <c r="G90" s="7">
        <f>ROUND(+'Central Supply'!G189,0)</f>
        <v>0</v>
      </c>
      <c r="H90" s="8">
        <f>ROUND(+'Central Supply'!E189,2)</f>
        <v>1.17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Supply'!G86,0)</f>
        <v>134376</v>
      </c>
      <c r="E91" s="8">
        <f>ROUND(+'Central Supply'!E86,2)</f>
        <v>1.7</v>
      </c>
      <c r="F91" s="8">
        <f t="shared" si="3"/>
        <v>79044.710000000006</v>
      </c>
      <c r="G91" s="7">
        <f>ROUND(+'Central Supply'!G190,0)</f>
        <v>136093</v>
      </c>
      <c r="H91" s="8">
        <f>ROUND(+'Central Supply'!E190,2)</f>
        <v>2.08</v>
      </c>
      <c r="I91" s="8">
        <f t="shared" si="4"/>
        <v>65429.33</v>
      </c>
      <c r="J91" s="8"/>
      <c r="K91" s="9">
        <f t="shared" si="5"/>
        <v>-0.17219999999999999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Supply'!G87,0)</f>
        <v>325172</v>
      </c>
      <c r="E92" s="8">
        <f>ROUND(+'Central Supply'!E87,2)</f>
        <v>6.94</v>
      </c>
      <c r="F92" s="8">
        <f t="shared" si="3"/>
        <v>46854.76</v>
      </c>
      <c r="G92" s="7">
        <f>ROUND(+'Central Supply'!G191,0)</f>
        <v>340136</v>
      </c>
      <c r="H92" s="8">
        <f>ROUND(+'Central Supply'!E191,2)</f>
        <v>6.86</v>
      </c>
      <c r="I92" s="8">
        <f t="shared" si="4"/>
        <v>49582.51</v>
      </c>
      <c r="J92" s="8"/>
      <c r="K92" s="9">
        <f t="shared" si="5"/>
        <v>5.8200000000000002E-2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Supply'!G88,0)</f>
        <v>44568</v>
      </c>
      <c r="E93" s="8">
        <f>ROUND(+'Central Supply'!E88,2)</f>
        <v>1.28</v>
      </c>
      <c r="F93" s="8">
        <f t="shared" si="3"/>
        <v>34818.75</v>
      </c>
      <c r="G93" s="7">
        <f>ROUND(+'Central Supply'!G192,0)</f>
        <v>62783</v>
      </c>
      <c r="H93" s="8">
        <f>ROUND(+'Central Supply'!E192,2)</f>
        <v>1.94</v>
      </c>
      <c r="I93" s="8">
        <f t="shared" si="4"/>
        <v>32362.37</v>
      </c>
      <c r="J93" s="8"/>
      <c r="K93" s="9">
        <f t="shared" si="5"/>
        <v>-7.0499999999999993E-2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Supply'!G89,0)</f>
        <v>73338</v>
      </c>
      <c r="E94" s="8">
        <f>ROUND(+'Central Supply'!E89,2)</f>
        <v>0</v>
      </c>
      <c r="F94" s="8" t="str">
        <f t="shared" si="3"/>
        <v/>
      </c>
      <c r="G94" s="7">
        <f>ROUND(+'Central Supply'!G193,0)</f>
        <v>108398</v>
      </c>
      <c r="H94" s="8">
        <f>ROUND(+'Central Supply'!E193,2)</f>
        <v>0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Supply'!G90,0)</f>
        <v>993607</v>
      </c>
      <c r="E95" s="8">
        <f>ROUND(+'Central Supply'!E90,2)</f>
        <v>24</v>
      </c>
      <c r="F95" s="8">
        <f t="shared" si="3"/>
        <v>41400.29</v>
      </c>
      <c r="G95" s="7">
        <f>ROUND(+'Central Supply'!G194,0)</f>
        <v>1031032</v>
      </c>
      <c r="H95" s="8">
        <f>ROUND(+'Central Supply'!E194,2)</f>
        <v>24.16</v>
      </c>
      <c r="I95" s="8">
        <f t="shared" si="4"/>
        <v>42675.17</v>
      </c>
      <c r="J95" s="8"/>
      <c r="K95" s="9">
        <f t="shared" si="5"/>
        <v>3.0800000000000001E-2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Supply'!G91,0)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Supply'!G195,0)</f>
        <v>0</v>
      </c>
      <c r="H96" s="8">
        <f>ROUND(+'Central Supply'!E195,2)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Supply'!G92,0)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Supply'!G196,0)</f>
        <v>0</v>
      </c>
      <c r="H97" s="8">
        <f>ROUND(+'Central Supply'!E196,2)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Supply'!G93,0)</f>
        <v>0</v>
      </c>
      <c r="E98" s="8">
        <f>ROUND(+'Central Supply'!E93,2)</f>
        <v>9.1300000000000008</v>
      </c>
      <c r="F98" s="8" t="str">
        <f t="shared" si="3"/>
        <v/>
      </c>
      <c r="G98" s="7">
        <f>ROUND(+'Central Supply'!G197,0)</f>
        <v>139654</v>
      </c>
      <c r="H98" s="8">
        <f>ROUND(+'Central Supply'!E197,2)</f>
        <v>9.07</v>
      </c>
      <c r="I98" s="8">
        <f t="shared" si="4"/>
        <v>15397.35</v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Supply'!G94,0)</f>
        <v>0</v>
      </c>
      <c r="E99" s="8">
        <f>ROUND(+'Central Supply'!E94,2)</f>
        <v>0</v>
      </c>
      <c r="F99" s="8" t="str">
        <f t="shared" si="3"/>
        <v/>
      </c>
      <c r="G99" s="7">
        <f>ROUND(+'Central Supply'!G198,0)</f>
        <v>9239</v>
      </c>
      <c r="H99" s="8">
        <f>ROUND(+'Central Supply'!E198,2)</f>
        <v>0.27</v>
      </c>
      <c r="I99" s="8">
        <f t="shared" si="4"/>
        <v>34218.519999999997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Supply'!G95,0)</f>
        <v>849250</v>
      </c>
      <c r="E100" s="8">
        <f>ROUND(+'Central Supply'!E95,2)</f>
        <v>20.96</v>
      </c>
      <c r="F100" s="8">
        <f t="shared" si="3"/>
        <v>40517.65</v>
      </c>
      <c r="G100" s="7">
        <f>ROUND(+'Central Supply'!G199,0)</f>
        <v>850177</v>
      </c>
      <c r="H100" s="8">
        <f>ROUND(+'Central Supply'!E199,2)</f>
        <v>21.74</v>
      </c>
      <c r="I100" s="8">
        <f t="shared" si="4"/>
        <v>39106.58</v>
      </c>
      <c r="J100" s="8"/>
      <c r="K100" s="9">
        <f t="shared" si="5"/>
        <v>-3.4799999999999998E-2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Supply'!G96,0)</f>
        <v>699288</v>
      </c>
      <c r="E101" s="8">
        <f>ROUND(+'Central Supply'!E96,2)</f>
        <v>13.56</v>
      </c>
      <c r="F101" s="8">
        <f t="shared" si="3"/>
        <v>51569.91</v>
      </c>
      <c r="G101" s="7">
        <f>ROUND(+'Central Supply'!G200,0)</f>
        <v>684826</v>
      </c>
      <c r="H101" s="8">
        <f>ROUND(+'Central Supply'!E200,2)</f>
        <v>13.8</v>
      </c>
      <c r="I101" s="8">
        <f t="shared" si="4"/>
        <v>49625.07</v>
      </c>
      <c r="J101" s="8"/>
      <c r="K101" s="9">
        <f t="shared" si="5"/>
        <v>-3.7699999999999997E-2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Supply'!G97,0)</f>
        <v>592548</v>
      </c>
      <c r="E102" s="8">
        <f>ROUND(+'Central Supply'!E97,2)</f>
        <v>14.13</v>
      </c>
      <c r="F102" s="8">
        <f t="shared" si="3"/>
        <v>41935.46</v>
      </c>
      <c r="G102" s="7">
        <f>ROUND(+'Central Supply'!G201,0)</f>
        <v>593385</v>
      </c>
      <c r="H102" s="8">
        <f>ROUND(+'Central Supply'!E201,2)</f>
        <v>13.34</v>
      </c>
      <c r="I102" s="8">
        <f t="shared" si="4"/>
        <v>44481.63</v>
      </c>
      <c r="J102" s="8"/>
      <c r="K102" s="9">
        <f t="shared" si="5"/>
        <v>6.0699999999999997E-2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Supply'!G98,0)</f>
        <v>625311</v>
      </c>
      <c r="E103" s="8">
        <f>ROUND(+'Central Supply'!E98,2)</f>
        <v>11.81</v>
      </c>
      <c r="F103" s="8">
        <f t="shared" si="3"/>
        <v>52947.59</v>
      </c>
      <c r="G103" s="7">
        <f>ROUND(+'Central Supply'!G202,0)</f>
        <v>723991</v>
      </c>
      <c r="H103" s="8">
        <f>ROUND(+'Central Supply'!E202,2)</f>
        <v>13.08</v>
      </c>
      <c r="I103" s="8">
        <f t="shared" si="4"/>
        <v>55350.99</v>
      </c>
      <c r="J103" s="8"/>
      <c r="K103" s="9">
        <f t="shared" si="5"/>
        <v>4.5400000000000003E-2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Supply'!G99,0)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Supply'!G203,0)</f>
        <v>0</v>
      </c>
      <c r="H104" s="8">
        <f>ROUND(+'Central Supply'!E203,2)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Supply'!G100,0)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Supply'!G204,0)</f>
        <v>0</v>
      </c>
      <c r="H105" s="8">
        <f>ROUND(+'Central Supply'!E204,2)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Supply'!G101,0)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Supply'!G205,0)</f>
        <v>0</v>
      </c>
      <c r="H106" s="8">
        <f>ROUND(+'Central Supply'!E205,2)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Supply'!G102,0)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Supply'!G206,0)</f>
        <v>0</v>
      </c>
      <c r="H107" s="8">
        <f>ROUND(+'Central Supply'!E206,2)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Supply'!G103,0)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Supply'!G207,0)</f>
        <v>0</v>
      </c>
      <c r="H108" s="8">
        <f>ROUND(+'Central Supply'!E207,2)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Supply'!G104,0)</f>
        <v>0</v>
      </c>
      <c r="E109" s="8">
        <f>ROUND(+'Central Supply'!E104,2)</f>
        <v>0</v>
      </c>
      <c r="F109" s="8" t="str">
        <f t="shared" si="3"/>
        <v/>
      </c>
      <c r="G109" s="7">
        <f>ROUND(+'Central Supply'!G208,0)</f>
        <v>0</v>
      </c>
      <c r="H109" s="8">
        <f>ROUND(+'Central Supply'!E208,2)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5" t="s">
        <v>29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1105989</v>
      </c>
      <c r="E10" s="8">
        <f>ROUND(+'Central Supply'!E5,2)</f>
        <v>79.3</v>
      </c>
      <c r="F10" s="8">
        <f>IF(D10=0,"",IF(E10=0,"",ROUND(D10/E10,2)))</f>
        <v>13946.9</v>
      </c>
      <c r="G10" s="7">
        <f>ROUND(+'Central Supply'!H109,0)</f>
        <v>-2250</v>
      </c>
      <c r="H10" s="7">
        <f>ROUND(+'Central Supply'!E109,2)</f>
        <v>89.97</v>
      </c>
      <c r="I10" s="8">
        <f>IF(G10=0,"",IF(H10=0,"",ROUND(G10/H10,2)))</f>
        <v>-25.01</v>
      </c>
      <c r="J10" s="8"/>
      <c r="K10" s="9">
        <f>IF(D10=0,"",IF(E10=0,"",IF(G10=0,"",IF(H10=0,"",ROUND(I10/F10-1,4)))))</f>
        <v>-1.0018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224269</v>
      </c>
      <c r="E11" s="8">
        <f>ROUND(+'Central Supply'!E6,2)</f>
        <v>17.38</v>
      </c>
      <c r="F11" s="8">
        <f t="shared" ref="F11:F74" si="0">IF(D11=0,"",IF(E11=0,"",ROUND(D11/E11,2)))</f>
        <v>12903.86</v>
      </c>
      <c r="G11" s="7">
        <f>ROUND(+'Central Supply'!H110,0)</f>
        <v>0</v>
      </c>
      <c r="H11" s="7">
        <f>ROUND(+'Central Supply'!E110,2)</f>
        <v>20.3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Supply'!H111,0)</f>
        <v>0</v>
      </c>
      <c r="H12" s="7">
        <f>ROUND(+'Central Supply'!E111,2)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1210970</v>
      </c>
      <c r="E13" s="8">
        <f>ROUND(+'Central Supply'!E8,2)</f>
        <v>129.15</v>
      </c>
      <c r="F13" s="8">
        <f t="shared" si="0"/>
        <v>9376.4599999999991</v>
      </c>
      <c r="G13" s="7">
        <f>ROUND(+'Central Supply'!H112,0)</f>
        <v>1315259</v>
      </c>
      <c r="H13" s="7">
        <f>ROUND(+'Central Supply'!E112,2)</f>
        <v>121.63</v>
      </c>
      <c r="I13" s="8">
        <f t="shared" si="1"/>
        <v>10813.61</v>
      </c>
      <c r="J13" s="8"/>
      <c r="K13" s="9">
        <f t="shared" si="2"/>
        <v>0.15329999999999999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880563</v>
      </c>
      <c r="E14" s="8">
        <f>ROUND(+'Central Supply'!E9,2)</f>
        <v>56.97</v>
      </c>
      <c r="F14" s="8">
        <f t="shared" si="0"/>
        <v>15456.61</v>
      </c>
      <c r="G14" s="7">
        <f>ROUND(+'Central Supply'!H113,0)</f>
        <v>919065</v>
      </c>
      <c r="H14" s="7">
        <f>ROUND(+'Central Supply'!E113,2)</f>
        <v>57.35</v>
      </c>
      <c r="I14" s="8">
        <f t="shared" si="1"/>
        <v>16025.54</v>
      </c>
      <c r="J14" s="8"/>
      <c r="K14" s="9">
        <f t="shared" si="2"/>
        <v>3.6799999999999999E-2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Supply'!H114,0)</f>
        <v>0</v>
      </c>
      <c r="H15" s="7">
        <f>ROUND(+'Central Supply'!E114,2)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Supply'!H115,0)</f>
        <v>0</v>
      </c>
      <c r="H16" s="7">
        <f>ROUND(+'Central Supply'!E115,2)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30702</v>
      </c>
      <c r="E17" s="8">
        <f>ROUND(+'Central Supply'!E12,2)</f>
        <v>2.84</v>
      </c>
      <c r="F17" s="8">
        <f t="shared" si="0"/>
        <v>10810.56</v>
      </c>
      <c r="G17" s="7">
        <f>ROUND(+'Central Supply'!H116,0)</f>
        <v>38371</v>
      </c>
      <c r="H17" s="7">
        <f>ROUND(+'Central Supply'!E116,2)</f>
        <v>3.56</v>
      </c>
      <c r="I17" s="8">
        <f t="shared" si="1"/>
        <v>10778.37</v>
      </c>
      <c r="J17" s="8"/>
      <c r="K17" s="9">
        <f t="shared" si="2"/>
        <v>-3.0000000000000001E-3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10823</v>
      </c>
      <c r="E18" s="8">
        <f>ROUND(+'Central Supply'!E13,2)</f>
        <v>1.66</v>
      </c>
      <c r="F18" s="8">
        <f t="shared" si="0"/>
        <v>6519.88</v>
      </c>
      <c r="G18" s="7">
        <f>ROUND(+'Central Supply'!H117,0)</f>
        <v>12549</v>
      </c>
      <c r="H18" s="7">
        <f>ROUND(+'Central Supply'!E117,2)</f>
        <v>1.97</v>
      </c>
      <c r="I18" s="8">
        <f t="shared" si="1"/>
        <v>6370.05</v>
      </c>
      <c r="J18" s="8"/>
      <c r="K18" s="9">
        <f t="shared" si="2"/>
        <v>-2.3E-2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385026</v>
      </c>
      <c r="E19" s="8">
        <f>ROUND(+'Central Supply'!E14,2)</f>
        <v>20.55</v>
      </c>
      <c r="F19" s="8">
        <f t="shared" si="0"/>
        <v>18736.060000000001</v>
      </c>
      <c r="G19" s="7">
        <f>ROUND(+'Central Supply'!H118,0)</f>
        <v>351924</v>
      </c>
      <c r="H19" s="7">
        <f>ROUND(+'Central Supply'!E118,2)</f>
        <v>21.06</v>
      </c>
      <c r="I19" s="8">
        <f t="shared" si="1"/>
        <v>16710.54</v>
      </c>
      <c r="J19" s="8"/>
      <c r="K19" s="9">
        <f t="shared" si="2"/>
        <v>-0.1081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1186617</v>
      </c>
      <c r="E20" s="8">
        <f>ROUND(+'Central Supply'!E15,2)</f>
        <v>89.76</v>
      </c>
      <c r="F20" s="8">
        <f t="shared" si="0"/>
        <v>13219.89</v>
      </c>
      <c r="G20" s="7">
        <f>ROUND(+'Central Supply'!H119,0)</f>
        <v>1158891</v>
      </c>
      <c r="H20" s="7">
        <f>ROUND(+'Central Supply'!E119,2)</f>
        <v>89.38</v>
      </c>
      <c r="I20" s="8">
        <f t="shared" si="1"/>
        <v>12965.89</v>
      </c>
      <c r="J20" s="8"/>
      <c r="K20" s="9">
        <f t="shared" si="2"/>
        <v>-1.9199999999999998E-2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1099466</v>
      </c>
      <c r="E21" s="8">
        <f>ROUND(+'Central Supply'!E16,2)</f>
        <v>66.98</v>
      </c>
      <c r="F21" s="8">
        <f t="shared" si="0"/>
        <v>16414.84</v>
      </c>
      <c r="G21" s="7">
        <f>ROUND(+'Central Supply'!H120,0)</f>
        <v>1053862</v>
      </c>
      <c r="H21" s="7">
        <f>ROUND(+'Central Supply'!E120,2)</f>
        <v>62.28</v>
      </c>
      <c r="I21" s="8">
        <f t="shared" si="1"/>
        <v>16921.36</v>
      </c>
      <c r="J21" s="8"/>
      <c r="K21" s="9">
        <f t="shared" si="2"/>
        <v>3.09E-2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71356</v>
      </c>
      <c r="E22" s="8">
        <f>ROUND(+'Central Supply'!E17,2)</f>
        <v>4.42</v>
      </c>
      <c r="F22" s="8">
        <f t="shared" si="0"/>
        <v>16143.89</v>
      </c>
      <c r="G22" s="7">
        <f>ROUND(+'Central Supply'!H121,0)</f>
        <v>74834</v>
      </c>
      <c r="H22" s="7">
        <f>ROUND(+'Central Supply'!E121,2)</f>
        <v>4.5599999999999996</v>
      </c>
      <c r="I22" s="8">
        <f t="shared" si="1"/>
        <v>16410.96</v>
      </c>
      <c r="J22" s="8"/>
      <c r="K22" s="9">
        <f t="shared" si="2"/>
        <v>1.6500000000000001E-2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181312</v>
      </c>
      <c r="E23" s="8">
        <f>ROUND(+'Central Supply'!E18,2)</f>
        <v>17.23</v>
      </c>
      <c r="F23" s="8">
        <f t="shared" si="0"/>
        <v>10523.04</v>
      </c>
      <c r="G23" s="7">
        <f>ROUND(+'Central Supply'!H122,0)</f>
        <v>444858</v>
      </c>
      <c r="H23" s="7">
        <f>ROUND(+'Central Supply'!E122,2)</f>
        <v>40.049999999999997</v>
      </c>
      <c r="I23" s="8">
        <f t="shared" si="1"/>
        <v>11107.57</v>
      </c>
      <c r="J23" s="8"/>
      <c r="K23" s="9">
        <f t="shared" si="2"/>
        <v>5.5500000000000001E-2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117451</v>
      </c>
      <c r="E24" s="8">
        <f>ROUND(+'Central Supply'!E19,2)</f>
        <v>9.76</v>
      </c>
      <c r="F24" s="8">
        <f t="shared" si="0"/>
        <v>12033.91</v>
      </c>
      <c r="G24" s="7">
        <f>ROUND(+'Central Supply'!H123,0)</f>
        <v>129237</v>
      </c>
      <c r="H24" s="7">
        <f>ROUND(+'Central Supply'!E123,2)</f>
        <v>10.62</v>
      </c>
      <c r="I24" s="8">
        <f t="shared" si="1"/>
        <v>12169.21</v>
      </c>
      <c r="J24" s="8"/>
      <c r="K24" s="9">
        <f t="shared" si="2"/>
        <v>1.12E-2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62801</v>
      </c>
      <c r="E25" s="8">
        <f>ROUND(+'Central Supply'!E20,2)</f>
        <v>5.8</v>
      </c>
      <c r="F25" s="8">
        <f t="shared" si="0"/>
        <v>10827.76</v>
      </c>
      <c r="G25" s="7">
        <f>ROUND(+'Central Supply'!H124,0)</f>
        <v>63485</v>
      </c>
      <c r="H25" s="7">
        <f>ROUND(+'Central Supply'!E124,2)</f>
        <v>6.8</v>
      </c>
      <c r="I25" s="8">
        <f t="shared" si="1"/>
        <v>9336.0300000000007</v>
      </c>
      <c r="J25" s="8"/>
      <c r="K25" s="9">
        <f t="shared" si="2"/>
        <v>-0.13780000000000001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Supply'!H21,0)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Supply'!H125,0)</f>
        <v>0</v>
      </c>
      <c r="H26" s="7">
        <f>ROUND(+'Central Supply'!E125,2)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Supply'!H22,0)</f>
        <v>93758</v>
      </c>
      <c r="E27" s="8">
        <f>ROUND(+'Central Supply'!E22,2)</f>
        <v>4.0999999999999996</v>
      </c>
      <c r="F27" s="8">
        <f t="shared" si="0"/>
        <v>22867.8</v>
      </c>
      <c r="G27" s="7">
        <f>ROUND(+'Central Supply'!H126,0)</f>
        <v>0</v>
      </c>
      <c r="H27" s="7">
        <f>ROUND(+'Central Supply'!E126,2)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Supply'!H23,0)</f>
        <v>9393</v>
      </c>
      <c r="E28" s="8">
        <f>ROUND(+'Central Supply'!E23,2)</f>
        <v>1.08</v>
      </c>
      <c r="F28" s="8">
        <f t="shared" si="0"/>
        <v>8697.2199999999993</v>
      </c>
      <c r="G28" s="7">
        <f>ROUND(+'Central Supply'!H127,0)</f>
        <v>9625</v>
      </c>
      <c r="H28" s="7">
        <f>ROUND(+'Central Supply'!E127,2)</f>
        <v>1.1100000000000001</v>
      </c>
      <c r="I28" s="8">
        <f t="shared" si="1"/>
        <v>8671.17</v>
      </c>
      <c r="J28" s="8"/>
      <c r="K28" s="9">
        <f t="shared" si="2"/>
        <v>-3.0000000000000001E-3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Supply'!H24,0)</f>
        <v>0</v>
      </c>
      <c r="E29" s="8">
        <f>ROUND(+'Central Supply'!E24,2)</f>
        <v>0</v>
      </c>
      <c r="F29" s="8" t="str">
        <f t="shared" si="0"/>
        <v/>
      </c>
      <c r="G29" s="7">
        <f>ROUND(+'Central Supply'!H128,0)</f>
        <v>0</v>
      </c>
      <c r="H29" s="7">
        <f>ROUND(+'Central Supply'!E128,2)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Supply'!H25,0)</f>
        <v>42333</v>
      </c>
      <c r="E30" s="8">
        <f>ROUND(+'Central Supply'!E25,2)</f>
        <v>9.9499999999999993</v>
      </c>
      <c r="F30" s="8">
        <f t="shared" si="0"/>
        <v>4254.57</v>
      </c>
      <c r="G30" s="7">
        <f>ROUND(+'Central Supply'!H129,0)</f>
        <v>34346</v>
      </c>
      <c r="H30" s="7">
        <f>ROUND(+'Central Supply'!E129,2)</f>
        <v>10.130000000000001</v>
      </c>
      <c r="I30" s="8">
        <f t="shared" si="1"/>
        <v>3390.52</v>
      </c>
      <c r="J30" s="8"/>
      <c r="K30" s="9">
        <f t="shared" si="2"/>
        <v>-0.2031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Supply'!H26,0)</f>
        <v>17135</v>
      </c>
      <c r="E31" s="8">
        <f>ROUND(+'Central Supply'!E26,2)</f>
        <v>2.2599999999999998</v>
      </c>
      <c r="F31" s="8">
        <f t="shared" si="0"/>
        <v>7581.86</v>
      </c>
      <c r="G31" s="7">
        <f>ROUND(+'Central Supply'!H130,0)</f>
        <v>16823</v>
      </c>
      <c r="H31" s="7">
        <f>ROUND(+'Central Supply'!E130,2)</f>
        <v>2.09</v>
      </c>
      <c r="I31" s="8">
        <f t="shared" si="1"/>
        <v>8049.28</v>
      </c>
      <c r="J31" s="8"/>
      <c r="K31" s="9">
        <f t="shared" si="2"/>
        <v>6.1600000000000002E-2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Supply'!H27,0)</f>
        <v>0</v>
      </c>
      <c r="E32" s="8">
        <f>ROUND(+'Central Supply'!E27,2)</f>
        <v>0</v>
      </c>
      <c r="F32" s="8" t="str">
        <f t="shared" si="0"/>
        <v/>
      </c>
      <c r="G32" s="7">
        <f>ROUND(+'Central Supply'!H131,0)</f>
        <v>0</v>
      </c>
      <c r="H32" s="7">
        <f>ROUND(+'Central Supply'!E131,2)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Supply'!H28,0)</f>
        <v>197496</v>
      </c>
      <c r="E33" s="8">
        <f>ROUND(+'Central Supply'!E28,2)</f>
        <v>20.2</v>
      </c>
      <c r="F33" s="8">
        <f t="shared" si="0"/>
        <v>9777.0300000000007</v>
      </c>
      <c r="G33" s="7">
        <f>ROUND(+'Central Supply'!H132,0)</f>
        <v>236991</v>
      </c>
      <c r="H33" s="7">
        <f>ROUND(+'Central Supply'!E132,2)</f>
        <v>19.82</v>
      </c>
      <c r="I33" s="8">
        <f t="shared" si="1"/>
        <v>11957.16</v>
      </c>
      <c r="J33" s="8"/>
      <c r="K33" s="9">
        <f t="shared" si="2"/>
        <v>0.223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Supply'!H29,0)</f>
        <v>88648</v>
      </c>
      <c r="E34" s="8">
        <f>ROUND(+'Central Supply'!E29,2)</f>
        <v>4.12</v>
      </c>
      <c r="F34" s="8">
        <f t="shared" si="0"/>
        <v>21516.5</v>
      </c>
      <c r="G34" s="7">
        <f>ROUND(+'Central Supply'!H133,0)</f>
        <v>79589</v>
      </c>
      <c r="H34" s="7">
        <f>ROUND(+'Central Supply'!E133,2)</f>
        <v>4.03</v>
      </c>
      <c r="I34" s="8">
        <f t="shared" si="1"/>
        <v>19749.13</v>
      </c>
      <c r="J34" s="8"/>
      <c r="K34" s="9">
        <f t="shared" si="2"/>
        <v>-8.2100000000000006E-2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Supply'!H30,0)</f>
        <v>55495</v>
      </c>
      <c r="E35" s="8">
        <f>ROUND(+'Central Supply'!E30,2)</f>
        <v>4.8499999999999996</v>
      </c>
      <c r="F35" s="8">
        <f t="shared" si="0"/>
        <v>11442.27</v>
      </c>
      <c r="G35" s="7">
        <f>ROUND(+'Central Supply'!H134,0)</f>
        <v>68003</v>
      </c>
      <c r="H35" s="7">
        <f>ROUND(+'Central Supply'!E134,2)</f>
        <v>5.12</v>
      </c>
      <c r="I35" s="8">
        <f t="shared" si="1"/>
        <v>13281.84</v>
      </c>
      <c r="J35" s="8"/>
      <c r="K35" s="9">
        <f t="shared" si="2"/>
        <v>0.1608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Supply'!H31,0)</f>
        <v>0</v>
      </c>
      <c r="E36" s="8">
        <f>ROUND(+'Central Supply'!E31,2)</f>
        <v>0</v>
      </c>
      <c r="F36" s="8" t="str">
        <f t="shared" si="0"/>
        <v/>
      </c>
      <c r="G36" s="7">
        <f>ROUND(+'Central Supply'!H135,0)</f>
        <v>0</v>
      </c>
      <c r="H36" s="7">
        <f>ROUND(+'Central Supply'!E135,2)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Supply'!H32,0)</f>
        <v>160</v>
      </c>
      <c r="E37" s="8">
        <f>ROUND(+'Central Supply'!E32,2)</f>
        <v>0.02</v>
      </c>
      <c r="F37" s="8">
        <f t="shared" si="0"/>
        <v>8000</v>
      </c>
      <c r="G37" s="7">
        <f>ROUND(+'Central Supply'!H136,0)</f>
        <v>270</v>
      </c>
      <c r="H37" s="7">
        <f>ROUND(+'Central Supply'!E136,2)</f>
        <v>0.03</v>
      </c>
      <c r="I37" s="8">
        <f t="shared" si="1"/>
        <v>9000</v>
      </c>
      <c r="J37" s="8"/>
      <c r="K37" s="9">
        <f t="shared" si="2"/>
        <v>0.125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Supply'!H33,0)</f>
        <v>414249</v>
      </c>
      <c r="E38" s="8">
        <f>ROUND(+'Central Supply'!E33,2)</f>
        <v>20.79</v>
      </c>
      <c r="F38" s="8">
        <f t="shared" si="0"/>
        <v>19925.400000000001</v>
      </c>
      <c r="G38" s="7">
        <f>ROUND(+'Central Supply'!H137,0)</f>
        <v>480566</v>
      </c>
      <c r="H38" s="7">
        <f>ROUND(+'Central Supply'!E137,2)</f>
        <v>7.14</v>
      </c>
      <c r="I38" s="8">
        <f t="shared" si="1"/>
        <v>67306.16</v>
      </c>
      <c r="J38" s="8"/>
      <c r="K38" s="9">
        <f t="shared" si="2"/>
        <v>2.3778999999999999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Supply'!H34,0)</f>
        <v>10064</v>
      </c>
      <c r="E39" s="8">
        <f>ROUND(+'Central Supply'!E34,2)</f>
        <v>0.72</v>
      </c>
      <c r="F39" s="8">
        <f t="shared" si="0"/>
        <v>13977.78</v>
      </c>
      <c r="G39" s="7">
        <f>ROUND(+'Central Supply'!H138,0)</f>
        <v>0</v>
      </c>
      <c r="H39" s="7">
        <f>ROUND(+'Central Supply'!E138,2)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Supply'!H35,0)</f>
        <v>122289</v>
      </c>
      <c r="E40" s="8">
        <f>ROUND(+'Central Supply'!E35,2)</f>
        <v>25.93</v>
      </c>
      <c r="F40" s="8">
        <f t="shared" si="0"/>
        <v>4716.12</v>
      </c>
      <c r="G40" s="7">
        <f>ROUND(+'Central Supply'!H139,0)</f>
        <v>107777</v>
      </c>
      <c r="H40" s="7">
        <f>ROUND(+'Central Supply'!E139,2)</f>
        <v>24.67</v>
      </c>
      <c r="I40" s="8">
        <f t="shared" si="1"/>
        <v>4368.75</v>
      </c>
      <c r="J40" s="8"/>
      <c r="K40" s="9">
        <f t="shared" si="2"/>
        <v>-7.3700000000000002E-2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Supply'!H36,0)</f>
        <v>9188</v>
      </c>
      <c r="E41" s="8">
        <f>ROUND(+'Central Supply'!E36,2)</f>
        <v>0.85</v>
      </c>
      <c r="F41" s="8">
        <f t="shared" si="0"/>
        <v>10809.41</v>
      </c>
      <c r="G41" s="7">
        <f>ROUND(+'Central Supply'!H140,0)</f>
        <v>9087</v>
      </c>
      <c r="H41" s="7">
        <f>ROUND(+'Central Supply'!E140,2)</f>
        <v>0.84</v>
      </c>
      <c r="I41" s="8">
        <f t="shared" si="1"/>
        <v>10817.86</v>
      </c>
      <c r="J41" s="8"/>
      <c r="K41" s="9">
        <f t="shared" si="2"/>
        <v>8.0000000000000004E-4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Supply'!H37,0)</f>
        <v>0</v>
      </c>
      <c r="E42" s="8">
        <f>ROUND(+'Central Supply'!E37,2)</f>
        <v>0</v>
      </c>
      <c r="F42" s="8" t="str">
        <f t="shared" si="0"/>
        <v/>
      </c>
      <c r="G42" s="7">
        <f>ROUND(+'Central Supply'!H141,0)</f>
        <v>0</v>
      </c>
      <c r="H42" s="7">
        <f>ROUND(+'Central Supply'!E141,2)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Supply'!H38,0)</f>
        <v>166092</v>
      </c>
      <c r="E43" s="8">
        <f>ROUND(+'Central Supply'!E38,2)</f>
        <v>7.4</v>
      </c>
      <c r="F43" s="8">
        <f t="shared" si="0"/>
        <v>22444.86</v>
      </c>
      <c r="G43" s="7">
        <f>ROUND(+'Central Supply'!H142,0)</f>
        <v>172561</v>
      </c>
      <c r="H43" s="7">
        <f>ROUND(+'Central Supply'!E142,2)</f>
        <v>16.8</v>
      </c>
      <c r="I43" s="8">
        <f t="shared" si="1"/>
        <v>10271.49</v>
      </c>
      <c r="J43" s="8"/>
      <c r="K43" s="9">
        <f t="shared" si="2"/>
        <v>-0.54239999999999999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Supply'!H39,0)</f>
        <v>0</v>
      </c>
      <c r="E44" s="8">
        <f>ROUND(+'Central Supply'!E39,2)</f>
        <v>0</v>
      </c>
      <c r="F44" s="8" t="str">
        <f t="shared" si="0"/>
        <v/>
      </c>
      <c r="G44" s="7">
        <f>ROUND(+'Central Supply'!H143,0)</f>
        <v>0</v>
      </c>
      <c r="H44" s="7">
        <f>ROUND(+'Central Supply'!E143,2)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Supply'!H40,0)</f>
        <v>18032</v>
      </c>
      <c r="E45" s="8">
        <f>ROUND(+'Central Supply'!E40,2)</f>
        <v>2.56</v>
      </c>
      <c r="F45" s="8">
        <f t="shared" si="0"/>
        <v>7043.75</v>
      </c>
      <c r="G45" s="7">
        <f>ROUND(+'Central Supply'!H144,0)</f>
        <v>0</v>
      </c>
      <c r="H45" s="7">
        <f>ROUND(+'Central Supply'!E144,2)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Supply'!H41,0)</f>
        <v>10674</v>
      </c>
      <c r="E46" s="8">
        <f>ROUND(+'Central Supply'!E41,2)</f>
        <v>0.88</v>
      </c>
      <c r="F46" s="8">
        <f t="shared" si="0"/>
        <v>12129.55</v>
      </c>
      <c r="G46" s="7">
        <f>ROUND(+'Central Supply'!H145,0)</f>
        <v>6933</v>
      </c>
      <c r="H46" s="7">
        <f>ROUND(+'Central Supply'!E145,2)</f>
        <v>0.95</v>
      </c>
      <c r="I46" s="8">
        <f t="shared" si="1"/>
        <v>7297.89</v>
      </c>
      <c r="J46" s="8"/>
      <c r="K46" s="9">
        <f t="shared" si="2"/>
        <v>-0.39829999999999999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Supply'!H42,0)</f>
        <v>36754</v>
      </c>
      <c r="E47" s="8">
        <f>ROUND(+'Central Supply'!E42,2)</f>
        <v>4.17</v>
      </c>
      <c r="F47" s="8">
        <f t="shared" si="0"/>
        <v>8813.91</v>
      </c>
      <c r="G47" s="7">
        <f>ROUND(+'Central Supply'!H146,0)</f>
        <v>34592</v>
      </c>
      <c r="H47" s="7">
        <f>ROUND(+'Central Supply'!E146,2)</f>
        <v>3.97</v>
      </c>
      <c r="I47" s="8">
        <f t="shared" si="1"/>
        <v>8713.35</v>
      </c>
      <c r="J47" s="8"/>
      <c r="K47" s="9">
        <f t="shared" si="2"/>
        <v>-1.14E-2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Supply'!H43,0)</f>
        <v>1840</v>
      </c>
      <c r="E48" s="8">
        <f>ROUND(+'Central Supply'!E43,2)</f>
        <v>0</v>
      </c>
      <c r="F48" s="8" t="str">
        <f t="shared" si="0"/>
        <v/>
      </c>
      <c r="G48" s="7">
        <f>ROUND(+'Central Supply'!H147,0)</f>
        <v>1104</v>
      </c>
      <c r="H48" s="7">
        <f>ROUND(+'Central Supply'!E147,2)</f>
        <v>0.09</v>
      </c>
      <c r="I48" s="8">
        <f t="shared" si="1"/>
        <v>12266.67</v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Supply'!H44,0)</f>
        <v>0</v>
      </c>
      <c r="E49" s="8">
        <f>ROUND(+'Central Supply'!E44,2)</f>
        <v>0</v>
      </c>
      <c r="F49" s="8" t="str">
        <f t="shared" si="0"/>
        <v/>
      </c>
      <c r="G49" s="7">
        <f>ROUND(+'Central Supply'!H148,0)</f>
        <v>0</v>
      </c>
      <c r="H49" s="7">
        <f>ROUND(+'Central Supply'!E148,2)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Supply'!H45,0)</f>
        <v>77614</v>
      </c>
      <c r="E50" s="8">
        <f>ROUND(+'Central Supply'!E45,2)</f>
        <v>5.79</v>
      </c>
      <c r="F50" s="8">
        <f t="shared" si="0"/>
        <v>13404.84</v>
      </c>
      <c r="G50" s="7">
        <f>ROUND(+'Central Supply'!H149,0)</f>
        <v>151205</v>
      </c>
      <c r="H50" s="7">
        <f>ROUND(+'Central Supply'!E149,2)</f>
        <v>8.5500000000000007</v>
      </c>
      <c r="I50" s="8">
        <f t="shared" si="1"/>
        <v>17684.8</v>
      </c>
      <c r="J50" s="8"/>
      <c r="K50" s="9">
        <f t="shared" si="2"/>
        <v>0.31929999999999997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Supply'!H46,0)</f>
        <v>981805</v>
      </c>
      <c r="E51" s="8">
        <f>ROUND(+'Central Supply'!E46,2)</f>
        <v>71.02</v>
      </c>
      <c r="F51" s="8">
        <f t="shared" si="0"/>
        <v>13824.35</v>
      </c>
      <c r="G51" s="7">
        <f>ROUND(+'Central Supply'!H150,0)</f>
        <v>911961</v>
      </c>
      <c r="H51" s="7">
        <f>ROUND(+'Central Supply'!E150,2)</f>
        <v>71.03</v>
      </c>
      <c r="I51" s="8">
        <f t="shared" si="1"/>
        <v>12839.1</v>
      </c>
      <c r="J51" s="8"/>
      <c r="K51" s="9">
        <f t="shared" si="2"/>
        <v>-7.1300000000000002E-2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Supply'!H47,0)</f>
        <v>0</v>
      </c>
      <c r="E52" s="8">
        <f>ROUND(+'Central Supply'!E47,2)</f>
        <v>0</v>
      </c>
      <c r="F52" s="8" t="str">
        <f t="shared" si="0"/>
        <v/>
      </c>
      <c r="G52" s="7">
        <f>ROUND(+'Central Supply'!H151,0)</f>
        <v>565</v>
      </c>
      <c r="H52" s="7">
        <f>ROUND(+'Central Supply'!E151,2)</f>
        <v>7.0000000000000007E-2</v>
      </c>
      <c r="I52" s="8">
        <f t="shared" si="1"/>
        <v>8071.43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Supply'!H48,0)</f>
        <v>200750</v>
      </c>
      <c r="E53" s="8">
        <f>ROUND(+'Central Supply'!E48,2)</f>
        <v>16.72</v>
      </c>
      <c r="F53" s="8">
        <f t="shared" si="0"/>
        <v>12006.58</v>
      </c>
      <c r="G53" s="7">
        <f>ROUND(+'Central Supply'!H152,0)</f>
        <v>199382</v>
      </c>
      <c r="H53" s="7">
        <f>ROUND(+'Central Supply'!E152,2)</f>
        <v>15.77</v>
      </c>
      <c r="I53" s="8">
        <f t="shared" si="1"/>
        <v>12643.12</v>
      </c>
      <c r="J53" s="8"/>
      <c r="K53" s="9">
        <f t="shared" si="2"/>
        <v>5.2999999999999999E-2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Supply'!H49,0)</f>
        <v>603352</v>
      </c>
      <c r="E54" s="8">
        <f>ROUND(+'Central Supply'!E49,2)</f>
        <v>45.44</v>
      </c>
      <c r="F54" s="8">
        <f t="shared" si="0"/>
        <v>13277.99</v>
      </c>
      <c r="G54" s="7">
        <f>ROUND(+'Central Supply'!H153,0)</f>
        <v>634270</v>
      </c>
      <c r="H54" s="7">
        <f>ROUND(+'Central Supply'!E153,2)</f>
        <v>45.87</v>
      </c>
      <c r="I54" s="8">
        <f t="shared" si="1"/>
        <v>13827.56</v>
      </c>
      <c r="J54" s="8"/>
      <c r="K54" s="9">
        <f t="shared" si="2"/>
        <v>4.1399999999999999E-2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Supply'!H50,0)</f>
        <v>248014</v>
      </c>
      <c r="E55" s="8">
        <f>ROUND(+'Central Supply'!E50,2)</f>
        <v>16.5</v>
      </c>
      <c r="F55" s="8">
        <f t="shared" si="0"/>
        <v>15031.15</v>
      </c>
      <c r="G55" s="7">
        <f>ROUND(+'Central Supply'!H154,0)</f>
        <v>280122</v>
      </c>
      <c r="H55" s="7">
        <f>ROUND(+'Central Supply'!E154,2)</f>
        <v>18.13</v>
      </c>
      <c r="I55" s="8">
        <f t="shared" si="1"/>
        <v>15450.74</v>
      </c>
      <c r="J55" s="8"/>
      <c r="K55" s="9">
        <f t="shared" si="2"/>
        <v>2.7900000000000001E-2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Supply'!H51,0)</f>
        <v>75581</v>
      </c>
      <c r="E56" s="8">
        <f>ROUND(+'Central Supply'!E51,2)</f>
        <v>5.61</v>
      </c>
      <c r="F56" s="8">
        <f t="shared" si="0"/>
        <v>13472.55</v>
      </c>
      <c r="G56" s="7">
        <f>ROUND(+'Central Supply'!H155,0)</f>
        <v>88188</v>
      </c>
      <c r="H56" s="7">
        <f>ROUND(+'Central Supply'!E155,2)</f>
        <v>6.73</v>
      </c>
      <c r="I56" s="8">
        <f t="shared" si="1"/>
        <v>13103.71</v>
      </c>
      <c r="J56" s="8"/>
      <c r="K56" s="9">
        <f t="shared" si="2"/>
        <v>-2.7400000000000001E-2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Supply'!H52,0)</f>
        <v>25209</v>
      </c>
      <c r="E57" s="8">
        <f>ROUND(+'Central Supply'!E52,2)</f>
        <v>1.85</v>
      </c>
      <c r="F57" s="8">
        <f t="shared" si="0"/>
        <v>13626.49</v>
      </c>
      <c r="G57" s="7">
        <f>ROUND(+'Central Supply'!H156,0)</f>
        <v>22633</v>
      </c>
      <c r="H57" s="7">
        <f>ROUND(+'Central Supply'!E156,2)</f>
        <v>1.85</v>
      </c>
      <c r="I57" s="8">
        <f t="shared" si="1"/>
        <v>12234.05</v>
      </c>
      <c r="J57" s="8"/>
      <c r="K57" s="9">
        <f t="shared" si="2"/>
        <v>-0.1022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Supply'!H53,0)</f>
        <v>125423</v>
      </c>
      <c r="E58" s="8">
        <f>ROUND(+'Central Supply'!E53,2)</f>
        <v>10.039999999999999</v>
      </c>
      <c r="F58" s="8">
        <f t="shared" si="0"/>
        <v>12492.33</v>
      </c>
      <c r="G58" s="7">
        <f>ROUND(+'Central Supply'!H157,0)</f>
        <v>40856</v>
      </c>
      <c r="H58" s="7">
        <f>ROUND(+'Central Supply'!E157,2)</f>
        <v>11.3</v>
      </c>
      <c r="I58" s="8">
        <f t="shared" si="1"/>
        <v>3615.58</v>
      </c>
      <c r="J58" s="8"/>
      <c r="K58" s="9">
        <f t="shared" si="2"/>
        <v>-0.71060000000000001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Supply'!H54,0)</f>
        <v>50714</v>
      </c>
      <c r="E59" s="8">
        <f>ROUND(+'Central Supply'!E54,2)</f>
        <v>14.06</v>
      </c>
      <c r="F59" s="8">
        <f t="shared" si="0"/>
        <v>3606.97</v>
      </c>
      <c r="G59" s="7">
        <f>ROUND(+'Central Supply'!H158,0)</f>
        <v>48605</v>
      </c>
      <c r="H59" s="7">
        <f>ROUND(+'Central Supply'!E158,2)</f>
        <v>14.6</v>
      </c>
      <c r="I59" s="8">
        <f t="shared" si="1"/>
        <v>3329.11</v>
      </c>
      <c r="J59" s="8"/>
      <c r="K59" s="9">
        <f t="shared" si="2"/>
        <v>-7.6999999999999999E-2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Supply'!H55,0)</f>
        <v>28409</v>
      </c>
      <c r="E60" s="8">
        <f>ROUND(+'Central Supply'!E55,2)</f>
        <v>3.05</v>
      </c>
      <c r="F60" s="8">
        <f t="shared" si="0"/>
        <v>9314.43</v>
      </c>
      <c r="G60" s="7">
        <f>ROUND(+'Central Supply'!H159,0)</f>
        <v>27850</v>
      </c>
      <c r="H60" s="7">
        <f>ROUND(+'Central Supply'!E159,2)</f>
        <v>3.19</v>
      </c>
      <c r="I60" s="8">
        <f t="shared" si="1"/>
        <v>8730.41</v>
      </c>
      <c r="J60" s="8"/>
      <c r="K60" s="9">
        <f t="shared" si="2"/>
        <v>-6.2700000000000006E-2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Supply'!H56,0)</f>
        <v>0</v>
      </c>
      <c r="E61" s="8">
        <f>ROUND(+'Central Supply'!E56,2)</f>
        <v>0</v>
      </c>
      <c r="F61" s="8" t="str">
        <f t="shared" si="0"/>
        <v/>
      </c>
      <c r="G61" s="7">
        <f>ROUND(+'Central Supply'!H160,0)</f>
        <v>0</v>
      </c>
      <c r="H61" s="7">
        <f>ROUND(+'Central Supply'!E160,2)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Supply'!H57,0)</f>
        <v>504923</v>
      </c>
      <c r="E62" s="8">
        <f>ROUND(+'Central Supply'!E57,2)</f>
        <v>34.81</v>
      </c>
      <c r="F62" s="8">
        <f t="shared" si="0"/>
        <v>14505.11</v>
      </c>
      <c r="G62" s="7">
        <f>ROUND(+'Central Supply'!H161,0)</f>
        <v>675990</v>
      </c>
      <c r="H62" s="7">
        <f>ROUND(+'Central Supply'!E161,2)</f>
        <v>38.19</v>
      </c>
      <c r="I62" s="8">
        <f t="shared" si="1"/>
        <v>17700.71</v>
      </c>
      <c r="J62" s="8"/>
      <c r="K62" s="9">
        <f t="shared" si="2"/>
        <v>0.2203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Supply'!H58,0)</f>
        <v>706366</v>
      </c>
      <c r="E63" s="8">
        <f>ROUND(+'Central Supply'!E58,2)</f>
        <v>39.9</v>
      </c>
      <c r="F63" s="8">
        <f t="shared" si="0"/>
        <v>17703.41</v>
      </c>
      <c r="G63" s="7">
        <f>ROUND(+'Central Supply'!H162,0)</f>
        <v>639968</v>
      </c>
      <c r="H63" s="7">
        <f>ROUND(+'Central Supply'!E162,2)</f>
        <v>40.21</v>
      </c>
      <c r="I63" s="8">
        <f t="shared" si="1"/>
        <v>15915.64</v>
      </c>
      <c r="J63" s="8"/>
      <c r="K63" s="9">
        <f t="shared" si="2"/>
        <v>-0.10100000000000001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Supply'!H59,0)</f>
        <v>26258</v>
      </c>
      <c r="E64" s="8">
        <f>ROUND(+'Central Supply'!E59,2)</f>
        <v>1.81</v>
      </c>
      <c r="F64" s="8">
        <f t="shared" si="0"/>
        <v>14507.18</v>
      </c>
      <c r="G64" s="7">
        <f>ROUND(+'Central Supply'!H163,0)</f>
        <v>28682</v>
      </c>
      <c r="H64" s="7">
        <f>ROUND(+'Central Supply'!E163,2)</f>
        <v>1.98</v>
      </c>
      <c r="I64" s="8">
        <f t="shared" si="1"/>
        <v>14485.86</v>
      </c>
      <c r="J64" s="8"/>
      <c r="K64" s="9">
        <f t="shared" si="2"/>
        <v>-1.5E-3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Supply'!H60,0)</f>
        <v>0</v>
      </c>
      <c r="E65" s="8">
        <f>ROUND(+'Central Supply'!E60,2)</f>
        <v>0</v>
      </c>
      <c r="F65" s="8" t="str">
        <f t="shared" si="0"/>
        <v/>
      </c>
      <c r="G65" s="7">
        <f>ROUND(+'Central Supply'!H164,0)</f>
        <v>0</v>
      </c>
      <c r="H65" s="7">
        <f>ROUND(+'Central Supply'!E164,2)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Supply'!H61,0)</f>
        <v>11452</v>
      </c>
      <c r="E66" s="8">
        <f>ROUND(+'Central Supply'!E61,2)</f>
        <v>1</v>
      </c>
      <c r="F66" s="8">
        <f t="shared" si="0"/>
        <v>11452</v>
      </c>
      <c r="G66" s="7">
        <f>ROUND(+'Central Supply'!H165,0)</f>
        <v>10697</v>
      </c>
      <c r="H66" s="7">
        <f>ROUND(+'Central Supply'!E165,2)</f>
        <v>1</v>
      </c>
      <c r="I66" s="8">
        <f t="shared" si="1"/>
        <v>10697</v>
      </c>
      <c r="J66" s="8"/>
      <c r="K66" s="9">
        <f t="shared" si="2"/>
        <v>-6.59E-2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Supply'!H62,0)</f>
        <v>0</v>
      </c>
      <c r="E67" s="8">
        <f>ROUND(+'Central Supply'!E62,2)</f>
        <v>0</v>
      </c>
      <c r="F67" s="8" t="str">
        <f t="shared" si="0"/>
        <v/>
      </c>
      <c r="G67" s="7">
        <f>ROUND(+'Central Supply'!H166,0)</f>
        <v>0</v>
      </c>
      <c r="H67" s="7">
        <f>ROUND(+'Central Supply'!E166,2)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Supply'!H63,0)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Supply'!H167,0)</f>
        <v>0</v>
      </c>
      <c r="H68" s="7">
        <f>ROUND(+'Central Supply'!E167,2)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Supply'!H64,0)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Supply'!H168,0)</f>
        <v>0</v>
      </c>
      <c r="H69" s="7">
        <f>ROUND(+'Central Supply'!E168,2)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Supply'!H65,0)</f>
        <v>21984</v>
      </c>
      <c r="E70" s="8">
        <f>ROUND(+'Central Supply'!E65,2)</f>
        <v>2.2999999999999998</v>
      </c>
      <c r="F70" s="8">
        <f t="shared" si="0"/>
        <v>9558.26</v>
      </c>
      <c r="G70" s="7">
        <f>ROUND(+'Central Supply'!H169,0)</f>
        <v>27732</v>
      </c>
      <c r="H70" s="7">
        <f>ROUND(+'Central Supply'!E169,2)</f>
        <v>2.2200000000000002</v>
      </c>
      <c r="I70" s="8">
        <f t="shared" si="1"/>
        <v>12491.89</v>
      </c>
      <c r="J70" s="8"/>
      <c r="K70" s="9">
        <f t="shared" si="2"/>
        <v>0.30690000000000001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Supply'!H66,0)</f>
        <v>0</v>
      </c>
      <c r="E71" s="8">
        <f>ROUND(+'Central Supply'!E66,2)</f>
        <v>0</v>
      </c>
      <c r="F71" s="8" t="str">
        <f t="shared" si="0"/>
        <v/>
      </c>
      <c r="G71" s="7">
        <f>ROUND(+'Central Supply'!H170,0)</f>
        <v>0</v>
      </c>
      <c r="H71" s="7">
        <f>ROUND(+'Central Supply'!E170,2)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Supply'!H67,0)</f>
        <v>7052</v>
      </c>
      <c r="E72" s="8">
        <f>ROUND(+'Central Supply'!E67,2)</f>
        <v>0.91</v>
      </c>
      <c r="F72" s="8">
        <f t="shared" si="0"/>
        <v>7749.45</v>
      </c>
      <c r="G72" s="7">
        <f>ROUND(+'Central Supply'!H171,0)</f>
        <v>7497</v>
      </c>
      <c r="H72" s="7">
        <f>ROUND(+'Central Supply'!E171,2)</f>
        <v>0.77</v>
      </c>
      <c r="I72" s="8">
        <f t="shared" si="1"/>
        <v>9736.36</v>
      </c>
      <c r="J72" s="8"/>
      <c r="K72" s="9">
        <f t="shared" si="2"/>
        <v>0.25640000000000002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Supply'!H68,0)</f>
        <v>102525</v>
      </c>
      <c r="E73" s="8">
        <f>ROUND(+'Central Supply'!E68,2)</f>
        <v>22</v>
      </c>
      <c r="F73" s="8">
        <f t="shared" si="0"/>
        <v>4660.2299999999996</v>
      </c>
      <c r="G73" s="7">
        <f>ROUND(+'Central Supply'!H172,0)</f>
        <v>83160</v>
      </c>
      <c r="H73" s="7">
        <f>ROUND(+'Central Supply'!E172,2)</f>
        <v>23.45</v>
      </c>
      <c r="I73" s="8">
        <f t="shared" si="1"/>
        <v>3546.27</v>
      </c>
      <c r="J73" s="8"/>
      <c r="K73" s="9">
        <f t="shared" si="2"/>
        <v>-0.23899999999999999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Supply'!H69,0)</f>
        <v>0</v>
      </c>
      <c r="E74" s="8">
        <f>ROUND(+'Central Supply'!E69,2)</f>
        <v>0</v>
      </c>
      <c r="F74" s="8" t="str">
        <f t="shared" si="0"/>
        <v/>
      </c>
      <c r="G74" s="7">
        <f>ROUND(+'Central Supply'!H173,0)</f>
        <v>0</v>
      </c>
      <c r="H74" s="7">
        <f>ROUND(+'Central Supply'!E173,2)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Supply'!H70,0)</f>
        <v>124598</v>
      </c>
      <c r="E75" s="8">
        <f>ROUND(+'Central Supply'!E70,2)</f>
        <v>74.290000000000006</v>
      </c>
      <c r="F75" s="8">
        <f t="shared" ref="F75:F109" si="3">IF(D75=0,"",IF(E75=0,"",ROUND(D75/E75,2)))</f>
        <v>1677.18</v>
      </c>
      <c r="G75" s="7">
        <f>ROUND(+'Central Supply'!H174,0)</f>
        <v>126659</v>
      </c>
      <c r="H75" s="7">
        <f>ROUND(+'Central Supply'!E174,2)</f>
        <v>74.36</v>
      </c>
      <c r="I75" s="8">
        <f t="shared" ref="I75:I109" si="4">IF(G75=0,"",IF(H75=0,"",ROUND(G75/H75,2)))</f>
        <v>1703.32</v>
      </c>
      <c r="J75" s="8"/>
      <c r="K75" s="9">
        <f t="shared" ref="K75:K109" si="5">IF(D75=0,"",IF(E75=0,"",IF(G75=0,"",IF(H75=0,"",ROUND(I75/F75-1,4)))))</f>
        <v>1.5599999999999999E-2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Supply'!H71,0)</f>
        <v>285569</v>
      </c>
      <c r="E76" s="8">
        <f>ROUND(+'Central Supply'!E71,2)</f>
        <v>22.03</v>
      </c>
      <c r="F76" s="8">
        <f t="shared" si="3"/>
        <v>12962.73</v>
      </c>
      <c r="G76" s="7">
        <f>ROUND(+'Central Supply'!H175,0)</f>
        <v>282265</v>
      </c>
      <c r="H76" s="7">
        <f>ROUND(+'Central Supply'!E175,2)</f>
        <v>22.87</v>
      </c>
      <c r="I76" s="8">
        <f t="shared" si="4"/>
        <v>12342.15</v>
      </c>
      <c r="J76" s="8"/>
      <c r="K76" s="9">
        <f t="shared" si="5"/>
        <v>-4.7899999999999998E-2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Supply'!H72,0)</f>
        <v>54046</v>
      </c>
      <c r="E77" s="8">
        <f>ROUND(+'Central Supply'!E72,2)</f>
        <v>4.76</v>
      </c>
      <c r="F77" s="8">
        <f t="shared" si="3"/>
        <v>11354.2</v>
      </c>
      <c r="G77" s="7">
        <f>ROUND(+'Central Supply'!H176,0)</f>
        <v>52452</v>
      </c>
      <c r="H77" s="7">
        <f>ROUND(+'Central Supply'!E176,2)</f>
        <v>5.05</v>
      </c>
      <c r="I77" s="8">
        <f t="shared" si="4"/>
        <v>10386.530000000001</v>
      </c>
      <c r="J77" s="8"/>
      <c r="K77" s="9">
        <f t="shared" si="5"/>
        <v>-8.5199999999999998E-2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Supply'!H73,0)</f>
        <v>0</v>
      </c>
      <c r="E78" s="8">
        <f>ROUND(+'Central Supply'!E73,2)</f>
        <v>0</v>
      </c>
      <c r="F78" s="8" t="str">
        <f t="shared" si="3"/>
        <v/>
      </c>
      <c r="G78" s="7">
        <f>ROUND(+'Central Supply'!H177,0)</f>
        <v>0</v>
      </c>
      <c r="H78" s="7">
        <f>ROUND(+'Central Supply'!E177,2)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Supply'!H74,0)</f>
        <v>213304</v>
      </c>
      <c r="E79" s="8">
        <f>ROUND(+'Central Supply'!E74,2)</f>
        <v>15.38</v>
      </c>
      <c r="F79" s="8">
        <f t="shared" si="3"/>
        <v>13868.92</v>
      </c>
      <c r="G79" s="7">
        <f>ROUND(+'Central Supply'!H178,0)</f>
        <v>233909</v>
      </c>
      <c r="H79" s="7">
        <f>ROUND(+'Central Supply'!E178,2)</f>
        <v>17.45</v>
      </c>
      <c r="I79" s="8">
        <f t="shared" si="4"/>
        <v>13404.53</v>
      </c>
      <c r="J79" s="8"/>
      <c r="K79" s="9">
        <f t="shared" si="5"/>
        <v>-3.3500000000000002E-2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Supply'!H75,0)</f>
        <v>328327</v>
      </c>
      <c r="E80" s="8">
        <f>ROUND(+'Central Supply'!E75,2)</f>
        <v>26.55</v>
      </c>
      <c r="F80" s="8">
        <f t="shared" si="3"/>
        <v>12366.37</v>
      </c>
      <c r="G80" s="7">
        <f>ROUND(+'Central Supply'!H179,0)</f>
        <v>320785</v>
      </c>
      <c r="H80" s="7">
        <f>ROUND(+'Central Supply'!E179,2)</f>
        <v>26.8</v>
      </c>
      <c r="I80" s="8">
        <f t="shared" si="4"/>
        <v>11969.59</v>
      </c>
      <c r="J80" s="8"/>
      <c r="K80" s="9">
        <f t="shared" si="5"/>
        <v>-3.2099999999999997E-2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Supply'!H76,0)</f>
        <v>0</v>
      </c>
      <c r="E81" s="8">
        <f>ROUND(+'Central Supply'!E76,2)</f>
        <v>0</v>
      </c>
      <c r="F81" s="8" t="str">
        <f t="shared" si="3"/>
        <v/>
      </c>
      <c r="G81" s="7">
        <f>ROUND(+'Central Supply'!H180,0)</f>
        <v>0</v>
      </c>
      <c r="H81" s="7">
        <f>ROUND(+'Central Supply'!E180,2)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Supply'!H77,0)</f>
        <v>6185</v>
      </c>
      <c r="E82" s="8">
        <f>ROUND(+'Central Supply'!E77,2)</f>
        <v>0.43</v>
      </c>
      <c r="F82" s="8">
        <f t="shared" si="3"/>
        <v>14383.72</v>
      </c>
      <c r="G82" s="7">
        <f>ROUND(+'Central Supply'!H181,0)</f>
        <v>8837</v>
      </c>
      <c r="H82" s="7">
        <f>ROUND(+'Central Supply'!E181,2)</f>
        <v>0.97</v>
      </c>
      <c r="I82" s="8">
        <f t="shared" si="4"/>
        <v>9110.31</v>
      </c>
      <c r="J82" s="8"/>
      <c r="K82" s="9">
        <f t="shared" si="5"/>
        <v>-0.36659999999999998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Supply'!H78,0)</f>
        <v>0</v>
      </c>
      <c r="E83" s="8">
        <f>ROUND(+'Central Supply'!E78,2)</f>
        <v>0</v>
      </c>
      <c r="F83" s="8" t="str">
        <f t="shared" si="3"/>
        <v/>
      </c>
      <c r="G83" s="7">
        <f>ROUND(+'Central Supply'!H182,0)</f>
        <v>0</v>
      </c>
      <c r="H83" s="7">
        <f>ROUND(+'Central Supply'!E182,2)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Supply'!H79,0)</f>
        <v>722223</v>
      </c>
      <c r="E84" s="8">
        <f>ROUND(+'Central Supply'!E79,2)</f>
        <v>0</v>
      </c>
      <c r="F84" s="8" t="str">
        <f t="shared" si="3"/>
        <v/>
      </c>
      <c r="G84" s="7">
        <f>ROUND(+'Central Supply'!H183,0)</f>
        <v>846869</v>
      </c>
      <c r="H84" s="7">
        <f>ROUND(+'Central Supply'!E183,2)</f>
        <v>13.2</v>
      </c>
      <c r="I84" s="8">
        <f t="shared" si="4"/>
        <v>64156.74</v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Supply'!H80,0)</f>
        <v>38917</v>
      </c>
      <c r="E85" s="8">
        <f>ROUND(+'Central Supply'!E80,2)</f>
        <v>7.53</v>
      </c>
      <c r="F85" s="8">
        <f t="shared" si="3"/>
        <v>5168.26</v>
      </c>
      <c r="G85" s="7">
        <f>ROUND(+'Central Supply'!H184,0)</f>
        <v>78485</v>
      </c>
      <c r="H85" s="7">
        <f>ROUND(+'Central Supply'!E184,2)</f>
        <v>11.27</v>
      </c>
      <c r="I85" s="8">
        <f t="shared" si="4"/>
        <v>6964.06</v>
      </c>
      <c r="J85" s="8"/>
      <c r="K85" s="9">
        <f t="shared" si="5"/>
        <v>0.34749999999999998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Supply'!H81,0)</f>
        <v>72963</v>
      </c>
      <c r="E86" s="8">
        <f>ROUND(+'Central Supply'!E81,2)</f>
        <v>0</v>
      </c>
      <c r="F86" s="8" t="str">
        <f t="shared" si="3"/>
        <v/>
      </c>
      <c r="G86" s="7">
        <f>ROUND(+'Central Supply'!H185,0)</f>
        <v>189444</v>
      </c>
      <c r="H86" s="7">
        <f>ROUND(+'Central Supply'!E185,2)</f>
        <v>3.06</v>
      </c>
      <c r="I86" s="8">
        <f t="shared" si="4"/>
        <v>61909.8</v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Supply'!H82,0)</f>
        <v>10078</v>
      </c>
      <c r="E87" s="8">
        <f>ROUND(+'Central Supply'!E82,2)</f>
        <v>0.7</v>
      </c>
      <c r="F87" s="8">
        <f t="shared" si="3"/>
        <v>14397.14</v>
      </c>
      <c r="G87" s="7">
        <f>ROUND(+'Central Supply'!H186,0)</f>
        <v>0</v>
      </c>
      <c r="H87" s="7">
        <f>ROUND(+'Central Supply'!E186,2)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Supply'!H83,0)</f>
        <v>14772</v>
      </c>
      <c r="E88" s="8">
        <f>ROUND(+'Central Supply'!E83,2)</f>
        <v>4.47</v>
      </c>
      <c r="F88" s="8">
        <f t="shared" si="3"/>
        <v>3304.7</v>
      </c>
      <c r="G88" s="7">
        <f>ROUND(+'Central Supply'!H187,0)</f>
        <v>15377</v>
      </c>
      <c r="H88" s="7">
        <f>ROUND(+'Central Supply'!E187,2)</f>
        <v>4.6399999999999997</v>
      </c>
      <c r="I88" s="8">
        <f t="shared" si="4"/>
        <v>3314.01</v>
      </c>
      <c r="J88" s="8"/>
      <c r="K88" s="9">
        <f t="shared" si="5"/>
        <v>2.8E-3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Supply'!H84,0)</f>
        <v>4550</v>
      </c>
      <c r="E89" s="8">
        <f>ROUND(+'Central Supply'!E84,2)</f>
        <v>2.98</v>
      </c>
      <c r="F89" s="8">
        <f t="shared" si="3"/>
        <v>1526.85</v>
      </c>
      <c r="G89" s="7">
        <f>ROUND(+'Central Supply'!H188,0)</f>
        <v>7731</v>
      </c>
      <c r="H89" s="7">
        <f>ROUND(+'Central Supply'!E188,2)</f>
        <v>2.46</v>
      </c>
      <c r="I89" s="8">
        <f t="shared" si="4"/>
        <v>3142.68</v>
      </c>
      <c r="J89" s="8"/>
      <c r="K89" s="9">
        <f t="shared" si="5"/>
        <v>1.0583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Supply'!H85,0)</f>
        <v>0</v>
      </c>
      <c r="E90" s="8">
        <f>ROUND(+'Central Supply'!E85,2)</f>
        <v>1.37</v>
      </c>
      <c r="F90" s="8" t="str">
        <f t="shared" si="3"/>
        <v/>
      </c>
      <c r="G90" s="7">
        <f>ROUND(+'Central Supply'!H189,0)</f>
        <v>0</v>
      </c>
      <c r="H90" s="7">
        <f>ROUND(+'Central Supply'!E189,2)</f>
        <v>1.17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Supply'!H86,0)</f>
        <v>39567</v>
      </c>
      <c r="E91" s="8">
        <f>ROUND(+'Central Supply'!E86,2)</f>
        <v>1.7</v>
      </c>
      <c r="F91" s="8">
        <f t="shared" si="3"/>
        <v>23274.71</v>
      </c>
      <c r="G91" s="7">
        <f>ROUND(+'Central Supply'!H190,0)</f>
        <v>34040</v>
      </c>
      <c r="H91" s="7">
        <f>ROUND(+'Central Supply'!E190,2)</f>
        <v>2.08</v>
      </c>
      <c r="I91" s="8">
        <f t="shared" si="4"/>
        <v>16365.38</v>
      </c>
      <c r="J91" s="8"/>
      <c r="K91" s="9">
        <f t="shared" si="5"/>
        <v>-0.2969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Supply'!H87,0)</f>
        <v>22300</v>
      </c>
      <c r="E92" s="8">
        <f>ROUND(+'Central Supply'!E87,2)</f>
        <v>6.94</v>
      </c>
      <c r="F92" s="8">
        <f t="shared" si="3"/>
        <v>3213.26</v>
      </c>
      <c r="G92" s="7">
        <f>ROUND(+'Central Supply'!H191,0)</f>
        <v>24080</v>
      </c>
      <c r="H92" s="7">
        <f>ROUND(+'Central Supply'!E191,2)</f>
        <v>6.86</v>
      </c>
      <c r="I92" s="8">
        <f t="shared" si="4"/>
        <v>3510.2</v>
      </c>
      <c r="J92" s="8"/>
      <c r="K92" s="9">
        <f t="shared" si="5"/>
        <v>9.2399999999999996E-2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Supply'!H88,0)</f>
        <v>12508</v>
      </c>
      <c r="E93" s="8">
        <f>ROUND(+'Central Supply'!E88,2)</f>
        <v>1.28</v>
      </c>
      <c r="F93" s="8">
        <f t="shared" si="3"/>
        <v>9771.8799999999992</v>
      </c>
      <c r="G93" s="7">
        <f>ROUND(+'Central Supply'!H192,0)</f>
        <v>14486</v>
      </c>
      <c r="H93" s="7">
        <f>ROUND(+'Central Supply'!E192,2)</f>
        <v>1.94</v>
      </c>
      <c r="I93" s="8">
        <f t="shared" si="4"/>
        <v>7467.01</v>
      </c>
      <c r="J93" s="8"/>
      <c r="K93" s="9">
        <f t="shared" si="5"/>
        <v>-0.2359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Supply'!H89,0)</f>
        <v>19525</v>
      </c>
      <c r="E94" s="8">
        <f>ROUND(+'Central Supply'!E89,2)</f>
        <v>0</v>
      </c>
      <c r="F94" s="8" t="str">
        <f t="shared" si="3"/>
        <v/>
      </c>
      <c r="G94" s="7">
        <f>ROUND(+'Central Supply'!H193,0)</f>
        <v>27635</v>
      </c>
      <c r="H94" s="7">
        <f>ROUND(+'Central Supply'!E193,2)</f>
        <v>0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Supply'!H90,0)</f>
        <v>370613</v>
      </c>
      <c r="E95" s="8">
        <f>ROUND(+'Central Supply'!E90,2)</f>
        <v>24</v>
      </c>
      <c r="F95" s="8">
        <f t="shared" si="3"/>
        <v>15442.21</v>
      </c>
      <c r="G95" s="7">
        <f>ROUND(+'Central Supply'!H194,0)</f>
        <v>388261</v>
      </c>
      <c r="H95" s="7">
        <f>ROUND(+'Central Supply'!E194,2)</f>
        <v>24.16</v>
      </c>
      <c r="I95" s="8">
        <f t="shared" si="4"/>
        <v>16070.41</v>
      </c>
      <c r="J95" s="8"/>
      <c r="K95" s="9">
        <f t="shared" si="5"/>
        <v>4.07E-2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Supply'!H91,0)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Supply'!H195,0)</f>
        <v>0</v>
      </c>
      <c r="H96" s="7">
        <f>ROUND(+'Central Supply'!E195,2)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Supply'!H92,0)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Supply'!H196,0)</f>
        <v>0</v>
      </c>
      <c r="H97" s="7">
        <f>ROUND(+'Central Supply'!E196,2)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Supply'!H93,0)</f>
        <v>0</v>
      </c>
      <c r="E98" s="8">
        <f>ROUND(+'Central Supply'!E93,2)</f>
        <v>9.1300000000000008</v>
      </c>
      <c r="F98" s="8" t="str">
        <f t="shared" si="3"/>
        <v/>
      </c>
      <c r="G98" s="7">
        <f>ROUND(+'Central Supply'!H197,0)</f>
        <v>49079</v>
      </c>
      <c r="H98" s="7">
        <f>ROUND(+'Central Supply'!E197,2)</f>
        <v>9.07</v>
      </c>
      <c r="I98" s="8">
        <f t="shared" si="4"/>
        <v>5411.14</v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Supply'!H94,0)</f>
        <v>0</v>
      </c>
      <c r="E99" s="8">
        <f>ROUND(+'Central Supply'!E94,2)</f>
        <v>0</v>
      </c>
      <c r="F99" s="8" t="str">
        <f t="shared" si="3"/>
        <v/>
      </c>
      <c r="G99" s="7">
        <f>ROUND(+'Central Supply'!H198,0)</f>
        <v>2992</v>
      </c>
      <c r="H99" s="7">
        <f>ROUND(+'Central Supply'!E198,2)</f>
        <v>0.27</v>
      </c>
      <c r="I99" s="8">
        <f t="shared" si="4"/>
        <v>11081.48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Supply'!H95,0)</f>
        <v>174561</v>
      </c>
      <c r="E100" s="8">
        <f>ROUND(+'Central Supply'!E95,2)</f>
        <v>20.96</v>
      </c>
      <c r="F100" s="8">
        <f t="shared" si="3"/>
        <v>8328.2900000000009</v>
      </c>
      <c r="G100" s="7">
        <f>ROUND(+'Central Supply'!H199,0)</f>
        <v>184298</v>
      </c>
      <c r="H100" s="7">
        <f>ROUND(+'Central Supply'!E199,2)</f>
        <v>21.74</v>
      </c>
      <c r="I100" s="8">
        <f t="shared" si="4"/>
        <v>8477.3700000000008</v>
      </c>
      <c r="J100" s="8"/>
      <c r="K100" s="9">
        <f t="shared" si="5"/>
        <v>1.7899999999999999E-2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Supply'!H96,0)</f>
        <v>163082</v>
      </c>
      <c r="E101" s="8">
        <f>ROUND(+'Central Supply'!E96,2)</f>
        <v>13.56</v>
      </c>
      <c r="F101" s="8">
        <f t="shared" si="3"/>
        <v>12026.7</v>
      </c>
      <c r="G101" s="7">
        <f>ROUND(+'Central Supply'!H200,0)</f>
        <v>149224</v>
      </c>
      <c r="H101" s="7">
        <f>ROUND(+'Central Supply'!E200,2)</f>
        <v>13.8</v>
      </c>
      <c r="I101" s="8">
        <f t="shared" si="4"/>
        <v>10813.33</v>
      </c>
      <c r="J101" s="8"/>
      <c r="K101" s="9">
        <f t="shared" si="5"/>
        <v>-0.1009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Supply'!H97,0)</f>
        <v>210512</v>
      </c>
      <c r="E102" s="8">
        <f>ROUND(+'Central Supply'!E97,2)</f>
        <v>14.13</v>
      </c>
      <c r="F102" s="8">
        <f t="shared" si="3"/>
        <v>14898.23</v>
      </c>
      <c r="G102" s="7">
        <f>ROUND(+'Central Supply'!H201,0)</f>
        <v>210309</v>
      </c>
      <c r="H102" s="7">
        <f>ROUND(+'Central Supply'!E201,2)</f>
        <v>13.34</v>
      </c>
      <c r="I102" s="8">
        <f t="shared" si="4"/>
        <v>15765.29</v>
      </c>
      <c r="J102" s="8"/>
      <c r="K102" s="9">
        <f t="shared" si="5"/>
        <v>5.8200000000000002E-2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Supply'!H98,0)</f>
        <v>157114</v>
      </c>
      <c r="E103" s="8">
        <f>ROUND(+'Central Supply'!E98,2)</f>
        <v>11.81</v>
      </c>
      <c r="F103" s="8">
        <f t="shared" si="3"/>
        <v>13303.47</v>
      </c>
      <c r="G103" s="7">
        <f>ROUND(+'Central Supply'!H202,0)</f>
        <v>-385</v>
      </c>
      <c r="H103" s="7">
        <f>ROUND(+'Central Supply'!E202,2)</f>
        <v>13.08</v>
      </c>
      <c r="I103" s="8">
        <f t="shared" si="4"/>
        <v>-29.43</v>
      </c>
      <c r="J103" s="8"/>
      <c r="K103" s="9">
        <f t="shared" si="5"/>
        <v>-1.0022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Supply'!H99,0)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Supply'!H203,0)</f>
        <v>0</v>
      </c>
      <c r="H104" s="7">
        <f>ROUND(+'Central Supply'!E203,2)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Supply'!H100,0)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Supply'!H204,0)</f>
        <v>0</v>
      </c>
      <c r="H105" s="7">
        <f>ROUND(+'Central Supply'!E204,2)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Supply'!H101,0)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Supply'!H205,0)</f>
        <v>0</v>
      </c>
      <c r="H106" s="7">
        <f>ROUND(+'Central Supply'!E205,2)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Supply'!H102,0)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Supply'!H206,0)</f>
        <v>0</v>
      </c>
      <c r="H107" s="7">
        <f>ROUND(+'Central Supply'!E206,2)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Supply'!H103,0)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Supply'!H207,0)</f>
        <v>0</v>
      </c>
      <c r="H108" s="7">
        <f>ROUND(+'Central Supply'!E207,2)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Supply'!H104,0)</f>
        <v>0</v>
      </c>
      <c r="E109" s="8">
        <f>ROUND(+'Central Supply'!E104,2)</f>
        <v>0</v>
      </c>
      <c r="F109" s="8" t="str">
        <f t="shared" si="3"/>
        <v/>
      </c>
      <c r="G109" s="7">
        <f>ROUND(+'Central Supply'!H208,0)</f>
        <v>0</v>
      </c>
      <c r="H109" s="7">
        <f>ROUND(+'Central Supply'!E208,2)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37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31</v>
      </c>
      <c r="F8" s="2" t="s">
        <v>2</v>
      </c>
      <c r="G8" s="1" t="s">
        <v>31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Supply'!E5*2080,0)</f>
        <v>164944</v>
      </c>
      <c r="E10" s="7">
        <f>ROUND(+'Central Supply'!V5,0)</f>
        <v>54386</v>
      </c>
      <c r="F10" s="8">
        <f>IF(D10=0,"",IF(E10=0,"",ROUND(D10/E10,2)))</f>
        <v>3.03</v>
      </c>
      <c r="G10" s="7">
        <f>ROUND(+'Central Supply'!E109*2080,0)</f>
        <v>187138</v>
      </c>
      <c r="H10" s="7">
        <f>ROUND(+'Central Supply'!V109,0)</f>
        <v>67394</v>
      </c>
      <c r="I10" s="8">
        <f>IF(G10=0,"",IF(H10=0,"",ROUND(G10/H10,2)))</f>
        <v>2.78</v>
      </c>
      <c r="J10" s="8"/>
      <c r="K10" s="9">
        <f>IF(D10=0,"",IF(E10=0,"",IF(G10=0,"",IF(H10=0,"",ROUND(I10/F10-1,4)))))</f>
        <v>-8.2500000000000004E-2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Supply'!E6*2080,0)</f>
        <v>36150</v>
      </c>
      <c r="E11" s="7">
        <f>ROUND(+'Central Supply'!V6,0)</f>
        <v>28590</v>
      </c>
      <c r="F11" s="8">
        <f t="shared" ref="F11:F74" si="0">IF(D11=0,"",IF(E11=0,"",ROUND(D11/E11,2)))</f>
        <v>1.26</v>
      </c>
      <c r="G11" s="7">
        <f>ROUND(+'Central Supply'!E110*2080,0)</f>
        <v>42224</v>
      </c>
      <c r="H11" s="7">
        <f>ROUND(+'Central Supply'!V110,0)</f>
        <v>28638</v>
      </c>
      <c r="I11" s="8">
        <f t="shared" ref="I11:I74" si="1">IF(G11=0,"",IF(H11=0,"",ROUND(G11/H11,2)))</f>
        <v>1.47</v>
      </c>
      <c r="J11" s="8"/>
      <c r="K11" s="9">
        <f t="shared" ref="K11:K74" si="2">IF(D11=0,"",IF(E11=0,"",IF(G11=0,"",IF(H11=0,"",ROUND(I11/F11-1,4)))))</f>
        <v>0.16669999999999999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Supply'!E7*2080,0)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Supply'!E111*2080,0)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Supply'!E8*2080,0)</f>
        <v>268632</v>
      </c>
      <c r="E13" s="7">
        <f>ROUND(+'Central Supply'!V8,0)</f>
        <v>36445</v>
      </c>
      <c r="F13" s="8">
        <f t="shared" si="0"/>
        <v>7.37</v>
      </c>
      <c r="G13" s="7">
        <f>ROUND(+'Central Supply'!E112*2080,0)</f>
        <v>252990</v>
      </c>
      <c r="H13" s="7">
        <f>ROUND(+'Central Supply'!V112,0)</f>
        <v>67662</v>
      </c>
      <c r="I13" s="8">
        <f t="shared" si="1"/>
        <v>3.74</v>
      </c>
      <c r="J13" s="8"/>
      <c r="K13" s="9">
        <f t="shared" si="2"/>
        <v>-0.49249999999999999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Supply'!E9*2080,0)</f>
        <v>118498</v>
      </c>
      <c r="E14" s="7">
        <f>ROUND(+'Central Supply'!V9,0)</f>
        <v>31607</v>
      </c>
      <c r="F14" s="8">
        <f t="shared" si="0"/>
        <v>3.75</v>
      </c>
      <c r="G14" s="7">
        <f>ROUND(+'Central Supply'!E113*2080,0)</f>
        <v>119288</v>
      </c>
      <c r="H14" s="7">
        <f>ROUND(+'Central Supply'!V113,0)</f>
        <v>33789</v>
      </c>
      <c r="I14" s="8">
        <f t="shared" si="1"/>
        <v>3.53</v>
      </c>
      <c r="J14" s="8"/>
      <c r="K14" s="9">
        <f t="shared" si="2"/>
        <v>-5.8700000000000002E-2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Supply'!E10*2080,0)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Supply'!E114*2080,0)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Supply'!E11*2080,0)</f>
        <v>0</v>
      </c>
      <c r="E16" s="7">
        <f>ROUND(+'Central Supply'!V11,0)</f>
        <v>1785</v>
      </c>
      <c r="F16" s="8" t="str">
        <f t="shared" si="0"/>
        <v/>
      </c>
      <c r="G16" s="7">
        <f>ROUND(+'Central Supply'!E115*2080,0)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Supply'!E12*2080,0)</f>
        <v>5907</v>
      </c>
      <c r="E17" s="7">
        <f>ROUND(+'Central Supply'!V12,0)</f>
        <v>5451</v>
      </c>
      <c r="F17" s="8">
        <f t="shared" si="0"/>
        <v>1.08</v>
      </c>
      <c r="G17" s="7">
        <f>ROUND(+'Central Supply'!E116*2080,0)</f>
        <v>7405</v>
      </c>
      <c r="H17" s="7">
        <f>ROUND(+'Central Supply'!V116,0)</f>
        <v>5984</v>
      </c>
      <c r="I17" s="8">
        <f t="shared" si="1"/>
        <v>1.24</v>
      </c>
      <c r="J17" s="8"/>
      <c r="K17" s="9">
        <f t="shared" si="2"/>
        <v>0.14810000000000001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Supply'!E13*2080,0)</f>
        <v>3453</v>
      </c>
      <c r="E18" s="7">
        <f>ROUND(+'Central Supply'!V13,0)</f>
        <v>954</v>
      </c>
      <c r="F18" s="8">
        <f t="shared" si="0"/>
        <v>3.62</v>
      </c>
      <c r="G18" s="7">
        <f>ROUND(+'Central Supply'!E117*2080,0)</f>
        <v>4098</v>
      </c>
      <c r="H18" s="7">
        <f>ROUND(+'Central Supply'!V117,0)</f>
        <v>991</v>
      </c>
      <c r="I18" s="8">
        <f t="shared" si="1"/>
        <v>4.1399999999999997</v>
      </c>
      <c r="J18" s="8"/>
      <c r="K18" s="9">
        <f t="shared" si="2"/>
        <v>0.14360000000000001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Supply'!E14*2080,0)</f>
        <v>42744</v>
      </c>
      <c r="E19" s="7">
        <f>ROUND(+'Central Supply'!V14,0)</f>
        <v>20321</v>
      </c>
      <c r="F19" s="8">
        <f t="shared" si="0"/>
        <v>2.1</v>
      </c>
      <c r="G19" s="7">
        <f>ROUND(+'Central Supply'!E118*2080,0)</f>
        <v>43805</v>
      </c>
      <c r="H19" s="7">
        <f>ROUND(+'Central Supply'!V118,0)</f>
        <v>20706</v>
      </c>
      <c r="I19" s="8">
        <f t="shared" si="1"/>
        <v>2.12</v>
      </c>
      <c r="J19" s="8"/>
      <c r="K19" s="9">
        <f t="shared" si="2"/>
        <v>9.4999999999999998E-3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Supply'!E15*2080,0)</f>
        <v>186701</v>
      </c>
      <c r="E20" s="7">
        <f>ROUND(+'Central Supply'!V15,0)</f>
        <v>43257</v>
      </c>
      <c r="F20" s="8">
        <f t="shared" si="0"/>
        <v>4.32</v>
      </c>
      <c r="G20" s="7">
        <f>ROUND(+'Central Supply'!E119*2080,0)</f>
        <v>185910</v>
      </c>
      <c r="H20" s="7">
        <f>ROUND(+'Central Supply'!V119,0)</f>
        <v>44458</v>
      </c>
      <c r="I20" s="8">
        <f t="shared" si="1"/>
        <v>4.18</v>
      </c>
      <c r="J20" s="8"/>
      <c r="K20" s="9">
        <f t="shared" si="2"/>
        <v>-3.2399999999999998E-2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Supply'!E16*2080,0)</f>
        <v>139318</v>
      </c>
      <c r="E21" s="7">
        <f>ROUND(+'Central Supply'!V16,0)</f>
        <v>44012</v>
      </c>
      <c r="F21" s="8">
        <f t="shared" si="0"/>
        <v>3.17</v>
      </c>
      <c r="G21" s="7">
        <f>ROUND(+'Central Supply'!E120*2080,0)</f>
        <v>129542</v>
      </c>
      <c r="H21" s="7">
        <f>ROUND(+'Central Supply'!V120,0)</f>
        <v>45185</v>
      </c>
      <c r="I21" s="8">
        <f t="shared" si="1"/>
        <v>2.87</v>
      </c>
      <c r="J21" s="8"/>
      <c r="K21" s="9">
        <f t="shared" si="2"/>
        <v>-9.4600000000000004E-2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Supply'!E17*2080,0)</f>
        <v>9194</v>
      </c>
      <c r="E22" s="7">
        <f>ROUND(+'Central Supply'!V17,0)</f>
        <v>3194</v>
      </c>
      <c r="F22" s="8">
        <f t="shared" si="0"/>
        <v>2.88</v>
      </c>
      <c r="G22" s="7">
        <f>ROUND(+'Central Supply'!E121*2080,0)</f>
        <v>9485</v>
      </c>
      <c r="H22" s="7">
        <f>ROUND(+'Central Supply'!V121,0)</f>
        <v>3748</v>
      </c>
      <c r="I22" s="8">
        <f t="shared" si="1"/>
        <v>2.5299999999999998</v>
      </c>
      <c r="J22" s="8"/>
      <c r="K22" s="9">
        <f t="shared" si="2"/>
        <v>-0.1215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Supply'!E18*2080,0)</f>
        <v>35838</v>
      </c>
      <c r="E23" s="7">
        <f>ROUND(+'Central Supply'!V18,0)</f>
        <v>24757</v>
      </c>
      <c r="F23" s="8">
        <f t="shared" si="0"/>
        <v>1.45</v>
      </c>
      <c r="G23" s="7">
        <f>ROUND(+'Central Supply'!E122*2080,0)</f>
        <v>83304</v>
      </c>
      <c r="H23" s="7">
        <f>ROUND(+'Central Supply'!V122,0)</f>
        <v>24271</v>
      </c>
      <c r="I23" s="8">
        <f t="shared" si="1"/>
        <v>3.43</v>
      </c>
      <c r="J23" s="8"/>
      <c r="K23" s="9">
        <f t="shared" si="2"/>
        <v>1.3654999999999999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Supply'!E19*2080,0)</f>
        <v>20301</v>
      </c>
      <c r="E24" s="7">
        <f>ROUND(+'Central Supply'!V19,0)</f>
        <v>15106</v>
      </c>
      <c r="F24" s="8">
        <f t="shared" si="0"/>
        <v>1.34</v>
      </c>
      <c r="G24" s="7">
        <f>ROUND(+'Central Supply'!E123*2080,0)</f>
        <v>22090</v>
      </c>
      <c r="H24" s="7">
        <f>ROUND(+'Central Supply'!V123,0)</f>
        <v>14864</v>
      </c>
      <c r="I24" s="8">
        <f t="shared" si="1"/>
        <v>1.49</v>
      </c>
      <c r="J24" s="8"/>
      <c r="K24" s="9">
        <f t="shared" si="2"/>
        <v>0.1119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Supply'!E20*2080,0)</f>
        <v>12064</v>
      </c>
      <c r="E25" s="7">
        <f>ROUND(+'Central Supply'!V20,0)</f>
        <v>14697</v>
      </c>
      <c r="F25" s="8">
        <f t="shared" si="0"/>
        <v>0.82</v>
      </c>
      <c r="G25" s="7">
        <f>ROUND(+'Central Supply'!E124*2080,0)</f>
        <v>14144</v>
      </c>
      <c r="H25" s="7">
        <f>ROUND(+'Central Supply'!V124,0)</f>
        <v>15632</v>
      </c>
      <c r="I25" s="8">
        <f t="shared" si="1"/>
        <v>0.9</v>
      </c>
      <c r="J25" s="8"/>
      <c r="K25" s="9">
        <f t="shared" si="2"/>
        <v>9.7600000000000006E-2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Supply'!E21*2080,0)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Supply'!E125*2080,0)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Supply'!E22*2080,0)</f>
        <v>8528</v>
      </c>
      <c r="E27" s="7">
        <f>ROUND(+'Central Supply'!V22,0)</f>
        <v>4733</v>
      </c>
      <c r="F27" s="8">
        <f t="shared" si="0"/>
        <v>1.8</v>
      </c>
      <c r="G27" s="7">
        <f>ROUND(+'Central Supply'!E126*2080,0)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Supply'!E23*2080,0)</f>
        <v>2246</v>
      </c>
      <c r="E28" s="7">
        <f>ROUND(+'Central Supply'!V23,0)</f>
        <v>1095</v>
      </c>
      <c r="F28" s="8">
        <f t="shared" si="0"/>
        <v>2.0499999999999998</v>
      </c>
      <c r="G28" s="7">
        <f>ROUND(+'Central Supply'!E127*2080,0)</f>
        <v>2309</v>
      </c>
      <c r="H28" s="7">
        <f>ROUND(+'Central Supply'!V127,0)</f>
        <v>870</v>
      </c>
      <c r="I28" s="8">
        <f t="shared" si="1"/>
        <v>2.65</v>
      </c>
      <c r="J28" s="8"/>
      <c r="K28" s="9">
        <f t="shared" si="2"/>
        <v>0.29270000000000002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Supply'!E24*2080,0)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Supply'!E128*2080,0)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Supply'!E25*2080,0)</f>
        <v>20696</v>
      </c>
      <c r="E30" s="7">
        <f>ROUND(+'Central Supply'!V25,0)</f>
        <v>11987</v>
      </c>
      <c r="F30" s="8">
        <f t="shared" si="0"/>
        <v>1.73</v>
      </c>
      <c r="G30" s="7">
        <f>ROUND(+'Central Supply'!E129*2080,0)</f>
        <v>21070</v>
      </c>
      <c r="H30" s="7">
        <f>ROUND(+'Central Supply'!V129,0)</f>
        <v>13181</v>
      </c>
      <c r="I30" s="8">
        <f t="shared" si="1"/>
        <v>1.6</v>
      </c>
      <c r="J30" s="8"/>
      <c r="K30" s="9">
        <f t="shared" si="2"/>
        <v>-7.51E-2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Supply'!E26*2080,0)</f>
        <v>4701</v>
      </c>
      <c r="E31" s="7">
        <f>ROUND(+'Central Supply'!V26,0)</f>
        <v>0</v>
      </c>
      <c r="F31" s="8" t="str">
        <f t="shared" si="0"/>
        <v/>
      </c>
      <c r="G31" s="7">
        <f>ROUND(+'Central Supply'!E130*2080,0)</f>
        <v>4347</v>
      </c>
      <c r="H31" s="7">
        <f>ROUND(+'Central Supply'!V130,0)</f>
        <v>1304</v>
      </c>
      <c r="I31" s="8">
        <f t="shared" si="1"/>
        <v>3.33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Supply'!E27*2080,0)</f>
        <v>0</v>
      </c>
      <c r="E32" s="7">
        <f>ROUND(+'Central Supply'!V27,0)</f>
        <v>1037</v>
      </c>
      <c r="F32" s="8" t="str">
        <f t="shared" si="0"/>
        <v/>
      </c>
      <c r="G32" s="7">
        <f>ROUND(+'Central Supply'!E131*2080,0)</f>
        <v>0</v>
      </c>
      <c r="H32" s="7">
        <f>ROUND(+'Central Supply'!V131,0)</f>
        <v>1121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Supply'!E28*2080,0)</f>
        <v>42016</v>
      </c>
      <c r="E33" s="7">
        <f>ROUND(+'Central Supply'!V28,0)</f>
        <v>34975</v>
      </c>
      <c r="F33" s="8">
        <f t="shared" si="0"/>
        <v>1.2</v>
      </c>
      <c r="G33" s="7">
        <f>ROUND(+'Central Supply'!E132*2080,0)</f>
        <v>41226</v>
      </c>
      <c r="H33" s="7">
        <f>ROUND(+'Central Supply'!V132,0)</f>
        <v>33577</v>
      </c>
      <c r="I33" s="8">
        <f t="shared" si="1"/>
        <v>1.23</v>
      </c>
      <c r="J33" s="8"/>
      <c r="K33" s="9">
        <f t="shared" si="2"/>
        <v>2.5000000000000001E-2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Supply'!E29*2080,0)</f>
        <v>8570</v>
      </c>
      <c r="E34" s="7">
        <f>ROUND(+'Central Supply'!V29,0)</f>
        <v>10620</v>
      </c>
      <c r="F34" s="8">
        <f t="shared" si="0"/>
        <v>0.81</v>
      </c>
      <c r="G34" s="7">
        <f>ROUND(+'Central Supply'!E133*2080,0)</f>
        <v>8382</v>
      </c>
      <c r="H34" s="7">
        <f>ROUND(+'Central Supply'!V133,0)</f>
        <v>10489</v>
      </c>
      <c r="I34" s="8">
        <f t="shared" si="1"/>
        <v>0.8</v>
      </c>
      <c r="J34" s="8"/>
      <c r="K34" s="9">
        <f t="shared" si="2"/>
        <v>-1.23E-2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Supply'!E30*2080,0)</f>
        <v>10088</v>
      </c>
      <c r="E35" s="7">
        <f>ROUND(+'Central Supply'!V30,0)</f>
        <v>5534</v>
      </c>
      <c r="F35" s="8">
        <f t="shared" si="0"/>
        <v>1.82</v>
      </c>
      <c r="G35" s="7">
        <f>ROUND(+'Central Supply'!E134*2080,0)</f>
        <v>10650</v>
      </c>
      <c r="H35" s="7">
        <f>ROUND(+'Central Supply'!V134,0)</f>
        <v>5523</v>
      </c>
      <c r="I35" s="8">
        <f t="shared" si="1"/>
        <v>1.93</v>
      </c>
      <c r="J35" s="8"/>
      <c r="K35" s="9">
        <f t="shared" si="2"/>
        <v>6.0400000000000002E-2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Supply'!E31*2080,0)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Supply'!E135*2080,0)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Supply'!E32*2080,0)</f>
        <v>42</v>
      </c>
      <c r="E37" s="7">
        <f>ROUND(+'Central Supply'!V32,0)</f>
        <v>63</v>
      </c>
      <c r="F37" s="8">
        <f t="shared" si="0"/>
        <v>0.67</v>
      </c>
      <c r="G37" s="7">
        <f>ROUND(+'Central Supply'!E136*2080,0)</f>
        <v>62</v>
      </c>
      <c r="H37" s="7">
        <f>ROUND(+'Central Supply'!V136,0)</f>
        <v>71</v>
      </c>
      <c r="I37" s="8">
        <f t="shared" si="1"/>
        <v>0.87</v>
      </c>
      <c r="J37" s="8"/>
      <c r="K37" s="9">
        <f t="shared" si="2"/>
        <v>0.29849999999999999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Supply'!E33*2080,0)</f>
        <v>43243</v>
      </c>
      <c r="E38" s="7">
        <f>ROUND(+'Central Supply'!V33,0)</f>
        <v>25027</v>
      </c>
      <c r="F38" s="8">
        <f t="shared" si="0"/>
        <v>1.73</v>
      </c>
      <c r="G38" s="7">
        <f>ROUND(+'Central Supply'!E137*2080,0)</f>
        <v>14851</v>
      </c>
      <c r="H38" s="7">
        <f>ROUND(+'Central Supply'!V137,0)</f>
        <v>31723</v>
      </c>
      <c r="I38" s="8">
        <f t="shared" si="1"/>
        <v>0.47</v>
      </c>
      <c r="J38" s="8"/>
      <c r="K38" s="9">
        <f t="shared" si="2"/>
        <v>-0.72829999999999995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Supply'!E34*2080,0)</f>
        <v>1498</v>
      </c>
      <c r="E39" s="7">
        <f>ROUND(+'Central Supply'!V34,0)</f>
        <v>137</v>
      </c>
      <c r="F39" s="8">
        <f t="shared" si="0"/>
        <v>10.93</v>
      </c>
      <c r="G39" s="7">
        <f>ROUND(+'Central Supply'!E138*2080,0)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Supply'!E35*2080,0)</f>
        <v>53934</v>
      </c>
      <c r="E40" s="7">
        <f>ROUND(+'Central Supply'!V35,0)</f>
        <v>44491</v>
      </c>
      <c r="F40" s="8">
        <f t="shared" si="0"/>
        <v>1.21</v>
      </c>
      <c r="G40" s="7">
        <f>ROUND(+'Central Supply'!E139*2080,0)</f>
        <v>51314</v>
      </c>
      <c r="H40" s="7">
        <f>ROUND(+'Central Supply'!V139,0)</f>
        <v>49341</v>
      </c>
      <c r="I40" s="8">
        <f t="shared" si="1"/>
        <v>1.04</v>
      </c>
      <c r="J40" s="8"/>
      <c r="K40" s="9">
        <f t="shared" si="2"/>
        <v>-0.14050000000000001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Supply'!E36*2080,0)</f>
        <v>1768</v>
      </c>
      <c r="E41" s="7">
        <f>ROUND(+'Central Supply'!V36,0)</f>
        <v>5349</v>
      </c>
      <c r="F41" s="8">
        <f t="shared" si="0"/>
        <v>0.33</v>
      </c>
      <c r="G41" s="7">
        <f>ROUND(+'Central Supply'!E140*2080,0)</f>
        <v>1747</v>
      </c>
      <c r="H41" s="7">
        <f>ROUND(+'Central Supply'!V140,0)</f>
        <v>5526</v>
      </c>
      <c r="I41" s="8">
        <f t="shared" si="1"/>
        <v>0.32</v>
      </c>
      <c r="J41" s="8"/>
      <c r="K41" s="9">
        <f t="shared" si="2"/>
        <v>-3.0300000000000001E-2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Supply'!E37*2080,0)</f>
        <v>0</v>
      </c>
      <c r="E42" s="7">
        <f>ROUND(+'Central Supply'!V37,0)</f>
        <v>939</v>
      </c>
      <c r="F42" s="8" t="str">
        <f t="shared" si="0"/>
        <v/>
      </c>
      <c r="G42" s="7">
        <f>ROUND(+'Central Supply'!E141*2080,0)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Supply'!E38*2080,0)</f>
        <v>15392</v>
      </c>
      <c r="E43" s="7">
        <f>ROUND(+'Central Supply'!V38,0)</f>
        <v>11248</v>
      </c>
      <c r="F43" s="8">
        <f t="shared" si="0"/>
        <v>1.37</v>
      </c>
      <c r="G43" s="7">
        <f>ROUND(+'Central Supply'!E142*2080,0)</f>
        <v>34944</v>
      </c>
      <c r="H43" s="7">
        <f>ROUND(+'Central Supply'!V142,0)</f>
        <v>10343</v>
      </c>
      <c r="I43" s="8">
        <f t="shared" si="1"/>
        <v>3.38</v>
      </c>
      <c r="J43" s="8"/>
      <c r="K43" s="9">
        <f t="shared" si="2"/>
        <v>1.4672000000000001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Supply'!E39*2080,0)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Supply'!E143*2080,0)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Supply'!E40*2080,0)</f>
        <v>5325</v>
      </c>
      <c r="E45" s="7">
        <f>ROUND(+'Central Supply'!V40,0)</f>
        <v>3954</v>
      </c>
      <c r="F45" s="8">
        <f t="shared" si="0"/>
        <v>1.35</v>
      </c>
      <c r="G45" s="7">
        <f>ROUND(+'Central Supply'!E144*2080,0)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Supply'!E41*2080,0)</f>
        <v>1830</v>
      </c>
      <c r="E46" s="7">
        <f>ROUND(+'Central Supply'!V41,0)</f>
        <v>2386</v>
      </c>
      <c r="F46" s="8">
        <f t="shared" si="0"/>
        <v>0.77</v>
      </c>
      <c r="G46" s="7">
        <f>ROUND(+'Central Supply'!E145*2080,0)</f>
        <v>1976</v>
      </c>
      <c r="H46" s="7">
        <f>ROUND(+'Central Supply'!V145,0)</f>
        <v>1964</v>
      </c>
      <c r="I46" s="8">
        <f t="shared" si="1"/>
        <v>1.01</v>
      </c>
      <c r="J46" s="8"/>
      <c r="K46" s="9">
        <f t="shared" si="2"/>
        <v>0.31169999999999998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Supply'!E42*2080,0)</f>
        <v>8674</v>
      </c>
      <c r="E47" s="7">
        <f>ROUND(+'Central Supply'!V42,0)</f>
        <v>5563</v>
      </c>
      <c r="F47" s="8">
        <f t="shared" si="0"/>
        <v>1.56</v>
      </c>
      <c r="G47" s="7">
        <f>ROUND(+'Central Supply'!E146*2080,0)</f>
        <v>8258</v>
      </c>
      <c r="H47" s="7">
        <f>ROUND(+'Central Supply'!V146,0)</f>
        <v>5524</v>
      </c>
      <c r="I47" s="8">
        <f t="shared" si="1"/>
        <v>1.49</v>
      </c>
      <c r="J47" s="8"/>
      <c r="K47" s="9">
        <f t="shared" si="2"/>
        <v>-4.4900000000000002E-2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Supply'!E43*2080,0)</f>
        <v>0</v>
      </c>
      <c r="E48" s="7">
        <f>ROUND(+'Central Supply'!V43,0)</f>
        <v>447</v>
      </c>
      <c r="F48" s="8" t="str">
        <f t="shared" si="0"/>
        <v/>
      </c>
      <c r="G48" s="7">
        <f>ROUND(+'Central Supply'!E147*2080,0)</f>
        <v>187</v>
      </c>
      <c r="H48" s="7">
        <f>ROUND(+'Central Supply'!V147,0)</f>
        <v>621</v>
      </c>
      <c r="I48" s="8">
        <f t="shared" si="1"/>
        <v>0.3</v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Supply'!E44*2080,0)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Supply'!E148*2080,0)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Supply'!E45*2080,0)</f>
        <v>12043</v>
      </c>
      <c r="E50" s="7">
        <f>ROUND(+'Central Supply'!V45,0)</f>
        <v>17824</v>
      </c>
      <c r="F50" s="8">
        <f t="shared" si="0"/>
        <v>0.68</v>
      </c>
      <c r="G50" s="7">
        <f>ROUND(+'Central Supply'!E149*2080,0)</f>
        <v>17784</v>
      </c>
      <c r="H50" s="7">
        <f>ROUND(+'Central Supply'!V149,0)</f>
        <v>14611</v>
      </c>
      <c r="I50" s="8">
        <f t="shared" si="1"/>
        <v>1.22</v>
      </c>
      <c r="J50" s="8"/>
      <c r="K50" s="9">
        <f t="shared" si="2"/>
        <v>0.79410000000000003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Supply'!E46*2080,0)</f>
        <v>147722</v>
      </c>
      <c r="E51" s="7">
        <f>ROUND(+'Central Supply'!V46,0)</f>
        <v>53381</v>
      </c>
      <c r="F51" s="8">
        <f t="shared" si="0"/>
        <v>2.77</v>
      </c>
      <c r="G51" s="7">
        <f>ROUND(+'Central Supply'!E150*2080,0)</f>
        <v>147742</v>
      </c>
      <c r="H51" s="7">
        <f>ROUND(+'Central Supply'!V150,0)</f>
        <v>58058</v>
      </c>
      <c r="I51" s="8">
        <f t="shared" si="1"/>
        <v>2.54</v>
      </c>
      <c r="J51" s="8"/>
      <c r="K51" s="9">
        <f t="shared" si="2"/>
        <v>-8.3000000000000004E-2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Supply'!E47*2080,0)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Supply'!E151*2080,0)</f>
        <v>146</v>
      </c>
      <c r="H52" s="7">
        <f>ROUND(+'Central Supply'!V151,0)</f>
        <v>255</v>
      </c>
      <c r="I52" s="8">
        <f t="shared" si="1"/>
        <v>0.56999999999999995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Supply'!E48*2080,0)</f>
        <v>34778</v>
      </c>
      <c r="E53" s="7">
        <f>ROUND(+'Central Supply'!V48,0)</f>
        <v>23240</v>
      </c>
      <c r="F53" s="8">
        <f t="shared" si="0"/>
        <v>1.5</v>
      </c>
      <c r="G53" s="7">
        <f>ROUND(+'Central Supply'!E152*2080,0)</f>
        <v>32802</v>
      </c>
      <c r="H53" s="7">
        <f>ROUND(+'Central Supply'!V152,0)</f>
        <v>24110</v>
      </c>
      <c r="I53" s="8">
        <f t="shared" si="1"/>
        <v>1.36</v>
      </c>
      <c r="J53" s="8"/>
      <c r="K53" s="9">
        <f t="shared" si="2"/>
        <v>-9.3299999999999994E-2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Supply'!E49*2080,0)</f>
        <v>94515</v>
      </c>
      <c r="E54" s="7">
        <f>ROUND(+'Central Supply'!V49,0)</f>
        <v>34509</v>
      </c>
      <c r="F54" s="8">
        <f t="shared" si="0"/>
        <v>2.74</v>
      </c>
      <c r="G54" s="7">
        <f>ROUND(+'Central Supply'!E153*2080,0)</f>
        <v>95410</v>
      </c>
      <c r="H54" s="7">
        <f>ROUND(+'Central Supply'!V153,0)</f>
        <v>34703</v>
      </c>
      <c r="I54" s="8">
        <f t="shared" si="1"/>
        <v>2.75</v>
      </c>
      <c r="J54" s="8"/>
      <c r="K54" s="9">
        <f t="shared" si="2"/>
        <v>3.5999999999999999E-3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Supply'!E50*2080,0)</f>
        <v>34320</v>
      </c>
      <c r="E55" s="7">
        <f>ROUND(+'Central Supply'!V50,0)</f>
        <v>12480</v>
      </c>
      <c r="F55" s="8">
        <f t="shared" si="0"/>
        <v>2.75</v>
      </c>
      <c r="G55" s="7">
        <f>ROUND(+'Central Supply'!E154*2080,0)</f>
        <v>37710</v>
      </c>
      <c r="H55" s="7">
        <f>ROUND(+'Central Supply'!V154,0)</f>
        <v>13193</v>
      </c>
      <c r="I55" s="8">
        <f t="shared" si="1"/>
        <v>2.86</v>
      </c>
      <c r="J55" s="8"/>
      <c r="K55" s="9">
        <f t="shared" si="2"/>
        <v>0.04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Supply'!E51*2080,0)</f>
        <v>11669</v>
      </c>
      <c r="E56" s="7">
        <f>ROUND(+'Central Supply'!V51,0)</f>
        <v>9374</v>
      </c>
      <c r="F56" s="8">
        <f t="shared" si="0"/>
        <v>1.24</v>
      </c>
      <c r="G56" s="7">
        <f>ROUND(+'Central Supply'!E155*2080,0)</f>
        <v>13998</v>
      </c>
      <c r="H56" s="7">
        <f>ROUND(+'Central Supply'!V155,0)</f>
        <v>10503</v>
      </c>
      <c r="I56" s="8">
        <f t="shared" si="1"/>
        <v>1.33</v>
      </c>
      <c r="J56" s="8"/>
      <c r="K56" s="9">
        <f t="shared" si="2"/>
        <v>7.2599999999999998E-2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Supply'!E52*2080,0)</f>
        <v>3848</v>
      </c>
      <c r="E57" s="7">
        <f>ROUND(+'Central Supply'!V52,0)</f>
        <v>1159</v>
      </c>
      <c r="F57" s="8">
        <f t="shared" si="0"/>
        <v>3.32</v>
      </c>
      <c r="G57" s="7">
        <f>ROUND(+'Central Supply'!E156*2080,0)</f>
        <v>3848</v>
      </c>
      <c r="H57" s="7">
        <f>ROUND(+'Central Supply'!V156,0)</f>
        <v>1112</v>
      </c>
      <c r="I57" s="8">
        <f t="shared" si="1"/>
        <v>3.46</v>
      </c>
      <c r="J57" s="8"/>
      <c r="K57" s="9">
        <f t="shared" si="2"/>
        <v>4.2200000000000001E-2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Supply'!E53*2080,0)</f>
        <v>20883</v>
      </c>
      <c r="E58" s="7">
        <f>ROUND(+'Central Supply'!V53,0)</f>
        <v>13638</v>
      </c>
      <c r="F58" s="8">
        <f t="shared" si="0"/>
        <v>1.53</v>
      </c>
      <c r="G58" s="7">
        <f>ROUND(+'Central Supply'!E157*2080,0)</f>
        <v>23504</v>
      </c>
      <c r="H58" s="7">
        <f>ROUND(+'Central Supply'!V157,0)</f>
        <v>16770</v>
      </c>
      <c r="I58" s="8">
        <f t="shared" si="1"/>
        <v>1.4</v>
      </c>
      <c r="J58" s="8"/>
      <c r="K58" s="9">
        <f t="shared" si="2"/>
        <v>-8.5000000000000006E-2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Supply'!E54*2080,0)</f>
        <v>29245</v>
      </c>
      <c r="E59" s="7">
        <f>ROUND(+'Central Supply'!V54,0)</f>
        <v>19071</v>
      </c>
      <c r="F59" s="8">
        <f t="shared" si="0"/>
        <v>1.53</v>
      </c>
      <c r="G59" s="7">
        <f>ROUND(+'Central Supply'!E158*2080,0)</f>
        <v>30368</v>
      </c>
      <c r="H59" s="7">
        <f>ROUND(+'Central Supply'!V158,0)</f>
        <v>18114</v>
      </c>
      <c r="I59" s="8">
        <f t="shared" si="1"/>
        <v>1.68</v>
      </c>
      <c r="J59" s="8"/>
      <c r="K59" s="9">
        <f t="shared" si="2"/>
        <v>9.8000000000000004E-2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Supply'!E55*2080,0)</f>
        <v>6344</v>
      </c>
      <c r="E60" s="7">
        <f>ROUND(+'Central Supply'!V55,0)</f>
        <v>5359</v>
      </c>
      <c r="F60" s="8">
        <f t="shared" si="0"/>
        <v>1.18</v>
      </c>
      <c r="G60" s="7">
        <f>ROUND(+'Central Supply'!E159*2080,0)</f>
        <v>6635</v>
      </c>
      <c r="H60" s="7">
        <f>ROUND(+'Central Supply'!V159,0)</f>
        <v>5367</v>
      </c>
      <c r="I60" s="8">
        <f t="shared" si="1"/>
        <v>1.24</v>
      </c>
      <c r="J60" s="8"/>
      <c r="K60" s="9">
        <f t="shared" si="2"/>
        <v>5.0799999999999998E-2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Supply'!E56*2080,0)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Supply'!E160*2080,0)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Supply'!E57*2080,0)</f>
        <v>72405</v>
      </c>
      <c r="E62" s="7">
        <f>ROUND(+'Central Supply'!V57,0)</f>
        <v>29528</v>
      </c>
      <c r="F62" s="8">
        <f t="shared" si="0"/>
        <v>2.4500000000000002</v>
      </c>
      <c r="G62" s="7">
        <f>ROUND(+'Central Supply'!E161*2080,0)</f>
        <v>79435</v>
      </c>
      <c r="H62" s="7">
        <f>ROUND(+'Central Supply'!V161,0)</f>
        <v>30421</v>
      </c>
      <c r="I62" s="8">
        <f t="shared" si="1"/>
        <v>2.61</v>
      </c>
      <c r="J62" s="8"/>
      <c r="K62" s="9">
        <f t="shared" si="2"/>
        <v>6.5299999999999997E-2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Supply'!E58*2080,0)</f>
        <v>82992</v>
      </c>
      <c r="E63" s="7">
        <f>ROUND(+'Central Supply'!V58,0)</f>
        <v>30721</v>
      </c>
      <c r="F63" s="8">
        <f t="shared" si="0"/>
        <v>2.7</v>
      </c>
      <c r="G63" s="7">
        <f>ROUND(+'Central Supply'!E162*2080,0)</f>
        <v>83637</v>
      </c>
      <c r="H63" s="7">
        <f>ROUND(+'Central Supply'!V162,0)</f>
        <v>33079</v>
      </c>
      <c r="I63" s="8">
        <f t="shared" si="1"/>
        <v>2.5299999999999998</v>
      </c>
      <c r="J63" s="8"/>
      <c r="K63" s="9">
        <f t="shared" si="2"/>
        <v>-6.3E-2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Supply'!E59*2080,0)</f>
        <v>3765</v>
      </c>
      <c r="E64" s="7">
        <f>ROUND(+'Central Supply'!V59,0)</f>
        <v>2618</v>
      </c>
      <c r="F64" s="8">
        <f t="shared" si="0"/>
        <v>1.44</v>
      </c>
      <c r="G64" s="7">
        <f>ROUND(+'Central Supply'!E163*2080,0)</f>
        <v>4118</v>
      </c>
      <c r="H64" s="7">
        <f>ROUND(+'Central Supply'!V163,0)</f>
        <v>2786</v>
      </c>
      <c r="I64" s="8">
        <f t="shared" si="1"/>
        <v>1.48</v>
      </c>
      <c r="J64" s="8"/>
      <c r="K64" s="9">
        <f t="shared" si="2"/>
        <v>2.7799999999999998E-2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Supply'!E60*2080,0)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Supply'!E164*2080,0)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Supply'!E61*2080,0)</f>
        <v>2080</v>
      </c>
      <c r="E66" s="7">
        <f>ROUND(+'Central Supply'!V61,0)</f>
        <v>1247</v>
      </c>
      <c r="F66" s="8">
        <f t="shared" si="0"/>
        <v>1.67</v>
      </c>
      <c r="G66" s="7">
        <f>ROUND(+'Central Supply'!E165*2080,0)</f>
        <v>2080</v>
      </c>
      <c r="H66" s="7">
        <f>ROUND(+'Central Supply'!V165,0)</f>
        <v>1232</v>
      </c>
      <c r="I66" s="8">
        <f t="shared" si="1"/>
        <v>1.69</v>
      </c>
      <c r="J66" s="8"/>
      <c r="K66" s="9">
        <f t="shared" si="2"/>
        <v>1.2E-2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Supply'!E62*2080,0)</f>
        <v>0</v>
      </c>
      <c r="E67" s="7">
        <f>ROUND(+'Central Supply'!V62,0)</f>
        <v>4594</v>
      </c>
      <c r="F67" s="8" t="str">
        <f t="shared" si="0"/>
        <v/>
      </c>
      <c r="G67" s="7">
        <f>ROUND(+'Central Supply'!E166*2080,0)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Supply'!E63*2080,0)</f>
        <v>0</v>
      </c>
      <c r="E68" s="7">
        <f>ROUND(+'Central Supply'!V63,0)</f>
        <v>1291</v>
      </c>
      <c r="F68" s="8" t="str">
        <f t="shared" si="0"/>
        <v/>
      </c>
      <c r="G68" s="7">
        <f>ROUND(+'Central Supply'!E167*2080,0)</f>
        <v>0</v>
      </c>
      <c r="H68" s="7">
        <f>ROUND(+'Central Supply'!V167,0)</f>
        <v>1373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Supply'!E64*2080,0)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Supply'!E168*2080,0)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Supply'!E65*2080,0)</f>
        <v>4784</v>
      </c>
      <c r="E70" s="7">
        <f>ROUND(+'Central Supply'!V65,0)</f>
        <v>8340</v>
      </c>
      <c r="F70" s="8">
        <f t="shared" si="0"/>
        <v>0.56999999999999995</v>
      </c>
      <c r="G70" s="7">
        <f>ROUND(+'Central Supply'!E169*2080,0)</f>
        <v>4618</v>
      </c>
      <c r="H70" s="7">
        <f>ROUND(+'Central Supply'!V169,0)</f>
        <v>7772</v>
      </c>
      <c r="I70" s="8">
        <f t="shared" si="1"/>
        <v>0.59</v>
      </c>
      <c r="J70" s="8"/>
      <c r="K70" s="9">
        <f t="shared" si="2"/>
        <v>3.5099999999999999E-2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Supply'!E66*2080,0)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Supply'!E170*2080,0)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Supply'!E67*2080,0)</f>
        <v>1893</v>
      </c>
      <c r="E72" s="7">
        <f>ROUND(+'Central Supply'!V67,0)</f>
        <v>453</v>
      </c>
      <c r="F72" s="8">
        <f t="shared" si="0"/>
        <v>4.18</v>
      </c>
      <c r="G72" s="7">
        <f>ROUND(+'Central Supply'!E171*2080,0)</f>
        <v>1602</v>
      </c>
      <c r="H72" s="7">
        <f>ROUND(+'Central Supply'!V171,0)</f>
        <v>625</v>
      </c>
      <c r="I72" s="8">
        <f t="shared" si="1"/>
        <v>2.56</v>
      </c>
      <c r="J72" s="8"/>
      <c r="K72" s="9">
        <f t="shared" si="2"/>
        <v>-0.3876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Supply'!E68*2080,0)</f>
        <v>45760</v>
      </c>
      <c r="E73" s="7">
        <f>ROUND(+'Central Supply'!V68,0)</f>
        <v>32148</v>
      </c>
      <c r="F73" s="8">
        <f t="shared" si="0"/>
        <v>1.42</v>
      </c>
      <c r="G73" s="7">
        <f>ROUND(+'Central Supply'!E172*2080,0)</f>
        <v>48776</v>
      </c>
      <c r="H73" s="7">
        <f>ROUND(+'Central Supply'!V172,0)</f>
        <v>32864</v>
      </c>
      <c r="I73" s="8">
        <f t="shared" si="1"/>
        <v>1.48</v>
      </c>
      <c r="J73" s="8"/>
      <c r="K73" s="9">
        <f t="shared" si="2"/>
        <v>4.2299999999999997E-2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Supply'!E69*2080,0)</f>
        <v>0</v>
      </c>
      <c r="E74" s="7">
        <f>ROUND(+'Central Supply'!V69,0)</f>
        <v>38995</v>
      </c>
      <c r="F74" s="8" t="str">
        <f t="shared" si="0"/>
        <v/>
      </c>
      <c r="G74" s="7">
        <f>ROUND(+'Central Supply'!E173*2080,0)</f>
        <v>0</v>
      </c>
      <c r="H74" s="7">
        <f>ROUND(+'Central Supply'!V173,0)</f>
        <v>45708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Supply'!E70*2080,0)</f>
        <v>154523</v>
      </c>
      <c r="E75" s="7">
        <f>ROUND(+'Central Supply'!V70,0)</f>
        <v>62420</v>
      </c>
      <c r="F75" s="8">
        <f t="shared" ref="F75:F109" si="3">IF(D75=0,"",IF(E75=0,"",ROUND(D75/E75,2)))</f>
        <v>2.48</v>
      </c>
      <c r="G75" s="7">
        <f>ROUND(+'Central Supply'!E174*2080,0)</f>
        <v>154669</v>
      </c>
      <c r="H75" s="7">
        <f>ROUND(+'Central Supply'!V174,0)</f>
        <v>60667</v>
      </c>
      <c r="I75" s="8">
        <f t="shared" ref="I75:I109" si="4">IF(G75=0,"",IF(H75=0,"",ROUND(G75/H75,2)))</f>
        <v>2.5499999999999998</v>
      </c>
      <c r="J75" s="8"/>
      <c r="K75" s="9">
        <f t="shared" ref="K75:K109" si="5">IF(D75=0,"",IF(E75=0,"",IF(G75=0,"",IF(H75=0,"",ROUND(I75/F75-1,4)))))</f>
        <v>2.8199999999999999E-2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Supply'!E71*2080,0)</f>
        <v>45822</v>
      </c>
      <c r="E76" s="7">
        <f>ROUND(+'Central Supply'!V71,0)</f>
        <v>33452</v>
      </c>
      <c r="F76" s="8">
        <f t="shared" si="3"/>
        <v>1.37</v>
      </c>
      <c r="G76" s="7">
        <f>ROUND(+'Central Supply'!E175*2080,0)</f>
        <v>47570</v>
      </c>
      <c r="H76" s="7">
        <f>ROUND(+'Central Supply'!V175,0)</f>
        <v>33657</v>
      </c>
      <c r="I76" s="8">
        <f t="shared" si="4"/>
        <v>1.41</v>
      </c>
      <c r="J76" s="8"/>
      <c r="K76" s="9">
        <f t="shared" si="5"/>
        <v>2.92E-2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Supply'!E72*2080,0)</f>
        <v>9901</v>
      </c>
      <c r="E77" s="7">
        <f>ROUND(+'Central Supply'!V72,0)</f>
        <v>1169</v>
      </c>
      <c r="F77" s="8">
        <f t="shared" si="3"/>
        <v>8.4700000000000006</v>
      </c>
      <c r="G77" s="7">
        <f>ROUND(+'Central Supply'!E176*2080,0)</f>
        <v>10504</v>
      </c>
      <c r="H77" s="7">
        <f>ROUND(+'Central Supply'!V176,0)</f>
        <v>1431</v>
      </c>
      <c r="I77" s="8">
        <f t="shared" si="4"/>
        <v>7.34</v>
      </c>
      <c r="J77" s="8"/>
      <c r="K77" s="9">
        <f t="shared" si="5"/>
        <v>-0.13339999999999999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Supply'!E73*2080,0)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Supply'!E177*2080,0)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Supply'!E74*2080,0)</f>
        <v>31990</v>
      </c>
      <c r="E79" s="7">
        <f>ROUND(+'Central Supply'!V74,0)</f>
        <v>21021</v>
      </c>
      <c r="F79" s="8">
        <f t="shared" si="3"/>
        <v>1.52</v>
      </c>
      <c r="G79" s="7">
        <f>ROUND(+'Central Supply'!E178*2080,0)</f>
        <v>36296</v>
      </c>
      <c r="H79" s="7">
        <f>ROUND(+'Central Supply'!V178,0)</f>
        <v>23522</v>
      </c>
      <c r="I79" s="8">
        <f t="shared" si="4"/>
        <v>1.54</v>
      </c>
      <c r="J79" s="8"/>
      <c r="K79" s="9">
        <f t="shared" si="5"/>
        <v>1.32E-2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Supply'!E75*2080,0)</f>
        <v>55224</v>
      </c>
      <c r="E80" s="7">
        <f>ROUND(+'Central Supply'!V75,0)</f>
        <v>46775</v>
      </c>
      <c r="F80" s="8">
        <f t="shared" si="3"/>
        <v>1.18</v>
      </c>
      <c r="G80" s="7">
        <f>ROUND(+'Central Supply'!E179*2080,0)</f>
        <v>55744</v>
      </c>
      <c r="H80" s="7">
        <f>ROUND(+'Central Supply'!V179,0)</f>
        <v>47001</v>
      </c>
      <c r="I80" s="8">
        <f t="shared" si="4"/>
        <v>1.19</v>
      </c>
      <c r="J80" s="8"/>
      <c r="K80" s="9">
        <f t="shared" si="5"/>
        <v>8.5000000000000006E-3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Supply'!E76*2080,0)</f>
        <v>0</v>
      </c>
      <c r="E81" s="7">
        <f>ROUND(+'Central Supply'!V76,0)</f>
        <v>4071</v>
      </c>
      <c r="F81" s="8" t="str">
        <f t="shared" si="3"/>
        <v/>
      </c>
      <c r="G81" s="7">
        <f>ROUND(+'Central Supply'!E180*2080,0)</f>
        <v>0</v>
      </c>
      <c r="H81" s="7">
        <f>ROUND(+'Central Supply'!V180,0)</f>
        <v>4515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Supply'!E77*2080,0)</f>
        <v>894</v>
      </c>
      <c r="E82" s="7">
        <f>ROUND(+'Central Supply'!V77,0)</f>
        <v>1208</v>
      </c>
      <c r="F82" s="8">
        <f t="shared" si="3"/>
        <v>0.74</v>
      </c>
      <c r="G82" s="7">
        <f>ROUND(+'Central Supply'!E181*2080,0)</f>
        <v>2018</v>
      </c>
      <c r="H82" s="7">
        <f>ROUND(+'Central Supply'!V181,0)</f>
        <v>1118</v>
      </c>
      <c r="I82" s="8">
        <f t="shared" si="4"/>
        <v>1.81</v>
      </c>
      <c r="J82" s="8"/>
      <c r="K82" s="9">
        <f t="shared" si="5"/>
        <v>1.4459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Supply'!E78*2080,0)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Supply'!E182*2080,0)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Supply'!E79*2080,0)</f>
        <v>0</v>
      </c>
      <c r="E84" s="7">
        <f>ROUND(+'Central Supply'!V79,0)</f>
        <v>40195</v>
      </c>
      <c r="F84" s="8" t="str">
        <f t="shared" si="3"/>
        <v/>
      </c>
      <c r="G84" s="7">
        <f>ROUND(+'Central Supply'!E183*2080,0)</f>
        <v>27456</v>
      </c>
      <c r="H84" s="7">
        <f>ROUND(+'Central Supply'!V183,0)</f>
        <v>44924</v>
      </c>
      <c r="I84" s="8">
        <f t="shared" si="4"/>
        <v>0.61</v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Supply'!E80*2080,0)</f>
        <v>15662</v>
      </c>
      <c r="E85" s="7">
        <f>ROUND(+'Central Supply'!V80,0)</f>
        <v>11541</v>
      </c>
      <c r="F85" s="8">
        <f t="shared" si="3"/>
        <v>1.36</v>
      </c>
      <c r="G85" s="7">
        <f>ROUND(+'Central Supply'!E184*2080,0)</f>
        <v>23442</v>
      </c>
      <c r="H85" s="7">
        <f>ROUND(+'Central Supply'!V184,0)</f>
        <v>11207</v>
      </c>
      <c r="I85" s="8">
        <f t="shared" si="4"/>
        <v>2.09</v>
      </c>
      <c r="J85" s="8"/>
      <c r="K85" s="9">
        <f t="shared" si="5"/>
        <v>0.53680000000000005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Supply'!E81*2080,0)</f>
        <v>0</v>
      </c>
      <c r="E86" s="7">
        <f>ROUND(+'Central Supply'!V81,0)</f>
        <v>10939</v>
      </c>
      <c r="F86" s="8" t="str">
        <f t="shared" si="3"/>
        <v/>
      </c>
      <c r="G86" s="7">
        <f>ROUND(+'Central Supply'!E185*2080,0)</f>
        <v>6365</v>
      </c>
      <c r="H86" s="7">
        <f>ROUND(+'Central Supply'!V185,0)</f>
        <v>12923</v>
      </c>
      <c r="I86" s="8">
        <f t="shared" si="4"/>
        <v>0.49</v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Supply'!E82*2080,0)</f>
        <v>1456</v>
      </c>
      <c r="E87" s="7">
        <f>ROUND(+'Central Supply'!V82,0)</f>
        <v>1607</v>
      </c>
      <c r="F87" s="8">
        <f t="shared" si="3"/>
        <v>0.91</v>
      </c>
      <c r="G87" s="7">
        <f>ROUND(+'Central Supply'!E186*2080,0)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Supply'!E83*2080,0)</f>
        <v>9298</v>
      </c>
      <c r="E88" s="7">
        <f>ROUND(+'Central Supply'!V83,0)</f>
        <v>11395</v>
      </c>
      <c r="F88" s="8">
        <f t="shared" si="3"/>
        <v>0.82</v>
      </c>
      <c r="G88" s="7">
        <f>ROUND(+'Central Supply'!E187*2080,0)</f>
        <v>9651</v>
      </c>
      <c r="H88" s="7">
        <f>ROUND(+'Central Supply'!V187,0)</f>
        <v>13074</v>
      </c>
      <c r="I88" s="8">
        <f t="shared" si="4"/>
        <v>0.74</v>
      </c>
      <c r="J88" s="8"/>
      <c r="K88" s="9">
        <f t="shared" si="5"/>
        <v>-9.7600000000000006E-2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Supply'!E84*2080,0)</f>
        <v>6198</v>
      </c>
      <c r="E89" s="7">
        <f>ROUND(+'Central Supply'!V84,0)</f>
        <v>3716</v>
      </c>
      <c r="F89" s="8">
        <f t="shared" si="3"/>
        <v>1.67</v>
      </c>
      <c r="G89" s="7">
        <f>ROUND(+'Central Supply'!E188*2080,0)</f>
        <v>5117</v>
      </c>
      <c r="H89" s="7">
        <f>ROUND(+'Central Supply'!V188,0)</f>
        <v>3487</v>
      </c>
      <c r="I89" s="8">
        <f t="shared" si="4"/>
        <v>1.47</v>
      </c>
      <c r="J89" s="8"/>
      <c r="K89" s="9">
        <f t="shared" si="5"/>
        <v>-0.1198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Supply'!E85*2080,0)</f>
        <v>2850</v>
      </c>
      <c r="E90" s="7">
        <f>ROUND(+'Central Supply'!V85,0)</f>
        <v>1137</v>
      </c>
      <c r="F90" s="8">
        <f t="shared" si="3"/>
        <v>2.5099999999999998</v>
      </c>
      <c r="G90" s="7">
        <f>ROUND(+'Central Supply'!E189*2080,0)</f>
        <v>2434</v>
      </c>
      <c r="H90" s="7">
        <f>ROUND(+'Central Supply'!V189,0)</f>
        <v>1220</v>
      </c>
      <c r="I90" s="8">
        <f t="shared" si="4"/>
        <v>2</v>
      </c>
      <c r="J90" s="8"/>
      <c r="K90" s="9">
        <f t="shared" si="5"/>
        <v>-0.20319999999999999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Supply'!E86*2080,0)</f>
        <v>3536</v>
      </c>
      <c r="E91" s="7">
        <f>ROUND(+'Central Supply'!V86,0)</f>
        <v>290</v>
      </c>
      <c r="F91" s="8">
        <f t="shared" si="3"/>
        <v>12.19</v>
      </c>
      <c r="G91" s="7">
        <f>ROUND(+'Central Supply'!E190*2080,0)</f>
        <v>4326</v>
      </c>
      <c r="H91" s="7">
        <f>ROUND(+'Central Supply'!V190,0)</f>
        <v>4172</v>
      </c>
      <c r="I91" s="8">
        <f t="shared" si="4"/>
        <v>1.04</v>
      </c>
      <c r="J91" s="8"/>
      <c r="K91" s="9">
        <f t="shared" si="5"/>
        <v>-0.91469999999999996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Supply'!E87*2080,0)</f>
        <v>14435</v>
      </c>
      <c r="E92" s="7">
        <f>ROUND(+'Central Supply'!V87,0)</f>
        <v>10782</v>
      </c>
      <c r="F92" s="8">
        <f t="shared" si="3"/>
        <v>1.34</v>
      </c>
      <c r="G92" s="7">
        <f>ROUND(+'Central Supply'!E191*2080,0)</f>
        <v>14269</v>
      </c>
      <c r="H92" s="7">
        <f>ROUND(+'Central Supply'!V191,0)</f>
        <v>10932</v>
      </c>
      <c r="I92" s="8">
        <f t="shared" si="4"/>
        <v>1.31</v>
      </c>
      <c r="J92" s="8"/>
      <c r="K92" s="9">
        <f t="shared" si="5"/>
        <v>-2.24E-2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Supply'!E88*2080,0)</f>
        <v>2662</v>
      </c>
      <c r="E93" s="7">
        <f>ROUND(+'Central Supply'!V88,0)</f>
        <v>4751</v>
      </c>
      <c r="F93" s="8">
        <f t="shared" si="3"/>
        <v>0.56000000000000005</v>
      </c>
      <c r="G93" s="7">
        <f>ROUND(+'Central Supply'!E192*2080,0)</f>
        <v>4035</v>
      </c>
      <c r="H93" s="7">
        <f>ROUND(+'Central Supply'!V192,0)</f>
        <v>6879</v>
      </c>
      <c r="I93" s="8">
        <f t="shared" si="4"/>
        <v>0.59</v>
      </c>
      <c r="J93" s="8"/>
      <c r="K93" s="9">
        <f t="shared" si="5"/>
        <v>5.3600000000000002E-2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Supply'!E89*2080,0)</f>
        <v>0</v>
      </c>
      <c r="E94" s="7">
        <f>ROUND(+'Central Supply'!V89,0)</f>
        <v>2379</v>
      </c>
      <c r="F94" s="8" t="str">
        <f t="shared" si="3"/>
        <v/>
      </c>
      <c r="G94" s="7">
        <f>ROUND(+'Central Supply'!E193*2080,0)</f>
        <v>0</v>
      </c>
      <c r="H94" s="7">
        <f>ROUND(+'Central Supply'!V193,0)</f>
        <v>2641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Supply'!E90*2080,0)</f>
        <v>49920</v>
      </c>
      <c r="E95" s="7">
        <f>ROUND(+'Central Supply'!V90,0)</f>
        <v>13448</v>
      </c>
      <c r="F95" s="8">
        <f t="shared" si="3"/>
        <v>3.71</v>
      </c>
      <c r="G95" s="7">
        <f>ROUND(+'Central Supply'!E194*2080,0)</f>
        <v>50253</v>
      </c>
      <c r="H95" s="7">
        <f>ROUND(+'Central Supply'!V194,0)</f>
        <v>16937</v>
      </c>
      <c r="I95" s="8">
        <f t="shared" si="4"/>
        <v>2.97</v>
      </c>
      <c r="J95" s="8"/>
      <c r="K95" s="9">
        <f t="shared" si="5"/>
        <v>-0.19950000000000001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Supply'!E91*2080,0)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Supply'!E195*2080,0)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Supply'!E92*2080,0)</f>
        <v>0</v>
      </c>
      <c r="E97" s="7">
        <f>ROUND(+'Central Supply'!V92,0)</f>
        <v>14365</v>
      </c>
      <c r="F97" s="8" t="str">
        <f t="shared" si="3"/>
        <v/>
      </c>
      <c r="G97" s="7">
        <f>ROUND(+'Central Supply'!E196*2080,0)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Supply'!E93*2080,0)</f>
        <v>18990</v>
      </c>
      <c r="E98" s="7">
        <f>ROUND(+'Central Supply'!V93,0)</f>
        <v>27379</v>
      </c>
      <c r="F98" s="8">
        <f t="shared" si="3"/>
        <v>0.69</v>
      </c>
      <c r="G98" s="7">
        <f>ROUND(+'Central Supply'!E197*2080,0)</f>
        <v>18866</v>
      </c>
      <c r="H98" s="7">
        <f>ROUND(+'Central Supply'!V197,0)</f>
        <v>24216</v>
      </c>
      <c r="I98" s="8">
        <f t="shared" si="4"/>
        <v>0.78</v>
      </c>
      <c r="J98" s="8"/>
      <c r="K98" s="9">
        <f t="shared" si="5"/>
        <v>0.13039999999999999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Supply'!E94*2080,0)</f>
        <v>0</v>
      </c>
      <c r="E99" s="7">
        <f>ROUND(+'Central Supply'!V94,0)</f>
        <v>838</v>
      </c>
      <c r="F99" s="8" t="str">
        <f t="shared" si="3"/>
        <v/>
      </c>
      <c r="G99" s="7">
        <f>ROUND(+'Central Supply'!E198*2080,0)</f>
        <v>562</v>
      </c>
      <c r="H99" s="7">
        <f>ROUND(+'Central Supply'!V198,0)</f>
        <v>3056</v>
      </c>
      <c r="I99" s="8">
        <f t="shared" si="4"/>
        <v>0.18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Supply'!E95*2080,0)</f>
        <v>43597</v>
      </c>
      <c r="E100" s="7">
        <f>ROUND(+'Central Supply'!V95,0)</f>
        <v>21501</v>
      </c>
      <c r="F100" s="8">
        <f t="shared" si="3"/>
        <v>2.0299999999999998</v>
      </c>
      <c r="G100" s="7">
        <f>ROUND(+'Central Supply'!E199*2080,0)</f>
        <v>45219</v>
      </c>
      <c r="H100" s="7">
        <f>ROUND(+'Central Supply'!V199,0)</f>
        <v>19905</v>
      </c>
      <c r="I100" s="8">
        <f t="shared" si="4"/>
        <v>2.27</v>
      </c>
      <c r="J100" s="8"/>
      <c r="K100" s="9">
        <f t="shared" si="5"/>
        <v>0.1182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Supply'!E96*2080,0)</f>
        <v>28205</v>
      </c>
      <c r="E101" s="7">
        <f>ROUND(+'Central Supply'!V96,0)</f>
        <v>19284</v>
      </c>
      <c r="F101" s="8">
        <f t="shared" si="3"/>
        <v>1.46</v>
      </c>
      <c r="G101" s="7">
        <f>ROUND(+'Central Supply'!E200*2080,0)</f>
        <v>28704</v>
      </c>
      <c r="H101" s="7">
        <f>ROUND(+'Central Supply'!V200,0)</f>
        <v>23709</v>
      </c>
      <c r="I101" s="8">
        <f t="shared" si="4"/>
        <v>1.21</v>
      </c>
      <c r="J101" s="8"/>
      <c r="K101" s="9">
        <f t="shared" si="5"/>
        <v>-0.17119999999999999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Supply'!E97*2080,0)</f>
        <v>29390</v>
      </c>
      <c r="E102" s="7">
        <f>ROUND(+'Central Supply'!V97,0)</f>
        <v>9720</v>
      </c>
      <c r="F102" s="8">
        <f t="shared" si="3"/>
        <v>3.02</v>
      </c>
      <c r="G102" s="7">
        <f>ROUND(+'Central Supply'!E201*2080,0)</f>
        <v>27747</v>
      </c>
      <c r="H102" s="7">
        <f>ROUND(+'Central Supply'!V201,0)</f>
        <v>10979</v>
      </c>
      <c r="I102" s="8">
        <f t="shared" si="4"/>
        <v>2.5299999999999998</v>
      </c>
      <c r="J102" s="8"/>
      <c r="K102" s="9">
        <f t="shared" si="5"/>
        <v>-0.1623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Supply'!E98*2080,0)</f>
        <v>24565</v>
      </c>
      <c r="E103" s="7">
        <f>ROUND(+'Central Supply'!V98,0)</f>
        <v>9423</v>
      </c>
      <c r="F103" s="8">
        <f t="shared" si="3"/>
        <v>2.61</v>
      </c>
      <c r="G103" s="7">
        <f>ROUND(+'Central Supply'!E202*2080,0)</f>
        <v>27206</v>
      </c>
      <c r="H103" s="7">
        <f>ROUND(+'Central Supply'!V202,0)</f>
        <v>13006</v>
      </c>
      <c r="I103" s="8">
        <f t="shared" si="4"/>
        <v>2.09</v>
      </c>
      <c r="J103" s="8"/>
      <c r="K103" s="9">
        <f t="shared" si="5"/>
        <v>-0.19919999999999999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Supply'!E99*2080,0)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Supply'!E203*2080,0)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Supply'!E100*2080,0)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Supply'!E204*2080,0)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Supply'!E101*2080,0)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Supply'!E205*2080,0)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Supply'!E102*2080,0)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Supply'!E206*2080,0)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Supply'!E103*2080,0)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Supply'!E207*2080,0)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Supply'!E104*2080,0)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Supply'!E208*2080,0)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8"/>
  <sheetViews>
    <sheetView zoomScale="75" workbookViewId="0">
      <selection activeCell="V109" sqref="V109:V208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5.88671875" style="10" bestFit="1" customWidth="1"/>
    <col min="6" max="6" width="5.6640625" style="10" bestFit="1" customWidth="1"/>
    <col min="7" max="7" width="9.33203125" style="10" bestFit="1" customWidth="1"/>
    <col min="8" max="8" width="11" style="10" bestFit="1" customWidth="1"/>
    <col min="9" max="9" width="7.88671875" style="10" bestFit="1" customWidth="1"/>
    <col min="10" max="10" width="10.88671875" style="10" bestFit="1" customWidth="1"/>
    <col min="11" max="11" width="6.88671875" style="10" bestFit="1" customWidth="1"/>
    <col min="12" max="13" width="9.33203125" style="10" bestFit="1" customWidth="1"/>
    <col min="14" max="14" width="7.88671875" style="10" bestFit="1" customWidth="1"/>
    <col min="15" max="15" width="8.77734375" style="10" bestFit="1" customWidth="1"/>
    <col min="16" max="16" width="7.88671875" style="10" bestFit="1" customWidth="1"/>
    <col min="17" max="17" width="11.21875" style="10" bestFit="1" customWidth="1"/>
    <col min="18" max="18" width="10.88671875" style="10" bestFit="1" customWidth="1"/>
    <col min="19" max="19" width="11.88671875" style="10" bestFit="1" customWidth="1"/>
    <col min="20" max="20" width="11.21875" style="10" bestFit="1" customWidth="1"/>
    <col min="21" max="21" width="9" style="10"/>
    <col min="22" max="22" width="8" style="10" bestFit="1" customWidth="1"/>
    <col min="23" max="16384" width="9" style="10"/>
  </cols>
  <sheetData>
    <row r="1" spans="1:37" x14ac:dyDescent="0.25">
      <c r="V1" s="15" t="s">
        <v>68</v>
      </c>
    </row>
    <row r="2" spans="1:37" x14ac:dyDescent="0.25">
      <c r="V2" s="15" t="s">
        <v>69</v>
      </c>
    </row>
    <row r="3" spans="1:37" x14ac:dyDescent="0.25">
      <c r="V3" s="15" t="s">
        <v>70</v>
      </c>
    </row>
    <row r="4" spans="1:37" x14ac:dyDescent="0.25">
      <c r="A4" s="11" t="s">
        <v>47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130</v>
      </c>
      <c r="C5" s="13">
        <v>7050</v>
      </c>
      <c r="D5" s="13">
        <v>2014</v>
      </c>
      <c r="E5" s="16">
        <v>79.3</v>
      </c>
      <c r="F5" s="17">
        <v>0</v>
      </c>
      <c r="G5" s="17">
        <v>4718535</v>
      </c>
      <c r="H5" s="17">
        <v>1105989</v>
      </c>
      <c r="I5" s="17">
        <v>69493</v>
      </c>
      <c r="J5" s="17">
        <v>3212423</v>
      </c>
      <c r="K5" s="17">
        <v>6697</v>
      </c>
      <c r="L5" s="17">
        <v>1805267</v>
      </c>
      <c r="M5" s="17">
        <v>15906</v>
      </c>
      <c r="N5" s="17">
        <v>29766</v>
      </c>
      <c r="O5" s="17">
        <v>244788</v>
      </c>
      <c r="P5" s="17">
        <v>297008</v>
      </c>
      <c r="Q5" s="17">
        <v>10911856</v>
      </c>
      <c r="R5" s="17">
        <v>8168920</v>
      </c>
      <c r="S5" s="17">
        <v>0</v>
      </c>
      <c r="T5" s="17">
        <v>0</v>
      </c>
      <c r="V5" s="17">
        <v>54386</v>
      </c>
      <c r="X5" s="13"/>
      <c r="Y5" s="14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>
        <v>3</v>
      </c>
      <c r="B6" t="s">
        <v>131</v>
      </c>
      <c r="C6" s="13">
        <v>7050</v>
      </c>
      <c r="D6" s="13">
        <v>2014</v>
      </c>
      <c r="E6" s="16">
        <v>17.38</v>
      </c>
      <c r="F6" s="17">
        <v>0</v>
      </c>
      <c r="G6" s="17">
        <v>1028821</v>
      </c>
      <c r="H6" s="17">
        <v>224269</v>
      </c>
      <c r="I6" s="17">
        <v>7627</v>
      </c>
      <c r="J6" s="17">
        <v>530628</v>
      </c>
      <c r="K6" s="17">
        <v>0</v>
      </c>
      <c r="L6" s="17">
        <v>404165</v>
      </c>
      <c r="M6" s="17">
        <v>0</v>
      </c>
      <c r="N6" s="17">
        <v>0</v>
      </c>
      <c r="O6" s="17">
        <v>15228</v>
      </c>
      <c r="P6" s="17">
        <v>0</v>
      </c>
      <c r="Q6" s="17">
        <v>2210738</v>
      </c>
      <c r="R6" s="17">
        <v>1497729</v>
      </c>
      <c r="S6" s="17">
        <v>0</v>
      </c>
      <c r="T6" s="17">
        <v>0</v>
      </c>
      <c r="V6" s="17">
        <v>28590</v>
      </c>
      <c r="X6" s="13"/>
      <c r="Y6" s="14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>
        <v>8</v>
      </c>
      <c r="B7" t="s">
        <v>132</v>
      </c>
      <c r="C7" s="13">
        <v>7050</v>
      </c>
      <c r="D7" s="13">
        <v>2014</v>
      </c>
      <c r="E7" s="16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-995</v>
      </c>
      <c r="S7" s="17">
        <v>0</v>
      </c>
      <c r="T7" s="17">
        <v>0</v>
      </c>
      <c r="V7" s="17">
        <v>1141</v>
      </c>
      <c r="X7" s="13"/>
      <c r="Y7" s="14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>
        <v>10</v>
      </c>
      <c r="B8" t="s">
        <v>100</v>
      </c>
      <c r="C8" s="13">
        <v>7050</v>
      </c>
      <c r="D8" s="13">
        <v>2014</v>
      </c>
      <c r="E8" s="16">
        <v>129.15</v>
      </c>
      <c r="F8" s="17">
        <v>0</v>
      </c>
      <c r="G8" s="17">
        <v>6687657</v>
      </c>
      <c r="H8" s="17">
        <v>1210970</v>
      </c>
      <c r="I8" s="17">
        <v>0</v>
      </c>
      <c r="J8" s="17">
        <v>1224406</v>
      </c>
      <c r="K8" s="17">
        <v>35151</v>
      </c>
      <c r="L8" s="17">
        <v>288998</v>
      </c>
      <c r="M8" s="17">
        <v>-50354</v>
      </c>
      <c r="N8" s="17">
        <v>965911</v>
      </c>
      <c r="O8" s="17">
        <v>1093164</v>
      </c>
      <c r="P8" s="17">
        <v>11481</v>
      </c>
      <c r="Q8" s="17">
        <v>11444422</v>
      </c>
      <c r="R8" s="17">
        <v>1015124</v>
      </c>
      <c r="S8" s="17">
        <v>677360</v>
      </c>
      <c r="T8" s="17">
        <v>668922</v>
      </c>
      <c r="V8" s="17">
        <v>36445</v>
      </c>
      <c r="X8" s="13"/>
      <c r="Y8" s="14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>
        <v>14</v>
      </c>
      <c r="B9" t="s">
        <v>125</v>
      </c>
      <c r="C9" s="13">
        <v>7050</v>
      </c>
      <c r="D9" s="13">
        <v>2014</v>
      </c>
      <c r="E9" s="16">
        <v>56.97</v>
      </c>
      <c r="F9" s="17">
        <v>0</v>
      </c>
      <c r="G9" s="17">
        <v>3144169</v>
      </c>
      <c r="H9" s="17">
        <v>880563</v>
      </c>
      <c r="I9" s="17">
        <v>0</v>
      </c>
      <c r="J9" s="17">
        <v>640667</v>
      </c>
      <c r="K9" s="17">
        <v>0</v>
      </c>
      <c r="L9" s="17">
        <v>2623070</v>
      </c>
      <c r="M9" s="17">
        <v>354000</v>
      </c>
      <c r="N9" s="17">
        <v>1392668</v>
      </c>
      <c r="O9" s="17">
        <v>18347</v>
      </c>
      <c r="P9" s="17">
        <v>0</v>
      </c>
      <c r="Q9" s="17">
        <v>9053484</v>
      </c>
      <c r="R9" s="17">
        <v>6914716</v>
      </c>
      <c r="S9" s="17">
        <v>12101438</v>
      </c>
      <c r="T9" s="17">
        <v>7797258</v>
      </c>
      <c r="V9" s="17">
        <v>31607</v>
      </c>
      <c r="X9" s="13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>
        <v>20</v>
      </c>
      <c r="B10" t="s">
        <v>133</v>
      </c>
      <c r="C10" s="13">
        <v>7050</v>
      </c>
      <c r="D10" s="13">
        <v>2014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 s="17">
        <v>980</v>
      </c>
      <c r="X10" s="13"/>
      <c r="Y10" s="14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>
        <v>21</v>
      </c>
      <c r="B11" t="s">
        <v>134</v>
      </c>
      <c r="C11" s="13">
        <v>7050</v>
      </c>
      <c r="D11" s="13">
        <v>2014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273000</v>
      </c>
      <c r="K11" s="17">
        <v>0</v>
      </c>
      <c r="L11" s="17">
        <v>0</v>
      </c>
      <c r="M11" s="17">
        <v>0</v>
      </c>
      <c r="N11" s="17">
        <v>0</v>
      </c>
      <c r="O11" s="17">
        <v>103</v>
      </c>
      <c r="P11" s="17">
        <v>0</v>
      </c>
      <c r="Q11" s="17">
        <v>273103</v>
      </c>
      <c r="R11" s="17">
        <v>105997</v>
      </c>
      <c r="S11" s="17">
        <v>823610</v>
      </c>
      <c r="T11" s="17">
        <v>368532</v>
      </c>
      <c r="V11" s="17">
        <v>1785</v>
      </c>
      <c r="X11" s="13"/>
      <c r="Y11" s="14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5">
      <c r="A12">
        <v>22</v>
      </c>
      <c r="B12" t="s">
        <v>88</v>
      </c>
      <c r="C12" s="13">
        <v>7050</v>
      </c>
      <c r="D12" s="13">
        <v>2014</v>
      </c>
      <c r="E12" s="16">
        <v>2.84</v>
      </c>
      <c r="F12" s="17">
        <v>0</v>
      </c>
      <c r="G12" s="17">
        <v>104741</v>
      </c>
      <c r="H12" s="17">
        <v>30702</v>
      </c>
      <c r="I12" s="17">
        <v>0</v>
      </c>
      <c r="J12" s="17">
        <v>170462</v>
      </c>
      <c r="K12" s="17">
        <v>0</v>
      </c>
      <c r="L12" s="17">
        <v>8570</v>
      </c>
      <c r="M12" s="17">
        <v>490</v>
      </c>
      <c r="N12" s="17">
        <v>4601</v>
      </c>
      <c r="O12" s="17">
        <v>50828</v>
      </c>
      <c r="P12" s="17">
        <v>0</v>
      </c>
      <c r="Q12" s="17">
        <v>370394</v>
      </c>
      <c r="R12" s="17">
        <v>191725</v>
      </c>
      <c r="S12" s="17">
        <v>0</v>
      </c>
      <c r="T12" s="17">
        <v>0</v>
      </c>
      <c r="V12" s="17">
        <v>5451</v>
      </c>
      <c r="X12" s="13"/>
      <c r="Y12" s="14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>
        <v>23</v>
      </c>
      <c r="B13" t="s">
        <v>135</v>
      </c>
      <c r="C13" s="13">
        <v>7050</v>
      </c>
      <c r="D13" s="13">
        <v>2014</v>
      </c>
      <c r="E13" s="16">
        <v>1.66</v>
      </c>
      <c r="F13" s="17">
        <v>0</v>
      </c>
      <c r="G13" s="17">
        <v>55960</v>
      </c>
      <c r="H13" s="17">
        <v>10823</v>
      </c>
      <c r="I13" s="17">
        <v>0</v>
      </c>
      <c r="J13" s="17">
        <v>463385</v>
      </c>
      <c r="K13" s="17">
        <v>0</v>
      </c>
      <c r="L13" s="17">
        <v>0</v>
      </c>
      <c r="M13" s="17">
        <v>0</v>
      </c>
      <c r="N13" s="17">
        <v>13296</v>
      </c>
      <c r="O13" s="17">
        <v>26</v>
      </c>
      <c r="P13" s="17">
        <v>0</v>
      </c>
      <c r="Q13" s="17">
        <v>543490</v>
      </c>
      <c r="R13" s="17">
        <v>354468</v>
      </c>
      <c r="S13" s="17">
        <v>1687426</v>
      </c>
      <c r="T13" s="17">
        <v>741409</v>
      </c>
      <c r="V13" s="17">
        <v>954</v>
      </c>
      <c r="X13" s="13"/>
      <c r="Y13" s="14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>
        <v>26</v>
      </c>
      <c r="B14" t="s">
        <v>136</v>
      </c>
      <c r="C14" s="13">
        <v>7050</v>
      </c>
      <c r="D14" s="13">
        <v>2014</v>
      </c>
      <c r="E14" s="16">
        <v>20.55</v>
      </c>
      <c r="F14" s="17">
        <v>0</v>
      </c>
      <c r="G14" s="17">
        <v>870427</v>
      </c>
      <c r="H14" s="17">
        <v>385026</v>
      </c>
      <c r="I14" s="17">
        <v>0</v>
      </c>
      <c r="J14" s="17">
        <v>169495</v>
      </c>
      <c r="K14" s="17">
        <v>0</v>
      </c>
      <c r="L14" s="17">
        <v>6548</v>
      </c>
      <c r="M14" s="17">
        <v>0</v>
      </c>
      <c r="N14" s="17">
        <v>107152</v>
      </c>
      <c r="O14" s="17">
        <v>0</v>
      </c>
      <c r="P14" s="17">
        <v>0</v>
      </c>
      <c r="Q14" s="17">
        <v>1538648</v>
      </c>
      <c r="R14" s="17">
        <v>847862</v>
      </c>
      <c r="S14" s="17">
        <v>0</v>
      </c>
      <c r="T14" s="17">
        <v>0</v>
      </c>
      <c r="V14" s="17">
        <v>20321</v>
      </c>
      <c r="X14" s="13"/>
      <c r="Y14" s="14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>
        <v>29</v>
      </c>
      <c r="B15" t="s">
        <v>84</v>
      </c>
      <c r="C15" s="13">
        <v>7050</v>
      </c>
      <c r="D15" s="13">
        <v>2014</v>
      </c>
      <c r="E15" s="16">
        <v>89.76</v>
      </c>
      <c r="F15" s="17">
        <v>0</v>
      </c>
      <c r="G15" s="17">
        <v>3866239</v>
      </c>
      <c r="H15" s="17">
        <v>1186617</v>
      </c>
      <c r="I15" s="17">
        <v>0</v>
      </c>
      <c r="J15" s="17">
        <v>936486</v>
      </c>
      <c r="K15" s="17">
        <v>6642</v>
      </c>
      <c r="L15" s="17">
        <v>403986</v>
      </c>
      <c r="M15" s="17">
        <v>1100036</v>
      </c>
      <c r="N15" s="17">
        <v>814076</v>
      </c>
      <c r="O15" s="17">
        <v>784</v>
      </c>
      <c r="P15" s="17">
        <v>0</v>
      </c>
      <c r="Q15" s="17">
        <v>8314866</v>
      </c>
      <c r="R15" s="17">
        <v>2659093</v>
      </c>
      <c r="S15" s="17">
        <v>275991</v>
      </c>
      <c r="T15" s="17">
        <v>258497</v>
      </c>
      <c r="V15" s="17">
        <v>43257</v>
      </c>
      <c r="X15" s="13"/>
      <c r="Y15" s="14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>
        <v>32</v>
      </c>
      <c r="B16" t="s">
        <v>137</v>
      </c>
      <c r="C16" s="13">
        <v>7050</v>
      </c>
      <c r="D16" s="13">
        <v>2014</v>
      </c>
      <c r="E16" s="16">
        <v>66.98</v>
      </c>
      <c r="F16" s="17">
        <v>0</v>
      </c>
      <c r="G16" s="17">
        <v>2716507</v>
      </c>
      <c r="H16" s="17">
        <v>1099466</v>
      </c>
      <c r="I16" s="17">
        <v>0</v>
      </c>
      <c r="J16" s="17">
        <v>2217577</v>
      </c>
      <c r="K16" s="17">
        <v>721</v>
      </c>
      <c r="L16" s="17">
        <v>230560</v>
      </c>
      <c r="M16" s="17">
        <v>112552</v>
      </c>
      <c r="N16" s="17">
        <v>285376</v>
      </c>
      <c r="O16" s="17">
        <v>52175</v>
      </c>
      <c r="P16" s="17">
        <v>0</v>
      </c>
      <c r="Q16" s="17">
        <v>6714934</v>
      </c>
      <c r="R16" s="17">
        <v>3338683</v>
      </c>
      <c r="S16" s="17">
        <v>-140</v>
      </c>
      <c r="T16" s="17">
        <v>-177</v>
      </c>
      <c r="V16" s="17">
        <v>44012</v>
      </c>
      <c r="X16" s="13"/>
      <c r="Y16" s="1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45" x14ac:dyDescent="0.25">
      <c r="A17">
        <v>35</v>
      </c>
      <c r="B17" t="s">
        <v>138</v>
      </c>
      <c r="C17" s="13">
        <v>7050</v>
      </c>
      <c r="D17" s="13">
        <v>2014</v>
      </c>
      <c r="E17" s="16">
        <v>4.42</v>
      </c>
      <c r="F17" s="17">
        <v>0</v>
      </c>
      <c r="G17" s="17">
        <v>208239</v>
      </c>
      <c r="H17" s="17">
        <v>71356</v>
      </c>
      <c r="I17" s="17">
        <v>0</v>
      </c>
      <c r="J17" s="17">
        <v>6456</v>
      </c>
      <c r="K17" s="17">
        <v>0</v>
      </c>
      <c r="L17" s="17">
        <v>458</v>
      </c>
      <c r="M17" s="17">
        <v>671</v>
      </c>
      <c r="N17" s="17">
        <v>91796</v>
      </c>
      <c r="O17" s="17">
        <v>18</v>
      </c>
      <c r="P17" s="17">
        <v>0</v>
      </c>
      <c r="Q17" s="17">
        <v>378994</v>
      </c>
      <c r="R17" s="17">
        <v>277201</v>
      </c>
      <c r="S17" s="17">
        <v>0</v>
      </c>
      <c r="T17" s="17">
        <v>0</v>
      </c>
      <c r="V17" s="17">
        <v>3194</v>
      </c>
      <c r="X17" s="13"/>
      <c r="Y17" s="14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45" x14ac:dyDescent="0.25">
      <c r="A18">
        <v>37</v>
      </c>
      <c r="B18" t="s">
        <v>139</v>
      </c>
      <c r="C18" s="13">
        <v>7050</v>
      </c>
      <c r="D18" s="13">
        <v>2014</v>
      </c>
      <c r="E18" s="16">
        <v>17.23</v>
      </c>
      <c r="F18" s="17">
        <v>0</v>
      </c>
      <c r="G18" s="17">
        <v>654079</v>
      </c>
      <c r="H18" s="17">
        <v>181312</v>
      </c>
      <c r="I18" s="17">
        <v>0</v>
      </c>
      <c r="J18" s="17">
        <v>1508887</v>
      </c>
      <c r="K18" s="17">
        <v>0</v>
      </c>
      <c r="L18" s="17">
        <v>0</v>
      </c>
      <c r="M18" s="17">
        <v>190414</v>
      </c>
      <c r="N18" s="17">
        <v>358251</v>
      </c>
      <c r="O18" s="17">
        <v>364756</v>
      </c>
      <c r="P18" s="17">
        <v>0</v>
      </c>
      <c r="Q18" s="17">
        <v>3257699</v>
      </c>
      <c r="R18" s="17">
        <v>2652755</v>
      </c>
      <c r="S18" s="17">
        <v>231577</v>
      </c>
      <c r="T18" s="17">
        <v>220086</v>
      </c>
      <c r="V18" s="17">
        <v>24757</v>
      </c>
      <c r="X18" s="13"/>
      <c r="Y18" s="14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45" x14ac:dyDescent="0.25">
      <c r="A19">
        <v>38</v>
      </c>
      <c r="B19" t="s">
        <v>113</v>
      </c>
      <c r="C19" s="13">
        <v>7050</v>
      </c>
      <c r="D19" s="13">
        <v>2014</v>
      </c>
      <c r="E19" s="16">
        <v>9.76</v>
      </c>
      <c r="F19" s="17">
        <v>0</v>
      </c>
      <c r="G19" s="17">
        <v>414764</v>
      </c>
      <c r="H19" s="17">
        <v>117451</v>
      </c>
      <c r="I19" s="17">
        <v>0</v>
      </c>
      <c r="J19" s="17">
        <v>86661</v>
      </c>
      <c r="K19" s="17">
        <v>0</v>
      </c>
      <c r="L19" s="17">
        <v>0</v>
      </c>
      <c r="M19" s="17">
        <v>129</v>
      </c>
      <c r="N19" s="17">
        <v>81486</v>
      </c>
      <c r="O19" s="17">
        <v>24476</v>
      </c>
      <c r="P19" s="17">
        <v>0</v>
      </c>
      <c r="Q19" s="17">
        <v>724967</v>
      </c>
      <c r="R19" s="17">
        <v>111140</v>
      </c>
      <c r="S19" s="17">
        <v>0</v>
      </c>
      <c r="T19" s="17">
        <v>0</v>
      </c>
      <c r="V19" s="17">
        <v>15106</v>
      </c>
      <c r="X19" s="13"/>
      <c r="Y19" s="14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45" x14ac:dyDescent="0.25">
      <c r="A20">
        <v>39</v>
      </c>
      <c r="B20" t="s">
        <v>140</v>
      </c>
      <c r="C20" s="13">
        <v>7050</v>
      </c>
      <c r="D20" s="13">
        <v>2014</v>
      </c>
      <c r="E20" s="16">
        <v>5.8</v>
      </c>
      <c r="F20" s="17">
        <v>0</v>
      </c>
      <c r="G20" s="17">
        <v>257328</v>
      </c>
      <c r="H20" s="17">
        <v>62801</v>
      </c>
      <c r="I20" s="17">
        <v>-50</v>
      </c>
      <c r="J20" s="17">
        <v>475936</v>
      </c>
      <c r="K20" s="17">
        <v>0</v>
      </c>
      <c r="L20" s="17">
        <v>16335</v>
      </c>
      <c r="M20" s="17">
        <v>16074</v>
      </c>
      <c r="N20" s="17">
        <v>134053</v>
      </c>
      <c r="O20" s="17">
        <v>1331</v>
      </c>
      <c r="P20" s="17">
        <v>0</v>
      </c>
      <c r="Q20" s="17">
        <v>963808</v>
      </c>
      <c r="R20" s="17">
        <v>769310</v>
      </c>
      <c r="S20" s="17">
        <v>9266632</v>
      </c>
      <c r="T20" s="17">
        <v>3767675</v>
      </c>
      <c r="V20" s="17">
        <v>14697</v>
      </c>
      <c r="X20" s="13"/>
      <c r="Y20" s="14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45" x14ac:dyDescent="0.25">
      <c r="A21">
        <v>42</v>
      </c>
      <c r="B21" t="s">
        <v>174</v>
      </c>
      <c r="C21" s="13">
        <v>7050</v>
      </c>
      <c r="D21" s="13"/>
      <c r="E21" s="32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V21" s="23"/>
      <c r="W21" s="24"/>
      <c r="X21" s="25"/>
      <c r="Y21" s="23"/>
      <c r="AD21" s="16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x14ac:dyDescent="0.25">
      <c r="A22">
        <v>43</v>
      </c>
      <c r="B22" t="s">
        <v>101</v>
      </c>
      <c r="C22" s="13">
        <v>7050</v>
      </c>
      <c r="D22" s="13">
        <v>2014</v>
      </c>
      <c r="E22" s="16">
        <v>4.0999999999999996</v>
      </c>
      <c r="F22" s="17">
        <v>0</v>
      </c>
      <c r="G22" s="17">
        <v>129315</v>
      </c>
      <c r="H22" s="17">
        <v>93758</v>
      </c>
      <c r="I22" s="17">
        <v>0</v>
      </c>
      <c r="J22" s="17">
        <v>52684</v>
      </c>
      <c r="K22" s="17">
        <v>0</v>
      </c>
      <c r="L22" s="17">
        <v>8091</v>
      </c>
      <c r="M22" s="17">
        <v>0</v>
      </c>
      <c r="N22" s="17">
        <v>68500</v>
      </c>
      <c r="O22" s="17">
        <v>425</v>
      </c>
      <c r="P22" s="17">
        <v>0</v>
      </c>
      <c r="Q22" s="17">
        <v>352773</v>
      </c>
      <c r="R22" s="17">
        <v>171793</v>
      </c>
      <c r="S22" s="17">
        <v>67630</v>
      </c>
      <c r="T22" s="17">
        <v>27061</v>
      </c>
      <c r="V22" s="17">
        <v>4733</v>
      </c>
      <c r="X22" s="13"/>
      <c r="Y22" s="14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45" x14ac:dyDescent="0.25">
      <c r="A23">
        <v>45</v>
      </c>
      <c r="B23" t="s">
        <v>78</v>
      </c>
      <c r="C23" s="13">
        <v>7050</v>
      </c>
      <c r="D23" s="13">
        <v>2014</v>
      </c>
      <c r="E23" s="16">
        <v>1.08</v>
      </c>
      <c r="F23" s="17">
        <v>0</v>
      </c>
      <c r="G23" s="17">
        <v>42030</v>
      </c>
      <c r="H23" s="17">
        <v>9393</v>
      </c>
      <c r="I23" s="17">
        <v>0</v>
      </c>
      <c r="J23" s="17">
        <v>19002</v>
      </c>
      <c r="K23" s="17">
        <v>0</v>
      </c>
      <c r="L23" s="17">
        <v>0</v>
      </c>
      <c r="M23" s="17">
        <v>0</v>
      </c>
      <c r="N23" s="17">
        <v>11665</v>
      </c>
      <c r="O23" s="17">
        <v>100</v>
      </c>
      <c r="P23" s="17">
        <v>2490</v>
      </c>
      <c r="Q23" s="17">
        <v>79700</v>
      </c>
      <c r="R23" s="17">
        <v>40031</v>
      </c>
      <c r="S23" s="17">
        <v>148140</v>
      </c>
      <c r="T23" s="17">
        <v>36192</v>
      </c>
      <c r="V23" s="17">
        <v>1095</v>
      </c>
      <c r="X23" s="13"/>
      <c r="Y23" s="14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45" x14ac:dyDescent="0.25">
      <c r="A24">
        <v>46</v>
      </c>
      <c r="B24" t="s">
        <v>141</v>
      </c>
      <c r="C24" s="13">
        <v>7050</v>
      </c>
      <c r="D24" s="13">
        <v>2014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V24" s="17"/>
      <c r="X24" s="13"/>
      <c r="Y24" s="1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45" x14ac:dyDescent="0.25">
      <c r="A25">
        <v>50</v>
      </c>
      <c r="B25" t="s">
        <v>142</v>
      </c>
      <c r="C25" s="13">
        <v>7050</v>
      </c>
      <c r="D25" s="13">
        <v>2014</v>
      </c>
      <c r="E25" s="16">
        <v>9.9499999999999993</v>
      </c>
      <c r="F25" s="17">
        <v>0</v>
      </c>
      <c r="G25" s="17">
        <v>420206</v>
      </c>
      <c r="H25" s="17">
        <v>42333</v>
      </c>
      <c r="I25" s="17">
        <v>0</v>
      </c>
      <c r="J25" s="17">
        <v>2347785</v>
      </c>
      <c r="K25" s="17">
        <v>0</v>
      </c>
      <c r="L25" s="17">
        <v>307290</v>
      </c>
      <c r="M25" s="17">
        <v>981</v>
      </c>
      <c r="N25" s="17">
        <v>138414</v>
      </c>
      <c r="O25" s="17">
        <v>3708</v>
      </c>
      <c r="P25" s="17">
        <v>1164</v>
      </c>
      <c r="Q25" s="17">
        <v>3259553</v>
      </c>
      <c r="R25" s="17">
        <v>1881898</v>
      </c>
      <c r="S25" s="17">
        <v>307450</v>
      </c>
      <c r="T25" s="17">
        <v>121151</v>
      </c>
      <c r="V25" s="17">
        <v>11987</v>
      </c>
      <c r="X25" s="13"/>
      <c r="Y25" s="14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45" x14ac:dyDescent="0.25">
      <c r="A26">
        <v>54</v>
      </c>
      <c r="B26" t="s">
        <v>81</v>
      </c>
      <c r="C26" s="13">
        <v>7050</v>
      </c>
      <c r="D26" s="13">
        <v>2014</v>
      </c>
      <c r="E26" s="16">
        <v>2.2599999999999998</v>
      </c>
      <c r="F26" s="17">
        <v>0</v>
      </c>
      <c r="G26" s="17">
        <v>56715</v>
      </c>
      <c r="H26" s="17">
        <v>17135</v>
      </c>
      <c r="I26" s="17">
        <v>0</v>
      </c>
      <c r="J26" s="17">
        <v>157093</v>
      </c>
      <c r="K26" s="17">
        <v>0</v>
      </c>
      <c r="L26" s="17">
        <v>184</v>
      </c>
      <c r="M26" s="17">
        <v>0</v>
      </c>
      <c r="N26" s="17">
        <v>15643</v>
      </c>
      <c r="O26" s="17">
        <v>100</v>
      </c>
      <c r="P26" s="17">
        <v>0</v>
      </c>
      <c r="Q26" s="17">
        <v>246870</v>
      </c>
      <c r="R26" s="17">
        <v>105254</v>
      </c>
      <c r="S26" s="17">
        <v>1360272</v>
      </c>
      <c r="T26" s="17">
        <v>861906</v>
      </c>
      <c r="V26" s="17"/>
      <c r="X26" s="13"/>
      <c r="Y26" s="14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45" x14ac:dyDescent="0.25">
      <c r="A27">
        <v>56</v>
      </c>
      <c r="B27" t="s">
        <v>104</v>
      </c>
      <c r="C27" s="13">
        <v>7050</v>
      </c>
      <c r="D27" s="13">
        <v>2014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7">
        <v>52311</v>
      </c>
      <c r="K27" s="17">
        <v>0</v>
      </c>
      <c r="L27" s="17">
        <v>377</v>
      </c>
      <c r="M27" s="17">
        <v>0</v>
      </c>
      <c r="N27" s="17">
        <v>3026</v>
      </c>
      <c r="O27" s="17">
        <v>0</v>
      </c>
      <c r="P27" s="17">
        <v>0</v>
      </c>
      <c r="Q27" s="17">
        <v>55714</v>
      </c>
      <c r="R27" s="17">
        <v>55459</v>
      </c>
      <c r="S27" s="17">
        <v>248809</v>
      </c>
      <c r="T27" s="17">
        <v>41358</v>
      </c>
      <c r="V27" s="17">
        <v>1037</v>
      </c>
      <c r="X27" s="13"/>
      <c r="Y27" s="14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45" x14ac:dyDescent="0.25">
      <c r="A28">
        <v>58</v>
      </c>
      <c r="B28" t="s">
        <v>105</v>
      </c>
      <c r="C28" s="13">
        <v>7050</v>
      </c>
      <c r="D28" s="13">
        <v>2014</v>
      </c>
      <c r="E28" s="16">
        <v>20.2</v>
      </c>
      <c r="F28" s="17">
        <v>0</v>
      </c>
      <c r="G28" s="17">
        <v>764308</v>
      </c>
      <c r="H28" s="17">
        <v>197496</v>
      </c>
      <c r="I28" s="17">
        <v>0</v>
      </c>
      <c r="J28" s="17">
        <v>22693035</v>
      </c>
      <c r="K28" s="17">
        <v>0</v>
      </c>
      <c r="L28" s="17">
        <v>289615</v>
      </c>
      <c r="M28" s="17">
        <v>40496</v>
      </c>
      <c r="N28" s="17">
        <v>595895</v>
      </c>
      <c r="O28" s="17">
        <v>6723</v>
      </c>
      <c r="P28" s="17">
        <v>0</v>
      </c>
      <c r="Q28" s="17">
        <v>24587568</v>
      </c>
      <c r="R28" s="17">
        <v>6839238</v>
      </c>
      <c r="S28" s="17">
        <v>76592736</v>
      </c>
      <c r="T28" s="17">
        <v>39720956</v>
      </c>
      <c r="V28" s="17">
        <v>34975</v>
      </c>
      <c r="X28" s="13"/>
      <c r="Y28" s="14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45" x14ac:dyDescent="0.25">
      <c r="A29">
        <v>63</v>
      </c>
      <c r="B29" t="s">
        <v>83</v>
      </c>
      <c r="C29" s="13">
        <v>7050</v>
      </c>
      <c r="D29" s="13">
        <v>2014</v>
      </c>
      <c r="E29" s="16">
        <v>4.12</v>
      </c>
      <c r="F29" s="17">
        <v>0</v>
      </c>
      <c r="G29" s="17">
        <v>194056</v>
      </c>
      <c r="H29" s="17">
        <v>88648</v>
      </c>
      <c r="I29" s="17">
        <v>0</v>
      </c>
      <c r="J29" s="17">
        <v>3172332</v>
      </c>
      <c r="K29" s="17">
        <v>0</v>
      </c>
      <c r="L29" s="17">
        <v>36845</v>
      </c>
      <c r="M29" s="17">
        <v>12327</v>
      </c>
      <c r="N29" s="17">
        <v>45704</v>
      </c>
      <c r="O29" s="17">
        <v>2377</v>
      </c>
      <c r="P29" s="17">
        <v>0</v>
      </c>
      <c r="Q29" s="17">
        <v>3552289</v>
      </c>
      <c r="R29" s="17">
        <v>1279629</v>
      </c>
      <c r="S29" s="17">
        <v>22417020</v>
      </c>
      <c r="T29" s="17">
        <v>11239180</v>
      </c>
      <c r="V29" s="17">
        <v>10620</v>
      </c>
      <c r="X29" s="13"/>
      <c r="Y29" s="1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45" x14ac:dyDescent="0.25">
      <c r="A30">
        <v>78</v>
      </c>
      <c r="B30" t="s">
        <v>143</v>
      </c>
      <c r="C30" s="13">
        <v>7050</v>
      </c>
      <c r="D30" s="13">
        <v>2014</v>
      </c>
      <c r="E30" s="16">
        <v>4.8499999999999996</v>
      </c>
      <c r="F30" s="17">
        <v>0</v>
      </c>
      <c r="G30" s="17">
        <v>227999</v>
      </c>
      <c r="H30" s="17">
        <v>55495</v>
      </c>
      <c r="I30" s="17">
        <v>0</v>
      </c>
      <c r="J30" s="17">
        <v>3062736</v>
      </c>
      <c r="K30" s="17">
        <v>0</v>
      </c>
      <c r="L30" s="17">
        <v>42671</v>
      </c>
      <c r="M30" s="17">
        <v>0</v>
      </c>
      <c r="N30" s="17">
        <v>24247</v>
      </c>
      <c r="O30" s="17">
        <v>7057</v>
      </c>
      <c r="P30" s="17">
        <v>0</v>
      </c>
      <c r="Q30" s="17">
        <v>3420205</v>
      </c>
      <c r="R30" s="17">
        <v>861590</v>
      </c>
      <c r="S30" s="17">
        <v>6543888</v>
      </c>
      <c r="T30" s="17">
        <v>4195361</v>
      </c>
      <c r="V30" s="17">
        <v>5534</v>
      </c>
      <c r="X30" s="13"/>
      <c r="Y30" s="14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45" x14ac:dyDescent="0.25">
      <c r="A31">
        <v>79</v>
      </c>
      <c r="B31" t="s">
        <v>92</v>
      </c>
      <c r="C31" s="13">
        <v>7050</v>
      </c>
      <c r="D31" s="13">
        <v>2014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16057</v>
      </c>
      <c r="O31" s="17">
        <v>0</v>
      </c>
      <c r="P31" s="17">
        <v>0</v>
      </c>
      <c r="Q31" s="17">
        <v>16076</v>
      </c>
      <c r="R31" s="17">
        <v>40647</v>
      </c>
      <c r="S31" s="17">
        <v>0</v>
      </c>
      <c r="T31" s="17">
        <v>0</v>
      </c>
      <c r="V31" s="17">
        <v>5958</v>
      </c>
      <c r="X31" s="13"/>
      <c r="Y31" s="14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45" x14ac:dyDescent="0.25">
      <c r="A32">
        <v>80</v>
      </c>
      <c r="B32" t="s">
        <v>144</v>
      </c>
      <c r="C32" s="13">
        <v>7050</v>
      </c>
      <c r="D32" s="13">
        <v>2014</v>
      </c>
      <c r="E32" s="16">
        <v>0.02</v>
      </c>
      <c r="F32" s="17">
        <v>0</v>
      </c>
      <c r="G32" s="17">
        <v>616</v>
      </c>
      <c r="H32" s="17">
        <v>160</v>
      </c>
      <c r="I32" s="17">
        <v>0</v>
      </c>
      <c r="J32" s="17">
        <v>10118</v>
      </c>
      <c r="K32" s="17">
        <v>0</v>
      </c>
      <c r="L32" s="17">
        <v>0</v>
      </c>
      <c r="M32" s="17">
        <v>0</v>
      </c>
      <c r="N32" s="17">
        <v>10372</v>
      </c>
      <c r="O32" s="17">
        <v>0</v>
      </c>
      <c r="P32" s="17">
        <v>604</v>
      </c>
      <c r="Q32" s="17">
        <v>20662</v>
      </c>
      <c r="R32" s="17">
        <v>33511</v>
      </c>
      <c r="S32" s="17">
        <v>19084</v>
      </c>
      <c r="T32" s="17">
        <v>4878</v>
      </c>
      <c r="V32" s="17">
        <v>63</v>
      </c>
      <c r="X32" s="13"/>
      <c r="Y32" s="1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>
        <v>81</v>
      </c>
      <c r="B33" t="s">
        <v>145</v>
      </c>
      <c r="C33" s="13">
        <v>7050</v>
      </c>
      <c r="D33" s="13">
        <v>2014</v>
      </c>
      <c r="E33" s="16">
        <v>20.79</v>
      </c>
      <c r="F33" s="17">
        <v>0</v>
      </c>
      <c r="G33" s="17">
        <v>1006136</v>
      </c>
      <c r="H33" s="17">
        <v>414249</v>
      </c>
      <c r="I33" s="17">
        <v>0</v>
      </c>
      <c r="J33" s="17">
        <v>362982</v>
      </c>
      <c r="K33" s="17">
        <v>709</v>
      </c>
      <c r="L33" s="17">
        <v>10987</v>
      </c>
      <c r="M33" s="17">
        <v>0</v>
      </c>
      <c r="N33" s="17">
        <v>306756</v>
      </c>
      <c r="O33" s="17">
        <v>150</v>
      </c>
      <c r="P33" s="17">
        <v>0</v>
      </c>
      <c r="Q33" s="17">
        <v>2101969</v>
      </c>
      <c r="R33" s="17">
        <v>1277684</v>
      </c>
      <c r="S33" s="17">
        <v>0</v>
      </c>
      <c r="T33" s="17">
        <v>0</v>
      </c>
      <c r="V33" s="17">
        <v>25027</v>
      </c>
      <c r="X33" s="13"/>
      <c r="Y33" s="14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>
        <v>82</v>
      </c>
      <c r="B34" t="s">
        <v>82</v>
      </c>
      <c r="C34" s="13">
        <v>7050</v>
      </c>
      <c r="D34" s="13">
        <v>2014</v>
      </c>
      <c r="E34" s="16">
        <v>0.72</v>
      </c>
      <c r="F34" s="17">
        <v>0</v>
      </c>
      <c r="G34" s="17">
        <v>26317</v>
      </c>
      <c r="H34" s="17">
        <v>10064</v>
      </c>
      <c r="I34" s="17">
        <v>0</v>
      </c>
      <c r="J34" s="17">
        <v>2567</v>
      </c>
      <c r="K34" s="17">
        <v>0</v>
      </c>
      <c r="L34" s="17">
        <v>0</v>
      </c>
      <c r="M34" s="17">
        <v>0</v>
      </c>
      <c r="N34" s="17">
        <v>1937</v>
      </c>
      <c r="O34" s="17">
        <v>92</v>
      </c>
      <c r="P34" s="17">
        <v>0</v>
      </c>
      <c r="Q34" s="17">
        <v>40977</v>
      </c>
      <c r="R34" s="17">
        <v>25633</v>
      </c>
      <c r="S34" s="17">
        <v>70476</v>
      </c>
      <c r="T34" s="17">
        <v>41379</v>
      </c>
      <c r="V34" s="17">
        <v>137</v>
      </c>
      <c r="X34" s="13"/>
      <c r="Y34" s="14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>
        <v>84</v>
      </c>
      <c r="B35" t="s">
        <v>122</v>
      </c>
      <c r="C35" s="13">
        <v>7050</v>
      </c>
      <c r="D35" s="13">
        <v>2014</v>
      </c>
      <c r="E35" s="16">
        <v>25.93</v>
      </c>
      <c r="F35" s="17">
        <v>0</v>
      </c>
      <c r="G35" s="17">
        <v>1285149</v>
      </c>
      <c r="H35" s="17">
        <v>122289</v>
      </c>
      <c r="I35" s="17">
        <v>0</v>
      </c>
      <c r="J35" s="17">
        <v>3530778</v>
      </c>
      <c r="K35" s="17">
        <v>0</v>
      </c>
      <c r="L35" s="17">
        <v>408496</v>
      </c>
      <c r="M35" s="17">
        <v>466932</v>
      </c>
      <c r="N35" s="17">
        <v>1576415</v>
      </c>
      <c r="O35" s="17">
        <v>42966</v>
      </c>
      <c r="P35" s="17">
        <v>30830</v>
      </c>
      <c r="Q35" s="17">
        <v>7402195</v>
      </c>
      <c r="R35" s="17">
        <v>8366378</v>
      </c>
      <c r="S35" s="17">
        <v>0</v>
      </c>
      <c r="T35" s="17">
        <v>0</v>
      </c>
      <c r="V35" s="17">
        <v>44491</v>
      </c>
      <c r="X35" s="13"/>
      <c r="Y35" s="14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>
        <v>85</v>
      </c>
      <c r="B36" t="s">
        <v>146</v>
      </c>
      <c r="C36" s="13">
        <v>7050</v>
      </c>
      <c r="D36" s="13">
        <v>2014</v>
      </c>
      <c r="E36" s="16">
        <v>0.85</v>
      </c>
      <c r="F36" s="17">
        <v>0</v>
      </c>
      <c r="G36" s="17">
        <v>38806</v>
      </c>
      <c r="H36" s="17">
        <v>9188</v>
      </c>
      <c r="I36" s="17">
        <v>0</v>
      </c>
      <c r="J36" s="17">
        <v>528766</v>
      </c>
      <c r="K36" s="17">
        <v>0</v>
      </c>
      <c r="L36" s="17">
        <v>0</v>
      </c>
      <c r="M36" s="17">
        <v>0</v>
      </c>
      <c r="N36" s="17">
        <v>29102</v>
      </c>
      <c r="O36" s="17">
        <v>14336</v>
      </c>
      <c r="P36" s="17">
        <v>0</v>
      </c>
      <c r="Q36" s="17">
        <v>620198</v>
      </c>
      <c r="R36" s="17">
        <v>113430</v>
      </c>
      <c r="S36" s="17">
        <v>446368</v>
      </c>
      <c r="T36" s="17">
        <v>58482</v>
      </c>
      <c r="V36" s="17">
        <v>5349</v>
      </c>
      <c r="X36" s="13"/>
      <c r="Y36" s="14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>
        <v>96</v>
      </c>
      <c r="B37" t="s">
        <v>96</v>
      </c>
      <c r="C37" s="13">
        <v>7050</v>
      </c>
      <c r="D37" s="13">
        <v>2014</v>
      </c>
      <c r="E37" s="16">
        <v>0</v>
      </c>
      <c r="F37" s="17">
        <v>0</v>
      </c>
      <c r="G37" s="17">
        <v>0</v>
      </c>
      <c r="H37" s="17">
        <v>0</v>
      </c>
      <c r="I37" s="17">
        <v>0</v>
      </c>
      <c r="J37" s="17">
        <v>77382</v>
      </c>
      <c r="K37" s="17">
        <v>0</v>
      </c>
      <c r="L37" s="17">
        <v>0</v>
      </c>
      <c r="M37" s="17">
        <v>12388</v>
      </c>
      <c r="N37" s="17">
        <v>0</v>
      </c>
      <c r="O37" s="17">
        <v>0</v>
      </c>
      <c r="P37" s="17">
        <v>0</v>
      </c>
      <c r="Q37" s="17">
        <v>89770</v>
      </c>
      <c r="R37" s="17">
        <v>44816</v>
      </c>
      <c r="S37" s="17">
        <v>202699</v>
      </c>
      <c r="T37" s="17">
        <v>80568</v>
      </c>
      <c r="V37" s="17">
        <v>939</v>
      </c>
      <c r="X37" s="13"/>
      <c r="Y37" s="1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>
        <v>102</v>
      </c>
      <c r="B38" t="s">
        <v>126</v>
      </c>
      <c r="C38" s="13">
        <v>7050</v>
      </c>
      <c r="D38" s="13">
        <v>2014</v>
      </c>
      <c r="E38" s="16">
        <v>7.4</v>
      </c>
      <c r="F38" s="17">
        <v>0</v>
      </c>
      <c r="G38" s="17">
        <v>638079</v>
      </c>
      <c r="H38" s="17">
        <v>166092</v>
      </c>
      <c r="I38" s="17">
        <v>0</v>
      </c>
      <c r="J38" s="17">
        <v>12222577</v>
      </c>
      <c r="K38" s="17">
        <v>0</v>
      </c>
      <c r="L38" s="17">
        <v>71961</v>
      </c>
      <c r="M38" s="17">
        <v>286929</v>
      </c>
      <c r="N38" s="17">
        <v>78754</v>
      </c>
      <c r="O38" s="17">
        <v>160187</v>
      </c>
      <c r="P38" s="17">
        <v>0</v>
      </c>
      <c r="Q38" s="17">
        <v>13624579</v>
      </c>
      <c r="R38" s="17">
        <v>3183563</v>
      </c>
      <c r="S38" s="17">
        <v>111831943</v>
      </c>
      <c r="T38" s="17">
        <v>69734419</v>
      </c>
      <c r="V38" s="17">
        <v>11248</v>
      </c>
      <c r="X38" s="13"/>
      <c r="Y38" s="14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>
        <v>104</v>
      </c>
      <c r="B39" t="s">
        <v>99</v>
      </c>
      <c r="C39" s="13">
        <v>7050</v>
      </c>
      <c r="D39" s="13">
        <v>2014</v>
      </c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 s="17"/>
      <c r="X39" s="13"/>
      <c r="Y39" s="14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>
        <v>106</v>
      </c>
      <c r="B40" t="s">
        <v>76</v>
      </c>
      <c r="C40" s="13">
        <v>7050</v>
      </c>
      <c r="D40" s="13">
        <v>2014</v>
      </c>
      <c r="E40" s="16">
        <v>2.56</v>
      </c>
      <c r="F40" s="17">
        <v>0</v>
      </c>
      <c r="G40" s="17">
        <v>82066</v>
      </c>
      <c r="H40" s="17">
        <v>18032</v>
      </c>
      <c r="I40" s="17">
        <v>0</v>
      </c>
      <c r="J40" s="17">
        <v>2476920</v>
      </c>
      <c r="K40" s="17">
        <v>0</v>
      </c>
      <c r="L40" s="17">
        <v>169240</v>
      </c>
      <c r="M40" s="17">
        <v>101</v>
      </c>
      <c r="N40" s="17">
        <v>91694</v>
      </c>
      <c r="O40" s="17">
        <v>985</v>
      </c>
      <c r="P40" s="17">
        <v>0</v>
      </c>
      <c r="Q40" s="17">
        <v>2839038</v>
      </c>
      <c r="R40" s="17">
        <v>798264</v>
      </c>
      <c r="S40" s="17">
        <v>4356004</v>
      </c>
      <c r="T40" s="17">
        <v>2065064</v>
      </c>
      <c r="V40" s="17">
        <v>3954</v>
      </c>
      <c r="X40" s="13"/>
      <c r="Y40" s="1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>
        <v>107</v>
      </c>
      <c r="B41" t="s">
        <v>91</v>
      </c>
      <c r="C41" s="13">
        <v>7050</v>
      </c>
      <c r="D41" s="13">
        <v>2014</v>
      </c>
      <c r="E41" s="16">
        <v>0.88</v>
      </c>
      <c r="F41" s="17">
        <v>0</v>
      </c>
      <c r="G41" s="17">
        <v>22691</v>
      </c>
      <c r="H41" s="17">
        <v>10674</v>
      </c>
      <c r="I41" s="17">
        <v>0</v>
      </c>
      <c r="J41" s="17">
        <v>118698</v>
      </c>
      <c r="K41" s="17">
        <v>0</v>
      </c>
      <c r="L41" s="17">
        <v>22</v>
      </c>
      <c r="M41" s="17">
        <v>0</v>
      </c>
      <c r="N41" s="17">
        <v>5335</v>
      </c>
      <c r="O41" s="17">
        <v>20213</v>
      </c>
      <c r="P41" s="17">
        <v>0</v>
      </c>
      <c r="Q41" s="17">
        <v>177633</v>
      </c>
      <c r="R41" s="17">
        <v>115746</v>
      </c>
      <c r="S41" s="17">
        <v>917164</v>
      </c>
      <c r="T41" s="17">
        <v>410475</v>
      </c>
      <c r="V41" s="17">
        <v>2386</v>
      </c>
      <c r="X41" s="13"/>
      <c r="Y41" s="1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>
        <v>108</v>
      </c>
      <c r="B42" t="s">
        <v>98</v>
      </c>
      <c r="C42" s="13">
        <v>7050</v>
      </c>
      <c r="D42" s="13">
        <v>2014</v>
      </c>
      <c r="E42" s="16">
        <v>4.17</v>
      </c>
      <c r="F42" s="17">
        <v>0</v>
      </c>
      <c r="G42" s="17">
        <v>157693</v>
      </c>
      <c r="H42" s="17">
        <v>36754</v>
      </c>
      <c r="I42" s="17">
        <v>0</v>
      </c>
      <c r="J42" s="17">
        <v>6469510</v>
      </c>
      <c r="K42" s="17">
        <v>0</v>
      </c>
      <c r="L42" s="17">
        <v>242230</v>
      </c>
      <c r="M42" s="17">
        <v>0</v>
      </c>
      <c r="N42" s="17">
        <v>17523</v>
      </c>
      <c r="O42" s="17">
        <v>6637</v>
      </c>
      <c r="P42" s="17">
        <v>0</v>
      </c>
      <c r="Q42" s="17">
        <v>6930347</v>
      </c>
      <c r="R42" s="17">
        <v>1463445</v>
      </c>
      <c r="S42" s="17">
        <v>17137800</v>
      </c>
      <c r="T42" s="17">
        <v>10331850</v>
      </c>
      <c r="V42" s="17">
        <v>5563</v>
      </c>
      <c r="X42" s="13"/>
      <c r="Y42" s="1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>
        <v>111</v>
      </c>
      <c r="B43" t="s">
        <v>147</v>
      </c>
      <c r="C43" s="13">
        <v>7050</v>
      </c>
      <c r="D43" s="13">
        <v>2014</v>
      </c>
      <c r="E43" s="16">
        <v>0</v>
      </c>
      <c r="F43" s="17">
        <v>0</v>
      </c>
      <c r="G43" s="17">
        <v>8955</v>
      </c>
      <c r="H43" s="17">
        <v>1840</v>
      </c>
      <c r="I43" s="17">
        <v>0</v>
      </c>
      <c r="J43" s="17">
        <v>70545</v>
      </c>
      <c r="K43" s="17">
        <v>0</v>
      </c>
      <c r="L43" s="17">
        <v>0</v>
      </c>
      <c r="M43" s="17">
        <v>0</v>
      </c>
      <c r="N43" s="17">
        <v>6399</v>
      </c>
      <c r="O43" s="17">
        <v>0</v>
      </c>
      <c r="P43" s="17">
        <v>0</v>
      </c>
      <c r="Q43" s="17">
        <v>87739</v>
      </c>
      <c r="R43" s="17">
        <v>12892</v>
      </c>
      <c r="S43" s="17">
        <v>29692</v>
      </c>
      <c r="T43" s="17">
        <v>4499</v>
      </c>
      <c r="V43" s="17">
        <v>447</v>
      </c>
      <c r="X43" s="13"/>
      <c r="Y43" s="14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>
        <v>125</v>
      </c>
      <c r="B44" t="s">
        <v>93</v>
      </c>
      <c r="C44" s="13">
        <v>7050</v>
      </c>
      <c r="D44" s="13">
        <v>2014</v>
      </c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 s="17"/>
      <c r="X44" s="13"/>
      <c r="Y44" s="14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>
        <v>126</v>
      </c>
      <c r="B45" t="s">
        <v>110</v>
      </c>
      <c r="C45" s="13">
        <v>7050</v>
      </c>
      <c r="D45" s="13">
        <v>2014</v>
      </c>
      <c r="E45" s="16">
        <v>5.79</v>
      </c>
      <c r="F45" s="17">
        <v>0</v>
      </c>
      <c r="G45" s="17">
        <v>250587</v>
      </c>
      <c r="H45" s="17">
        <v>77614</v>
      </c>
      <c r="I45" s="17">
        <v>0</v>
      </c>
      <c r="J45" s="17">
        <v>-453466</v>
      </c>
      <c r="K45" s="17">
        <v>676</v>
      </c>
      <c r="L45" s="17">
        <v>2636</v>
      </c>
      <c r="M45" s="17">
        <v>49</v>
      </c>
      <c r="N45" s="17">
        <v>226241</v>
      </c>
      <c r="O45" s="17">
        <v>368</v>
      </c>
      <c r="P45" s="17">
        <v>-97344</v>
      </c>
      <c r="Q45" s="17">
        <v>202049</v>
      </c>
      <c r="R45" s="17">
        <v>941245</v>
      </c>
      <c r="S45" s="17">
        <v>0</v>
      </c>
      <c r="T45" s="17">
        <v>0</v>
      </c>
      <c r="V45" s="17">
        <v>17824</v>
      </c>
      <c r="X45" s="13"/>
      <c r="Y45" s="14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>
        <v>128</v>
      </c>
      <c r="B46" t="s">
        <v>116</v>
      </c>
      <c r="C46" s="13">
        <v>7050</v>
      </c>
      <c r="D46" s="13">
        <v>2014</v>
      </c>
      <c r="E46" s="16">
        <v>71.02</v>
      </c>
      <c r="F46" s="17">
        <v>0</v>
      </c>
      <c r="G46" s="17">
        <v>3067392</v>
      </c>
      <c r="H46" s="17">
        <v>981805</v>
      </c>
      <c r="I46" s="17">
        <v>0</v>
      </c>
      <c r="J46" s="17">
        <v>2220910</v>
      </c>
      <c r="K46" s="17">
        <v>0</v>
      </c>
      <c r="L46" s="17">
        <v>386584</v>
      </c>
      <c r="M46" s="17">
        <v>561163</v>
      </c>
      <c r="N46" s="17">
        <v>1738657</v>
      </c>
      <c r="O46" s="17">
        <v>3746</v>
      </c>
      <c r="P46" s="17">
        <v>57046</v>
      </c>
      <c r="Q46" s="17">
        <v>8903211</v>
      </c>
      <c r="R46" s="17">
        <v>2283687</v>
      </c>
      <c r="S46" s="17">
        <v>0</v>
      </c>
      <c r="T46" s="17">
        <v>0</v>
      </c>
      <c r="V46" s="17">
        <v>53381</v>
      </c>
      <c r="X46" s="13"/>
      <c r="Y46" s="14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>
        <v>129</v>
      </c>
      <c r="B47" t="s">
        <v>124</v>
      </c>
      <c r="C47" s="13">
        <v>7050</v>
      </c>
      <c r="D47" s="13">
        <v>2014</v>
      </c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V47" s="17"/>
      <c r="X47" s="13"/>
      <c r="Y47" s="14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>
        <v>130</v>
      </c>
      <c r="B48" t="s">
        <v>148</v>
      </c>
      <c r="C48" s="13">
        <v>7050</v>
      </c>
      <c r="D48" s="13">
        <v>2014</v>
      </c>
      <c r="E48" s="16">
        <v>16.72</v>
      </c>
      <c r="F48" s="17">
        <v>0</v>
      </c>
      <c r="G48" s="17">
        <v>753782</v>
      </c>
      <c r="H48" s="17">
        <v>200750</v>
      </c>
      <c r="I48" s="17">
        <v>0</v>
      </c>
      <c r="J48" s="17">
        <v>322288</v>
      </c>
      <c r="K48" s="17">
        <v>438</v>
      </c>
      <c r="L48" s="17">
        <v>261529</v>
      </c>
      <c r="M48" s="17">
        <v>155168</v>
      </c>
      <c r="N48" s="17">
        <v>61416</v>
      </c>
      <c r="O48" s="17">
        <v>0</v>
      </c>
      <c r="P48" s="17">
        <v>0</v>
      </c>
      <c r="Q48" s="17">
        <v>1755371</v>
      </c>
      <c r="R48" s="17">
        <v>288311</v>
      </c>
      <c r="S48" s="17">
        <v>1369728</v>
      </c>
      <c r="T48" s="17">
        <v>1122319</v>
      </c>
      <c r="V48" s="17">
        <v>23240</v>
      </c>
      <c r="X48" s="13"/>
      <c r="Y48" s="14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>
        <v>131</v>
      </c>
      <c r="B49" t="s">
        <v>94</v>
      </c>
      <c r="C49" s="13">
        <v>7050</v>
      </c>
      <c r="D49" s="13">
        <v>2014</v>
      </c>
      <c r="E49" s="16">
        <v>45.44</v>
      </c>
      <c r="F49" s="17">
        <v>0</v>
      </c>
      <c r="G49" s="17">
        <v>2087572</v>
      </c>
      <c r="H49" s="17">
        <v>603352</v>
      </c>
      <c r="I49" s="17">
        <v>127802</v>
      </c>
      <c r="J49" s="17">
        <v>1007159</v>
      </c>
      <c r="K49" s="17">
        <v>0</v>
      </c>
      <c r="L49" s="17">
        <v>1080016</v>
      </c>
      <c r="M49" s="17">
        <v>63026</v>
      </c>
      <c r="N49" s="17">
        <v>314281</v>
      </c>
      <c r="O49" s="17">
        <v>194958</v>
      </c>
      <c r="P49" s="17">
        <v>0</v>
      </c>
      <c r="Q49" s="17">
        <v>5478166</v>
      </c>
      <c r="R49" s="17">
        <v>7287434</v>
      </c>
      <c r="S49" s="17">
        <v>114847811</v>
      </c>
      <c r="T49" s="17">
        <v>81419159</v>
      </c>
      <c r="V49" s="17">
        <v>34509</v>
      </c>
      <c r="X49" s="13"/>
      <c r="Y49" s="14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>
        <v>132</v>
      </c>
      <c r="B50" t="s">
        <v>149</v>
      </c>
      <c r="C50" s="13">
        <v>7050</v>
      </c>
      <c r="D50" s="13">
        <v>2014</v>
      </c>
      <c r="E50" s="16">
        <v>16.5</v>
      </c>
      <c r="F50" s="17">
        <v>0</v>
      </c>
      <c r="G50" s="17">
        <v>709326</v>
      </c>
      <c r="H50" s="17">
        <v>248014</v>
      </c>
      <c r="I50" s="17">
        <v>0</v>
      </c>
      <c r="J50" s="17">
        <v>42164</v>
      </c>
      <c r="K50" s="17">
        <v>361</v>
      </c>
      <c r="L50" s="17">
        <v>29686</v>
      </c>
      <c r="M50" s="17">
        <v>24061</v>
      </c>
      <c r="N50" s="17">
        <v>77609</v>
      </c>
      <c r="O50" s="17">
        <v>4138</v>
      </c>
      <c r="P50" s="17">
        <v>0</v>
      </c>
      <c r="Q50" s="17">
        <v>1135359</v>
      </c>
      <c r="R50" s="17">
        <v>831249</v>
      </c>
      <c r="S50" s="17">
        <v>41</v>
      </c>
      <c r="T50" s="17">
        <v>41</v>
      </c>
      <c r="V50" s="17">
        <v>12480</v>
      </c>
      <c r="X50" s="13"/>
      <c r="Y50" s="14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>
        <v>134</v>
      </c>
      <c r="B51" t="s">
        <v>85</v>
      </c>
      <c r="C51" s="13">
        <v>7050</v>
      </c>
      <c r="D51" s="13">
        <v>2014</v>
      </c>
      <c r="E51" s="16">
        <v>5.61</v>
      </c>
      <c r="F51" s="17">
        <v>0</v>
      </c>
      <c r="G51" s="17">
        <v>245249</v>
      </c>
      <c r="H51" s="17">
        <v>75581</v>
      </c>
      <c r="I51" s="17">
        <v>0</v>
      </c>
      <c r="J51" s="17">
        <v>90269</v>
      </c>
      <c r="K51" s="17">
        <v>0</v>
      </c>
      <c r="L51" s="17">
        <v>455</v>
      </c>
      <c r="M51" s="17">
        <v>530</v>
      </c>
      <c r="N51" s="17">
        <v>38225</v>
      </c>
      <c r="O51" s="17">
        <v>70</v>
      </c>
      <c r="P51" s="17">
        <v>0</v>
      </c>
      <c r="Q51" s="17">
        <v>450379</v>
      </c>
      <c r="R51" s="17">
        <v>135599</v>
      </c>
      <c r="S51" s="17">
        <v>350522</v>
      </c>
      <c r="T51" s="17">
        <v>242802</v>
      </c>
      <c r="V51" s="17">
        <v>9374</v>
      </c>
      <c r="X51" s="13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>
        <v>137</v>
      </c>
      <c r="B52" t="s">
        <v>87</v>
      </c>
      <c r="C52" s="13">
        <v>7050</v>
      </c>
      <c r="D52" s="13">
        <v>2014</v>
      </c>
      <c r="E52" s="16">
        <v>1.85</v>
      </c>
      <c r="F52" s="17">
        <v>0</v>
      </c>
      <c r="G52" s="17">
        <v>73651</v>
      </c>
      <c r="H52" s="17">
        <v>25209</v>
      </c>
      <c r="I52" s="17">
        <v>0</v>
      </c>
      <c r="J52" s="17">
        <v>35281</v>
      </c>
      <c r="K52" s="17">
        <v>9</v>
      </c>
      <c r="L52" s="17">
        <v>0</v>
      </c>
      <c r="M52" s="17">
        <v>0</v>
      </c>
      <c r="N52" s="17">
        <v>14538</v>
      </c>
      <c r="O52" s="17">
        <v>-15070</v>
      </c>
      <c r="P52" s="17">
        <v>0</v>
      </c>
      <c r="Q52" s="17">
        <v>133618</v>
      </c>
      <c r="R52" s="17">
        <v>78795</v>
      </c>
      <c r="S52" s="17">
        <v>735241</v>
      </c>
      <c r="T52" s="17">
        <v>290447</v>
      </c>
      <c r="V52" s="17">
        <v>1159</v>
      </c>
      <c r="X52" s="13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>
        <v>138</v>
      </c>
      <c r="B53" t="s">
        <v>129</v>
      </c>
      <c r="C53" s="13">
        <v>7050</v>
      </c>
      <c r="D53" s="13">
        <v>2014</v>
      </c>
      <c r="E53" s="16">
        <v>10.039999999999999</v>
      </c>
      <c r="F53" s="17">
        <v>0</v>
      </c>
      <c r="G53" s="17">
        <v>521054</v>
      </c>
      <c r="H53" s="17">
        <v>125423</v>
      </c>
      <c r="I53" s="17">
        <v>0</v>
      </c>
      <c r="J53" s="17">
        <v>138724</v>
      </c>
      <c r="K53" s="17">
        <v>0</v>
      </c>
      <c r="L53" s="17">
        <v>74284</v>
      </c>
      <c r="M53" s="17">
        <v>0</v>
      </c>
      <c r="N53" s="17">
        <v>3779</v>
      </c>
      <c r="O53" s="17">
        <v>-111422</v>
      </c>
      <c r="P53" s="17">
        <v>0</v>
      </c>
      <c r="Q53" s="17">
        <v>751842</v>
      </c>
      <c r="R53" s="17">
        <v>454984</v>
      </c>
      <c r="S53" s="17">
        <v>0</v>
      </c>
      <c r="T53" s="17">
        <v>0</v>
      </c>
      <c r="V53" s="17">
        <v>13638</v>
      </c>
      <c r="X53" s="13"/>
      <c r="Y53" s="14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>
        <v>139</v>
      </c>
      <c r="B54" t="s">
        <v>120</v>
      </c>
      <c r="C54" s="13">
        <v>7050</v>
      </c>
      <c r="D54" s="13">
        <v>2014</v>
      </c>
      <c r="E54" s="16">
        <v>14.06</v>
      </c>
      <c r="F54" s="17">
        <v>0</v>
      </c>
      <c r="G54" s="17">
        <v>541743</v>
      </c>
      <c r="H54" s="17">
        <v>50714</v>
      </c>
      <c r="I54" s="17">
        <v>0</v>
      </c>
      <c r="J54" s="17">
        <v>-69658</v>
      </c>
      <c r="K54" s="17">
        <v>0</v>
      </c>
      <c r="L54" s="17">
        <v>180271</v>
      </c>
      <c r="M54" s="17">
        <v>86986</v>
      </c>
      <c r="N54" s="17">
        <v>55202</v>
      </c>
      <c r="O54" s="17">
        <v>830</v>
      </c>
      <c r="P54" s="17">
        <v>2956</v>
      </c>
      <c r="Q54" s="17">
        <v>843132</v>
      </c>
      <c r="R54" s="17">
        <v>637047</v>
      </c>
      <c r="S54" s="17">
        <v>0</v>
      </c>
      <c r="T54" s="17">
        <v>29224</v>
      </c>
      <c r="V54" s="17">
        <v>19071</v>
      </c>
      <c r="X54" s="13"/>
      <c r="Y54" s="14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>
        <v>140</v>
      </c>
      <c r="B55" t="s">
        <v>150</v>
      </c>
      <c r="C55" s="13">
        <v>7050</v>
      </c>
      <c r="D55" s="13">
        <v>2014</v>
      </c>
      <c r="E55" s="16">
        <v>3.05</v>
      </c>
      <c r="F55" s="17">
        <v>0</v>
      </c>
      <c r="G55" s="17">
        <v>129174</v>
      </c>
      <c r="H55" s="17">
        <v>28409</v>
      </c>
      <c r="I55" s="17">
        <v>0</v>
      </c>
      <c r="J55" s="17">
        <v>3173833</v>
      </c>
      <c r="K55" s="17">
        <v>0</v>
      </c>
      <c r="L55" s="17">
        <v>15586</v>
      </c>
      <c r="M55" s="17">
        <v>0</v>
      </c>
      <c r="N55" s="17">
        <v>39112</v>
      </c>
      <c r="O55" s="17">
        <v>0</v>
      </c>
      <c r="P55" s="17">
        <v>61896</v>
      </c>
      <c r="Q55" s="17">
        <v>3324218</v>
      </c>
      <c r="R55" s="17">
        <v>881155</v>
      </c>
      <c r="S55" s="17">
        <v>6103138</v>
      </c>
      <c r="T55" s="17">
        <v>4004273</v>
      </c>
      <c r="V55" s="17">
        <v>5359</v>
      </c>
      <c r="X55" s="13"/>
      <c r="Y55" s="1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>
        <v>141</v>
      </c>
      <c r="B56" t="s">
        <v>79</v>
      </c>
      <c r="C56" s="13">
        <v>7050</v>
      </c>
      <c r="D56" s="13">
        <v>2014</v>
      </c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V56" s="17"/>
      <c r="X56" s="13"/>
      <c r="Y56" s="14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>
        <v>142</v>
      </c>
      <c r="B57" t="s">
        <v>109</v>
      </c>
      <c r="C57" s="13">
        <v>7050</v>
      </c>
      <c r="D57" s="13">
        <v>2014</v>
      </c>
      <c r="E57" s="16">
        <v>34.81</v>
      </c>
      <c r="F57" s="17">
        <v>0</v>
      </c>
      <c r="G57" s="17">
        <v>1892954</v>
      </c>
      <c r="H57" s="17">
        <v>504923</v>
      </c>
      <c r="I57" s="17">
        <v>0</v>
      </c>
      <c r="J57" s="17">
        <v>417897</v>
      </c>
      <c r="K57" s="17">
        <v>3043</v>
      </c>
      <c r="L57" s="17">
        <v>189468</v>
      </c>
      <c r="M57" s="17">
        <v>123890</v>
      </c>
      <c r="N57" s="17">
        <v>316363</v>
      </c>
      <c r="O57" s="17">
        <v>134758</v>
      </c>
      <c r="P57" s="17">
        <v>817</v>
      </c>
      <c r="Q57" s="17">
        <v>3582479</v>
      </c>
      <c r="R57" s="17">
        <v>1690240</v>
      </c>
      <c r="S57" s="17">
        <v>40979493</v>
      </c>
      <c r="T57" s="17">
        <v>25587512</v>
      </c>
      <c r="V57" s="17">
        <v>29528</v>
      </c>
      <c r="X57" s="13"/>
      <c r="Y57" s="14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>
        <v>145</v>
      </c>
      <c r="B58" t="s">
        <v>151</v>
      </c>
      <c r="C58" s="13">
        <v>7050</v>
      </c>
      <c r="D58" s="13">
        <v>2014</v>
      </c>
      <c r="E58" s="16">
        <v>39.9</v>
      </c>
      <c r="F58" s="17">
        <v>0</v>
      </c>
      <c r="G58" s="17">
        <v>1568770</v>
      </c>
      <c r="H58" s="17">
        <v>706366</v>
      </c>
      <c r="I58" s="17">
        <v>0</v>
      </c>
      <c r="J58" s="17">
        <v>331740</v>
      </c>
      <c r="K58" s="17">
        <v>0</v>
      </c>
      <c r="L58" s="17">
        <v>1565</v>
      </c>
      <c r="M58" s="17">
        <v>4686</v>
      </c>
      <c r="N58" s="17">
        <v>582234</v>
      </c>
      <c r="O58" s="17">
        <v>350</v>
      </c>
      <c r="P58" s="17">
        <v>0</v>
      </c>
      <c r="Q58" s="17">
        <v>3195711</v>
      </c>
      <c r="R58" s="17">
        <v>1220323</v>
      </c>
      <c r="S58" s="17">
        <v>0</v>
      </c>
      <c r="T58" s="17">
        <v>0</v>
      </c>
      <c r="V58" s="17">
        <v>30721</v>
      </c>
      <c r="X58" s="13"/>
      <c r="Y58" s="14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>
        <v>147</v>
      </c>
      <c r="B59" t="s">
        <v>112</v>
      </c>
      <c r="C59" s="13">
        <v>7050</v>
      </c>
      <c r="D59" s="13">
        <v>2014</v>
      </c>
      <c r="E59" s="16">
        <v>1.81</v>
      </c>
      <c r="F59" s="17">
        <v>0</v>
      </c>
      <c r="G59" s="17">
        <v>51357</v>
      </c>
      <c r="H59" s="17">
        <v>26258</v>
      </c>
      <c r="I59" s="17">
        <v>0</v>
      </c>
      <c r="J59" s="17">
        <v>1959922</v>
      </c>
      <c r="K59" s="17">
        <v>0</v>
      </c>
      <c r="L59" s="17">
        <v>14982</v>
      </c>
      <c r="M59" s="17">
        <v>0</v>
      </c>
      <c r="N59" s="17">
        <v>26854</v>
      </c>
      <c r="O59" s="17">
        <v>0</v>
      </c>
      <c r="P59" s="17">
        <v>43173</v>
      </c>
      <c r="Q59" s="17">
        <v>2036200</v>
      </c>
      <c r="R59" s="17">
        <v>490806</v>
      </c>
      <c r="S59" s="17">
        <v>6293482</v>
      </c>
      <c r="T59" s="17">
        <v>2923959</v>
      </c>
      <c r="V59" s="17">
        <v>2618</v>
      </c>
      <c r="X59" s="13"/>
      <c r="Y59" s="14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>
        <v>148</v>
      </c>
      <c r="B60" t="s">
        <v>152</v>
      </c>
      <c r="C60" s="13">
        <v>7050</v>
      </c>
      <c r="D60" s="13">
        <v>2014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57675</v>
      </c>
      <c r="O60" s="17">
        <v>0</v>
      </c>
      <c r="P60" s="17">
        <v>0</v>
      </c>
      <c r="Q60" s="17">
        <v>57675</v>
      </c>
      <c r="R60" s="17">
        <v>392150</v>
      </c>
      <c r="S60" s="17">
        <v>7838281</v>
      </c>
      <c r="T60" s="17">
        <v>7838281</v>
      </c>
      <c r="V60" s="17">
        <v>1126</v>
      </c>
      <c r="X60" s="13"/>
      <c r="Y60" s="14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>
        <v>150</v>
      </c>
      <c r="B61" t="s">
        <v>153</v>
      </c>
      <c r="C61" s="13">
        <v>7050</v>
      </c>
      <c r="D61" s="13">
        <v>2014</v>
      </c>
      <c r="E61" s="16">
        <v>1</v>
      </c>
      <c r="F61" s="17">
        <v>0</v>
      </c>
      <c r="G61" s="17">
        <v>32777</v>
      </c>
      <c r="H61" s="17">
        <v>11452</v>
      </c>
      <c r="I61" s="17">
        <v>0</v>
      </c>
      <c r="J61" s="17">
        <v>5359</v>
      </c>
      <c r="K61" s="17">
        <v>0</v>
      </c>
      <c r="L61" s="17">
        <v>988</v>
      </c>
      <c r="M61" s="17">
        <v>0</v>
      </c>
      <c r="N61" s="17">
        <v>12839</v>
      </c>
      <c r="O61" s="17">
        <v>12</v>
      </c>
      <c r="P61" s="17">
        <v>0</v>
      </c>
      <c r="Q61" s="17">
        <v>63427</v>
      </c>
      <c r="R61" s="17">
        <v>0</v>
      </c>
      <c r="S61" s="17">
        <v>26600</v>
      </c>
      <c r="T61" s="17">
        <v>3670</v>
      </c>
      <c r="V61" s="17">
        <v>1247</v>
      </c>
      <c r="X61" s="13"/>
      <c r="Y61" s="14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>
        <v>152</v>
      </c>
      <c r="B62" t="s">
        <v>89</v>
      </c>
      <c r="C62" s="13">
        <v>7050</v>
      </c>
      <c r="D62" s="13">
        <v>2014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1982146</v>
      </c>
      <c r="K62" s="17">
        <v>0</v>
      </c>
      <c r="L62" s="17">
        <v>0</v>
      </c>
      <c r="M62" s="17">
        <v>5835</v>
      </c>
      <c r="N62" s="17">
        <v>126948</v>
      </c>
      <c r="O62" s="17">
        <v>0</v>
      </c>
      <c r="P62" s="17">
        <v>0</v>
      </c>
      <c r="Q62" s="17">
        <v>2114929</v>
      </c>
      <c r="R62" s="17">
        <v>796906</v>
      </c>
      <c r="S62" s="17">
        <v>3529540</v>
      </c>
      <c r="T62" s="17">
        <v>2238681</v>
      </c>
      <c r="V62" s="17">
        <v>4594</v>
      </c>
      <c r="X62" s="13"/>
      <c r="Y62" s="14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>
        <v>153</v>
      </c>
      <c r="B63" t="s">
        <v>103</v>
      </c>
      <c r="C63" s="13">
        <v>7050</v>
      </c>
      <c r="D63" s="13">
        <v>2014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20636</v>
      </c>
      <c r="K63" s="17">
        <v>0</v>
      </c>
      <c r="L63" s="17">
        <v>4062</v>
      </c>
      <c r="M63" s="17">
        <v>0</v>
      </c>
      <c r="N63" s="17">
        <v>21102</v>
      </c>
      <c r="O63" s="17">
        <v>0</v>
      </c>
      <c r="P63" s="17">
        <v>0</v>
      </c>
      <c r="Q63" s="17">
        <v>45800</v>
      </c>
      <c r="R63" s="17">
        <v>74572</v>
      </c>
      <c r="S63" s="17">
        <v>54630</v>
      </c>
      <c r="T63" s="17">
        <v>24139</v>
      </c>
      <c r="V63" s="17">
        <v>1291</v>
      </c>
      <c r="X63" s="13"/>
      <c r="Y63" s="14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>
        <v>155</v>
      </c>
      <c r="B64" t="s">
        <v>154</v>
      </c>
      <c r="C64" s="13">
        <v>7050</v>
      </c>
      <c r="D64" s="13">
        <v>2014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143331</v>
      </c>
      <c r="K64" s="17">
        <v>0</v>
      </c>
      <c r="L64" s="17">
        <v>0</v>
      </c>
      <c r="M64" s="17">
        <v>0</v>
      </c>
      <c r="N64" s="17">
        <v>28492</v>
      </c>
      <c r="O64" s="17">
        <v>0</v>
      </c>
      <c r="P64" s="17">
        <v>0</v>
      </c>
      <c r="Q64" s="17">
        <v>171823</v>
      </c>
      <c r="R64" s="17">
        <v>541612</v>
      </c>
      <c r="S64" s="17">
        <v>0</v>
      </c>
      <c r="T64" s="17">
        <v>0</v>
      </c>
      <c r="V64" s="17">
        <v>40555</v>
      </c>
      <c r="X64" s="13"/>
      <c r="Y64" s="14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>
        <v>156</v>
      </c>
      <c r="B65" t="s">
        <v>102</v>
      </c>
      <c r="C65" s="13">
        <v>7050</v>
      </c>
      <c r="D65" s="13">
        <v>2014</v>
      </c>
      <c r="E65" s="16">
        <v>2.2999999999999998</v>
      </c>
      <c r="F65" s="17">
        <v>0</v>
      </c>
      <c r="G65" s="17">
        <v>87243</v>
      </c>
      <c r="H65" s="17">
        <v>21984</v>
      </c>
      <c r="I65" s="17">
        <v>0</v>
      </c>
      <c r="J65" s="17">
        <v>1214011</v>
      </c>
      <c r="K65" s="17">
        <v>715</v>
      </c>
      <c r="L65" s="17">
        <v>3876</v>
      </c>
      <c r="M65" s="17">
        <v>0</v>
      </c>
      <c r="N65" s="17">
        <v>42932</v>
      </c>
      <c r="O65" s="17">
        <v>0</v>
      </c>
      <c r="P65" s="17">
        <v>0</v>
      </c>
      <c r="Q65" s="17">
        <v>1370761</v>
      </c>
      <c r="R65" s="17">
        <v>456639</v>
      </c>
      <c r="S65" s="17">
        <v>4391366</v>
      </c>
      <c r="T65" s="17">
        <v>2874226</v>
      </c>
      <c r="V65" s="17">
        <v>8340</v>
      </c>
      <c r="X65" s="13"/>
      <c r="Y65" s="14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>
        <v>157</v>
      </c>
      <c r="B66" t="s">
        <v>155</v>
      </c>
      <c r="C66" s="13">
        <v>7050</v>
      </c>
      <c r="D66" s="13">
        <v>2014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 s="17">
        <v>2506</v>
      </c>
      <c r="X66" s="13"/>
      <c r="Y66" s="14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>
        <v>158</v>
      </c>
      <c r="B67" t="s">
        <v>75</v>
      </c>
      <c r="C67" s="13">
        <v>7050</v>
      </c>
      <c r="D67" s="13">
        <v>2014</v>
      </c>
      <c r="E67" s="16">
        <v>0.91</v>
      </c>
      <c r="F67" s="17">
        <v>0</v>
      </c>
      <c r="G67" s="17">
        <v>31287</v>
      </c>
      <c r="H67" s="17">
        <v>7052</v>
      </c>
      <c r="I67" s="17">
        <v>0</v>
      </c>
      <c r="J67" s="17">
        <v>32230</v>
      </c>
      <c r="K67" s="17">
        <v>0</v>
      </c>
      <c r="L67" s="17">
        <v>0</v>
      </c>
      <c r="M67" s="17">
        <v>11571</v>
      </c>
      <c r="N67" s="17">
        <v>79390</v>
      </c>
      <c r="O67" s="17">
        <v>359</v>
      </c>
      <c r="P67" s="17">
        <v>0</v>
      </c>
      <c r="Q67" s="17">
        <v>161889</v>
      </c>
      <c r="R67" s="17">
        <v>195188</v>
      </c>
      <c r="S67" s="17">
        <v>599589</v>
      </c>
      <c r="T67" s="17">
        <v>222721</v>
      </c>
      <c r="V67" s="17">
        <v>453</v>
      </c>
      <c r="X67" s="13"/>
      <c r="Y67" s="14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>
        <v>159</v>
      </c>
      <c r="B68" t="s">
        <v>156</v>
      </c>
      <c r="C68" s="13">
        <v>7050</v>
      </c>
      <c r="D68" s="13">
        <v>2014</v>
      </c>
      <c r="E68" s="16">
        <v>22</v>
      </c>
      <c r="F68" s="17">
        <v>0</v>
      </c>
      <c r="G68" s="17">
        <v>1041302</v>
      </c>
      <c r="H68" s="17">
        <v>102525</v>
      </c>
      <c r="I68" s="17">
        <v>0</v>
      </c>
      <c r="J68" s="17">
        <v>-348275</v>
      </c>
      <c r="K68" s="17">
        <v>61</v>
      </c>
      <c r="L68" s="17">
        <v>44119</v>
      </c>
      <c r="M68" s="17">
        <v>176443</v>
      </c>
      <c r="N68" s="17">
        <v>325958</v>
      </c>
      <c r="O68" s="17">
        <v>12555</v>
      </c>
      <c r="P68" s="17">
        <v>0</v>
      </c>
      <c r="Q68" s="17">
        <v>1354688</v>
      </c>
      <c r="R68" s="17">
        <v>2146246</v>
      </c>
      <c r="S68" s="17">
        <v>188561</v>
      </c>
      <c r="T68" s="17">
        <v>176025</v>
      </c>
      <c r="V68" s="17">
        <v>32148</v>
      </c>
      <c r="X68" s="13"/>
      <c r="Y68" s="14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>
        <v>161</v>
      </c>
      <c r="B69" t="s">
        <v>127</v>
      </c>
      <c r="C69" s="13">
        <v>7050</v>
      </c>
      <c r="D69" s="13">
        <v>2014</v>
      </c>
      <c r="E69" s="16">
        <v>0</v>
      </c>
      <c r="F69" s="17">
        <v>0</v>
      </c>
      <c r="G69" s="17">
        <v>0</v>
      </c>
      <c r="H69" s="17">
        <v>0</v>
      </c>
      <c r="I69" s="17">
        <v>0</v>
      </c>
      <c r="J69" s="17">
        <v>8748780</v>
      </c>
      <c r="K69" s="17">
        <v>0</v>
      </c>
      <c r="L69" s="17">
        <v>59543</v>
      </c>
      <c r="M69" s="17">
        <v>669747</v>
      </c>
      <c r="N69" s="17">
        <v>16894</v>
      </c>
      <c r="O69" s="17">
        <v>78</v>
      </c>
      <c r="P69" s="17">
        <v>0</v>
      </c>
      <c r="Q69" s="17">
        <v>9495042</v>
      </c>
      <c r="R69" s="17">
        <v>2782249</v>
      </c>
      <c r="S69" s="17">
        <v>30806212</v>
      </c>
      <c r="T69" s="17">
        <v>18869552</v>
      </c>
      <c r="V69" s="17">
        <v>38995</v>
      </c>
      <c r="X69" s="13"/>
      <c r="Y69" s="14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>
        <v>162</v>
      </c>
      <c r="B70" t="s">
        <v>123</v>
      </c>
      <c r="C70" s="13">
        <v>7050</v>
      </c>
      <c r="D70" s="13">
        <v>2014</v>
      </c>
      <c r="E70" s="16">
        <v>74.290000000000006</v>
      </c>
      <c r="F70" s="17">
        <v>0</v>
      </c>
      <c r="G70" s="17">
        <v>1375111</v>
      </c>
      <c r="H70" s="17">
        <v>124598</v>
      </c>
      <c r="I70" s="17">
        <v>0</v>
      </c>
      <c r="J70" s="17">
        <v>-1352951</v>
      </c>
      <c r="K70" s="17">
        <v>0</v>
      </c>
      <c r="L70" s="17">
        <v>454362</v>
      </c>
      <c r="M70" s="17">
        <v>777452</v>
      </c>
      <c r="N70" s="17">
        <v>806245</v>
      </c>
      <c r="O70" s="17">
        <v>2497</v>
      </c>
      <c r="P70" s="17">
        <v>0</v>
      </c>
      <c r="Q70" s="17">
        <v>2187314</v>
      </c>
      <c r="R70" s="17">
        <v>3336821</v>
      </c>
      <c r="S70" s="17">
        <v>773</v>
      </c>
      <c r="T70" s="17">
        <v>773</v>
      </c>
      <c r="V70" s="17">
        <v>62420</v>
      </c>
      <c r="X70" s="13"/>
      <c r="Y70" s="14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>
        <v>164</v>
      </c>
      <c r="B71" t="s">
        <v>157</v>
      </c>
      <c r="C71" s="13">
        <v>7050</v>
      </c>
      <c r="D71" s="13">
        <v>2014</v>
      </c>
      <c r="E71" s="16">
        <v>22.03</v>
      </c>
      <c r="F71" s="17">
        <v>0</v>
      </c>
      <c r="G71" s="17">
        <v>989699</v>
      </c>
      <c r="H71" s="17">
        <v>285569</v>
      </c>
      <c r="I71" s="17">
        <v>0</v>
      </c>
      <c r="J71" s="17">
        <v>487560</v>
      </c>
      <c r="K71" s="17">
        <v>787</v>
      </c>
      <c r="L71" s="17">
        <v>260704</v>
      </c>
      <c r="M71" s="17">
        <v>376943</v>
      </c>
      <c r="N71" s="17">
        <v>431825</v>
      </c>
      <c r="O71" s="17">
        <v>9516</v>
      </c>
      <c r="P71" s="17">
        <v>0</v>
      </c>
      <c r="Q71" s="17">
        <v>2842603</v>
      </c>
      <c r="R71" s="17">
        <v>715412</v>
      </c>
      <c r="S71" s="17">
        <v>0</v>
      </c>
      <c r="T71" s="17">
        <v>0</v>
      </c>
      <c r="V71" s="17">
        <v>33452</v>
      </c>
      <c r="X71" s="13"/>
      <c r="Y71" s="14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>
        <v>165</v>
      </c>
      <c r="B72" t="s">
        <v>86</v>
      </c>
      <c r="C72" s="13">
        <v>7050</v>
      </c>
      <c r="D72" s="13">
        <v>2014</v>
      </c>
      <c r="E72" s="16">
        <v>4.76</v>
      </c>
      <c r="F72" s="17">
        <v>0</v>
      </c>
      <c r="G72" s="17">
        <v>211525</v>
      </c>
      <c r="H72" s="17">
        <v>54046</v>
      </c>
      <c r="I72" s="17">
        <v>0</v>
      </c>
      <c r="J72" s="17">
        <v>490629</v>
      </c>
      <c r="K72" s="17">
        <v>0</v>
      </c>
      <c r="L72" s="17">
        <v>210</v>
      </c>
      <c r="M72" s="17">
        <v>0</v>
      </c>
      <c r="N72" s="17">
        <v>6397</v>
      </c>
      <c r="O72" s="17">
        <v>10773</v>
      </c>
      <c r="P72" s="17">
        <v>0</v>
      </c>
      <c r="Q72" s="17">
        <v>773580</v>
      </c>
      <c r="R72" s="17">
        <v>285068</v>
      </c>
      <c r="S72" s="17">
        <v>2251568</v>
      </c>
      <c r="T72" s="17">
        <v>279297</v>
      </c>
      <c r="V72" s="17">
        <v>1169</v>
      </c>
      <c r="X72" s="13"/>
      <c r="Y72" s="14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>
        <v>167</v>
      </c>
      <c r="B73" t="s">
        <v>80</v>
      </c>
      <c r="C73" s="13">
        <v>7050</v>
      </c>
      <c r="D73" s="13">
        <v>2014</v>
      </c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 s="17"/>
      <c r="X73" s="13"/>
      <c r="Y73" s="14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>
        <v>168</v>
      </c>
      <c r="B74" t="s">
        <v>77</v>
      </c>
      <c r="C74" s="13">
        <v>7050</v>
      </c>
      <c r="D74" s="13">
        <v>2014</v>
      </c>
      <c r="E74" s="16">
        <v>15.38</v>
      </c>
      <c r="F74" s="17">
        <v>0</v>
      </c>
      <c r="G74" s="17">
        <v>727782</v>
      </c>
      <c r="H74" s="17">
        <v>213304</v>
      </c>
      <c r="I74" s="17">
        <v>0</v>
      </c>
      <c r="J74" s="17">
        <v>26032770</v>
      </c>
      <c r="K74" s="17">
        <v>717</v>
      </c>
      <c r="L74" s="17">
        <v>133020</v>
      </c>
      <c r="M74" s="17">
        <v>60021</v>
      </c>
      <c r="N74" s="17">
        <v>296699</v>
      </c>
      <c r="O74" s="17">
        <v>1081</v>
      </c>
      <c r="P74" s="17">
        <v>778</v>
      </c>
      <c r="Q74" s="17">
        <v>27464616</v>
      </c>
      <c r="R74" s="17">
        <v>7874323</v>
      </c>
      <c r="S74" s="17">
        <v>108826952</v>
      </c>
      <c r="T74" s="17">
        <v>83984969</v>
      </c>
      <c r="V74" s="17">
        <v>21021</v>
      </c>
      <c r="X74" s="13"/>
      <c r="Y74" s="14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>
        <v>170</v>
      </c>
      <c r="B75" t="s">
        <v>158</v>
      </c>
      <c r="C75" s="13">
        <v>7050</v>
      </c>
      <c r="D75" s="13">
        <v>2014</v>
      </c>
      <c r="E75" s="16">
        <v>26.55</v>
      </c>
      <c r="F75" s="17">
        <v>0</v>
      </c>
      <c r="G75" s="17">
        <v>1122522</v>
      </c>
      <c r="H75" s="17">
        <v>328327</v>
      </c>
      <c r="I75" s="17">
        <v>0</v>
      </c>
      <c r="J75" s="17">
        <v>290470</v>
      </c>
      <c r="K75" s="17">
        <v>0</v>
      </c>
      <c r="L75" s="17">
        <v>33647</v>
      </c>
      <c r="M75" s="17">
        <v>0</v>
      </c>
      <c r="N75" s="17">
        <v>702275</v>
      </c>
      <c r="O75" s="17">
        <v>29225</v>
      </c>
      <c r="P75" s="17">
        <v>0</v>
      </c>
      <c r="Q75" s="17">
        <v>2506466</v>
      </c>
      <c r="R75" s="17">
        <v>1923357</v>
      </c>
      <c r="S75" s="17">
        <v>326</v>
      </c>
      <c r="T75" s="17">
        <v>326</v>
      </c>
      <c r="V75" s="17">
        <v>46775</v>
      </c>
      <c r="X75" s="13"/>
      <c r="Y75" s="14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>
        <v>172</v>
      </c>
      <c r="B76" t="s">
        <v>114</v>
      </c>
      <c r="C76" s="13">
        <v>7050</v>
      </c>
      <c r="D76" s="13">
        <v>2014</v>
      </c>
      <c r="E76" s="16">
        <v>0</v>
      </c>
      <c r="F76" s="17">
        <v>0</v>
      </c>
      <c r="G76" s="17">
        <v>0</v>
      </c>
      <c r="H76" s="17">
        <v>0</v>
      </c>
      <c r="I76" s="17">
        <v>16817</v>
      </c>
      <c r="J76" s="17">
        <v>4489413</v>
      </c>
      <c r="K76" s="17">
        <v>0</v>
      </c>
      <c r="L76" s="17">
        <v>6168</v>
      </c>
      <c r="M76" s="17">
        <v>1364</v>
      </c>
      <c r="N76" s="17">
        <v>34152</v>
      </c>
      <c r="O76" s="17">
        <v>54975</v>
      </c>
      <c r="P76" s="17">
        <v>1702</v>
      </c>
      <c r="Q76" s="17">
        <v>4601187</v>
      </c>
      <c r="R76" s="17">
        <v>1849968</v>
      </c>
      <c r="S76" s="17">
        <v>15538753</v>
      </c>
      <c r="T76" s="17">
        <v>8826757</v>
      </c>
      <c r="V76" s="17">
        <v>4071</v>
      </c>
      <c r="X76" s="13"/>
      <c r="Y76" s="1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>
        <v>173</v>
      </c>
      <c r="B77" t="s">
        <v>90</v>
      </c>
      <c r="C77" s="13">
        <v>7050</v>
      </c>
      <c r="D77" s="13">
        <v>2014</v>
      </c>
      <c r="E77" s="16">
        <v>0.43</v>
      </c>
      <c r="F77" s="17">
        <v>0</v>
      </c>
      <c r="G77" s="17">
        <v>20411</v>
      </c>
      <c r="H77" s="17">
        <v>6185</v>
      </c>
      <c r="I77" s="17">
        <v>0</v>
      </c>
      <c r="J77" s="17">
        <v>50476</v>
      </c>
      <c r="K77" s="17">
        <v>0</v>
      </c>
      <c r="L77" s="17">
        <v>11162</v>
      </c>
      <c r="M77" s="17">
        <v>0</v>
      </c>
      <c r="N77" s="17">
        <v>0</v>
      </c>
      <c r="O77" s="17">
        <v>0</v>
      </c>
      <c r="P77" s="17">
        <v>0</v>
      </c>
      <c r="Q77" s="17">
        <v>88234</v>
      </c>
      <c r="R77" s="17">
        <v>27656</v>
      </c>
      <c r="S77" s="17">
        <v>159461</v>
      </c>
      <c r="T77" s="17">
        <v>38884</v>
      </c>
      <c r="V77" s="17">
        <v>1208</v>
      </c>
      <c r="X77" s="13"/>
      <c r="Y77" s="14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>
        <v>175</v>
      </c>
      <c r="B78" t="s">
        <v>119</v>
      </c>
      <c r="C78" s="13">
        <v>7050</v>
      </c>
      <c r="D78" s="13">
        <v>2014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1005767</v>
      </c>
      <c r="M78" s="17">
        <v>0</v>
      </c>
      <c r="N78" s="17">
        <v>85842</v>
      </c>
      <c r="O78" s="17">
        <v>0</v>
      </c>
      <c r="P78" s="17">
        <v>0</v>
      </c>
      <c r="Q78" s="17">
        <v>1091609</v>
      </c>
      <c r="R78" s="17">
        <v>557042</v>
      </c>
      <c r="S78" s="17">
        <v>13930</v>
      </c>
      <c r="T78" s="17">
        <v>12021</v>
      </c>
      <c r="V78" s="17">
        <v>8765</v>
      </c>
      <c r="X78" s="13"/>
      <c r="Y78" s="14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>
        <v>176</v>
      </c>
      <c r="B79" t="s">
        <v>159</v>
      </c>
      <c r="C79" s="13">
        <v>7050</v>
      </c>
      <c r="D79" s="13">
        <v>2014</v>
      </c>
      <c r="E79" s="16">
        <v>0</v>
      </c>
      <c r="F79" s="17">
        <v>0</v>
      </c>
      <c r="G79" s="17">
        <v>1986158</v>
      </c>
      <c r="H79" s="17">
        <v>722223</v>
      </c>
      <c r="I79" s="17">
        <v>0</v>
      </c>
      <c r="J79" s="17">
        <v>794041</v>
      </c>
      <c r="K79" s="17">
        <v>290</v>
      </c>
      <c r="L79" s="17">
        <v>-766616</v>
      </c>
      <c r="M79" s="17">
        <v>3116</v>
      </c>
      <c r="N79" s="17">
        <v>195671</v>
      </c>
      <c r="O79" s="17">
        <v>11101</v>
      </c>
      <c r="P79" s="17">
        <v>0</v>
      </c>
      <c r="Q79" s="17">
        <v>2945984</v>
      </c>
      <c r="R79" s="17">
        <v>1549834</v>
      </c>
      <c r="S79" s="17">
        <v>487480</v>
      </c>
      <c r="T79" s="17">
        <v>458336</v>
      </c>
      <c r="V79" s="17">
        <v>40195</v>
      </c>
      <c r="X79" s="13"/>
      <c r="Y79" s="14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>
        <v>180</v>
      </c>
      <c r="B80" t="s">
        <v>160</v>
      </c>
      <c r="C80" s="13">
        <v>7050</v>
      </c>
      <c r="D80" s="13">
        <v>2014</v>
      </c>
      <c r="E80" s="16">
        <v>7.53</v>
      </c>
      <c r="F80" s="17">
        <v>0</v>
      </c>
      <c r="G80" s="17">
        <v>146918</v>
      </c>
      <c r="H80" s="17">
        <v>38917</v>
      </c>
      <c r="I80" s="17">
        <v>0</v>
      </c>
      <c r="J80" s="17">
        <v>-407675</v>
      </c>
      <c r="K80" s="17">
        <v>0</v>
      </c>
      <c r="L80" s="17">
        <v>0</v>
      </c>
      <c r="M80" s="17">
        <v>1996</v>
      </c>
      <c r="N80" s="17">
        <v>70406</v>
      </c>
      <c r="O80" s="17">
        <v>138040</v>
      </c>
      <c r="P80" s="17">
        <v>0</v>
      </c>
      <c r="Q80" s="17">
        <v>-11398</v>
      </c>
      <c r="R80" s="17">
        <v>174600</v>
      </c>
      <c r="S80" s="17">
        <v>369</v>
      </c>
      <c r="T80" s="17">
        <v>369</v>
      </c>
      <c r="V80" s="17">
        <v>11541</v>
      </c>
      <c r="X80" s="13"/>
      <c r="Y80" s="14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>
        <v>183</v>
      </c>
      <c r="B81" t="s">
        <v>161</v>
      </c>
      <c r="C81" s="13">
        <v>7050</v>
      </c>
      <c r="D81" s="13">
        <v>2014</v>
      </c>
      <c r="E81" s="16">
        <v>0</v>
      </c>
      <c r="F81" s="17">
        <v>0</v>
      </c>
      <c r="G81" s="17">
        <v>227835</v>
      </c>
      <c r="H81" s="17">
        <v>72963</v>
      </c>
      <c r="I81" s="17">
        <v>0</v>
      </c>
      <c r="J81" s="17">
        <v>242980</v>
      </c>
      <c r="K81" s="17">
        <v>108</v>
      </c>
      <c r="L81" s="17">
        <v>2531</v>
      </c>
      <c r="M81" s="17">
        <v>1303</v>
      </c>
      <c r="N81" s="17">
        <v>87213</v>
      </c>
      <c r="O81" s="17">
        <v>6</v>
      </c>
      <c r="P81" s="17">
        <v>0</v>
      </c>
      <c r="Q81" s="17">
        <v>634939</v>
      </c>
      <c r="R81" s="17">
        <v>364041</v>
      </c>
      <c r="S81" s="17">
        <v>-66373</v>
      </c>
      <c r="T81" s="17">
        <v>-42256</v>
      </c>
      <c r="V81" s="17">
        <v>10939</v>
      </c>
      <c r="X81" s="13"/>
      <c r="Y81" s="14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>
        <v>186</v>
      </c>
      <c r="B82" t="s">
        <v>162</v>
      </c>
      <c r="C82" s="13">
        <v>7050</v>
      </c>
      <c r="D82" s="13">
        <v>2014</v>
      </c>
      <c r="E82" s="16">
        <v>0.7</v>
      </c>
      <c r="F82" s="17">
        <v>0</v>
      </c>
      <c r="G82" s="17">
        <v>22270</v>
      </c>
      <c r="H82" s="17">
        <v>10078</v>
      </c>
      <c r="I82" s="17">
        <v>0</v>
      </c>
      <c r="J82" s="17">
        <v>89858</v>
      </c>
      <c r="K82" s="17">
        <v>0</v>
      </c>
      <c r="L82" s="17">
        <v>1209</v>
      </c>
      <c r="M82" s="17">
        <v>0</v>
      </c>
      <c r="N82" s="17">
        <v>16034</v>
      </c>
      <c r="O82" s="17">
        <v>1785</v>
      </c>
      <c r="P82" s="17">
        <v>0</v>
      </c>
      <c r="Q82" s="17">
        <v>141234</v>
      </c>
      <c r="R82" s="17">
        <v>82376</v>
      </c>
      <c r="S82" s="17">
        <v>160704</v>
      </c>
      <c r="T82" s="17">
        <v>14503</v>
      </c>
      <c r="V82" s="17">
        <v>1607</v>
      </c>
      <c r="X82" s="13"/>
      <c r="Y82" s="14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>
        <v>191</v>
      </c>
      <c r="B83" t="s">
        <v>95</v>
      </c>
      <c r="C83" s="13">
        <v>7050</v>
      </c>
      <c r="D83" s="13">
        <v>2014</v>
      </c>
      <c r="E83" s="16">
        <v>4.47</v>
      </c>
      <c r="F83" s="17">
        <v>0</v>
      </c>
      <c r="G83" s="17">
        <v>219766</v>
      </c>
      <c r="H83" s="17">
        <v>14772</v>
      </c>
      <c r="I83" s="17">
        <v>0</v>
      </c>
      <c r="J83" s="17">
        <v>663939</v>
      </c>
      <c r="K83" s="17">
        <v>141</v>
      </c>
      <c r="L83" s="17">
        <v>8631</v>
      </c>
      <c r="M83" s="17">
        <v>53059</v>
      </c>
      <c r="N83" s="17">
        <v>9606</v>
      </c>
      <c r="O83" s="17">
        <v>1303</v>
      </c>
      <c r="P83" s="17">
        <v>406</v>
      </c>
      <c r="Q83" s="17">
        <v>970811</v>
      </c>
      <c r="R83" s="17">
        <v>906035</v>
      </c>
      <c r="S83" s="17">
        <v>0</v>
      </c>
      <c r="T83" s="17">
        <v>0</v>
      </c>
      <c r="V83" s="17">
        <v>11395</v>
      </c>
      <c r="X83" s="13"/>
      <c r="Y83" s="14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>
        <v>193</v>
      </c>
      <c r="B84" t="s">
        <v>121</v>
      </c>
      <c r="C84" s="13">
        <v>7050</v>
      </c>
      <c r="D84" s="13">
        <v>2014</v>
      </c>
      <c r="E84" s="16">
        <v>2.98</v>
      </c>
      <c r="F84" s="17">
        <v>0</v>
      </c>
      <c r="G84" s="17">
        <v>49424</v>
      </c>
      <c r="H84" s="17">
        <v>4550</v>
      </c>
      <c r="I84" s="17">
        <v>0</v>
      </c>
      <c r="J84" s="17">
        <v>15496</v>
      </c>
      <c r="K84" s="17">
        <v>0</v>
      </c>
      <c r="L84" s="17">
        <v>42945</v>
      </c>
      <c r="M84" s="17">
        <v>-742</v>
      </c>
      <c r="N84" s="17">
        <v>77644</v>
      </c>
      <c r="O84" s="17">
        <v>4024</v>
      </c>
      <c r="P84" s="17">
        <v>0</v>
      </c>
      <c r="Q84" s="17">
        <v>193341</v>
      </c>
      <c r="R84" s="17">
        <v>448596</v>
      </c>
      <c r="S84" s="17">
        <v>0</v>
      </c>
      <c r="T84" s="17">
        <v>0</v>
      </c>
      <c r="V84" s="17">
        <v>3716</v>
      </c>
      <c r="X84" s="13"/>
      <c r="Y84" s="14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>
        <v>194</v>
      </c>
      <c r="B85" t="s">
        <v>163</v>
      </c>
      <c r="C85" s="13">
        <v>7050</v>
      </c>
      <c r="D85" s="13">
        <v>2014</v>
      </c>
      <c r="E85" s="16">
        <v>1.37</v>
      </c>
      <c r="F85" s="17">
        <v>0</v>
      </c>
      <c r="G85" s="17">
        <v>0</v>
      </c>
      <c r="H85" s="17">
        <v>0</v>
      </c>
      <c r="I85" s="17">
        <v>0</v>
      </c>
      <c r="J85" s="17">
        <v>-72153</v>
      </c>
      <c r="K85" s="17">
        <v>0</v>
      </c>
      <c r="L85" s="17">
        <v>23317</v>
      </c>
      <c r="M85" s="17">
        <v>1656</v>
      </c>
      <c r="N85" s="17">
        <v>18196</v>
      </c>
      <c r="O85" s="17">
        <v>9</v>
      </c>
      <c r="P85" s="17">
        <v>0</v>
      </c>
      <c r="Q85" s="17">
        <v>-28975</v>
      </c>
      <c r="R85" s="17">
        <v>49664</v>
      </c>
      <c r="S85" s="17">
        <v>0</v>
      </c>
      <c r="T85" s="17">
        <v>0</v>
      </c>
      <c r="V85" s="17">
        <v>1137</v>
      </c>
      <c r="X85" s="13"/>
      <c r="Y85" s="14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>
        <v>195</v>
      </c>
      <c r="B86" t="s">
        <v>107</v>
      </c>
      <c r="C86" s="13">
        <v>7050</v>
      </c>
      <c r="D86" s="13">
        <v>2014</v>
      </c>
      <c r="E86" s="16">
        <v>1.7</v>
      </c>
      <c r="F86" s="17">
        <v>0</v>
      </c>
      <c r="G86" s="17">
        <v>134376</v>
      </c>
      <c r="H86" s="17">
        <v>39567</v>
      </c>
      <c r="I86" s="17">
        <v>-127</v>
      </c>
      <c r="J86" s="17">
        <v>121748</v>
      </c>
      <c r="K86" s="17">
        <v>0</v>
      </c>
      <c r="L86" s="17">
        <v>551</v>
      </c>
      <c r="M86" s="17">
        <v>0</v>
      </c>
      <c r="N86" s="17">
        <v>14122</v>
      </c>
      <c r="O86" s="17">
        <v>-16652</v>
      </c>
      <c r="P86" s="17">
        <v>0</v>
      </c>
      <c r="Q86" s="17">
        <v>293585</v>
      </c>
      <c r="R86" s="17">
        <v>211621</v>
      </c>
      <c r="S86" s="17">
        <v>0</v>
      </c>
      <c r="T86" s="17">
        <v>0</v>
      </c>
      <c r="V86" s="17">
        <v>290</v>
      </c>
      <c r="X86" s="13"/>
      <c r="Y86" s="14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>
        <v>197</v>
      </c>
      <c r="B87" t="s">
        <v>74</v>
      </c>
      <c r="C87" s="13">
        <v>7050</v>
      </c>
      <c r="D87" s="13">
        <v>2014</v>
      </c>
      <c r="E87" s="16">
        <v>6.94</v>
      </c>
      <c r="F87" s="17">
        <v>0</v>
      </c>
      <c r="G87" s="17">
        <v>325172</v>
      </c>
      <c r="H87" s="17">
        <v>22300</v>
      </c>
      <c r="I87" s="17">
        <v>0</v>
      </c>
      <c r="J87" s="17">
        <v>13479083</v>
      </c>
      <c r="K87" s="17">
        <v>0</v>
      </c>
      <c r="L87" s="17">
        <v>0</v>
      </c>
      <c r="M87" s="17">
        <v>0</v>
      </c>
      <c r="N87" s="17">
        <v>70845</v>
      </c>
      <c r="O87" s="17">
        <v>63108</v>
      </c>
      <c r="P87" s="17">
        <v>0</v>
      </c>
      <c r="Q87" s="17">
        <v>13960508</v>
      </c>
      <c r="R87" s="17">
        <v>6317580</v>
      </c>
      <c r="S87" s="17">
        <v>79714822</v>
      </c>
      <c r="T87" s="17">
        <v>65567574</v>
      </c>
      <c r="V87" s="17">
        <v>10782</v>
      </c>
      <c r="X87" s="13"/>
      <c r="Y87" s="14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>
        <v>198</v>
      </c>
      <c r="B88" t="s">
        <v>97</v>
      </c>
      <c r="C88" s="13">
        <v>7050</v>
      </c>
      <c r="D88" s="13">
        <v>2014</v>
      </c>
      <c r="E88" s="16">
        <v>1.28</v>
      </c>
      <c r="F88" s="17">
        <v>0</v>
      </c>
      <c r="G88" s="17">
        <v>44568</v>
      </c>
      <c r="H88" s="17">
        <v>12508</v>
      </c>
      <c r="I88" s="17">
        <v>0</v>
      </c>
      <c r="J88" s="17">
        <v>32580</v>
      </c>
      <c r="K88" s="17">
        <v>0</v>
      </c>
      <c r="L88" s="17">
        <v>0</v>
      </c>
      <c r="M88" s="17">
        <v>190</v>
      </c>
      <c r="N88" s="17">
        <v>13915</v>
      </c>
      <c r="O88" s="17">
        <v>32793</v>
      </c>
      <c r="P88" s="17">
        <v>0</v>
      </c>
      <c r="Q88" s="17">
        <v>136554</v>
      </c>
      <c r="R88" s="17">
        <v>478076</v>
      </c>
      <c r="S88" s="17">
        <v>8522917</v>
      </c>
      <c r="T88" s="17">
        <v>3393246</v>
      </c>
      <c r="V88" s="17">
        <v>4751</v>
      </c>
      <c r="X88" s="13"/>
      <c r="Y88" s="14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>
        <v>199</v>
      </c>
      <c r="B89" t="s">
        <v>106</v>
      </c>
      <c r="C89" s="13">
        <v>7050</v>
      </c>
      <c r="D89" s="13">
        <v>2014</v>
      </c>
      <c r="E89" s="16">
        <v>0</v>
      </c>
      <c r="F89" s="17">
        <v>0</v>
      </c>
      <c r="G89" s="17">
        <v>73338</v>
      </c>
      <c r="H89" s="17">
        <v>19525</v>
      </c>
      <c r="I89" s="17">
        <v>0</v>
      </c>
      <c r="J89" s="17">
        <v>267292</v>
      </c>
      <c r="K89" s="17">
        <v>0</v>
      </c>
      <c r="L89" s="17">
        <v>3576</v>
      </c>
      <c r="M89" s="17">
        <v>15149</v>
      </c>
      <c r="N89" s="17">
        <v>0</v>
      </c>
      <c r="O89" s="17">
        <v>24439</v>
      </c>
      <c r="P89" s="17">
        <v>0</v>
      </c>
      <c r="Q89" s="17">
        <v>403319</v>
      </c>
      <c r="R89" s="17">
        <v>211972</v>
      </c>
      <c r="S89" s="17">
        <v>5303641</v>
      </c>
      <c r="T89" s="17">
        <v>3019575</v>
      </c>
      <c r="V89" s="17">
        <v>2379</v>
      </c>
      <c r="X89" s="13"/>
      <c r="Y89" s="14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>
        <v>201</v>
      </c>
      <c r="B90" t="s">
        <v>164</v>
      </c>
      <c r="C90" s="13">
        <v>7050</v>
      </c>
      <c r="D90" s="13">
        <v>2014</v>
      </c>
      <c r="E90" s="16">
        <v>24</v>
      </c>
      <c r="F90" s="17">
        <v>0</v>
      </c>
      <c r="G90" s="17">
        <v>993607</v>
      </c>
      <c r="H90" s="17">
        <v>370613</v>
      </c>
      <c r="I90" s="17">
        <v>0</v>
      </c>
      <c r="J90" s="17">
        <v>-48690</v>
      </c>
      <c r="K90" s="17">
        <v>0</v>
      </c>
      <c r="L90" s="17">
        <v>41069</v>
      </c>
      <c r="M90" s="17">
        <v>22909</v>
      </c>
      <c r="N90" s="17">
        <v>88354</v>
      </c>
      <c r="O90" s="17">
        <v>4877</v>
      </c>
      <c r="P90" s="17">
        <v>0</v>
      </c>
      <c r="Q90" s="17">
        <v>1472739</v>
      </c>
      <c r="R90" s="17">
        <v>936033</v>
      </c>
      <c r="S90" s="17">
        <v>-58</v>
      </c>
      <c r="T90" s="17">
        <v>-58</v>
      </c>
      <c r="V90" s="17">
        <v>13448</v>
      </c>
      <c r="X90" s="13"/>
      <c r="Y90" s="14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>
        <v>202</v>
      </c>
      <c r="B91" t="s">
        <v>165</v>
      </c>
      <c r="C91" s="13">
        <v>7050</v>
      </c>
      <c r="D91" s="13">
        <v>2014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V91" s="17">
        <v>357</v>
      </c>
      <c r="X91" s="13"/>
      <c r="Y91" s="14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>
        <v>204</v>
      </c>
      <c r="B92" t="s">
        <v>115</v>
      </c>
      <c r="C92" s="13">
        <v>7050</v>
      </c>
      <c r="D92" s="13">
        <v>2014</v>
      </c>
      <c r="E92" s="16">
        <v>0</v>
      </c>
      <c r="F92" s="17">
        <v>0</v>
      </c>
      <c r="G92" s="17">
        <v>0</v>
      </c>
      <c r="H92" s="17">
        <v>0</v>
      </c>
      <c r="I92" s="17">
        <v>0</v>
      </c>
      <c r="J92" s="17">
        <v>3064268</v>
      </c>
      <c r="K92" s="17">
        <v>0</v>
      </c>
      <c r="L92" s="17">
        <v>0</v>
      </c>
      <c r="M92" s="17">
        <v>0</v>
      </c>
      <c r="N92" s="17">
        <v>7228</v>
      </c>
      <c r="O92" s="17">
        <v>339336</v>
      </c>
      <c r="P92" s="17">
        <v>0</v>
      </c>
      <c r="Q92" s="17">
        <v>3410832</v>
      </c>
      <c r="R92" s="17">
        <v>1704500</v>
      </c>
      <c r="S92" s="17">
        <v>21189745</v>
      </c>
      <c r="T92" s="17">
        <v>121916</v>
      </c>
      <c r="V92" s="17">
        <v>14365</v>
      </c>
      <c r="X92" s="13"/>
      <c r="Y92" s="14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>
        <v>205</v>
      </c>
      <c r="B93" t="s">
        <v>166</v>
      </c>
      <c r="C93" s="13">
        <v>7050</v>
      </c>
      <c r="D93" s="13">
        <v>2014</v>
      </c>
      <c r="E93" s="16">
        <v>9.1300000000000008</v>
      </c>
      <c r="F93" s="17">
        <v>0</v>
      </c>
      <c r="G93" s="17">
        <v>0</v>
      </c>
      <c r="H93" s="17">
        <v>0</v>
      </c>
      <c r="I93" s="17">
        <v>0</v>
      </c>
      <c r="J93" s="17">
        <v>-222008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-222008</v>
      </c>
      <c r="R93" s="17">
        <v>-1385682</v>
      </c>
      <c r="S93" s="17">
        <v>7094504</v>
      </c>
      <c r="T93" s="17">
        <v>2475348</v>
      </c>
      <c r="V93" s="17">
        <v>27379</v>
      </c>
      <c r="X93" s="13"/>
      <c r="Y93" s="14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>
        <v>206</v>
      </c>
      <c r="B94" t="s">
        <v>167</v>
      </c>
      <c r="C94" s="13">
        <v>7050</v>
      </c>
      <c r="D94" s="13">
        <v>2014</v>
      </c>
      <c r="E94" s="16">
        <v>0</v>
      </c>
      <c r="F94" s="17">
        <v>0</v>
      </c>
      <c r="G94" s="17">
        <v>0</v>
      </c>
      <c r="H94" s="17">
        <v>0</v>
      </c>
      <c r="I94" s="17">
        <v>0</v>
      </c>
      <c r="J94" s="17">
        <v>2670</v>
      </c>
      <c r="K94" s="17">
        <v>0</v>
      </c>
      <c r="L94" s="17">
        <v>0</v>
      </c>
      <c r="M94" s="17">
        <v>0</v>
      </c>
      <c r="N94" s="17">
        <v>0</v>
      </c>
      <c r="O94" s="17">
        <v>7</v>
      </c>
      <c r="P94" s="17">
        <v>0</v>
      </c>
      <c r="Q94" s="17">
        <v>2677</v>
      </c>
      <c r="R94" s="17">
        <v>20043</v>
      </c>
      <c r="S94" s="17">
        <v>215527</v>
      </c>
      <c r="T94" s="17">
        <v>66071</v>
      </c>
      <c r="V94" s="17">
        <v>838</v>
      </c>
      <c r="X94" s="13"/>
      <c r="Y94" s="14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>
        <v>207</v>
      </c>
      <c r="B95" t="s">
        <v>108</v>
      </c>
      <c r="C95" s="13">
        <v>7050</v>
      </c>
      <c r="D95" s="13">
        <v>2014</v>
      </c>
      <c r="E95" s="16">
        <v>20.96</v>
      </c>
      <c r="F95" s="17">
        <v>0</v>
      </c>
      <c r="G95" s="17">
        <v>849250</v>
      </c>
      <c r="H95" s="17">
        <v>174561</v>
      </c>
      <c r="I95" s="17">
        <v>0</v>
      </c>
      <c r="J95" s="17">
        <v>281178</v>
      </c>
      <c r="K95" s="17">
        <v>0</v>
      </c>
      <c r="L95" s="17">
        <v>78701</v>
      </c>
      <c r="M95" s="17">
        <v>75863</v>
      </c>
      <c r="N95" s="17">
        <v>113794</v>
      </c>
      <c r="O95" s="17">
        <v>0</v>
      </c>
      <c r="P95" s="17">
        <v>0</v>
      </c>
      <c r="Q95" s="17">
        <v>1573347</v>
      </c>
      <c r="R95" s="17">
        <v>1653389</v>
      </c>
      <c r="S95" s="17">
        <v>26655212</v>
      </c>
      <c r="T95" s="17">
        <v>17628597</v>
      </c>
      <c r="V95" s="17">
        <v>21501</v>
      </c>
      <c r="X95" s="13"/>
      <c r="Y95" s="14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>
        <v>208</v>
      </c>
      <c r="B96" t="s">
        <v>111</v>
      </c>
      <c r="C96" s="13">
        <v>7050</v>
      </c>
      <c r="D96" s="13">
        <v>2014</v>
      </c>
      <c r="E96" s="16">
        <v>13.56</v>
      </c>
      <c r="F96" s="17">
        <v>0</v>
      </c>
      <c r="G96" s="17">
        <v>699288</v>
      </c>
      <c r="H96" s="17">
        <v>163082</v>
      </c>
      <c r="I96" s="17">
        <v>0</v>
      </c>
      <c r="J96" s="17">
        <v>139555</v>
      </c>
      <c r="K96" s="17">
        <v>960</v>
      </c>
      <c r="L96" s="17">
        <v>1846</v>
      </c>
      <c r="M96" s="17">
        <v>321</v>
      </c>
      <c r="N96" s="17">
        <v>217448</v>
      </c>
      <c r="O96" s="17">
        <v>125820</v>
      </c>
      <c r="P96" s="17">
        <v>0</v>
      </c>
      <c r="Q96" s="17">
        <v>1348320</v>
      </c>
      <c r="R96" s="17">
        <v>504665</v>
      </c>
      <c r="S96" s="17">
        <v>0</v>
      </c>
      <c r="T96" s="17">
        <v>0</v>
      </c>
      <c r="V96" s="17">
        <v>19284</v>
      </c>
      <c r="X96" s="13"/>
      <c r="Y96" s="14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45" x14ac:dyDescent="0.25">
      <c r="A97" s="13">
        <v>209</v>
      </c>
      <c r="B97" s="14" t="s">
        <v>168</v>
      </c>
      <c r="C97" s="13">
        <v>7050</v>
      </c>
      <c r="D97" s="13">
        <v>2014</v>
      </c>
      <c r="E97" s="16">
        <v>14.13</v>
      </c>
      <c r="F97" s="17">
        <v>0</v>
      </c>
      <c r="G97" s="17">
        <v>592548</v>
      </c>
      <c r="H97" s="17">
        <v>210512</v>
      </c>
      <c r="I97" s="17">
        <v>0</v>
      </c>
      <c r="J97" s="17">
        <v>149535</v>
      </c>
      <c r="K97" s="17">
        <v>0</v>
      </c>
      <c r="L97" s="17">
        <v>42045</v>
      </c>
      <c r="M97" s="17">
        <v>4143</v>
      </c>
      <c r="N97" s="17">
        <v>276227</v>
      </c>
      <c r="O97" s="17">
        <v>5725</v>
      </c>
      <c r="P97" s="17">
        <v>0</v>
      </c>
      <c r="Q97" s="17">
        <v>1280735</v>
      </c>
      <c r="R97" s="17">
        <v>807303</v>
      </c>
      <c r="S97" s="17">
        <v>-283</v>
      </c>
      <c r="T97" s="17">
        <v>0</v>
      </c>
      <c r="V97" s="17">
        <v>9720</v>
      </c>
      <c r="X97" s="13"/>
      <c r="Y97" s="14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 spans="1:45" x14ac:dyDescent="0.25">
      <c r="A98" s="10">
        <v>210</v>
      </c>
      <c r="B98" s="10" t="s">
        <v>169</v>
      </c>
      <c r="C98" s="10">
        <v>7050</v>
      </c>
      <c r="D98" s="10">
        <v>2014</v>
      </c>
      <c r="E98" s="10">
        <v>11.81</v>
      </c>
      <c r="F98" s="10">
        <v>0</v>
      </c>
      <c r="G98" s="10">
        <v>625311</v>
      </c>
      <c r="H98" s="10">
        <v>157114</v>
      </c>
      <c r="I98" s="10">
        <v>0</v>
      </c>
      <c r="J98" s="10">
        <v>174491</v>
      </c>
      <c r="K98" s="10">
        <v>603</v>
      </c>
      <c r="L98" s="10">
        <v>162193</v>
      </c>
      <c r="M98" s="10">
        <v>0</v>
      </c>
      <c r="N98" s="10">
        <v>3510</v>
      </c>
      <c r="O98" s="10">
        <v>-32525</v>
      </c>
      <c r="P98" s="10">
        <v>0</v>
      </c>
      <c r="Q98" s="10">
        <v>1090697</v>
      </c>
      <c r="R98" s="10">
        <v>479433</v>
      </c>
      <c r="S98" s="10">
        <v>0</v>
      </c>
      <c r="T98" s="10">
        <v>0</v>
      </c>
      <c r="V98" s="10">
        <v>9423</v>
      </c>
      <c r="X98" s="13"/>
      <c r="Y98" s="14"/>
    </row>
    <row r="99" spans="1:45" x14ac:dyDescent="0.25">
      <c r="A99" s="10">
        <v>211</v>
      </c>
      <c r="B99" s="10" t="s">
        <v>170</v>
      </c>
      <c r="C99" s="10">
        <v>7050</v>
      </c>
      <c r="D99" s="10">
        <v>2014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 s="10">
        <v>886</v>
      </c>
      <c r="X99" s="13"/>
      <c r="Y99" s="14"/>
    </row>
    <row r="100" spans="1:45" x14ac:dyDescent="0.25">
      <c r="A100" s="10">
        <v>904</v>
      </c>
      <c r="B100" s="10" t="s">
        <v>117</v>
      </c>
      <c r="C100" s="10">
        <v>7050</v>
      </c>
      <c r="D100" s="10">
        <v>2014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V100" s="10">
        <v>2770</v>
      </c>
    </row>
    <row r="101" spans="1:45" x14ac:dyDescent="0.25">
      <c r="A101" s="10">
        <v>915</v>
      </c>
      <c r="B101" s="10" t="s">
        <v>118</v>
      </c>
      <c r="C101" s="10">
        <v>7050</v>
      </c>
      <c r="D101" s="10">
        <v>2014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V101" s="10">
        <v>702</v>
      </c>
    </row>
    <row r="102" spans="1:45" x14ac:dyDescent="0.25">
      <c r="A102" s="10">
        <v>919</v>
      </c>
      <c r="B102" s="10" t="s">
        <v>128</v>
      </c>
      <c r="C102" s="10">
        <v>7050</v>
      </c>
      <c r="D102" s="10">
        <v>2014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0">
        <v>688</v>
      </c>
    </row>
    <row r="103" spans="1:45" x14ac:dyDescent="0.25">
      <c r="A103" s="10">
        <v>921</v>
      </c>
      <c r="B103" s="10" t="s">
        <v>171</v>
      </c>
      <c r="C103" s="10">
        <v>7050</v>
      </c>
      <c r="D103" s="10">
        <v>2014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V103" s="15">
        <v>664</v>
      </c>
    </row>
    <row r="104" spans="1:45" x14ac:dyDescent="0.25">
      <c r="A104" s="10">
        <v>922</v>
      </c>
      <c r="B104" s="10" t="s">
        <v>172</v>
      </c>
      <c r="C104" s="10">
        <v>7050</v>
      </c>
      <c r="D104" s="10">
        <v>2014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V104" s="15">
        <v>113</v>
      </c>
    </row>
    <row r="105" spans="1:45" x14ac:dyDescent="0.25">
      <c r="V105" s="15"/>
    </row>
    <row r="106" spans="1:45" x14ac:dyDescent="0.25">
      <c r="V106" s="15" t="s">
        <v>69</v>
      </c>
    </row>
    <row r="107" spans="1:45" x14ac:dyDescent="0.25">
      <c r="V107" s="15" t="s">
        <v>70</v>
      </c>
    </row>
    <row r="108" spans="1:45" x14ac:dyDescent="0.25">
      <c r="A108" s="11" t="s">
        <v>47</v>
      </c>
      <c r="B108" s="11" t="s">
        <v>49</v>
      </c>
      <c r="C108" s="11" t="s">
        <v>50</v>
      </c>
      <c r="D108" s="11" t="s">
        <v>51</v>
      </c>
      <c r="E108" s="11" t="s">
        <v>52</v>
      </c>
      <c r="F108" s="11" t="s">
        <v>53</v>
      </c>
      <c r="G108" s="11" t="s">
        <v>54</v>
      </c>
      <c r="H108" s="11" t="s">
        <v>55</v>
      </c>
      <c r="I108" s="11" t="s">
        <v>56</v>
      </c>
      <c r="J108" s="11" t="s">
        <v>57</v>
      </c>
      <c r="K108" s="11" t="s">
        <v>58</v>
      </c>
      <c r="L108" s="11" t="s">
        <v>59</v>
      </c>
      <c r="M108" s="11" t="s">
        <v>60</v>
      </c>
      <c r="N108" s="11" t="s">
        <v>61</v>
      </c>
      <c r="O108" s="11" t="s">
        <v>62</v>
      </c>
      <c r="P108" s="11" t="s">
        <v>63</v>
      </c>
      <c r="Q108" s="11" t="s">
        <v>64</v>
      </c>
      <c r="R108" s="11" t="s">
        <v>65</v>
      </c>
      <c r="S108" s="11" t="s">
        <v>66</v>
      </c>
      <c r="T108" s="11" t="s">
        <v>67</v>
      </c>
      <c r="V108" s="12" t="s">
        <v>71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x14ac:dyDescent="0.25">
      <c r="A109">
        <v>1</v>
      </c>
      <c r="B109" t="s">
        <v>130</v>
      </c>
      <c r="C109" s="13">
        <v>7050</v>
      </c>
      <c r="D109" s="13">
        <v>2015</v>
      </c>
      <c r="E109" s="21">
        <v>89.97</v>
      </c>
      <c r="F109" s="22">
        <v>0</v>
      </c>
      <c r="G109" s="22">
        <v>5691511</v>
      </c>
      <c r="H109" s="22">
        <v>-2250</v>
      </c>
      <c r="I109" s="22">
        <v>64000</v>
      </c>
      <c r="J109" s="22">
        <v>-714572</v>
      </c>
      <c r="K109" s="22">
        <v>5987</v>
      </c>
      <c r="L109" s="22">
        <v>2571241</v>
      </c>
      <c r="M109" s="22">
        <v>117262</v>
      </c>
      <c r="N109" s="22">
        <v>129048</v>
      </c>
      <c r="O109" s="22">
        <v>398209</v>
      </c>
      <c r="P109" s="22">
        <v>417517</v>
      </c>
      <c r="Q109" s="22">
        <v>7842919</v>
      </c>
      <c r="R109" s="22">
        <v>7309880</v>
      </c>
      <c r="S109" s="22">
        <v>0</v>
      </c>
      <c r="T109" s="22">
        <v>0</v>
      </c>
      <c r="V109" s="26">
        <v>67394</v>
      </c>
      <c r="W109" s="24"/>
      <c r="X109" s="25"/>
      <c r="Y109" s="26"/>
      <c r="Z109"/>
      <c r="AA109"/>
      <c r="AB109"/>
      <c r="AD109" s="16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</row>
    <row r="110" spans="1:45" x14ac:dyDescent="0.25">
      <c r="A110">
        <v>3</v>
      </c>
      <c r="B110" t="s">
        <v>131</v>
      </c>
      <c r="C110" s="13">
        <v>7050</v>
      </c>
      <c r="D110" s="13">
        <v>2015</v>
      </c>
      <c r="E110" s="32">
        <v>20.3</v>
      </c>
      <c r="F110" s="23">
        <v>0</v>
      </c>
      <c r="G110" s="23">
        <v>1250756</v>
      </c>
      <c r="H110" s="23">
        <v>0</v>
      </c>
      <c r="I110" s="23">
        <v>0</v>
      </c>
      <c r="J110" s="23">
        <v>-365598</v>
      </c>
      <c r="K110" s="23">
        <v>0</v>
      </c>
      <c r="L110" s="23">
        <v>505305</v>
      </c>
      <c r="M110" s="23">
        <v>324</v>
      </c>
      <c r="N110" s="23">
        <v>0</v>
      </c>
      <c r="O110" s="23">
        <v>-1831</v>
      </c>
      <c r="P110" s="23">
        <v>1000</v>
      </c>
      <c r="Q110" s="23">
        <v>1387956</v>
      </c>
      <c r="R110" s="23">
        <v>946256</v>
      </c>
      <c r="S110" s="23">
        <v>0</v>
      </c>
      <c r="T110" s="23">
        <v>0</v>
      </c>
      <c r="V110" s="23">
        <v>28638</v>
      </c>
      <c r="W110" s="27"/>
      <c r="X110" s="28"/>
      <c r="Y110" s="23"/>
    </row>
    <row r="111" spans="1:45" x14ac:dyDescent="0.25">
      <c r="A111">
        <v>8</v>
      </c>
      <c r="B111" t="s">
        <v>132</v>
      </c>
      <c r="C111" s="13">
        <v>7050</v>
      </c>
      <c r="D111" s="13">
        <v>2015</v>
      </c>
      <c r="E111" s="21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7241</v>
      </c>
      <c r="S111" s="22">
        <v>0</v>
      </c>
      <c r="T111" s="22">
        <v>0</v>
      </c>
      <c r="V111" s="26">
        <v>1089</v>
      </c>
      <c r="W111" s="27"/>
      <c r="X111" s="25"/>
      <c r="Y111" s="26"/>
      <c r="Z111"/>
      <c r="AA111"/>
      <c r="AB111"/>
      <c r="AD111" s="16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</row>
    <row r="112" spans="1:45" x14ac:dyDescent="0.25">
      <c r="A112">
        <v>10</v>
      </c>
      <c r="B112" t="s">
        <v>100</v>
      </c>
      <c r="C112" s="13">
        <v>7050</v>
      </c>
      <c r="D112" s="13">
        <v>2015</v>
      </c>
      <c r="E112" s="21">
        <v>121.63</v>
      </c>
      <c r="F112" s="22">
        <v>0</v>
      </c>
      <c r="G112" s="22">
        <v>6452580</v>
      </c>
      <c r="H112" s="22">
        <v>1315259</v>
      </c>
      <c r="I112" s="22">
        <v>1607</v>
      </c>
      <c r="J112" s="22">
        <v>1198467</v>
      </c>
      <c r="K112" s="22">
        <v>36791</v>
      </c>
      <c r="L112" s="22">
        <v>214045</v>
      </c>
      <c r="M112" s="22">
        <v>0</v>
      </c>
      <c r="N112" s="22">
        <v>810850</v>
      </c>
      <c r="O112" s="22">
        <v>389243</v>
      </c>
      <c r="P112" s="22">
        <v>4167</v>
      </c>
      <c r="Q112" s="22">
        <v>10414675</v>
      </c>
      <c r="R112" s="22">
        <v>2095740</v>
      </c>
      <c r="S112" s="22">
        <v>790986</v>
      </c>
      <c r="T112" s="22">
        <v>769179</v>
      </c>
      <c r="V112" s="26">
        <v>67662</v>
      </c>
      <c r="W112" s="27"/>
      <c r="X112" s="25"/>
      <c r="Y112" s="26"/>
      <c r="Z112"/>
      <c r="AA112"/>
      <c r="AB112"/>
    </row>
    <row r="113" spans="1:45" x14ac:dyDescent="0.25">
      <c r="A113">
        <v>14</v>
      </c>
      <c r="B113" t="s">
        <v>125</v>
      </c>
      <c r="C113" s="13">
        <v>7050</v>
      </c>
      <c r="D113" s="13">
        <v>2015</v>
      </c>
      <c r="E113" s="21">
        <v>57.35</v>
      </c>
      <c r="F113" s="22">
        <v>0</v>
      </c>
      <c r="G113" s="22">
        <v>3241347</v>
      </c>
      <c r="H113" s="22">
        <v>919065</v>
      </c>
      <c r="I113" s="22">
        <v>0</v>
      </c>
      <c r="J113" s="22">
        <v>696771</v>
      </c>
      <c r="K113" s="22">
        <v>0</v>
      </c>
      <c r="L113" s="22">
        <v>2818940</v>
      </c>
      <c r="M113" s="22">
        <v>268313</v>
      </c>
      <c r="N113" s="22">
        <v>1964122</v>
      </c>
      <c r="O113" s="22">
        <v>5301</v>
      </c>
      <c r="P113" s="22">
        <v>0</v>
      </c>
      <c r="Q113" s="22">
        <v>9913859</v>
      </c>
      <c r="R113" s="22">
        <v>6420607</v>
      </c>
      <c r="S113" s="22">
        <v>14065085</v>
      </c>
      <c r="T113" s="22">
        <v>8597332</v>
      </c>
      <c r="V113" s="26">
        <v>33789</v>
      </c>
      <c r="W113" s="24"/>
      <c r="X113" s="25"/>
      <c r="Y113" s="26"/>
      <c r="Z113"/>
      <c r="AA113"/>
      <c r="AB113"/>
      <c r="AD113" s="16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</row>
    <row r="114" spans="1:45" x14ac:dyDescent="0.25">
      <c r="A114">
        <v>20</v>
      </c>
      <c r="B114" t="s">
        <v>133</v>
      </c>
      <c r="C114" s="13">
        <v>7050</v>
      </c>
      <c r="D114" s="13">
        <v>2015</v>
      </c>
      <c r="E114" s="21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V114" s="26">
        <v>570</v>
      </c>
      <c r="W114" s="29"/>
      <c r="X114" s="25"/>
      <c r="Y114" s="26"/>
      <c r="Z114"/>
      <c r="AA114"/>
      <c r="AB114"/>
      <c r="AD114" s="16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</row>
    <row r="115" spans="1:45" x14ac:dyDescent="0.25">
      <c r="A115">
        <v>21</v>
      </c>
      <c r="B115" t="s">
        <v>134</v>
      </c>
      <c r="C115" s="13">
        <v>7050</v>
      </c>
      <c r="D115" s="13">
        <v>2015</v>
      </c>
      <c r="E115" s="21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120564</v>
      </c>
      <c r="K115" s="22">
        <v>0</v>
      </c>
      <c r="L115" s="22">
        <v>0</v>
      </c>
      <c r="M115" s="22">
        <v>0</v>
      </c>
      <c r="N115" s="22">
        <v>0</v>
      </c>
      <c r="O115" s="22">
        <v>9704</v>
      </c>
      <c r="P115" s="22">
        <v>0</v>
      </c>
      <c r="Q115" s="22">
        <v>130268</v>
      </c>
      <c r="R115" s="22">
        <v>44926</v>
      </c>
      <c r="S115" s="22">
        <v>372162</v>
      </c>
      <c r="T115" s="22">
        <v>55046</v>
      </c>
      <c r="V115" s="26">
        <v>2056</v>
      </c>
      <c r="W115" s="24"/>
      <c r="X115" s="25"/>
      <c r="Y115" s="26"/>
      <c r="Z115"/>
      <c r="AA115"/>
      <c r="AB115"/>
      <c r="AD115" s="16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</row>
    <row r="116" spans="1:45" x14ac:dyDescent="0.25">
      <c r="A116">
        <v>22</v>
      </c>
      <c r="B116" t="s">
        <v>88</v>
      </c>
      <c r="C116" s="13">
        <v>7050</v>
      </c>
      <c r="D116" s="13">
        <v>2015</v>
      </c>
      <c r="E116" s="21">
        <v>3.56</v>
      </c>
      <c r="F116" s="22">
        <v>0</v>
      </c>
      <c r="G116" s="22">
        <v>139948</v>
      </c>
      <c r="H116" s="22">
        <v>38371</v>
      </c>
      <c r="I116" s="22">
        <v>0</v>
      </c>
      <c r="J116" s="22">
        <v>182501</v>
      </c>
      <c r="K116" s="22">
        <v>0</v>
      </c>
      <c r="L116" s="22">
        <v>224</v>
      </c>
      <c r="M116" s="22">
        <v>4410</v>
      </c>
      <c r="N116" s="22">
        <v>0</v>
      </c>
      <c r="O116" s="22">
        <v>56258</v>
      </c>
      <c r="P116" s="22">
        <v>0</v>
      </c>
      <c r="Q116" s="22">
        <v>421712</v>
      </c>
      <c r="R116" s="22">
        <v>238328</v>
      </c>
      <c r="S116" s="22">
        <v>0</v>
      </c>
      <c r="T116" s="22">
        <v>0</v>
      </c>
      <c r="V116" s="26">
        <v>5984</v>
      </c>
      <c r="W116" s="24"/>
      <c r="X116" s="25"/>
      <c r="Y116" s="26"/>
      <c r="Z116"/>
      <c r="AA116"/>
      <c r="AB116"/>
      <c r="AD116" s="16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</row>
    <row r="117" spans="1:45" x14ac:dyDescent="0.25">
      <c r="A117">
        <v>23</v>
      </c>
      <c r="B117" t="s">
        <v>135</v>
      </c>
      <c r="C117" s="13">
        <v>7050</v>
      </c>
      <c r="D117" s="13">
        <v>2015</v>
      </c>
      <c r="E117" s="21">
        <v>1.97</v>
      </c>
      <c r="F117" s="22">
        <v>0</v>
      </c>
      <c r="G117" s="22">
        <v>64775</v>
      </c>
      <c r="H117" s="22">
        <v>12549</v>
      </c>
      <c r="I117" s="22">
        <v>0</v>
      </c>
      <c r="J117" s="22">
        <v>185107</v>
      </c>
      <c r="K117" s="22">
        <v>0</v>
      </c>
      <c r="L117" s="22">
        <v>0</v>
      </c>
      <c r="M117" s="22">
        <v>0</v>
      </c>
      <c r="N117" s="22">
        <v>14129</v>
      </c>
      <c r="O117" s="22">
        <v>389</v>
      </c>
      <c r="P117" s="22">
        <v>0</v>
      </c>
      <c r="Q117" s="22">
        <v>276949</v>
      </c>
      <c r="R117" s="22">
        <v>256535</v>
      </c>
      <c r="S117" s="22">
        <v>1637191</v>
      </c>
      <c r="T117" s="22">
        <v>862602</v>
      </c>
      <c r="V117" s="26">
        <v>991</v>
      </c>
      <c r="W117" s="24"/>
      <c r="X117" s="25"/>
      <c r="Y117" s="26"/>
      <c r="Z117"/>
      <c r="AA117"/>
      <c r="AB117"/>
      <c r="AD117" s="16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</row>
    <row r="118" spans="1:45" x14ac:dyDescent="0.25">
      <c r="A118">
        <v>26</v>
      </c>
      <c r="B118" t="s">
        <v>136</v>
      </c>
      <c r="C118" s="13">
        <v>7050</v>
      </c>
      <c r="D118" s="13">
        <v>2015</v>
      </c>
      <c r="E118" s="21">
        <v>21.06</v>
      </c>
      <c r="F118" s="22">
        <v>0</v>
      </c>
      <c r="G118" s="22">
        <v>893772</v>
      </c>
      <c r="H118" s="22">
        <v>351924</v>
      </c>
      <c r="I118" s="22">
        <v>0</v>
      </c>
      <c r="J118" s="22">
        <v>163358</v>
      </c>
      <c r="K118" s="22">
        <v>0</v>
      </c>
      <c r="L118" s="22">
        <v>-6548</v>
      </c>
      <c r="M118" s="22">
        <v>0</v>
      </c>
      <c r="N118" s="22">
        <v>109022</v>
      </c>
      <c r="O118" s="22">
        <v>1230</v>
      </c>
      <c r="P118" s="22">
        <v>0</v>
      </c>
      <c r="Q118" s="22">
        <v>1512758</v>
      </c>
      <c r="R118" s="22">
        <v>838924</v>
      </c>
      <c r="S118" s="22">
        <v>0</v>
      </c>
      <c r="T118" s="22">
        <v>0</v>
      </c>
      <c r="V118" s="26">
        <v>20706</v>
      </c>
      <c r="W118" s="24"/>
      <c r="X118" s="25"/>
      <c r="Y118" s="26"/>
      <c r="Z118"/>
      <c r="AA118"/>
      <c r="AB118"/>
    </row>
    <row r="119" spans="1:45" x14ac:dyDescent="0.25">
      <c r="A119">
        <v>29</v>
      </c>
      <c r="B119" t="s">
        <v>84</v>
      </c>
      <c r="C119" s="13">
        <v>7050</v>
      </c>
      <c r="D119" s="13">
        <v>2015</v>
      </c>
      <c r="E119" s="21">
        <v>89.38</v>
      </c>
      <c r="F119" s="22">
        <v>0</v>
      </c>
      <c r="G119" s="22">
        <v>3918202</v>
      </c>
      <c r="H119" s="22">
        <v>1158891</v>
      </c>
      <c r="I119" s="22">
        <v>0</v>
      </c>
      <c r="J119" s="22">
        <v>1580692</v>
      </c>
      <c r="K119" s="22">
        <v>7247</v>
      </c>
      <c r="L119" s="22">
        <v>633066</v>
      </c>
      <c r="M119" s="22">
        <v>1083632</v>
      </c>
      <c r="N119" s="22">
        <v>552653</v>
      </c>
      <c r="O119" s="22">
        <v>3190</v>
      </c>
      <c r="P119" s="22">
        <v>11618</v>
      </c>
      <c r="Q119" s="22">
        <v>8925955</v>
      </c>
      <c r="R119" s="22">
        <v>2112672</v>
      </c>
      <c r="S119" s="22">
        <v>220033</v>
      </c>
      <c r="T119" s="22">
        <v>197975</v>
      </c>
      <c r="V119" s="26">
        <v>44458</v>
      </c>
      <c r="W119" s="24"/>
      <c r="X119" s="25"/>
      <c r="Y119" s="26"/>
      <c r="Z119"/>
      <c r="AA119"/>
      <c r="AB119"/>
      <c r="AD119" s="16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</row>
    <row r="120" spans="1:45" x14ac:dyDescent="0.25">
      <c r="A120">
        <v>32</v>
      </c>
      <c r="B120" t="s">
        <v>137</v>
      </c>
      <c r="C120" s="13">
        <v>7050</v>
      </c>
      <c r="D120" s="13">
        <v>2015</v>
      </c>
      <c r="E120" s="21">
        <v>62.28</v>
      </c>
      <c r="F120" s="22">
        <v>0</v>
      </c>
      <c r="G120" s="22">
        <v>2521486</v>
      </c>
      <c r="H120" s="22">
        <v>1053862</v>
      </c>
      <c r="I120" s="22">
        <v>148623</v>
      </c>
      <c r="J120" s="22">
        <v>1591815</v>
      </c>
      <c r="K120" s="22">
        <v>606</v>
      </c>
      <c r="L120" s="22">
        <v>279239</v>
      </c>
      <c r="M120" s="22">
        <v>113342</v>
      </c>
      <c r="N120" s="22">
        <v>298362</v>
      </c>
      <c r="O120" s="22">
        <v>58284</v>
      </c>
      <c r="P120" s="22">
        <v>0</v>
      </c>
      <c r="Q120" s="22">
        <v>6065619</v>
      </c>
      <c r="R120" s="22">
        <v>1894051</v>
      </c>
      <c r="S120" s="22">
        <v>0</v>
      </c>
      <c r="T120" s="22">
        <v>0</v>
      </c>
      <c r="V120" s="26">
        <v>45185</v>
      </c>
      <c r="W120" s="24"/>
      <c r="X120" s="25"/>
      <c r="Y120" s="26"/>
      <c r="Z120"/>
      <c r="AA120"/>
      <c r="AB120"/>
      <c r="AD120" s="16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</row>
    <row r="121" spans="1:45" x14ac:dyDescent="0.25">
      <c r="A121">
        <v>35</v>
      </c>
      <c r="B121" t="s">
        <v>138</v>
      </c>
      <c r="C121" s="13">
        <v>7050</v>
      </c>
      <c r="D121" s="13">
        <v>2015</v>
      </c>
      <c r="E121" s="21">
        <v>4.5599999999999996</v>
      </c>
      <c r="F121" s="22">
        <v>0</v>
      </c>
      <c r="G121" s="22">
        <v>221617</v>
      </c>
      <c r="H121" s="22">
        <v>74834</v>
      </c>
      <c r="I121" s="22">
        <v>0</v>
      </c>
      <c r="J121" s="22">
        <v>-55442</v>
      </c>
      <c r="K121" s="22">
        <v>0</v>
      </c>
      <c r="L121" s="22">
        <v>1348</v>
      </c>
      <c r="M121" s="22">
        <v>671</v>
      </c>
      <c r="N121" s="22">
        <v>80959</v>
      </c>
      <c r="O121" s="22">
        <v>575</v>
      </c>
      <c r="P121" s="22">
        <v>0</v>
      </c>
      <c r="Q121" s="22">
        <v>324562</v>
      </c>
      <c r="R121" s="22">
        <v>251735</v>
      </c>
      <c r="S121" s="22">
        <v>0</v>
      </c>
      <c r="T121" s="22">
        <v>0</v>
      </c>
      <c r="V121" s="26">
        <v>3748</v>
      </c>
      <c r="W121" s="29"/>
      <c r="X121" s="25"/>
      <c r="Y121" s="26"/>
      <c r="Z121"/>
      <c r="AA121"/>
      <c r="AB121"/>
      <c r="AD121" s="16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</row>
    <row r="122" spans="1:45" x14ac:dyDescent="0.25">
      <c r="A122">
        <v>37</v>
      </c>
      <c r="B122" t="s">
        <v>173</v>
      </c>
      <c r="C122" s="13">
        <v>7050</v>
      </c>
      <c r="D122" s="13">
        <v>2015</v>
      </c>
      <c r="E122" s="32">
        <v>40.049999999999997</v>
      </c>
      <c r="F122" s="33">
        <v>0</v>
      </c>
      <c r="G122" s="33">
        <v>1664308</v>
      </c>
      <c r="H122" s="33">
        <v>444858</v>
      </c>
      <c r="I122" s="33">
        <v>0</v>
      </c>
      <c r="J122" s="33">
        <v>1273014</v>
      </c>
      <c r="K122" s="33">
        <v>0</v>
      </c>
      <c r="L122" s="33">
        <v>0</v>
      </c>
      <c r="M122" s="33">
        <v>174073</v>
      </c>
      <c r="N122" s="33">
        <v>399397</v>
      </c>
      <c r="O122" s="33">
        <v>338088</v>
      </c>
      <c r="P122" s="33">
        <v>0</v>
      </c>
      <c r="Q122" s="33">
        <v>4293738</v>
      </c>
      <c r="R122" s="33">
        <v>3287756</v>
      </c>
      <c r="S122" s="33">
        <v>12982949</v>
      </c>
      <c r="T122" s="33">
        <v>399920</v>
      </c>
      <c r="V122" s="23">
        <v>24271</v>
      </c>
      <c r="W122" s="24"/>
      <c r="X122" s="25"/>
      <c r="Y122" s="23"/>
      <c r="Z122"/>
      <c r="AA122"/>
      <c r="AB122"/>
      <c r="AD122" s="16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</row>
    <row r="123" spans="1:45" x14ac:dyDescent="0.25">
      <c r="A123">
        <v>38</v>
      </c>
      <c r="B123" t="s">
        <v>113</v>
      </c>
      <c r="C123" s="13">
        <v>7050</v>
      </c>
      <c r="D123" s="13">
        <v>2015</v>
      </c>
      <c r="E123" s="21">
        <v>10.62</v>
      </c>
      <c r="F123" s="22">
        <v>0</v>
      </c>
      <c r="G123" s="22">
        <v>437765</v>
      </c>
      <c r="H123" s="22">
        <v>129237</v>
      </c>
      <c r="I123" s="22">
        <v>0</v>
      </c>
      <c r="J123" s="22">
        <v>94523</v>
      </c>
      <c r="K123" s="22">
        <v>0</v>
      </c>
      <c r="L123" s="22">
        <v>0</v>
      </c>
      <c r="M123" s="22">
        <v>108</v>
      </c>
      <c r="N123" s="22">
        <v>76636</v>
      </c>
      <c r="O123" s="22">
        <v>21192</v>
      </c>
      <c r="P123" s="22">
        <v>0</v>
      </c>
      <c r="Q123" s="22">
        <v>759461</v>
      </c>
      <c r="R123" s="22">
        <v>123924</v>
      </c>
      <c r="S123" s="22">
        <v>0</v>
      </c>
      <c r="T123" s="22">
        <v>0</v>
      </c>
      <c r="V123" s="26">
        <v>14864</v>
      </c>
      <c r="W123" s="30"/>
      <c r="X123" s="25"/>
      <c r="Y123" s="26"/>
      <c r="Z123"/>
      <c r="AA123"/>
      <c r="AB123"/>
      <c r="AD123" s="16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</row>
    <row r="124" spans="1:45" x14ac:dyDescent="0.25">
      <c r="A124">
        <v>39</v>
      </c>
      <c r="B124" t="s">
        <v>140</v>
      </c>
      <c r="C124" s="13">
        <v>7050</v>
      </c>
      <c r="D124" s="13">
        <v>2015</v>
      </c>
      <c r="E124" s="21">
        <v>6.8</v>
      </c>
      <c r="F124" s="22">
        <v>0</v>
      </c>
      <c r="G124" s="22">
        <v>255546</v>
      </c>
      <c r="H124" s="22">
        <v>63485</v>
      </c>
      <c r="I124" s="22">
        <v>-200</v>
      </c>
      <c r="J124" s="22">
        <v>674782</v>
      </c>
      <c r="K124" s="22">
        <v>0</v>
      </c>
      <c r="L124" s="22">
        <v>56875</v>
      </c>
      <c r="M124" s="22">
        <v>11449</v>
      </c>
      <c r="N124" s="22">
        <v>101999</v>
      </c>
      <c r="O124" s="22">
        <v>118</v>
      </c>
      <c r="P124" s="22">
        <v>0</v>
      </c>
      <c r="Q124" s="22">
        <v>1164054</v>
      </c>
      <c r="R124" s="22">
        <v>728831</v>
      </c>
      <c r="S124" s="22">
        <v>10079725</v>
      </c>
      <c r="T124" s="22">
        <v>4457422</v>
      </c>
      <c r="V124" s="26">
        <v>15632</v>
      </c>
      <c r="W124" s="24"/>
      <c r="X124" s="25"/>
      <c r="Y124" s="26"/>
      <c r="Z124"/>
      <c r="AA124"/>
      <c r="AB124"/>
      <c r="AD124" s="16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</row>
    <row r="125" spans="1:45" x14ac:dyDescent="0.25">
      <c r="A125">
        <v>42</v>
      </c>
      <c r="B125" t="s">
        <v>174</v>
      </c>
      <c r="C125" s="13">
        <v>7050</v>
      </c>
      <c r="D125" s="13"/>
      <c r="E125" s="32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V125" s="23">
        <v>1048</v>
      </c>
      <c r="W125" s="24"/>
      <c r="X125" s="25"/>
      <c r="Y125" s="23"/>
      <c r="AD125" s="16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</row>
    <row r="126" spans="1:45" x14ac:dyDescent="0.25">
      <c r="A126">
        <v>43</v>
      </c>
      <c r="B126" t="s">
        <v>101</v>
      </c>
      <c r="C126" s="13"/>
      <c r="D126" s="13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V126" s="26"/>
      <c r="W126" s="30"/>
      <c r="X126" s="25"/>
      <c r="Y126" s="26"/>
      <c r="Z126"/>
      <c r="AA126"/>
      <c r="AB126"/>
    </row>
    <row r="127" spans="1:45" x14ac:dyDescent="0.25">
      <c r="A127">
        <v>45</v>
      </c>
      <c r="B127" t="s">
        <v>78</v>
      </c>
      <c r="C127" s="13">
        <v>7050</v>
      </c>
      <c r="D127" s="13">
        <v>2015</v>
      </c>
      <c r="E127" s="21">
        <v>1.1100000000000001</v>
      </c>
      <c r="F127" s="22">
        <v>0</v>
      </c>
      <c r="G127" s="22">
        <v>39416</v>
      </c>
      <c r="H127" s="22">
        <v>9625</v>
      </c>
      <c r="I127" s="22">
        <v>0</v>
      </c>
      <c r="J127" s="22">
        <v>23063</v>
      </c>
      <c r="K127" s="22">
        <v>0</v>
      </c>
      <c r="L127" s="22">
        <v>0</v>
      </c>
      <c r="M127" s="22">
        <v>0</v>
      </c>
      <c r="N127" s="22">
        <v>12416</v>
      </c>
      <c r="O127" s="22">
        <v>100</v>
      </c>
      <c r="P127" s="22">
        <v>-3593</v>
      </c>
      <c r="Q127" s="22">
        <v>88213</v>
      </c>
      <c r="R127" s="22">
        <v>41303</v>
      </c>
      <c r="S127" s="22">
        <v>136180</v>
      </c>
      <c r="T127" s="22">
        <v>26767</v>
      </c>
      <c r="V127" s="26">
        <v>870</v>
      </c>
      <c r="W127" s="27"/>
      <c r="X127" s="25"/>
      <c r="Y127" s="26"/>
      <c r="Z127"/>
      <c r="AA127"/>
      <c r="AB127"/>
      <c r="AD127" s="16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</row>
    <row r="128" spans="1:45" x14ac:dyDescent="0.25">
      <c r="A128">
        <v>46</v>
      </c>
      <c r="B128" t="s">
        <v>141</v>
      </c>
      <c r="C128" s="13">
        <v>7050</v>
      </c>
      <c r="D128" s="13">
        <v>2015</v>
      </c>
      <c r="E128" s="21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1266222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1266222</v>
      </c>
      <c r="R128" s="22">
        <v>502797</v>
      </c>
      <c r="S128" s="22">
        <v>5583037</v>
      </c>
      <c r="T128" s="22">
        <v>2219544</v>
      </c>
      <c r="V128" s="26">
        <v>2267</v>
      </c>
      <c r="W128" s="30"/>
      <c r="X128" s="25"/>
      <c r="Y128" s="26"/>
      <c r="Z128"/>
      <c r="AA128"/>
      <c r="AB128"/>
      <c r="AD128" s="16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</row>
    <row r="129" spans="1:45" x14ac:dyDescent="0.25">
      <c r="A129">
        <v>50</v>
      </c>
      <c r="B129" t="s">
        <v>142</v>
      </c>
      <c r="C129" s="13">
        <v>7050</v>
      </c>
      <c r="D129" s="13">
        <v>2015</v>
      </c>
      <c r="E129" s="21">
        <v>10.130000000000001</v>
      </c>
      <c r="F129" s="22">
        <v>0</v>
      </c>
      <c r="G129" s="22">
        <v>381219</v>
      </c>
      <c r="H129" s="22">
        <v>34346</v>
      </c>
      <c r="I129" s="22">
        <v>0</v>
      </c>
      <c r="J129" s="22">
        <v>2715868</v>
      </c>
      <c r="K129" s="22">
        <v>0</v>
      </c>
      <c r="L129" s="22">
        <v>279057</v>
      </c>
      <c r="M129" s="22">
        <v>0</v>
      </c>
      <c r="N129" s="22">
        <v>143550</v>
      </c>
      <c r="O129" s="22">
        <v>224</v>
      </c>
      <c r="P129" s="22">
        <v>-87</v>
      </c>
      <c r="Q129" s="22">
        <v>3554351</v>
      </c>
      <c r="R129" s="22">
        <v>2389949</v>
      </c>
      <c r="S129" s="22">
        <v>0</v>
      </c>
      <c r="T129" s="22">
        <v>0</v>
      </c>
      <c r="V129" s="26">
        <v>13181</v>
      </c>
      <c r="W129" s="30"/>
      <c r="X129" s="25"/>
      <c r="Y129" s="26"/>
      <c r="Z129"/>
      <c r="AA129"/>
      <c r="AB129"/>
      <c r="AD129" s="16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</row>
    <row r="130" spans="1:45" x14ac:dyDescent="0.25">
      <c r="A130">
        <v>54</v>
      </c>
      <c r="B130" t="s">
        <v>81</v>
      </c>
      <c r="C130" s="13">
        <v>7050</v>
      </c>
      <c r="D130" s="13">
        <v>2015</v>
      </c>
      <c r="E130" s="21">
        <v>2.09</v>
      </c>
      <c r="F130" s="22">
        <v>0</v>
      </c>
      <c r="G130" s="22">
        <v>54894</v>
      </c>
      <c r="H130" s="22">
        <v>16823</v>
      </c>
      <c r="I130" s="22">
        <v>0</v>
      </c>
      <c r="J130" s="22">
        <v>308725</v>
      </c>
      <c r="K130" s="22">
        <v>0</v>
      </c>
      <c r="L130" s="22">
        <v>-11</v>
      </c>
      <c r="M130" s="22">
        <v>0</v>
      </c>
      <c r="N130" s="22">
        <v>50352</v>
      </c>
      <c r="O130" s="22">
        <v>100</v>
      </c>
      <c r="P130" s="22">
        <v>0</v>
      </c>
      <c r="Q130" s="22">
        <v>430883</v>
      </c>
      <c r="R130" s="22">
        <v>109415</v>
      </c>
      <c r="S130" s="22">
        <v>1061080</v>
      </c>
      <c r="T130" s="22">
        <v>752568</v>
      </c>
      <c r="V130" s="26">
        <v>1304</v>
      </c>
      <c r="W130" s="24"/>
      <c r="X130" s="25"/>
      <c r="Y130" s="26"/>
      <c r="Z130"/>
      <c r="AA130"/>
      <c r="AB130"/>
      <c r="AD130" s="16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</row>
    <row r="131" spans="1:45" x14ac:dyDescent="0.25">
      <c r="A131">
        <v>56</v>
      </c>
      <c r="B131" t="s">
        <v>104</v>
      </c>
      <c r="C131" s="13">
        <v>7050</v>
      </c>
      <c r="D131" s="13">
        <v>2015</v>
      </c>
      <c r="E131" s="21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21781</v>
      </c>
      <c r="K131" s="22">
        <v>0</v>
      </c>
      <c r="L131" s="22">
        <v>215</v>
      </c>
      <c r="M131" s="22">
        <v>0</v>
      </c>
      <c r="N131" s="22">
        <v>2982</v>
      </c>
      <c r="O131" s="22">
        <v>0</v>
      </c>
      <c r="P131" s="22">
        <v>0</v>
      </c>
      <c r="Q131" s="22">
        <v>24978</v>
      </c>
      <c r="R131" s="22">
        <v>35180</v>
      </c>
      <c r="S131" s="22">
        <v>189765</v>
      </c>
      <c r="T131" s="22">
        <v>20092</v>
      </c>
      <c r="V131" s="26">
        <v>1121</v>
      </c>
      <c r="W131" s="30"/>
      <c r="X131" s="25"/>
      <c r="Y131" s="26"/>
      <c r="Z131"/>
      <c r="AA131"/>
      <c r="AB131"/>
      <c r="AD131" s="16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1:45" x14ac:dyDescent="0.25">
      <c r="A132">
        <v>58</v>
      </c>
      <c r="B132" t="s">
        <v>175</v>
      </c>
      <c r="C132" s="13">
        <v>7050</v>
      </c>
      <c r="D132" s="13">
        <v>2015</v>
      </c>
      <c r="E132" s="21">
        <v>19.82</v>
      </c>
      <c r="F132" s="22">
        <v>0</v>
      </c>
      <c r="G132" s="22">
        <v>756313</v>
      </c>
      <c r="H132" s="22">
        <v>236991</v>
      </c>
      <c r="I132" s="22">
        <v>0</v>
      </c>
      <c r="J132" s="22">
        <v>22180859</v>
      </c>
      <c r="K132" s="22">
        <v>0</v>
      </c>
      <c r="L132" s="22">
        <v>323006</v>
      </c>
      <c r="M132" s="22">
        <v>36106</v>
      </c>
      <c r="N132" s="22">
        <v>650141</v>
      </c>
      <c r="O132" s="22">
        <v>3799</v>
      </c>
      <c r="P132" s="22">
        <v>0</v>
      </c>
      <c r="Q132" s="22">
        <v>24187215</v>
      </c>
      <c r="R132" s="22">
        <v>5781114</v>
      </c>
      <c r="S132" s="22">
        <v>76427198</v>
      </c>
      <c r="T132" s="22">
        <v>36443268</v>
      </c>
      <c r="V132" s="26">
        <v>33577</v>
      </c>
      <c r="W132" s="24"/>
      <c r="X132" s="25"/>
      <c r="Y132" s="26"/>
      <c r="Z132"/>
      <c r="AA132"/>
      <c r="AB132"/>
      <c r="AD132" s="16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</row>
    <row r="133" spans="1:45" x14ac:dyDescent="0.25">
      <c r="A133">
        <v>63</v>
      </c>
      <c r="B133" t="s">
        <v>83</v>
      </c>
      <c r="C133" s="13">
        <v>7050</v>
      </c>
      <c r="D133" s="13">
        <v>2015</v>
      </c>
      <c r="E133" s="32">
        <v>4.03</v>
      </c>
      <c r="F133" s="23">
        <v>0</v>
      </c>
      <c r="G133" s="23">
        <v>199700</v>
      </c>
      <c r="H133" s="23">
        <v>79589</v>
      </c>
      <c r="I133" s="23">
        <v>0</v>
      </c>
      <c r="J133" s="23">
        <v>2994069</v>
      </c>
      <c r="K133" s="23">
        <v>0</v>
      </c>
      <c r="L133" s="23">
        <v>21624</v>
      </c>
      <c r="M133" s="23">
        <v>91685</v>
      </c>
      <c r="N133" s="23">
        <v>47698</v>
      </c>
      <c r="O133" s="23">
        <v>2245</v>
      </c>
      <c r="P133" s="23">
        <v>0</v>
      </c>
      <c r="Q133" s="23">
        <v>3436610</v>
      </c>
      <c r="R133" s="23">
        <v>1267703</v>
      </c>
      <c r="S133" s="23">
        <v>23443922</v>
      </c>
      <c r="T133" s="23">
        <v>10766888</v>
      </c>
      <c r="V133" s="23">
        <v>10489</v>
      </c>
      <c r="W133" s="24"/>
      <c r="X133" s="25"/>
      <c r="Y133" s="23"/>
      <c r="Z133"/>
      <c r="AA133"/>
      <c r="AB133"/>
      <c r="AD133" s="16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</row>
    <row r="134" spans="1:45" x14ac:dyDescent="0.25">
      <c r="A134">
        <v>78</v>
      </c>
      <c r="B134" t="s">
        <v>143</v>
      </c>
      <c r="C134" s="13">
        <v>7050</v>
      </c>
      <c r="D134" s="13">
        <v>2015</v>
      </c>
      <c r="E134" s="21">
        <v>5.12</v>
      </c>
      <c r="F134" s="22">
        <v>0</v>
      </c>
      <c r="G134" s="22">
        <v>252325</v>
      </c>
      <c r="H134" s="22">
        <v>68003</v>
      </c>
      <c r="I134" s="22">
        <v>0</v>
      </c>
      <c r="J134" s="22">
        <v>3664777</v>
      </c>
      <c r="K134" s="22">
        <v>0</v>
      </c>
      <c r="L134" s="22">
        <v>95465</v>
      </c>
      <c r="M134" s="22">
        <v>0</v>
      </c>
      <c r="N134" s="22">
        <v>24547</v>
      </c>
      <c r="O134" s="22">
        <v>5541</v>
      </c>
      <c r="P134" s="22">
        <v>0</v>
      </c>
      <c r="Q134" s="22">
        <v>4110658</v>
      </c>
      <c r="R134" s="22">
        <v>1140395</v>
      </c>
      <c r="S134" s="22">
        <v>10341293</v>
      </c>
      <c r="T134" s="22">
        <v>5855135</v>
      </c>
      <c r="V134" s="26">
        <v>5523</v>
      </c>
      <c r="W134" s="27"/>
      <c r="X134" s="25"/>
      <c r="Y134" s="26"/>
      <c r="Z134"/>
      <c r="AA134"/>
      <c r="AB134"/>
    </row>
    <row r="135" spans="1:45" x14ac:dyDescent="0.25">
      <c r="A135">
        <v>79</v>
      </c>
      <c r="B135" t="s">
        <v>92</v>
      </c>
      <c r="C135" s="13">
        <v>7050</v>
      </c>
      <c r="D135" s="13">
        <v>2015</v>
      </c>
      <c r="E135" s="21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13760</v>
      </c>
      <c r="O135" s="22">
        <v>0</v>
      </c>
      <c r="P135" s="22">
        <v>0</v>
      </c>
      <c r="Q135" s="22">
        <v>13760</v>
      </c>
      <c r="R135" s="22">
        <v>44729</v>
      </c>
      <c r="S135" s="22">
        <v>0</v>
      </c>
      <c r="T135" s="22">
        <v>0</v>
      </c>
      <c r="V135" s="26">
        <v>5110</v>
      </c>
      <c r="W135" s="27"/>
      <c r="X135" s="25"/>
      <c r="Y135" s="26"/>
      <c r="Z135"/>
      <c r="AA135"/>
      <c r="AB135"/>
      <c r="AD135" s="16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</row>
    <row r="136" spans="1:45" x14ac:dyDescent="0.25">
      <c r="A136">
        <v>80</v>
      </c>
      <c r="B136" t="s">
        <v>144</v>
      </c>
      <c r="C136" s="13">
        <v>7050</v>
      </c>
      <c r="D136" s="13">
        <v>2015</v>
      </c>
      <c r="E136" s="21">
        <v>0.03</v>
      </c>
      <c r="F136" s="22">
        <v>0</v>
      </c>
      <c r="G136" s="22">
        <v>1021</v>
      </c>
      <c r="H136" s="22">
        <v>270</v>
      </c>
      <c r="I136" s="22">
        <v>0</v>
      </c>
      <c r="J136" s="22">
        <v>9742</v>
      </c>
      <c r="K136" s="22">
        <v>0</v>
      </c>
      <c r="L136" s="22">
        <v>0</v>
      </c>
      <c r="M136" s="22">
        <v>0</v>
      </c>
      <c r="N136" s="22">
        <v>10097</v>
      </c>
      <c r="O136" s="22">
        <v>0</v>
      </c>
      <c r="P136" s="22">
        <v>623</v>
      </c>
      <c r="Q136" s="22">
        <v>20507</v>
      </c>
      <c r="R136" s="22">
        <v>30411</v>
      </c>
      <c r="S136" s="22">
        <v>12691</v>
      </c>
      <c r="T136" s="22">
        <v>4636</v>
      </c>
      <c r="V136" s="26">
        <v>71</v>
      </c>
      <c r="W136" s="24"/>
      <c r="X136" s="28"/>
      <c r="Y136" s="26"/>
      <c r="Z136"/>
      <c r="AA136"/>
      <c r="AB136"/>
    </row>
    <row r="137" spans="1:45" x14ac:dyDescent="0.25">
      <c r="A137">
        <v>81</v>
      </c>
      <c r="B137" t="s">
        <v>145</v>
      </c>
      <c r="C137" s="13">
        <v>7050</v>
      </c>
      <c r="D137" s="13">
        <v>2015</v>
      </c>
      <c r="E137" s="21">
        <v>7.14</v>
      </c>
      <c r="F137" s="22">
        <v>0</v>
      </c>
      <c r="G137" s="22">
        <v>1115494</v>
      </c>
      <c r="H137" s="22">
        <v>480566</v>
      </c>
      <c r="I137" s="22">
        <v>0</v>
      </c>
      <c r="J137" s="22">
        <v>387245</v>
      </c>
      <c r="K137" s="22">
        <v>381</v>
      </c>
      <c r="L137" s="22">
        <v>19618</v>
      </c>
      <c r="M137" s="22">
        <v>0</v>
      </c>
      <c r="N137" s="22">
        <v>303284</v>
      </c>
      <c r="O137" s="22">
        <v>3728</v>
      </c>
      <c r="P137" s="22">
        <v>0</v>
      </c>
      <c r="Q137" s="22">
        <v>2310316</v>
      </c>
      <c r="R137" s="22">
        <v>1616911</v>
      </c>
      <c r="S137" s="22">
        <v>0</v>
      </c>
      <c r="T137" s="22">
        <v>0</v>
      </c>
      <c r="V137" s="26">
        <v>31723</v>
      </c>
      <c r="W137" s="24"/>
      <c r="X137" s="25"/>
      <c r="Y137" s="26"/>
      <c r="Z137"/>
      <c r="AA137"/>
      <c r="AB137"/>
      <c r="AD137" s="16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</row>
    <row r="138" spans="1:45" x14ac:dyDescent="0.25">
      <c r="A138">
        <v>82</v>
      </c>
      <c r="B138" t="s">
        <v>82</v>
      </c>
      <c r="C138" s="13"/>
      <c r="D138" s="13"/>
      <c r="E138" s="21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V138" s="26"/>
      <c r="W138" s="24"/>
      <c r="X138" s="25"/>
      <c r="Y138" s="26"/>
      <c r="Z138"/>
      <c r="AA138"/>
      <c r="AB138"/>
      <c r="AD138" s="16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</row>
    <row r="139" spans="1:45" x14ac:dyDescent="0.25">
      <c r="A139">
        <v>84</v>
      </c>
      <c r="B139" t="s">
        <v>122</v>
      </c>
      <c r="C139" s="13">
        <v>7050</v>
      </c>
      <c r="D139" s="13">
        <v>2015</v>
      </c>
      <c r="E139" s="21">
        <v>24.67</v>
      </c>
      <c r="F139" s="22">
        <v>0</v>
      </c>
      <c r="G139" s="22">
        <v>1515800</v>
      </c>
      <c r="H139" s="22">
        <v>107777</v>
      </c>
      <c r="I139" s="22">
        <v>0</v>
      </c>
      <c r="J139" s="22">
        <v>-608733</v>
      </c>
      <c r="K139" s="22">
        <v>0</v>
      </c>
      <c r="L139" s="22">
        <v>288030</v>
      </c>
      <c r="M139" s="22">
        <v>397887</v>
      </c>
      <c r="N139" s="22">
        <v>189767</v>
      </c>
      <c r="O139" s="22">
        <v>81278</v>
      </c>
      <c r="P139" s="22">
        <v>31298</v>
      </c>
      <c r="Q139" s="22">
        <v>1940508</v>
      </c>
      <c r="R139" s="22">
        <v>10076114</v>
      </c>
      <c r="S139" s="22">
        <v>0</v>
      </c>
      <c r="T139" s="22">
        <v>0</v>
      </c>
      <c r="V139" s="26">
        <v>49341</v>
      </c>
      <c r="W139" s="24"/>
      <c r="X139" s="25"/>
      <c r="Y139" s="26"/>
      <c r="Z139"/>
      <c r="AA139"/>
      <c r="AB139"/>
    </row>
    <row r="140" spans="1:45" x14ac:dyDescent="0.25">
      <c r="A140">
        <v>85</v>
      </c>
      <c r="B140" t="s">
        <v>146</v>
      </c>
      <c r="C140" s="13">
        <v>7050</v>
      </c>
      <c r="D140" s="13">
        <v>2015</v>
      </c>
      <c r="E140" s="21">
        <v>0.84</v>
      </c>
      <c r="F140" s="22">
        <v>0</v>
      </c>
      <c r="G140" s="22">
        <v>37796</v>
      </c>
      <c r="H140" s="22">
        <v>9087</v>
      </c>
      <c r="I140" s="22">
        <v>0</v>
      </c>
      <c r="J140" s="22">
        <v>627370</v>
      </c>
      <c r="K140" s="22">
        <v>0</v>
      </c>
      <c r="L140" s="22">
        <v>0</v>
      </c>
      <c r="M140" s="22">
        <v>0</v>
      </c>
      <c r="N140" s="22">
        <v>28290</v>
      </c>
      <c r="O140" s="22">
        <v>14060</v>
      </c>
      <c r="P140" s="22">
        <v>0</v>
      </c>
      <c r="Q140" s="22">
        <v>716603</v>
      </c>
      <c r="R140" s="22">
        <v>125164</v>
      </c>
      <c r="S140" s="22">
        <v>398364</v>
      </c>
      <c r="T140" s="22">
        <v>25228</v>
      </c>
      <c r="V140" s="26">
        <v>5526</v>
      </c>
      <c r="W140" s="30"/>
      <c r="X140" s="28"/>
      <c r="Y140" s="26"/>
      <c r="Z140"/>
      <c r="AA140"/>
      <c r="AB140"/>
      <c r="AD140" s="16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</row>
    <row r="141" spans="1:45" x14ac:dyDescent="0.25">
      <c r="A141">
        <v>96</v>
      </c>
      <c r="B141" t="s">
        <v>96</v>
      </c>
      <c r="C141" s="13">
        <v>7050</v>
      </c>
      <c r="D141" s="13">
        <v>2015</v>
      </c>
      <c r="E141" s="21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155416</v>
      </c>
      <c r="K141" s="22">
        <v>0</v>
      </c>
      <c r="L141" s="22">
        <v>0</v>
      </c>
      <c r="M141" s="22">
        <v>23819</v>
      </c>
      <c r="N141" s="22">
        <v>0</v>
      </c>
      <c r="O141" s="22">
        <v>0</v>
      </c>
      <c r="P141" s="22">
        <v>0</v>
      </c>
      <c r="Q141" s="22">
        <v>179235</v>
      </c>
      <c r="R141" s="22">
        <v>72613</v>
      </c>
      <c r="S141" s="22">
        <v>262431</v>
      </c>
      <c r="T141" s="22">
        <v>105339</v>
      </c>
      <c r="V141" s="26">
        <v>1018</v>
      </c>
      <c r="W141" s="24"/>
      <c r="X141" s="25"/>
      <c r="Y141" s="26"/>
      <c r="Z141"/>
      <c r="AA141"/>
      <c r="AB141"/>
      <c r="AD141" s="16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</row>
    <row r="142" spans="1:45" x14ac:dyDescent="0.25">
      <c r="A142">
        <v>102</v>
      </c>
      <c r="B142" t="s">
        <v>176</v>
      </c>
      <c r="C142" s="13">
        <v>7050</v>
      </c>
      <c r="D142" s="13">
        <v>2015</v>
      </c>
      <c r="E142" s="21">
        <v>16.8</v>
      </c>
      <c r="F142" s="22">
        <v>0</v>
      </c>
      <c r="G142" s="22">
        <v>692676</v>
      </c>
      <c r="H142" s="22">
        <v>172561</v>
      </c>
      <c r="I142" s="22">
        <v>0</v>
      </c>
      <c r="J142" s="22">
        <v>12516464</v>
      </c>
      <c r="K142" s="22">
        <v>0</v>
      </c>
      <c r="L142" s="22">
        <v>-5336</v>
      </c>
      <c r="M142" s="22">
        <v>319139</v>
      </c>
      <c r="N142" s="22">
        <v>108704</v>
      </c>
      <c r="O142" s="22">
        <v>246051</v>
      </c>
      <c r="P142" s="22">
        <v>0</v>
      </c>
      <c r="Q142" s="22">
        <v>14050259</v>
      </c>
      <c r="R142" s="22">
        <v>4614081</v>
      </c>
      <c r="S142" s="22">
        <v>115744434</v>
      </c>
      <c r="T142" s="22">
        <v>67471087</v>
      </c>
      <c r="V142" s="26">
        <v>10343</v>
      </c>
      <c r="W142" s="24"/>
      <c r="X142" s="25"/>
      <c r="Y142" s="26"/>
      <c r="Z142"/>
      <c r="AA142"/>
      <c r="AB142"/>
      <c r="AD142" s="16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</row>
    <row r="143" spans="1:45" x14ac:dyDescent="0.25">
      <c r="A143">
        <v>104</v>
      </c>
      <c r="B143" t="s">
        <v>99</v>
      </c>
      <c r="C143" s="13"/>
      <c r="D143" s="13"/>
      <c r="E143" s="21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V143" s="26">
        <v>3891</v>
      </c>
      <c r="W143" s="24"/>
      <c r="X143" s="25"/>
      <c r="Y143" s="26"/>
      <c r="Z143"/>
      <c r="AA143"/>
      <c r="AB143"/>
    </row>
    <row r="144" spans="1:45" x14ac:dyDescent="0.25">
      <c r="A144">
        <v>106</v>
      </c>
      <c r="B144" t="s">
        <v>76</v>
      </c>
      <c r="C144" s="13"/>
      <c r="D144" s="13"/>
      <c r="E144" s="21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V144" s="26">
        <v>4405</v>
      </c>
      <c r="W144" s="24"/>
      <c r="X144" s="25"/>
      <c r="Y144" s="26"/>
      <c r="Z144"/>
      <c r="AA144"/>
      <c r="AB144"/>
      <c r="AD144" s="16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</row>
    <row r="145" spans="1:45" x14ac:dyDescent="0.25">
      <c r="A145">
        <v>107</v>
      </c>
      <c r="B145" t="s">
        <v>91</v>
      </c>
      <c r="C145" s="13">
        <v>7050</v>
      </c>
      <c r="D145" s="13">
        <v>2015</v>
      </c>
      <c r="E145" s="21">
        <v>0.95</v>
      </c>
      <c r="F145" s="22">
        <v>0</v>
      </c>
      <c r="G145" s="22">
        <v>30180</v>
      </c>
      <c r="H145" s="22">
        <v>6933</v>
      </c>
      <c r="I145" s="22">
        <v>0</v>
      </c>
      <c r="J145" s="22">
        <v>194829</v>
      </c>
      <c r="K145" s="22">
        <v>0</v>
      </c>
      <c r="L145" s="22">
        <v>27</v>
      </c>
      <c r="M145" s="22">
        <v>0</v>
      </c>
      <c r="N145" s="22">
        <v>5088</v>
      </c>
      <c r="O145" s="22">
        <v>20645</v>
      </c>
      <c r="P145" s="22">
        <v>0</v>
      </c>
      <c r="Q145" s="22">
        <v>257702</v>
      </c>
      <c r="R145" s="22">
        <v>134918</v>
      </c>
      <c r="S145" s="22">
        <v>1244990</v>
      </c>
      <c r="T145" s="22">
        <v>556691</v>
      </c>
      <c r="V145" s="26">
        <v>1964</v>
      </c>
      <c r="W145" s="24"/>
      <c r="X145" s="25"/>
      <c r="Y145" s="26"/>
      <c r="Z145"/>
      <c r="AA145"/>
      <c r="AB145"/>
      <c r="AD145" s="16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</row>
    <row r="146" spans="1:45" x14ac:dyDescent="0.25">
      <c r="A146">
        <v>108</v>
      </c>
      <c r="B146" t="s">
        <v>98</v>
      </c>
      <c r="C146" s="13">
        <v>7050</v>
      </c>
      <c r="D146" s="13">
        <v>2015</v>
      </c>
      <c r="E146" s="21">
        <v>3.97</v>
      </c>
      <c r="F146" s="22">
        <v>0</v>
      </c>
      <c r="G146" s="22">
        <v>151629</v>
      </c>
      <c r="H146" s="22">
        <v>34592</v>
      </c>
      <c r="I146" s="22">
        <v>0</v>
      </c>
      <c r="J146" s="22">
        <v>6454734</v>
      </c>
      <c r="K146" s="22">
        <v>0</v>
      </c>
      <c r="L146" s="22">
        <v>118736</v>
      </c>
      <c r="M146" s="22">
        <v>0</v>
      </c>
      <c r="N146" s="22">
        <v>22269</v>
      </c>
      <c r="O146" s="22">
        <v>4665</v>
      </c>
      <c r="P146" s="22">
        <v>0</v>
      </c>
      <c r="Q146" s="22">
        <v>6786625</v>
      </c>
      <c r="R146" s="22">
        <v>1648138</v>
      </c>
      <c r="S146" s="22">
        <v>17597374</v>
      </c>
      <c r="T146" s="22">
        <v>10692666</v>
      </c>
      <c r="V146" s="26">
        <v>5524</v>
      </c>
      <c r="W146" s="30"/>
      <c r="X146" s="25"/>
      <c r="Y146" s="26"/>
      <c r="Z146"/>
      <c r="AA146"/>
      <c r="AB146"/>
      <c r="AD146" s="16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</row>
    <row r="147" spans="1:45" x14ac:dyDescent="0.25">
      <c r="A147">
        <v>111</v>
      </c>
      <c r="B147" t="s">
        <v>147</v>
      </c>
      <c r="C147" s="13">
        <v>7050</v>
      </c>
      <c r="D147" s="13">
        <v>2015</v>
      </c>
      <c r="E147" s="21">
        <v>0.09</v>
      </c>
      <c r="F147" s="22">
        <v>0</v>
      </c>
      <c r="G147" s="22">
        <v>5356</v>
      </c>
      <c r="H147" s="22">
        <v>1104</v>
      </c>
      <c r="I147" s="22">
        <v>0</v>
      </c>
      <c r="J147" s="22">
        <v>39079</v>
      </c>
      <c r="K147" s="22">
        <v>0</v>
      </c>
      <c r="L147" s="22">
        <v>0</v>
      </c>
      <c r="M147" s="22">
        <v>0</v>
      </c>
      <c r="N147" s="22">
        <v>3275</v>
      </c>
      <c r="O147" s="22">
        <v>0</v>
      </c>
      <c r="P147" s="22">
        <v>0</v>
      </c>
      <c r="Q147" s="22">
        <v>48814</v>
      </c>
      <c r="R147" s="22">
        <v>2058</v>
      </c>
      <c r="S147" s="22">
        <v>0</v>
      </c>
      <c r="T147" s="22">
        <v>0</v>
      </c>
      <c r="V147" s="26">
        <v>621</v>
      </c>
      <c r="W147" s="24"/>
      <c r="X147" s="25"/>
      <c r="Y147" s="26"/>
      <c r="Z147"/>
      <c r="AA147"/>
      <c r="AB147"/>
      <c r="AD147" s="16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</row>
    <row r="148" spans="1:45" x14ac:dyDescent="0.25">
      <c r="A148">
        <v>125</v>
      </c>
      <c r="B148" t="s">
        <v>93</v>
      </c>
      <c r="C148" s="13"/>
      <c r="D148" s="13"/>
      <c r="E148" s="21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V148" s="26"/>
      <c r="W148" s="27"/>
      <c r="X148" s="25"/>
      <c r="Y148" s="26"/>
      <c r="Z148"/>
      <c r="AA148"/>
      <c r="AB148"/>
      <c r="AD148" s="16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1:45" x14ac:dyDescent="0.25">
      <c r="A149">
        <v>126</v>
      </c>
      <c r="B149" t="s">
        <v>110</v>
      </c>
      <c r="C149" s="13">
        <v>7050</v>
      </c>
      <c r="D149" s="13">
        <v>2015</v>
      </c>
      <c r="E149" s="21">
        <v>8.5500000000000007</v>
      </c>
      <c r="F149" s="22">
        <v>0</v>
      </c>
      <c r="G149" s="22">
        <v>370682</v>
      </c>
      <c r="H149" s="22">
        <v>151205</v>
      </c>
      <c r="I149" s="22">
        <v>0</v>
      </c>
      <c r="J149" s="22">
        <v>-319729</v>
      </c>
      <c r="K149" s="22">
        <v>1556</v>
      </c>
      <c r="L149" s="22">
        <v>13042</v>
      </c>
      <c r="M149" s="22">
        <v>713</v>
      </c>
      <c r="N149" s="22">
        <v>14758</v>
      </c>
      <c r="O149" s="22">
        <v>593</v>
      </c>
      <c r="P149" s="22">
        <v>0</v>
      </c>
      <c r="Q149" s="22">
        <v>232820</v>
      </c>
      <c r="R149" s="22">
        <v>259617</v>
      </c>
      <c r="S149" s="22">
        <v>0</v>
      </c>
      <c r="T149" s="22">
        <v>0</v>
      </c>
      <c r="V149" s="26">
        <v>14611</v>
      </c>
      <c r="W149" s="24"/>
      <c r="X149" s="25"/>
      <c r="Y149" s="26"/>
      <c r="Z149"/>
      <c r="AA149"/>
      <c r="AB149"/>
      <c r="AD149" s="16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</row>
    <row r="150" spans="1:45" x14ac:dyDescent="0.25">
      <c r="A150">
        <v>128</v>
      </c>
      <c r="B150" t="s">
        <v>116</v>
      </c>
      <c r="C150" s="13">
        <v>7050</v>
      </c>
      <c r="D150" s="13">
        <v>2015</v>
      </c>
      <c r="E150" s="21">
        <v>71.03</v>
      </c>
      <c r="F150" s="22">
        <v>0</v>
      </c>
      <c r="G150" s="22">
        <v>3149458</v>
      </c>
      <c r="H150" s="22">
        <v>911961</v>
      </c>
      <c r="I150" s="22">
        <v>0</v>
      </c>
      <c r="J150" s="22">
        <v>2419552</v>
      </c>
      <c r="K150" s="22">
        <v>0</v>
      </c>
      <c r="L150" s="22">
        <v>439768</v>
      </c>
      <c r="M150" s="22">
        <v>494573</v>
      </c>
      <c r="N150" s="22">
        <v>1115395</v>
      </c>
      <c r="O150" s="22">
        <v>2962</v>
      </c>
      <c r="P150" s="22">
        <v>53030</v>
      </c>
      <c r="Q150" s="22">
        <v>8480639</v>
      </c>
      <c r="R150" s="22">
        <v>2065355</v>
      </c>
      <c r="S150" s="22">
        <v>0</v>
      </c>
      <c r="T150" s="22">
        <v>0</v>
      </c>
      <c r="V150" s="26">
        <v>58058</v>
      </c>
      <c r="W150" s="24"/>
      <c r="X150" s="25"/>
      <c r="Y150" s="26"/>
      <c r="Z150"/>
      <c r="AA150"/>
      <c r="AB150"/>
      <c r="AD150" s="16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</row>
    <row r="151" spans="1:45" x14ac:dyDescent="0.25">
      <c r="A151">
        <v>129</v>
      </c>
      <c r="B151" t="s">
        <v>124</v>
      </c>
      <c r="C151" s="13">
        <v>7050</v>
      </c>
      <c r="D151" s="13">
        <v>2015</v>
      </c>
      <c r="E151" s="21">
        <v>7.0000000000000007E-2</v>
      </c>
      <c r="F151" s="23">
        <v>0</v>
      </c>
      <c r="G151" s="23">
        <v>2516</v>
      </c>
      <c r="H151" s="23">
        <v>565</v>
      </c>
      <c r="I151" s="23">
        <v>0</v>
      </c>
      <c r="J151" s="23">
        <v>3689</v>
      </c>
      <c r="K151" s="23">
        <v>0</v>
      </c>
      <c r="L151" s="23">
        <v>0</v>
      </c>
      <c r="M151" s="23">
        <v>13140</v>
      </c>
      <c r="N151" s="23">
        <v>13058</v>
      </c>
      <c r="O151" s="23">
        <v>5884</v>
      </c>
      <c r="P151" s="23">
        <v>0</v>
      </c>
      <c r="Q151" s="23">
        <v>38852</v>
      </c>
      <c r="R151" s="23">
        <v>73301</v>
      </c>
      <c r="S151" s="23">
        <v>420156</v>
      </c>
      <c r="T151" s="23">
        <v>22029</v>
      </c>
      <c r="V151" s="26">
        <v>255</v>
      </c>
      <c r="W151" s="24"/>
      <c r="X151" s="25"/>
      <c r="Y151" s="26"/>
      <c r="Z151"/>
      <c r="AA151"/>
      <c r="AB151"/>
      <c r="AD151" s="16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</row>
    <row r="152" spans="1:45" x14ac:dyDescent="0.25">
      <c r="A152">
        <v>130</v>
      </c>
      <c r="B152" t="s">
        <v>148</v>
      </c>
      <c r="C152" s="13">
        <v>7050</v>
      </c>
      <c r="D152" s="13">
        <v>2015</v>
      </c>
      <c r="E152" s="21">
        <v>15.77</v>
      </c>
      <c r="F152" s="22">
        <v>0</v>
      </c>
      <c r="G152" s="22">
        <v>746519</v>
      </c>
      <c r="H152" s="22">
        <v>199382</v>
      </c>
      <c r="I152" s="22">
        <v>0</v>
      </c>
      <c r="J152" s="22">
        <v>326211</v>
      </c>
      <c r="K152" s="22">
        <v>401</v>
      </c>
      <c r="L152" s="22">
        <v>370400</v>
      </c>
      <c r="M152" s="22">
        <v>281283</v>
      </c>
      <c r="N152" s="22">
        <v>61411</v>
      </c>
      <c r="O152" s="22">
        <v>0</v>
      </c>
      <c r="P152" s="22">
        <v>0</v>
      </c>
      <c r="Q152" s="22">
        <v>1985607</v>
      </c>
      <c r="R152" s="22">
        <v>276052</v>
      </c>
      <c r="S152" s="22">
        <v>896682</v>
      </c>
      <c r="T152" s="22">
        <v>811138</v>
      </c>
      <c r="V152" s="26">
        <v>24110</v>
      </c>
      <c r="W152" s="27"/>
      <c r="X152" s="25"/>
      <c r="Y152" s="26"/>
      <c r="Z152"/>
      <c r="AA152"/>
      <c r="AB152"/>
      <c r="AD152" s="16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</row>
    <row r="153" spans="1:45" x14ac:dyDescent="0.25">
      <c r="A153">
        <v>131</v>
      </c>
      <c r="B153" t="s">
        <v>94</v>
      </c>
      <c r="C153" s="13">
        <v>7050</v>
      </c>
      <c r="D153" s="13">
        <v>2015</v>
      </c>
      <c r="E153" s="21">
        <v>45.87</v>
      </c>
      <c r="F153" s="22">
        <v>0</v>
      </c>
      <c r="G153" s="22">
        <v>2179704</v>
      </c>
      <c r="H153" s="22">
        <v>634270</v>
      </c>
      <c r="I153" s="22">
        <v>0</v>
      </c>
      <c r="J153" s="22">
        <v>1125838</v>
      </c>
      <c r="K153" s="22">
        <v>0</v>
      </c>
      <c r="L153" s="22">
        <v>1260506</v>
      </c>
      <c r="M153" s="22">
        <v>86602</v>
      </c>
      <c r="N153" s="22">
        <v>521092</v>
      </c>
      <c r="O153" s="22">
        <v>211691</v>
      </c>
      <c r="P153" s="22">
        <v>0</v>
      </c>
      <c r="Q153" s="22">
        <v>6019703</v>
      </c>
      <c r="R153" s="22">
        <v>8017597</v>
      </c>
      <c r="S153" s="22">
        <v>126633158</v>
      </c>
      <c r="T153" s="22">
        <v>91440032</v>
      </c>
      <c r="V153" s="26">
        <v>34703</v>
      </c>
      <c r="W153" s="27"/>
      <c r="X153" s="25"/>
      <c r="Y153" s="26"/>
      <c r="Z153"/>
      <c r="AA153"/>
      <c r="AB153"/>
      <c r="AD153" s="16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</row>
    <row r="154" spans="1:45" x14ac:dyDescent="0.25">
      <c r="A154">
        <v>132</v>
      </c>
      <c r="B154" t="s">
        <v>149</v>
      </c>
      <c r="C154" s="13">
        <v>7050</v>
      </c>
      <c r="D154" s="13">
        <v>2015</v>
      </c>
      <c r="E154" s="21">
        <v>18.13</v>
      </c>
      <c r="F154" s="22">
        <v>0</v>
      </c>
      <c r="G154" s="22">
        <v>761717</v>
      </c>
      <c r="H154" s="22">
        <v>280122</v>
      </c>
      <c r="I154" s="22">
        <v>0</v>
      </c>
      <c r="J154" s="22">
        <v>188673</v>
      </c>
      <c r="K154" s="22">
        <v>163</v>
      </c>
      <c r="L154" s="22">
        <v>50707</v>
      </c>
      <c r="M154" s="22">
        <v>4722</v>
      </c>
      <c r="N154" s="22">
        <v>111540</v>
      </c>
      <c r="O154" s="22">
        <v>1286</v>
      </c>
      <c r="P154" s="22">
        <v>0</v>
      </c>
      <c r="Q154" s="22">
        <v>1398930</v>
      </c>
      <c r="R154" s="22">
        <v>881073</v>
      </c>
      <c r="S154" s="22">
        <v>0</v>
      </c>
      <c r="T154" s="22">
        <v>0</v>
      </c>
      <c r="V154" s="26">
        <v>13193</v>
      </c>
      <c r="W154" s="24"/>
      <c r="X154" s="25"/>
      <c r="Y154" s="26"/>
      <c r="Z154"/>
      <c r="AA154"/>
      <c r="AB154"/>
      <c r="AD154" s="16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</row>
    <row r="155" spans="1:45" x14ac:dyDescent="0.25">
      <c r="A155">
        <v>134</v>
      </c>
      <c r="B155" t="s">
        <v>85</v>
      </c>
      <c r="C155" s="13">
        <v>7050</v>
      </c>
      <c r="D155" s="13">
        <v>2015</v>
      </c>
      <c r="E155" s="21">
        <v>6.73</v>
      </c>
      <c r="F155" s="22">
        <v>0</v>
      </c>
      <c r="G155" s="22">
        <v>290740</v>
      </c>
      <c r="H155" s="22">
        <v>88188</v>
      </c>
      <c r="I155" s="22">
        <v>0</v>
      </c>
      <c r="J155" s="22">
        <v>116214</v>
      </c>
      <c r="K155" s="22">
        <v>0</v>
      </c>
      <c r="L155" s="22">
        <v>3560</v>
      </c>
      <c r="M155" s="22">
        <v>0</v>
      </c>
      <c r="N155" s="22">
        <v>41170</v>
      </c>
      <c r="O155" s="22">
        <v>927</v>
      </c>
      <c r="P155" s="22">
        <v>0</v>
      </c>
      <c r="Q155" s="22">
        <v>540799</v>
      </c>
      <c r="R155" s="22">
        <v>188763</v>
      </c>
      <c r="S155" s="22">
        <v>394032</v>
      </c>
      <c r="T155" s="22">
        <v>260870</v>
      </c>
      <c r="V155" s="26">
        <v>10503</v>
      </c>
      <c r="W155" s="30"/>
      <c r="X155" s="25"/>
      <c r="Y155" s="26"/>
      <c r="Z155"/>
      <c r="AA155"/>
      <c r="AB155"/>
      <c r="AD155" s="16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</row>
    <row r="156" spans="1:45" x14ac:dyDescent="0.25">
      <c r="A156">
        <v>137</v>
      </c>
      <c r="B156" t="s">
        <v>87</v>
      </c>
      <c r="C156" s="13">
        <v>7050</v>
      </c>
      <c r="D156" s="13">
        <v>2015</v>
      </c>
      <c r="E156" s="21">
        <v>1.85</v>
      </c>
      <c r="F156" s="22">
        <v>0</v>
      </c>
      <c r="G156" s="22">
        <v>74778</v>
      </c>
      <c r="H156" s="22">
        <v>22633</v>
      </c>
      <c r="I156" s="22">
        <v>0</v>
      </c>
      <c r="J156" s="22">
        <v>30931</v>
      </c>
      <c r="K156" s="22">
        <v>13</v>
      </c>
      <c r="L156" s="22">
        <v>0</v>
      </c>
      <c r="M156" s="22">
        <v>0</v>
      </c>
      <c r="N156" s="22">
        <v>5043</v>
      </c>
      <c r="O156" s="22">
        <v>-36</v>
      </c>
      <c r="P156" s="22">
        <v>0</v>
      </c>
      <c r="Q156" s="22">
        <v>133362</v>
      </c>
      <c r="R156" s="22">
        <v>71118</v>
      </c>
      <c r="S156" s="22">
        <v>450826</v>
      </c>
      <c r="T156" s="22">
        <v>135132</v>
      </c>
      <c r="V156" s="26">
        <v>1112</v>
      </c>
      <c r="W156" s="30"/>
      <c r="X156" s="28"/>
      <c r="Y156" s="26"/>
      <c r="Z156"/>
      <c r="AA156"/>
      <c r="AB156"/>
      <c r="AD156" s="16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</row>
    <row r="157" spans="1:45" x14ac:dyDescent="0.25">
      <c r="A157">
        <v>138</v>
      </c>
      <c r="B157" t="s">
        <v>129</v>
      </c>
      <c r="C157" s="13">
        <v>7050</v>
      </c>
      <c r="D157" s="13">
        <v>2015</v>
      </c>
      <c r="E157" s="21">
        <v>11.3</v>
      </c>
      <c r="F157" s="22">
        <v>0</v>
      </c>
      <c r="G157" s="22">
        <v>607774</v>
      </c>
      <c r="H157" s="22">
        <v>40856</v>
      </c>
      <c r="I157" s="22">
        <v>0</v>
      </c>
      <c r="J157" s="22">
        <v>-284087</v>
      </c>
      <c r="K157" s="22">
        <v>0</v>
      </c>
      <c r="L157" s="22">
        <v>103509</v>
      </c>
      <c r="M157" s="22">
        <v>0</v>
      </c>
      <c r="N157" s="22">
        <v>8993</v>
      </c>
      <c r="O157" s="22">
        <v>6883</v>
      </c>
      <c r="P157" s="22">
        <v>0</v>
      </c>
      <c r="Q157" s="22">
        <v>483928</v>
      </c>
      <c r="R157" s="22">
        <v>827316</v>
      </c>
      <c r="S157" s="22">
        <v>0</v>
      </c>
      <c r="T157" s="22">
        <v>0</v>
      </c>
      <c r="V157" s="26">
        <v>16770</v>
      </c>
      <c r="W157" s="27"/>
      <c r="X157" s="25"/>
      <c r="Y157" s="26"/>
      <c r="Z157"/>
      <c r="AA157"/>
      <c r="AB157"/>
      <c r="AD157" s="16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</row>
    <row r="158" spans="1:45" x14ac:dyDescent="0.25">
      <c r="A158">
        <v>139</v>
      </c>
      <c r="B158" t="s">
        <v>120</v>
      </c>
      <c r="C158" s="13">
        <v>7050</v>
      </c>
      <c r="D158" s="13">
        <v>2015</v>
      </c>
      <c r="E158" s="21">
        <v>14.6</v>
      </c>
      <c r="F158" s="22">
        <v>0</v>
      </c>
      <c r="G158" s="22">
        <v>532631</v>
      </c>
      <c r="H158" s="22">
        <v>48605</v>
      </c>
      <c r="I158" s="22">
        <v>0</v>
      </c>
      <c r="J158" s="22">
        <v>-207046</v>
      </c>
      <c r="K158" s="22">
        <v>0</v>
      </c>
      <c r="L158" s="22">
        <v>199234</v>
      </c>
      <c r="M158" s="22">
        <v>227749</v>
      </c>
      <c r="N158" s="22">
        <v>49287</v>
      </c>
      <c r="O158" s="22">
        <v>14866</v>
      </c>
      <c r="P158" s="22">
        <v>0</v>
      </c>
      <c r="Q158" s="22">
        <v>865326</v>
      </c>
      <c r="R158" s="22">
        <v>776006</v>
      </c>
      <c r="S158" s="22">
        <v>0</v>
      </c>
      <c r="T158" s="22">
        <v>0</v>
      </c>
      <c r="V158" s="26">
        <v>18114</v>
      </c>
      <c r="W158" s="24"/>
      <c r="X158" s="28"/>
      <c r="Y158" s="26"/>
      <c r="Z158"/>
      <c r="AA158"/>
      <c r="AB158"/>
      <c r="AD158" s="16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</row>
    <row r="159" spans="1:45" x14ac:dyDescent="0.25">
      <c r="A159">
        <v>140</v>
      </c>
      <c r="B159" t="s">
        <v>150</v>
      </c>
      <c r="C159" s="13">
        <v>7050</v>
      </c>
      <c r="D159" s="13">
        <v>2015</v>
      </c>
      <c r="E159" s="21">
        <v>3.19</v>
      </c>
      <c r="F159" s="22">
        <v>0</v>
      </c>
      <c r="G159" s="22">
        <v>116645</v>
      </c>
      <c r="H159" s="22">
        <v>27850</v>
      </c>
      <c r="I159" s="22">
        <v>0</v>
      </c>
      <c r="J159" s="22">
        <v>2340050</v>
      </c>
      <c r="K159" s="22">
        <v>0</v>
      </c>
      <c r="L159" s="22">
        <v>8184</v>
      </c>
      <c r="M159" s="22">
        <v>0</v>
      </c>
      <c r="N159" s="22">
        <v>38739</v>
      </c>
      <c r="O159" s="22">
        <v>1108</v>
      </c>
      <c r="P159" s="22">
        <v>67974</v>
      </c>
      <c r="Q159" s="22">
        <v>2464602</v>
      </c>
      <c r="R159" s="22">
        <v>724363</v>
      </c>
      <c r="S159" s="22">
        <v>4257445</v>
      </c>
      <c r="T159" s="22">
        <v>2527094</v>
      </c>
      <c r="V159" s="26">
        <v>5367</v>
      </c>
      <c r="W159" s="24"/>
      <c r="X159" s="28"/>
      <c r="Y159" s="26"/>
      <c r="Z159"/>
      <c r="AA159"/>
      <c r="AB159"/>
      <c r="AD159" s="16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</row>
    <row r="160" spans="1:45" x14ac:dyDescent="0.25">
      <c r="A160">
        <v>141</v>
      </c>
      <c r="B160" t="s">
        <v>79</v>
      </c>
      <c r="C160" s="13">
        <v>7050</v>
      </c>
      <c r="D160" s="13">
        <v>2015</v>
      </c>
      <c r="E160" s="21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15093</v>
      </c>
      <c r="K160" s="22">
        <v>0</v>
      </c>
      <c r="L160" s="22">
        <v>0</v>
      </c>
      <c r="M160" s="22">
        <v>0</v>
      </c>
      <c r="N160" s="22">
        <v>5497</v>
      </c>
      <c r="O160" s="22">
        <v>0</v>
      </c>
      <c r="P160" s="22">
        <v>0</v>
      </c>
      <c r="Q160" s="22">
        <v>20590</v>
      </c>
      <c r="R160" s="22">
        <v>38791</v>
      </c>
      <c r="S160" s="22">
        <v>169387</v>
      </c>
      <c r="T160" s="22">
        <v>98802</v>
      </c>
      <c r="V160" s="26">
        <v>579</v>
      </c>
      <c r="W160" s="27"/>
      <c r="X160" s="25"/>
      <c r="Y160" s="26"/>
      <c r="Z160"/>
      <c r="AA160"/>
      <c r="AB160"/>
      <c r="AD160" s="16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</row>
    <row r="161" spans="1:45" x14ac:dyDescent="0.25">
      <c r="A161">
        <v>142</v>
      </c>
      <c r="B161" t="s">
        <v>109</v>
      </c>
      <c r="C161" s="13">
        <v>7050</v>
      </c>
      <c r="D161" s="13">
        <v>2015</v>
      </c>
      <c r="E161" s="21">
        <v>38.19</v>
      </c>
      <c r="F161" s="22">
        <v>0</v>
      </c>
      <c r="G161" s="22">
        <v>1893228</v>
      </c>
      <c r="H161" s="22">
        <v>675990</v>
      </c>
      <c r="I161" s="22">
        <v>0</v>
      </c>
      <c r="J161" s="22">
        <v>-795155</v>
      </c>
      <c r="K161" s="22">
        <v>9331</v>
      </c>
      <c r="L161" s="22">
        <v>108395</v>
      </c>
      <c r="M161" s="22">
        <v>161742</v>
      </c>
      <c r="N161" s="22">
        <v>689852</v>
      </c>
      <c r="O161" s="22">
        <v>5343</v>
      </c>
      <c r="P161" s="22">
        <v>63650</v>
      </c>
      <c r="Q161" s="22">
        <v>2685076</v>
      </c>
      <c r="R161" s="22">
        <v>612231</v>
      </c>
      <c r="S161" s="22">
        <v>1351182</v>
      </c>
      <c r="T161" s="22">
        <v>865934</v>
      </c>
      <c r="V161" s="26">
        <v>30421</v>
      </c>
      <c r="W161" s="24"/>
      <c r="X161" s="28"/>
      <c r="Y161" s="26"/>
      <c r="Z161"/>
      <c r="AA161"/>
      <c r="AB161"/>
      <c r="AD161" s="16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</row>
    <row r="162" spans="1:45" x14ac:dyDescent="0.25">
      <c r="A162">
        <v>145</v>
      </c>
      <c r="B162" t="s">
        <v>177</v>
      </c>
      <c r="C162" s="13">
        <v>7050</v>
      </c>
      <c r="D162" s="13">
        <v>2015</v>
      </c>
      <c r="E162" s="21">
        <v>40.21</v>
      </c>
      <c r="F162" s="22">
        <v>0</v>
      </c>
      <c r="G162" s="22">
        <v>1581421</v>
      </c>
      <c r="H162" s="22">
        <v>639968</v>
      </c>
      <c r="I162" s="22">
        <v>0</v>
      </c>
      <c r="J162" s="22">
        <v>367873</v>
      </c>
      <c r="K162" s="22">
        <v>257</v>
      </c>
      <c r="L162" s="22">
        <v>23176</v>
      </c>
      <c r="M162" s="22">
        <v>6273</v>
      </c>
      <c r="N162" s="22">
        <v>229657</v>
      </c>
      <c r="O162" s="22">
        <v>1033</v>
      </c>
      <c r="P162" s="22">
        <v>0</v>
      </c>
      <c r="Q162" s="22">
        <v>2849658</v>
      </c>
      <c r="R162" s="22">
        <v>1537875</v>
      </c>
      <c r="S162" s="22">
        <v>131</v>
      </c>
      <c r="T162" s="22">
        <v>0</v>
      </c>
      <c r="V162" s="26">
        <v>33079</v>
      </c>
      <c r="W162" s="24"/>
      <c r="X162" s="25"/>
      <c r="Y162" s="26"/>
      <c r="Z162"/>
      <c r="AA162"/>
      <c r="AB162"/>
      <c r="AD162" s="16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</row>
    <row r="163" spans="1:45" x14ac:dyDescent="0.25">
      <c r="A163">
        <v>147</v>
      </c>
      <c r="B163" t="s">
        <v>112</v>
      </c>
      <c r="C163" s="13">
        <v>7050</v>
      </c>
      <c r="D163" s="13">
        <v>2015</v>
      </c>
      <c r="E163" s="32">
        <v>1.98</v>
      </c>
      <c r="F163" s="23">
        <v>0</v>
      </c>
      <c r="G163" s="23">
        <v>57388</v>
      </c>
      <c r="H163" s="23">
        <v>28682</v>
      </c>
      <c r="I163" s="23">
        <v>0</v>
      </c>
      <c r="J163" s="23">
        <v>2604495</v>
      </c>
      <c r="K163" s="23">
        <v>0</v>
      </c>
      <c r="L163" s="23">
        <v>13314</v>
      </c>
      <c r="M163" s="23">
        <v>0</v>
      </c>
      <c r="N163" s="23">
        <v>27090</v>
      </c>
      <c r="O163" s="23">
        <v>0</v>
      </c>
      <c r="P163" s="23">
        <v>31213</v>
      </c>
      <c r="Q163" s="23">
        <v>2699756</v>
      </c>
      <c r="R163" s="23">
        <v>563274</v>
      </c>
      <c r="S163" s="23">
        <v>7886432</v>
      </c>
      <c r="T163" s="23">
        <v>4297795</v>
      </c>
      <c r="V163" s="23">
        <v>2786</v>
      </c>
      <c r="W163" s="24"/>
      <c r="X163" s="25"/>
      <c r="Y163" s="23"/>
      <c r="Z163"/>
      <c r="AA163"/>
      <c r="AB163"/>
      <c r="AD163" s="16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</row>
    <row r="164" spans="1:45" x14ac:dyDescent="0.25">
      <c r="A164">
        <v>148</v>
      </c>
      <c r="B164" t="s">
        <v>152</v>
      </c>
      <c r="C164" s="13">
        <v>7050</v>
      </c>
      <c r="D164" s="13">
        <v>2015</v>
      </c>
      <c r="E164" s="21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51478</v>
      </c>
      <c r="O164" s="22">
        <v>0</v>
      </c>
      <c r="P164" s="22">
        <v>0</v>
      </c>
      <c r="Q164" s="22">
        <v>51478</v>
      </c>
      <c r="R164" s="22">
        <v>405626</v>
      </c>
      <c r="S164" s="22">
        <v>9361597</v>
      </c>
      <c r="T164" s="22">
        <v>9361597</v>
      </c>
      <c r="V164" s="26">
        <v>1271</v>
      </c>
      <c r="W164" s="29"/>
      <c r="X164" s="25"/>
      <c r="Y164" s="26"/>
      <c r="Z164"/>
      <c r="AA164"/>
      <c r="AB164"/>
    </row>
    <row r="165" spans="1:45" x14ac:dyDescent="0.25">
      <c r="A165">
        <v>150</v>
      </c>
      <c r="B165" t="s">
        <v>153</v>
      </c>
      <c r="C165" s="13">
        <v>7050</v>
      </c>
      <c r="D165" s="13">
        <v>2015</v>
      </c>
      <c r="E165" s="21">
        <v>1</v>
      </c>
      <c r="F165" s="22">
        <v>0</v>
      </c>
      <c r="G165" s="22">
        <v>35405</v>
      </c>
      <c r="H165" s="22">
        <v>10697</v>
      </c>
      <c r="I165" s="22">
        <v>0</v>
      </c>
      <c r="J165" s="22">
        <v>14273</v>
      </c>
      <c r="K165" s="22">
        <v>0</v>
      </c>
      <c r="L165" s="22">
        <v>2541</v>
      </c>
      <c r="M165" s="22">
        <v>0</v>
      </c>
      <c r="N165" s="22">
        <v>13621</v>
      </c>
      <c r="O165" s="22">
        <v>636</v>
      </c>
      <c r="P165" s="22">
        <v>0</v>
      </c>
      <c r="Q165" s="22">
        <v>77173</v>
      </c>
      <c r="R165" s="22">
        <v>15419</v>
      </c>
      <c r="S165" s="22">
        <v>0</v>
      </c>
      <c r="T165" s="22">
        <v>0</v>
      </c>
      <c r="V165" s="26">
        <v>1232</v>
      </c>
      <c r="W165" s="24"/>
      <c r="X165" s="25"/>
      <c r="Y165" s="26"/>
      <c r="Z165"/>
      <c r="AA165"/>
      <c r="AB165"/>
      <c r="AD165" s="16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</row>
    <row r="166" spans="1:45" x14ac:dyDescent="0.25">
      <c r="A166">
        <v>152</v>
      </c>
      <c r="B166" t="s">
        <v>89</v>
      </c>
      <c r="C166" s="13">
        <v>7050</v>
      </c>
      <c r="D166" s="13">
        <v>2015</v>
      </c>
      <c r="E166" s="21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2057167</v>
      </c>
      <c r="K166" s="22">
        <v>0</v>
      </c>
      <c r="L166" s="22">
        <v>0</v>
      </c>
      <c r="M166" s="22">
        <v>12983</v>
      </c>
      <c r="N166" s="22">
        <v>128522</v>
      </c>
      <c r="O166" s="22">
        <v>0</v>
      </c>
      <c r="P166" s="22">
        <v>0</v>
      </c>
      <c r="Q166" s="22">
        <v>2198672</v>
      </c>
      <c r="R166" s="22">
        <v>747041</v>
      </c>
      <c r="S166" s="22">
        <v>3691889</v>
      </c>
      <c r="T166" s="22">
        <v>2231137</v>
      </c>
      <c r="V166" s="26">
        <v>4806</v>
      </c>
      <c r="W166" s="24"/>
      <c r="X166" s="25"/>
      <c r="Y166" s="26"/>
      <c r="Z166"/>
      <c r="AA166"/>
      <c r="AB166"/>
      <c r="AD166" s="16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</row>
    <row r="167" spans="1:45" x14ac:dyDescent="0.25">
      <c r="A167">
        <v>153</v>
      </c>
      <c r="B167" t="s">
        <v>103</v>
      </c>
      <c r="C167" s="13">
        <v>7050</v>
      </c>
      <c r="D167" s="13">
        <v>2015</v>
      </c>
      <c r="E167" s="21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25810</v>
      </c>
      <c r="K167" s="22">
        <v>0</v>
      </c>
      <c r="L167" s="22">
        <v>14391</v>
      </c>
      <c r="M167" s="22">
        <v>0</v>
      </c>
      <c r="N167" s="22">
        <v>33997</v>
      </c>
      <c r="O167" s="22">
        <v>0</v>
      </c>
      <c r="P167" s="22">
        <v>0</v>
      </c>
      <c r="Q167" s="22">
        <v>74198</v>
      </c>
      <c r="R167" s="22">
        <v>71692</v>
      </c>
      <c r="S167" s="22">
        <v>7350</v>
      </c>
      <c r="T167" s="22">
        <v>815</v>
      </c>
      <c r="V167" s="26">
        <v>1373</v>
      </c>
      <c r="W167" s="29"/>
      <c r="X167" s="25"/>
      <c r="Y167" s="26"/>
      <c r="Z167"/>
      <c r="AA167"/>
      <c r="AB167"/>
      <c r="AD167" s="16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</row>
    <row r="168" spans="1:45" x14ac:dyDescent="0.25">
      <c r="A168">
        <v>155</v>
      </c>
      <c r="B168" t="s">
        <v>154</v>
      </c>
      <c r="C168" s="13">
        <v>7050</v>
      </c>
      <c r="D168" s="13">
        <v>2015</v>
      </c>
      <c r="E168" s="21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338460</v>
      </c>
      <c r="K168" s="22">
        <v>0</v>
      </c>
      <c r="L168" s="22">
        <v>0</v>
      </c>
      <c r="M168" s="22">
        <v>0</v>
      </c>
      <c r="N168" s="22">
        <v>27268</v>
      </c>
      <c r="O168" s="22">
        <v>0</v>
      </c>
      <c r="P168" s="22">
        <v>0</v>
      </c>
      <c r="Q168" s="22">
        <v>365728</v>
      </c>
      <c r="R168" s="22">
        <v>533288</v>
      </c>
      <c r="S168" s="22">
        <v>0</v>
      </c>
      <c r="T168" s="22">
        <v>0</v>
      </c>
      <c r="V168" s="26">
        <v>42810</v>
      </c>
      <c r="W168" s="30"/>
      <c r="X168" s="25"/>
      <c r="Y168" s="26"/>
      <c r="Z168"/>
      <c r="AA168"/>
      <c r="AB168"/>
      <c r="AD168" s="16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</row>
    <row r="169" spans="1:45" x14ac:dyDescent="0.25">
      <c r="A169">
        <v>156</v>
      </c>
      <c r="B169" t="s">
        <v>178</v>
      </c>
      <c r="C169" s="13">
        <v>7050</v>
      </c>
      <c r="D169" s="13">
        <v>2015</v>
      </c>
      <c r="E169" s="21">
        <v>2.2200000000000002</v>
      </c>
      <c r="F169" s="22">
        <v>0</v>
      </c>
      <c r="G169" s="22">
        <v>108152</v>
      </c>
      <c r="H169" s="22">
        <v>27732</v>
      </c>
      <c r="I169" s="22">
        <v>0</v>
      </c>
      <c r="J169" s="22">
        <v>0</v>
      </c>
      <c r="K169" s="22">
        <v>667</v>
      </c>
      <c r="L169" s="22">
        <v>2150</v>
      </c>
      <c r="M169" s="22">
        <v>0</v>
      </c>
      <c r="N169" s="22">
        <v>33566</v>
      </c>
      <c r="O169" s="22">
        <v>0</v>
      </c>
      <c r="P169" s="22">
        <v>0</v>
      </c>
      <c r="Q169" s="22">
        <v>172267</v>
      </c>
      <c r="R169" s="22">
        <v>87268</v>
      </c>
      <c r="S169" s="22">
        <v>87822</v>
      </c>
      <c r="T169" s="22">
        <v>0</v>
      </c>
      <c r="V169" s="26">
        <v>7772</v>
      </c>
      <c r="W169" s="30"/>
      <c r="X169" s="25"/>
      <c r="Y169" s="26"/>
      <c r="Z169"/>
      <c r="AA169"/>
      <c r="AB169"/>
      <c r="AD169" s="16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</row>
    <row r="170" spans="1:45" x14ac:dyDescent="0.25">
      <c r="A170">
        <v>157</v>
      </c>
      <c r="B170" t="s">
        <v>155</v>
      </c>
      <c r="C170" s="13">
        <v>7050</v>
      </c>
      <c r="D170" s="13">
        <v>2015</v>
      </c>
      <c r="E170" s="21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V170" s="26">
        <v>2238</v>
      </c>
      <c r="W170" s="30"/>
      <c r="X170" s="25"/>
      <c r="Y170" s="26"/>
      <c r="Z170"/>
      <c r="AA170"/>
      <c r="AB170"/>
      <c r="AD170" s="16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</row>
    <row r="171" spans="1:45" x14ac:dyDescent="0.25">
      <c r="A171">
        <v>158</v>
      </c>
      <c r="B171" t="s">
        <v>75</v>
      </c>
      <c r="C171" s="13">
        <v>7050</v>
      </c>
      <c r="D171" s="13">
        <v>2015</v>
      </c>
      <c r="E171" s="32">
        <v>0.77</v>
      </c>
      <c r="F171" s="23">
        <v>0</v>
      </c>
      <c r="G171" s="23">
        <v>33214</v>
      </c>
      <c r="H171" s="23">
        <v>7497</v>
      </c>
      <c r="I171" s="23">
        <v>0</v>
      </c>
      <c r="J171" s="23">
        <v>2802</v>
      </c>
      <c r="K171" s="23">
        <v>0</v>
      </c>
      <c r="L171" s="23">
        <v>0</v>
      </c>
      <c r="M171" s="23">
        <v>12735</v>
      </c>
      <c r="N171" s="23">
        <v>135565</v>
      </c>
      <c r="O171" s="23">
        <v>132</v>
      </c>
      <c r="P171" s="23">
        <v>0</v>
      </c>
      <c r="Q171" s="23">
        <v>191945</v>
      </c>
      <c r="R171" s="23">
        <v>209686</v>
      </c>
      <c r="S171" s="23">
        <v>356956</v>
      </c>
      <c r="T171" s="23">
        <v>103289</v>
      </c>
      <c r="V171" s="23">
        <v>625</v>
      </c>
      <c r="W171" s="24"/>
      <c r="X171" s="25"/>
      <c r="Y171" s="23"/>
      <c r="Z171"/>
      <c r="AA171"/>
      <c r="AB171"/>
      <c r="AD171" s="16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</row>
    <row r="172" spans="1:45" x14ac:dyDescent="0.25">
      <c r="A172">
        <v>159</v>
      </c>
      <c r="B172" t="s">
        <v>156</v>
      </c>
      <c r="C172" s="13">
        <v>7050</v>
      </c>
      <c r="D172" s="13">
        <v>2015</v>
      </c>
      <c r="E172" s="21">
        <v>23.45</v>
      </c>
      <c r="F172" s="22">
        <v>0</v>
      </c>
      <c r="G172" s="22">
        <v>1131846</v>
      </c>
      <c r="H172" s="22">
        <v>83160</v>
      </c>
      <c r="I172" s="22">
        <v>0</v>
      </c>
      <c r="J172" s="22">
        <v>-416178</v>
      </c>
      <c r="K172" s="22">
        <v>67</v>
      </c>
      <c r="L172" s="22">
        <v>105302</v>
      </c>
      <c r="M172" s="22">
        <v>4790</v>
      </c>
      <c r="N172" s="22">
        <v>38322</v>
      </c>
      <c r="O172" s="22">
        <v>19865</v>
      </c>
      <c r="P172" s="22">
        <v>1029</v>
      </c>
      <c r="Q172" s="22">
        <v>966145</v>
      </c>
      <c r="R172" s="22">
        <v>3030046</v>
      </c>
      <c r="S172" s="22">
        <v>125867</v>
      </c>
      <c r="T172" s="22">
        <v>119422</v>
      </c>
      <c r="V172" s="26">
        <v>32864</v>
      </c>
      <c r="W172" s="24"/>
      <c r="X172" s="25"/>
      <c r="Y172" s="26"/>
      <c r="Z172"/>
      <c r="AA172"/>
      <c r="AB172"/>
      <c r="AD172" s="16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</row>
    <row r="173" spans="1:45" x14ac:dyDescent="0.25">
      <c r="A173">
        <v>161</v>
      </c>
      <c r="B173" t="s">
        <v>127</v>
      </c>
      <c r="C173" s="13">
        <v>7050</v>
      </c>
      <c r="D173" s="13">
        <v>2015</v>
      </c>
      <c r="E173" s="21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3941759</v>
      </c>
      <c r="K173" s="22">
        <v>0</v>
      </c>
      <c r="L173" s="22">
        <v>59029</v>
      </c>
      <c r="M173" s="22">
        <v>181853</v>
      </c>
      <c r="N173" s="22">
        <v>26638</v>
      </c>
      <c r="O173" s="22">
        <v>0</v>
      </c>
      <c r="P173" s="22">
        <v>0</v>
      </c>
      <c r="Q173" s="22">
        <v>4209279</v>
      </c>
      <c r="R173" s="22">
        <v>1493258</v>
      </c>
      <c r="S173" s="22">
        <v>15979883</v>
      </c>
      <c r="T173" s="22">
        <v>9989449</v>
      </c>
      <c r="V173" s="26">
        <v>45708</v>
      </c>
      <c r="W173" s="24"/>
      <c r="X173" s="25"/>
      <c r="Y173" s="26"/>
      <c r="Z173"/>
      <c r="AA173"/>
      <c r="AB173"/>
      <c r="AD173" s="16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</row>
    <row r="174" spans="1:45" x14ac:dyDescent="0.25">
      <c r="A174">
        <v>162</v>
      </c>
      <c r="B174" t="s">
        <v>123</v>
      </c>
      <c r="C174" s="13">
        <v>7050</v>
      </c>
      <c r="D174" s="13">
        <v>2015</v>
      </c>
      <c r="E174" s="21">
        <v>74.36</v>
      </c>
      <c r="F174" s="22">
        <v>0</v>
      </c>
      <c r="G174" s="22">
        <v>1490777</v>
      </c>
      <c r="H174" s="22">
        <v>126659</v>
      </c>
      <c r="I174" s="22">
        <v>0</v>
      </c>
      <c r="J174" s="22">
        <v>-3051827</v>
      </c>
      <c r="K174" s="22">
        <v>0</v>
      </c>
      <c r="L174" s="22">
        <v>402210</v>
      </c>
      <c r="M174" s="22">
        <v>902420</v>
      </c>
      <c r="N174" s="22">
        <v>782070</v>
      </c>
      <c r="O174" s="22">
        <v>17639</v>
      </c>
      <c r="P174" s="22">
        <v>0</v>
      </c>
      <c r="Q174" s="22">
        <v>669948</v>
      </c>
      <c r="R174" s="22">
        <v>4444697</v>
      </c>
      <c r="S174" s="22">
        <v>0</v>
      </c>
      <c r="T174" s="22">
        <v>0</v>
      </c>
      <c r="V174" s="26">
        <v>60667</v>
      </c>
      <c r="W174" s="29"/>
      <c r="X174" s="25"/>
      <c r="Y174" s="26"/>
      <c r="Z174"/>
      <c r="AA174"/>
      <c r="AB174"/>
      <c r="AD174" s="16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</row>
    <row r="175" spans="1:45" x14ac:dyDescent="0.25">
      <c r="A175">
        <v>164</v>
      </c>
      <c r="B175" t="s">
        <v>157</v>
      </c>
      <c r="C175" s="13">
        <v>7050</v>
      </c>
      <c r="D175" s="13">
        <v>2015</v>
      </c>
      <c r="E175" s="21">
        <v>22.87</v>
      </c>
      <c r="F175" s="22">
        <v>0</v>
      </c>
      <c r="G175" s="22">
        <v>984809</v>
      </c>
      <c r="H175" s="22">
        <v>282265</v>
      </c>
      <c r="I175" s="22">
        <v>0</v>
      </c>
      <c r="J175" s="22">
        <v>613257</v>
      </c>
      <c r="K175" s="22">
        <v>654</v>
      </c>
      <c r="L175" s="22">
        <v>393824</v>
      </c>
      <c r="M175" s="22">
        <v>350083</v>
      </c>
      <c r="N175" s="22">
        <v>449622</v>
      </c>
      <c r="O175" s="22">
        <v>6121</v>
      </c>
      <c r="P175" s="22">
        <v>0</v>
      </c>
      <c r="Q175" s="22">
        <v>3080635</v>
      </c>
      <c r="R175" s="22">
        <v>691219</v>
      </c>
      <c r="S175" s="22">
        <v>0</v>
      </c>
      <c r="T175" s="22">
        <v>0</v>
      </c>
      <c r="V175" s="26">
        <v>33657</v>
      </c>
      <c r="W175" s="24"/>
      <c r="X175" s="25"/>
      <c r="Y175" s="26"/>
      <c r="Z175"/>
      <c r="AA175"/>
      <c r="AB175"/>
      <c r="AD175" s="16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</row>
    <row r="176" spans="1:45" x14ac:dyDescent="0.25">
      <c r="A176">
        <v>165</v>
      </c>
      <c r="B176" t="s">
        <v>86</v>
      </c>
      <c r="C176" s="13">
        <v>7050</v>
      </c>
      <c r="D176" s="13">
        <v>2015</v>
      </c>
      <c r="E176" s="21">
        <v>5.05</v>
      </c>
      <c r="F176" s="22">
        <v>0</v>
      </c>
      <c r="G176" s="22">
        <v>240633</v>
      </c>
      <c r="H176" s="22">
        <v>52452</v>
      </c>
      <c r="I176" s="22">
        <v>0</v>
      </c>
      <c r="J176" s="22">
        <v>469918</v>
      </c>
      <c r="K176" s="22">
        <v>0</v>
      </c>
      <c r="L176" s="22">
        <v>53</v>
      </c>
      <c r="M176" s="22">
        <v>0</v>
      </c>
      <c r="N176" s="22">
        <v>9616</v>
      </c>
      <c r="O176" s="22">
        <v>15729</v>
      </c>
      <c r="P176" s="22">
        <v>0</v>
      </c>
      <c r="Q176" s="22">
        <v>788401</v>
      </c>
      <c r="R176" s="22">
        <v>283148</v>
      </c>
      <c r="S176" s="22">
        <v>2726428</v>
      </c>
      <c r="T176" s="22">
        <v>209662</v>
      </c>
      <c r="V176" s="26">
        <v>1431</v>
      </c>
      <c r="W176" s="24"/>
      <c r="X176" s="25"/>
      <c r="Y176" s="26"/>
      <c r="Z176"/>
      <c r="AA176"/>
      <c r="AB176"/>
      <c r="AD176" s="16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</row>
    <row r="177" spans="1:45" x14ac:dyDescent="0.25">
      <c r="A177">
        <v>167</v>
      </c>
      <c r="B177" t="s">
        <v>80</v>
      </c>
      <c r="C177" s="13"/>
      <c r="D177" s="13"/>
      <c r="E177" s="21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V177" s="26">
        <v>305</v>
      </c>
      <c r="W177" s="29"/>
      <c r="X177" s="25"/>
      <c r="Y177" s="26"/>
      <c r="Z177"/>
      <c r="AA177"/>
      <c r="AB177"/>
      <c r="AD177" s="16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1:45" x14ac:dyDescent="0.25">
      <c r="A178">
        <v>168</v>
      </c>
      <c r="B178" t="s">
        <v>77</v>
      </c>
      <c r="C178" s="13">
        <v>7050</v>
      </c>
      <c r="D178" s="13">
        <v>2015</v>
      </c>
      <c r="E178" s="21">
        <v>17.45</v>
      </c>
      <c r="F178" s="22">
        <v>0</v>
      </c>
      <c r="G178" s="22">
        <v>756390</v>
      </c>
      <c r="H178" s="22">
        <v>233909</v>
      </c>
      <c r="I178" s="22">
        <v>186222</v>
      </c>
      <c r="J178" s="22">
        <v>27364623</v>
      </c>
      <c r="K178" s="22">
        <v>120</v>
      </c>
      <c r="L178" s="22">
        <v>160298</v>
      </c>
      <c r="M178" s="22">
        <v>29568</v>
      </c>
      <c r="N178" s="22">
        <v>296339</v>
      </c>
      <c r="O178" s="22">
        <v>297</v>
      </c>
      <c r="P178" s="22">
        <v>172</v>
      </c>
      <c r="Q178" s="22">
        <v>29027594</v>
      </c>
      <c r="R178" s="22">
        <v>9811299</v>
      </c>
      <c r="S178" s="22">
        <v>118676342</v>
      </c>
      <c r="T178" s="22">
        <v>95018277</v>
      </c>
      <c r="V178" s="26">
        <v>23522</v>
      </c>
      <c r="W178" s="31"/>
      <c r="X178" s="25"/>
      <c r="Y178" s="26"/>
      <c r="Z178"/>
      <c r="AA178"/>
      <c r="AB178"/>
      <c r="AD178" s="16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</row>
    <row r="179" spans="1:45" x14ac:dyDescent="0.25">
      <c r="A179">
        <v>170</v>
      </c>
      <c r="B179" t="s">
        <v>158</v>
      </c>
      <c r="C179" s="13">
        <v>7050</v>
      </c>
      <c r="D179" s="13">
        <v>2015</v>
      </c>
      <c r="E179" s="32">
        <v>26.8</v>
      </c>
      <c r="F179" s="33">
        <v>0</v>
      </c>
      <c r="G179" s="33">
        <v>1197574</v>
      </c>
      <c r="H179" s="33">
        <v>320785</v>
      </c>
      <c r="I179" s="33">
        <v>0</v>
      </c>
      <c r="J179" s="33">
        <v>202936</v>
      </c>
      <c r="K179" s="33">
        <v>0</v>
      </c>
      <c r="L179" s="33">
        <v>5237</v>
      </c>
      <c r="M179" s="33">
        <v>-206</v>
      </c>
      <c r="N179" s="33">
        <v>667761</v>
      </c>
      <c r="O179" s="33">
        <v>324</v>
      </c>
      <c r="P179" s="33">
        <v>0</v>
      </c>
      <c r="Q179" s="33">
        <v>2394411</v>
      </c>
      <c r="R179" s="33">
        <v>4772608</v>
      </c>
      <c r="S179" s="33">
        <v>216</v>
      </c>
      <c r="T179" s="33">
        <v>216</v>
      </c>
      <c r="V179" s="23">
        <v>47001</v>
      </c>
      <c r="W179" s="24"/>
      <c r="X179" s="25"/>
      <c r="Y179" s="23"/>
      <c r="Z179"/>
      <c r="AA179"/>
      <c r="AB179"/>
      <c r="AD179" s="16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1:45" x14ac:dyDescent="0.25">
      <c r="A180">
        <v>172</v>
      </c>
      <c r="B180" t="s">
        <v>114</v>
      </c>
      <c r="C180" s="13">
        <v>7050</v>
      </c>
      <c r="D180" s="13">
        <v>2015</v>
      </c>
      <c r="E180" s="21">
        <v>0</v>
      </c>
      <c r="F180" s="22">
        <v>0</v>
      </c>
      <c r="G180" s="22">
        <v>0</v>
      </c>
      <c r="H180" s="22">
        <v>0</v>
      </c>
      <c r="I180" s="22">
        <v>163474</v>
      </c>
      <c r="J180" s="22">
        <v>4149609</v>
      </c>
      <c r="K180" s="22">
        <v>0</v>
      </c>
      <c r="L180" s="22">
        <v>0</v>
      </c>
      <c r="M180" s="22">
        <v>72</v>
      </c>
      <c r="N180" s="22">
        <v>32559</v>
      </c>
      <c r="O180" s="22">
        <v>56584</v>
      </c>
      <c r="P180" s="22">
        <v>6105</v>
      </c>
      <c r="Q180" s="22">
        <v>4396193</v>
      </c>
      <c r="R180" s="22">
        <v>1678865</v>
      </c>
      <c r="S180" s="22">
        <v>15525470</v>
      </c>
      <c r="T180" s="22">
        <v>8665977</v>
      </c>
      <c r="V180" s="26">
        <v>4515</v>
      </c>
      <c r="W180" s="31"/>
      <c r="X180" s="25"/>
      <c r="Y180" s="26"/>
      <c r="Z180"/>
      <c r="AA180"/>
      <c r="AB180"/>
    </row>
    <row r="181" spans="1:45" x14ac:dyDescent="0.25">
      <c r="A181">
        <v>173</v>
      </c>
      <c r="B181" t="s">
        <v>90</v>
      </c>
      <c r="C181" s="13">
        <v>7050</v>
      </c>
      <c r="D181" s="13">
        <v>2015</v>
      </c>
      <c r="E181" s="21">
        <v>0.97</v>
      </c>
      <c r="F181" s="22">
        <v>0</v>
      </c>
      <c r="G181" s="22">
        <v>35677</v>
      </c>
      <c r="H181" s="22">
        <v>8837</v>
      </c>
      <c r="I181" s="22">
        <v>0</v>
      </c>
      <c r="J181" s="22">
        <v>46005</v>
      </c>
      <c r="K181" s="22">
        <v>0</v>
      </c>
      <c r="L181" s="22">
        <v>14694</v>
      </c>
      <c r="M181" s="22">
        <v>0</v>
      </c>
      <c r="N181" s="22">
        <v>0</v>
      </c>
      <c r="O181" s="22">
        <v>0</v>
      </c>
      <c r="P181" s="22">
        <v>0</v>
      </c>
      <c r="Q181" s="22">
        <v>105213</v>
      </c>
      <c r="R181" s="22">
        <v>35259</v>
      </c>
      <c r="S181" s="22">
        <v>175624</v>
      </c>
      <c r="T181" s="22">
        <v>49814</v>
      </c>
      <c r="V181" s="26">
        <v>1118</v>
      </c>
      <c r="W181" s="27"/>
      <c r="X181" s="25"/>
      <c r="Y181" s="26"/>
      <c r="Z181"/>
      <c r="AA181"/>
      <c r="AB181"/>
      <c r="AD181" s="16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</row>
    <row r="182" spans="1:45" x14ac:dyDescent="0.25">
      <c r="A182">
        <v>175</v>
      </c>
      <c r="B182" t="s">
        <v>119</v>
      </c>
      <c r="C182" s="13">
        <v>7050</v>
      </c>
      <c r="D182" s="13">
        <v>2015</v>
      </c>
      <c r="E182" s="21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1000000</v>
      </c>
      <c r="M182" s="22">
        <v>0</v>
      </c>
      <c r="N182" s="22">
        <v>0</v>
      </c>
      <c r="O182" s="22">
        <v>0</v>
      </c>
      <c r="P182" s="22">
        <v>0</v>
      </c>
      <c r="Q182" s="22">
        <v>1000000</v>
      </c>
      <c r="R182" s="22">
        <v>495595</v>
      </c>
      <c r="S182" s="22">
        <v>44168</v>
      </c>
      <c r="T182" s="22">
        <v>44001</v>
      </c>
      <c r="V182" s="26">
        <v>10012</v>
      </c>
      <c r="W182" s="27"/>
      <c r="X182" s="28"/>
      <c r="Y182" s="26"/>
      <c r="Z182"/>
      <c r="AA182"/>
      <c r="AB182"/>
      <c r="AD182" s="16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</row>
    <row r="183" spans="1:45" x14ac:dyDescent="0.25">
      <c r="A183">
        <v>176</v>
      </c>
      <c r="B183" t="s">
        <v>159</v>
      </c>
      <c r="C183" s="13">
        <v>7050</v>
      </c>
      <c r="D183" s="13">
        <v>2015</v>
      </c>
      <c r="E183" s="21">
        <v>13.2</v>
      </c>
      <c r="F183" s="22">
        <v>0</v>
      </c>
      <c r="G183" s="22">
        <v>2091650</v>
      </c>
      <c r="H183" s="22">
        <v>846869</v>
      </c>
      <c r="I183" s="22">
        <v>0</v>
      </c>
      <c r="J183" s="22">
        <v>883537</v>
      </c>
      <c r="K183" s="22">
        <v>934</v>
      </c>
      <c r="L183" s="22">
        <v>569601</v>
      </c>
      <c r="M183" s="22">
        <v>0</v>
      </c>
      <c r="N183" s="22">
        <v>320625</v>
      </c>
      <c r="O183" s="22">
        <v>0</v>
      </c>
      <c r="P183" s="22">
        <v>0</v>
      </c>
      <c r="Q183" s="22">
        <v>4713216</v>
      </c>
      <c r="R183" s="22">
        <v>2430998</v>
      </c>
      <c r="S183" s="22">
        <v>708805</v>
      </c>
      <c r="T183" s="22">
        <v>683495</v>
      </c>
      <c r="V183" s="26">
        <v>44924</v>
      </c>
      <c r="W183" s="24"/>
      <c r="X183" s="28"/>
      <c r="Y183" s="26"/>
      <c r="Z183"/>
      <c r="AA183"/>
      <c r="AB183"/>
    </row>
    <row r="184" spans="1:45" x14ac:dyDescent="0.25">
      <c r="A184">
        <v>180</v>
      </c>
      <c r="B184" t="s">
        <v>179</v>
      </c>
      <c r="C184" s="13">
        <v>7050</v>
      </c>
      <c r="D184" s="13">
        <v>2015</v>
      </c>
      <c r="E184" s="21">
        <v>11.27</v>
      </c>
      <c r="F184" s="22">
        <v>0</v>
      </c>
      <c r="G184" s="22">
        <v>278682</v>
      </c>
      <c r="H184" s="22">
        <v>78485</v>
      </c>
      <c r="I184" s="22">
        <v>0</v>
      </c>
      <c r="J184" s="22">
        <v>-857810</v>
      </c>
      <c r="K184" s="22">
        <v>0</v>
      </c>
      <c r="L184" s="22">
        <v>300</v>
      </c>
      <c r="M184" s="22">
        <v>3255</v>
      </c>
      <c r="N184" s="22">
        <v>77389</v>
      </c>
      <c r="O184" s="22">
        <v>120875</v>
      </c>
      <c r="P184" s="22">
        <v>0</v>
      </c>
      <c r="Q184" s="22">
        <v>-298824</v>
      </c>
      <c r="R184" s="22">
        <v>10849</v>
      </c>
      <c r="S184" s="22">
        <v>219</v>
      </c>
      <c r="T184" s="22">
        <v>219</v>
      </c>
      <c r="V184" s="26">
        <v>11207</v>
      </c>
      <c r="W184" s="27"/>
      <c r="X184" s="28"/>
      <c r="Y184" s="26"/>
      <c r="Z184"/>
      <c r="AA184"/>
      <c r="AB184"/>
      <c r="AD184" s="16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</row>
    <row r="185" spans="1:45" x14ac:dyDescent="0.25">
      <c r="A185">
        <v>183</v>
      </c>
      <c r="B185" t="s">
        <v>161</v>
      </c>
      <c r="C185" s="13">
        <v>7050</v>
      </c>
      <c r="D185" s="13">
        <v>2015</v>
      </c>
      <c r="E185" s="32">
        <v>3.06</v>
      </c>
      <c r="F185" s="23">
        <v>0</v>
      </c>
      <c r="G185" s="23">
        <v>454404</v>
      </c>
      <c r="H185" s="23">
        <v>189444</v>
      </c>
      <c r="I185" s="23">
        <v>0</v>
      </c>
      <c r="J185" s="23">
        <v>194848</v>
      </c>
      <c r="K185" s="23">
        <v>406</v>
      </c>
      <c r="L185" s="23">
        <v>9115</v>
      </c>
      <c r="M185" s="23">
        <v>0</v>
      </c>
      <c r="N185" s="23">
        <v>92920</v>
      </c>
      <c r="O185" s="23">
        <v>0</v>
      </c>
      <c r="P185" s="23">
        <v>0</v>
      </c>
      <c r="Q185" s="23">
        <v>941137</v>
      </c>
      <c r="R185" s="23">
        <v>573358</v>
      </c>
      <c r="S185" s="23">
        <v>0</v>
      </c>
      <c r="T185" s="23">
        <v>0</v>
      </c>
      <c r="V185" s="23">
        <v>12923</v>
      </c>
      <c r="W185" s="31"/>
      <c r="X185" s="25"/>
      <c r="Y185" s="23"/>
      <c r="Z185"/>
      <c r="AA185"/>
      <c r="AB185"/>
      <c r="AD185" s="16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</row>
    <row r="186" spans="1:45" x14ac:dyDescent="0.25">
      <c r="A186">
        <v>186</v>
      </c>
      <c r="B186" t="s">
        <v>162</v>
      </c>
      <c r="C186" s="13">
        <v>7050</v>
      </c>
      <c r="D186" s="13">
        <v>2015</v>
      </c>
      <c r="E186" s="21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145528</v>
      </c>
      <c r="K186" s="22">
        <v>0</v>
      </c>
      <c r="L186" s="22">
        <v>0</v>
      </c>
      <c r="M186" s="22">
        <v>0</v>
      </c>
      <c r="N186" s="22">
        <v>1342</v>
      </c>
      <c r="O186" s="22">
        <v>0</v>
      </c>
      <c r="P186" s="22">
        <v>0</v>
      </c>
      <c r="Q186" s="22">
        <v>146870</v>
      </c>
      <c r="R186" s="22">
        <v>93533</v>
      </c>
      <c r="S186" s="22">
        <v>151489</v>
      </c>
      <c r="T186" s="22">
        <v>7733</v>
      </c>
      <c r="V186" s="26">
        <v>1756</v>
      </c>
      <c r="W186" s="24"/>
      <c r="X186" s="25"/>
      <c r="Y186" s="26"/>
      <c r="Z186"/>
      <c r="AA186"/>
      <c r="AB186"/>
      <c r="AD186" s="16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</row>
    <row r="187" spans="1:45" x14ac:dyDescent="0.25">
      <c r="A187">
        <v>191</v>
      </c>
      <c r="B187" t="s">
        <v>95</v>
      </c>
      <c r="C187" s="13">
        <v>7050</v>
      </c>
      <c r="D187" s="13">
        <v>2015</v>
      </c>
      <c r="E187" s="21">
        <v>4.6399999999999997</v>
      </c>
      <c r="F187" s="22">
        <v>0</v>
      </c>
      <c r="G187" s="22">
        <v>220682</v>
      </c>
      <c r="H187" s="22">
        <v>15377</v>
      </c>
      <c r="I187" s="22">
        <v>0</v>
      </c>
      <c r="J187" s="22">
        <v>46062</v>
      </c>
      <c r="K187" s="22">
        <v>-25</v>
      </c>
      <c r="L187" s="22">
        <v>7074</v>
      </c>
      <c r="M187" s="22">
        <v>4514</v>
      </c>
      <c r="N187" s="22">
        <v>8171</v>
      </c>
      <c r="O187" s="22">
        <v>2045</v>
      </c>
      <c r="P187" s="22">
        <v>0</v>
      </c>
      <c r="Q187" s="22">
        <v>303900</v>
      </c>
      <c r="R187" s="22">
        <v>534629</v>
      </c>
      <c r="S187" s="22">
        <v>6908</v>
      </c>
      <c r="T187" s="22">
        <v>6908</v>
      </c>
      <c r="V187" s="26">
        <v>13074</v>
      </c>
      <c r="W187" s="31"/>
      <c r="X187" s="25"/>
      <c r="Y187" s="26"/>
      <c r="Z187"/>
      <c r="AA187"/>
      <c r="AB187"/>
      <c r="AD187" s="16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</row>
    <row r="188" spans="1:45" x14ac:dyDescent="0.25">
      <c r="A188">
        <v>193</v>
      </c>
      <c r="B188" t="s">
        <v>121</v>
      </c>
      <c r="C188" s="13">
        <v>7050</v>
      </c>
      <c r="D188" s="13">
        <v>2015</v>
      </c>
      <c r="E188" s="21">
        <v>2.46</v>
      </c>
      <c r="F188" s="22">
        <v>0</v>
      </c>
      <c r="G188" s="22">
        <v>82981</v>
      </c>
      <c r="H188" s="22">
        <v>7731</v>
      </c>
      <c r="I188" s="22">
        <v>0</v>
      </c>
      <c r="J188" s="22">
        <v>52504</v>
      </c>
      <c r="K188" s="22">
        <v>0</v>
      </c>
      <c r="L188" s="22">
        <v>75863</v>
      </c>
      <c r="M188" s="22">
        <v>407</v>
      </c>
      <c r="N188" s="22">
        <v>70559</v>
      </c>
      <c r="O188" s="22">
        <v>6843</v>
      </c>
      <c r="P188" s="22">
        <v>0</v>
      </c>
      <c r="Q188" s="22">
        <v>296888</v>
      </c>
      <c r="R188" s="22">
        <v>464553</v>
      </c>
      <c r="S188" s="22">
        <v>-10186</v>
      </c>
      <c r="T188" s="22">
        <v>-10186</v>
      </c>
      <c r="V188" s="26">
        <v>3487</v>
      </c>
      <c r="W188" s="27"/>
      <c r="X188" s="25"/>
      <c r="Y188" s="26"/>
      <c r="Z188"/>
      <c r="AA188"/>
      <c r="AB188"/>
    </row>
    <row r="189" spans="1:45" x14ac:dyDescent="0.25">
      <c r="A189">
        <v>194</v>
      </c>
      <c r="B189" t="s">
        <v>163</v>
      </c>
      <c r="C189" s="13">
        <v>7050</v>
      </c>
      <c r="D189" s="13">
        <v>2015</v>
      </c>
      <c r="E189" s="21">
        <v>1.17</v>
      </c>
      <c r="F189" s="22">
        <v>0</v>
      </c>
      <c r="G189" s="22">
        <v>0</v>
      </c>
      <c r="H189" s="22">
        <v>0</v>
      </c>
      <c r="I189" s="22">
        <v>0</v>
      </c>
      <c r="J189" s="22">
        <v>-51396</v>
      </c>
      <c r="K189" s="22">
        <v>0</v>
      </c>
      <c r="L189" s="22">
        <v>29511</v>
      </c>
      <c r="M189" s="22">
        <v>1844</v>
      </c>
      <c r="N189" s="22">
        <v>13154</v>
      </c>
      <c r="O189" s="22">
        <v>2027</v>
      </c>
      <c r="P189" s="22">
        <v>314</v>
      </c>
      <c r="Q189" s="22">
        <v>-5174</v>
      </c>
      <c r="R189" s="22">
        <v>80127</v>
      </c>
      <c r="S189" s="22">
        <v>0</v>
      </c>
      <c r="T189" s="22">
        <v>0</v>
      </c>
      <c r="V189" s="26">
        <v>1220</v>
      </c>
      <c r="W189" s="24"/>
      <c r="X189" s="25"/>
      <c r="Y189" s="26"/>
      <c r="Z189"/>
      <c r="AA189"/>
      <c r="AB189"/>
      <c r="AD189" s="16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</row>
    <row r="190" spans="1:45" x14ac:dyDescent="0.25">
      <c r="A190">
        <v>195</v>
      </c>
      <c r="B190" t="s">
        <v>107</v>
      </c>
      <c r="C190" s="13">
        <v>7050</v>
      </c>
      <c r="D190" s="13">
        <v>2015</v>
      </c>
      <c r="E190" s="21">
        <v>2.08</v>
      </c>
      <c r="F190" s="22">
        <v>0</v>
      </c>
      <c r="G190" s="22">
        <v>136093</v>
      </c>
      <c r="H190" s="22">
        <v>34040</v>
      </c>
      <c r="I190" s="22">
        <v>0</v>
      </c>
      <c r="J190" s="22">
        <v>223712</v>
      </c>
      <c r="K190" s="22">
        <v>0</v>
      </c>
      <c r="L190" s="22">
        <v>14531</v>
      </c>
      <c r="M190" s="22">
        <v>0</v>
      </c>
      <c r="N190" s="22">
        <v>75620</v>
      </c>
      <c r="O190" s="22">
        <v>-64949</v>
      </c>
      <c r="P190" s="22">
        <v>0</v>
      </c>
      <c r="Q190" s="22">
        <v>419047</v>
      </c>
      <c r="R190" s="22">
        <v>482221</v>
      </c>
      <c r="S190" s="22">
        <v>0</v>
      </c>
      <c r="T190" s="22">
        <v>0</v>
      </c>
      <c r="V190" s="26">
        <v>4172</v>
      </c>
      <c r="W190" s="27"/>
      <c r="X190" s="25"/>
      <c r="Y190" s="26"/>
      <c r="Z190"/>
      <c r="AA190"/>
      <c r="AB190"/>
      <c r="AD190" s="16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</row>
    <row r="191" spans="1:45" x14ac:dyDescent="0.25">
      <c r="A191">
        <v>197</v>
      </c>
      <c r="B191" t="s">
        <v>74</v>
      </c>
      <c r="C191" s="13">
        <v>7050</v>
      </c>
      <c r="D191" s="13">
        <v>2015</v>
      </c>
      <c r="E191" s="21">
        <v>6.86</v>
      </c>
      <c r="F191" s="22">
        <v>0</v>
      </c>
      <c r="G191" s="22">
        <v>340136</v>
      </c>
      <c r="H191" s="22">
        <v>24080</v>
      </c>
      <c r="I191" s="22">
        <v>0</v>
      </c>
      <c r="J191" s="22">
        <v>13383615</v>
      </c>
      <c r="K191" s="22">
        <v>0</v>
      </c>
      <c r="L191" s="22">
        <v>0</v>
      </c>
      <c r="M191" s="22">
        <v>0</v>
      </c>
      <c r="N191" s="22">
        <v>69843</v>
      </c>
      <c r="O191" s="22">
        <v>47487</v>
      </c>
      <c r="P191" s="22">
        <v>0</v>
      </c>
      <c r="Q191" s="22">
        <v>13865161</v>
      </c>
      <c r="R191" s="22">
        <v>6525715</v>
      </c>
      <c r="S191" s="22">
        <v>80134641</v>
      </c>
      <c r="T191" s="22">
        <v>66171183</v>
      </c>
      <c r="V191" s="26">
        <v>10932</v>
      </c>
      <c r="W191" s="27"/>
      <c r="X191" s="25"/>
      <c r="Y191" s="26"/>
      <c r="Z191"/>
      <c r="AA191"/>
      <c r="AB191"/>
    </row>
    <row r="192" spans="1:45" x14ac:dyDescent="0.25">
      <c r="A192">
        <v>198</v>
      </c>
      <c r="B192" t="s">
        <v>180</v>
      </c>
      <c r="C192" s="13">
        <v>7050</v>
      </c>
      <c r="D192" s="13">
        <v>2015</v>
      </c>
      <c r="E192" s="21">
        <v>1.94</v>
      </c>
      <c r="F192" s="22">
        <v>0</v>
      </c>
      <c r="G192" s="22">
        <v>62783</v>
      </c>
      <c r="H192" s="22">
        <v>14486</v>
      </c>
      <c r="I192" s="22">
        <v>0</v>
      </c>
      <c r="J192" s="22">
        <v>35833</v>
      </c>
      <c r="K192" s="22">
        <v>0</v>
      </c>
      <c r="L192" s="22">
        <v>0</v>
      </c>
      <c r="M192" s="22">
        <v>622</v>
      </c>
      <c r="N192" s="22">
        <v>15577</v>
      </c>
      <c r="O192" s="22">
        <v>32416</v>
      </c>
      <c r="P192" s="22">
        <v>0</v>
      </c>
      <c r="Q192" s="22">
        <v>161717</v>
      </c>
      <c r="R192" s="22">
        <v>724388</v>
      </c>
      <c r="S192" s="22">
        <v>12568703</v>
      </c>
      <c r="T192" s="22">
        <v>5585063</v>
      </c>
      <c r="V192" s="26">
        <v>6879</v>
      </c>
      <c r="W192" s="24"/>
      <c r="X192" s="25"/>
      <c r="Y192" s="26"/>
      <c r="Z192"/>
      <c r="AA192"/>
      <c r="AB192"/>
    </row>
    <row r="193" spans="1:45" x14ac:dyDescent="0.25">
      <c r="A193">
        <v>199</v>
      </c>
      <c r="B193" t="s">
        <v>181</v>
      </c>
      <c r="C193" s="13">
        <v>7050</v>
      </c>
      <c r="D193" s="13">
        <v>2015</v>
      </c>
      <c r="E193" s="21">
        <v>0</v>
      </c>
      <c r="F193" s="22">
        <v>0</v>
      </c>
      <c r="G193" s="22">
        <v>108398</v>
      </c>
      <c r="H193" s="22">
        <v>27635</v>
      </c>
      <c r="I193" s="22">
        <v>0</v>
      </c>
      <c r="J193" s="22">
        <v>391541</v>
      </c>
      <c r="K193" s="22">
        <v>0</v>
      </c>
      <c r="L193" s="22">
        <v>0</v>
      </c>
      <c r="M193" s="22">
        <v>13887</v>
      </c>
      <c r="N193" s="22">
        <v>0</v>
      </c>
      <c r="O193" s="22">
        <v>44896</v>
      </c>
      <c r="P193" s="22">
        <v>0</v>
      </c>
      <c r="Q193" s="22">
        <v>586357</v>
      </c>
      <c r="R193" s="22">
        <v>315570</v>
      </c>
      <c r="S193" s="22">
        <v>5457631</v>
      </c>
      <c r="T193" s="22">
        <v>3191868</v>
      </c>
      <c r="V193" s="26">
        <v>2641</v>
      </c>
      <c r="W193" s="24"/>
      <c r="X193" s="25"/>
      <c r="Y193" s="26"/>
      <c r="Z193"/>
      <c r="AA193"/>
      <c r="AB193"/>
    </row>
    <row r="194" spans="1:45" x14ac:dyDescent="0.25">
      <c r="A194">
        <v>201</v>
      </c>
      <c r="B194" t="s">
        <v>164</v>
      </c>
      <c r="C194" s="13">
        <v>7050</v>
      </c>
      <c r="D194" s="13">
        <v>2015</v>
      </c>
      <c r="E194" s="16">
        <v>24.16</v>
      </c>
      <c r="F194" s="17">
        <v>0</v>
      </c>
      <c r="G194" s="17">
        <v>1031032</v>
      </c>
      <c r="H194" s="17">
        <v>388261</v>
      </c>
      <c r="I194" s="17">
        <v>0</v>
      </c>
      <c r="J194" s="17">
        <v>393029</v>
      </c>
      <c r="K194" s="17">
        <v>270</v>
      </c>
      <c r="L194" s="17">
        <v>125066</v>
      </c>
      <c r="M194" s="17">
        <v>3246</v>
      </c>
      <c r="N194" s="17">
        <v>97652</v>
      </c>
      <c r="O194" s="17">
        <v>3839</v>
      </c>
      <c r="P194" s="17">
        <v>0</v>
      </c>
      <c r="Q194" s="17">
        <v>2042395</v>
      </c>
      <c r="R194" s="17">
        <v>999119</v>
      </c>
      <c r="S194" s="17">
        <v>0</v>
      </c>
      <c r="T194" s="17">
        <v>0</v>
      </c>
      <c r="V194" s="23">
        <v>16937</v>
      </c>
      <c r="W194" s="24"/>
      <c r="X194" s="25"/>
      <c r="Y194" s="23"/>
      <c r="Z194"/>
      <c r="AA194"/>
      <c r="AB194"/>
      <c r="AD194" s="16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</row>
    <row r="195" spans="1:45" x14ac:dyDescent="0.25">
      <c r="A195">
        <v>202</v>
      </c>
      <c r="B195" t="s">
        <v>165</v>
      </c>
      <c r="C195" s="13">
        <v>7050</v>
      </c>
      <c r="D195" s="13">
        <v>2015</v>
      </c>
      <c r="E195" s="21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V195" s="26">
        <v>663</v>
      </c>
      <c r="W195" s="24"/>
      <c r="X195" s="25"/>
      <c r="Y195" s="26"/>
      <c r="AC195"/>
      <c r="AD195" s="16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</row>
    <row r="196" spans="1:45" x14ac:dyDescent="0.25">
      <c r="A196">
        <v>204</v>
      </c>
      <c r="B196" t="s">
        <v>115</v>
      </c>
      <c r="C196" s="13">
        <v>7050</v>
      </c>
      <c r="D196" s="13">
        <v>2015</v>
      </c>
      <c r="E196" s="21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2441777</v>
      </c>
      <c r="K196" s="22">
        <v>0</v>
      </c>
      <c r="L196" s="22">
        <v>0</v>
      </c>
      <c r="M196" s="22">
        <v>0</v>
      </c>
      <c r="N196" s="22">
        <v>0</v>
      </c>
      <c r="O196" s="22">
        <v>118114</v>
      </c>
      <c r="P196" s="22">
        <v>0</v>
      </c>
      <c r="Q196" s="22">
        <v>2559891</v>
      </c>
      <c r="R196" s="22">
        <v>1214163</v>
      </c>
      <c r="S196" s="22">
        <v>11790283</v>
      </c>
      <c r="T196" s="22">
        <v>59114</v>
      </c>
      <c r="V196" s="26">
        <v>15771</v>
      </c>
      <c r="W196" s="24"/>
      <c r="X196" s="25"/>
      <c r="Y196" s="26"/>
      <c r="AC196"/>
      <c r="AD196" s="16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</row>
    <row r="197" spans="1:45" x14ac:dyDescent="0.25">
      <c r="A197">
        <v>205</v>
      </c>
      <c r="B197" t="s">
        <v>166</v>
      </c>
      <c r="C197" s="13">
        <v>7050</v>
      </c>
      <c r="D197" s="13">
        <v>2015</v>
      </c>
      <c r="E197" s="21">
        <v>9.07</v>
      </c>
      <c r="F197" s="22">
        <v>0</v>
      </c>
      <c r="G197" s="22">
        <v>139654</v>
      </c>
      <c r="H197" s="22">
        <v>49079</v>
      </c>
      <c r="I197" s="22">
        <v>0</v>
      </c>
      <c r="J197" s="22">
        <v>-26717</v>
      </c>
      <c r="K197" s="22">
        <v>0</v>
      </c>
      <c r="L197" s="22">
        <v>0</v>
      </c>
      <c r="M197" s="22">
        <v>0</v>
      </c>
      <c r="N197" s="22">
        <v>0</v>
      </c>
      <c r="O197" s="22">
        <v>125</v>
      </c>
      <c r="P197" s="22">
        <v>0</v>
      </c>
      <c r="Q197" s="22">
        <v>162141</v>
      </c>
      <c r="R197" s="22">
        <v>-160870</v>
      </c>
      <c r="S197" s="22">
        <v>6626709</v>
      </c>
      <c r="T197" s="22">
        <v>463328</v>
      </c>
      <c r="V197" s="26">
        <v>24216</v>
      </c>
      <c r="W197" s="27"/>
      <c r="X197" s="25"/>
      <c r="Y197" s="26"/>
      <c r="Z197" s="18"/>
      <c r="AA197" s="17"/>
      <c r="AB197"/>
      <c r="AC197"/>
      <c r="AD197" s="16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</row>
    <row r="198" spans="1:45" x14ac:dyDescent="0.25">
      <c r="A198">
        <v>206</v>
      </c>
      <c r="B198" t="s">
        <v>167</v>
      </c>
      <c r="C198" s="13">
        <v>7050</v>
      </c>
      <c r="D198" s="13">
        <v>2015</v>
      </c>
      <c r="E198" s="21">
        <v>0.27</v>
      </c>
      <c r="F198" s="22">
        <v>0</v>
      </c>
      <c r="G198" s="22">
        <v>9239</v>
      </c>
      <c r="H198" s="22">
        <v>2992</v>
      </c>
      <c r="I198" s="22">
        <v>0</v>
      </c>
      <c r="J198" s="22">
        <v>13633</v>
      </c>
      <c r="K198" s="22">
        <v>0</v>
      </c>
      <c r="L198" s="22">
        <v>0</v>
      </c>
      <c r="M198" s="22">
        <v>0</v>
      </c>
      <c r="N198" s="22">
        <v>1</v>
      </c>
      <c r="O198" s="22">
        <v>10</v>
      </c>
      <c r="P198" s="22">
        <v>0</v>
      </c>
      <c r="Q198" s="22">
        <v>25875</v>
      </c>
      <c r="R198" s="22">
        <v>74137</v>
      </c>
      <c r="S198" s="22">
        <v>778730</v>
      </c>
      <c r="T198" s="22">
        <v>113650</v>
      </c>
      <c r="V198" s="26">
        <v>3056</v>
      </c>
      <c r="W198" s="31"/>
      <c r="X198" s="25"/>
      <c r="Y198" s="26"/>
    </row>
    <row r="199" spans="1:45" x14ac:dyDescent="0.25">
      <c r="A199" s="13">
        <v>207</v>
      </c>
      <c r="B199" s="14" t="s">
        <v>182</v>
      </c>
      <c r="C199" s="13">
        <v>7050</v>
      </c>
      <c r="D199" s="13">
        <v>2015</v>
      </c>
      <c r="E199" s="16">
        <v>21.74</v>
      </c>
      <c r="F199" s="17">
        <v>0</v>
      </c>
      <c r="G199" s="17">
        <v>850177</v>
      </c>
      <c r="H199" s="17">
        <v>184298</v>
      </c>
      <c r="I199" s="17">
        <v>0</v>
      </c>
      <c r="J199" s="17">
        <v>306727</v>
      </c>
      <c r="K199" s="17">
        <v>0</v>
      </c>
      <c r="L199" s="17">
        <v>28664</v>
      </c>
      <c r="M199" s="17">
        <v>61111</v>
      </c>
      <c r="N199" s="17">
        <v>121067</v>
      </c>
      <c r="O199" s="17">
        <v>0</v>
      </c>
      <c r="P199" s="17">
        <v>0</v>
      </c>
      <c r="Q199" s="17">
        <v>1552044</v>
      </c>
      <c r="R199" s="17">
        <v>1681119</v>
      </c>
      <c r="S199" s="17">
        <v>21722245</v>
      </c>
      <c r="T199" s="17">
        <v>9591026</v>
      </c>
      <c r="V199" s="17">
        <v>19905</v>
      </c>
    </row>
    <row r="200" spans="1:45" x14ac:dyDescent="0.25">
      <c r="A200">
        <v>208</v>
      </c>
      <c r="B200" t="s">
        <v>111</v>
      </c>
      <c r="C200" s="13">
        <v>7050</v>
      </c>
      <c r="D200" s="13">
        <v>2015</v>
      </c>
      <c r="E200" s="32">
        <v>13.8</v>
      </c>
      <c r="F200" s="23">
        <v>0</v>
      </c>
      <c r="G200" s="23">
        <v>684826</v>
      </c>
      <c r="H200" s="23">
        <v>149224</v>
      </c>
      <c r="I200" s="23">
        <v>0</v>
      </c>
      <c r="J200" s="23">
        <v>238634</v>
      </c>
      <c r="K200" s="23">
        <v>620</v>
      </c>
      <c r="L200" s="23">
        <v>3415</v>
      </c>
      <c r="M200" s="23">
        <v>0</v>
      </c>
      <c r="N200" s="23">
        <v>261849</v>
      </c>
      <c r="O200" s="23">
        <v>125091</v>
      </c>
      <c r="P200" s="23">
        <v>0</v>
      </c>
      <c r="Q200" s="23">
        <v>1463659</v>
      </c>
      <c r="R200" s="23">
        <v>489887</v>
      </c>
      <c r="S200" s="23">
        <v>0</v>
      </c>
      <c r="T200" s="23">
        <v>0</v>
      </c>
      <c r="V200" s="10">
        <v>23709</v>
      </c>
    </row>
    <row r="201" spans="1:45" x14ac:dyDescent="0.25">
      <c r="A201" s="20">
        <v>209</v>
      </c>
      <c r="B201" s="20" t="s">
        <v>168</v>
      </c>
      <c r="C201" s="13">
        <v>7050</v>
      </c>
      <c r="D201" s="13">
        <v>2015</v>
      </c>
      <c r="E201" s="32">
        <v>13.34</v>
      </c>
      <c r="F201" s="23">
        <v>0</v>
      </c>
      <c r="G201" s="23">
        <v>593385</v>
      </c>
      <c r="H201" s="23">
        <v>210309</v>
      </c>
      <c r="I201" s="23">
        <v>0</v>
      </c>
      <c r="J201" s="23">
        <v>-3031</v>
      </c>
      <c r="K201" s="23">
        <v>244</v>
      </c>
      <c r="L201" s="23">
        <v>42019</v>
      </c>
      <c r="M201" s="23">
        <v>8287</v>
      </c>
      <c r="N201" s="23">
        <v>253598</v>
      </c>
      <c r="O201" s="23">
        <v>9711</v>
      </c>
      <c r="P201" s="23">
        <v>0</v>
      </c>
      <c r="Q201" s="23">
        <v>1114522</v>
      </c>
      <c r="R201" s="23">
        <v>695181</v>
      </c>
      <c r="S201" s="23">
        <v>0</v>
      </c>
      <c r="T201" s="23">
        <v>0</v>
      </c>
      <c r="V201" s="10">
        <v>10979</v>
      </c>
    </row>
    <row r="202" spans="1:45" x14ac:dyDescent="0.25">
      <c r="A202" s="20">
        <v>210</v>
      </c>
      <c r="B202" s="20" t="s">
        <v>169</v>
      </c>
      <c r="C202" s="13">
        <v>7050</v>
      </c>
      <c r="D202" s="13">
        <v>2015</v>
      </c>
      <c r="E202" s="21">
        <v>13.08</v>
      </c>
      <c r="F202" s="22">
        <v>0</v>
      </c>
      <c r="G202" s="22">
        <v>723991</v>
      </c>
      <c r="H202" s="22">
        <v>-385</v>
      </c>
      <c r="I202" s="22">
        <v>0</v>
      </c>
      <c r="J202" s="22">
        <v>33381</v>
      </c>
      <c r="K202" s="22">
        <v>536</v>
      </c>
      <c r="L202" s="22">
        <v>218290</v>
      </c>
      <c r="M202" s="22">
        <v>137</v>
      </c>
      <c r="N202" s="22">
        <v>2340</v>
      </c>
      <c r="O202" s="22">
        <v>14641</v>
      </c>
      <c r="P202" s="22">
        <v>0</v>
      </c>
      <c r="Q202" s="22">
        <v>992931</v>
      </c>
      <c r="R202" s="22">
        <v>797216</v>
      </c>
      <c r="S202" s="22">
        <v>0</v>
      </c>
      <c r="T202" s="22">
        <v>0</v>
      </c>
      <c r="V202" s="10">
        <v>13006</v>
      </c>
    </row>
    <row r="203" spans="1:45" x14ac:dyDescent="0.25">
      <c r="A203" s="20">
        <v>211</v>
      </c>
      <c r="B203" s="20" t="s">
        <v>170</v>
      </c>
      <c r="C203" s="13">
        <v>7050</v>
      </c>
      <c r="D203" s="13">
        <v>2015</v>
      </c>
      <c r="E203" s="21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V203" s="10">
        <v>1050</v>
      </c>
    </row>
    <row r="204" spans="1:45" x14ac:dyDescent="0.25">
      <c r="A204" s="20">
        <v>904</v>
      </c>
      <c r="B204" s="20" t="s">
        <v>117</v>
      </c>
      <c r="C204" s="13">
        <v>7050</v>
      </c>
      <c r="D204" s="13">
        <v>2015</v>
      </c>
      <c r="E204" s="21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V204" s="10">
        <v>3639</v>
      </c>
    </row>
    <row r="205" spans="1:45" x14ac:dyDescent="0.25">
      <c r="A205" s="20">
        <v>915</v>
      </c>
      <c r="B205" s="20" t="s">
        <v>118</v>
      </c>
      <c r="C205" s="13">
        <v>7050</v>
      </c>
      <c r="D205" s="13">
        <v>2015</v>
      </c>
      <c r="E205" s="21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V205" s="10">
        <v>845</v>
      </c>
    </row>
    <row r="206" spans="1:45" x14ac:dyDescent="0.25">
      <c r="A206" s="20">
        <v>919</v>
      </c>
      <c r="B206" s="20" t="s">
        <v>128</v>
      </c>
      <c r="C206" s="13">
        <v>7050</v>
      </c>
      <c r="D206" s="13">
        <v>2015</v>
      </c>
      <c r="E206" s="21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V206" s="10">
        <v>568</v>
      </c>
    </row>
    <row r="207" spans="1:45" x14ac:dyDescent="0.25">
      <c r="A207" s="20">
        <v>921</v>
      </c>
      <c r="B207" s="20" t="s">
        <v>183</v>
      </c>
      <c r="C207" s="20">
        <v>7050</v>
      </c>
      <c r="D207" s="10">
        <v>2015</v>
      </c>
      <c r="E207" s="21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V207" s="10">
        <v>1144</v>
      </c>
    </row>
    <row r="208" spans="1:45" x14ac:dyDescent="0.25">
      <c r="A208" s="20">
        <v>922</v>
      </c>
      <c r="B208" s="20" t="s">
        <v>184</v>
      </c>
      <c r="C208" s="20">
        <v>7050</v>
      </c>
      <c r="D208" s="10">
        <v>2015</v>
      </c>
      <c r="E208" s="21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V208" s="10">
        <v>401</v>
      </c>
    </row>
    <row r="209" spans="1:20" x14ac:dyDescent="0.25">
      <c r="A209" s="20"/>
      <c r="B209" s="20"/>
      <c r="C209" s="20"/>
      <c r="E209" s="21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:20" x14ac:dyDescent="0.25">
      <c r="A210" s="20"/>
      <c r="B210" s="20"/>
      <c r="C210" s="20"/>
      <c r="E210" s="21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0" x14ac:dyDescent="0.25">
      <c r="A211" s="20"/>
      <c r="B211" s="20"/>
      <c r="C211" s="20"/>
      <c r="E211" s="21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1:20" x14ac:dyDescent="0.25">
      <c r="A212" s="20"/>
      <c r="B212" s="20"/>
      <c r="C212" s="20"/>
      <c r="E212" s="21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20" x14ac:dyDescent="0.25">
      <c r="A213" s="20"/>
      <c r="B213" s="20"/>
      <c r="C213" s="20"/>
      <c r="E213" s="21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5" spans="1:20" x14ac:dyDescent="0.25">
      <c r="A215" s="20"/>
      <c r="B215" s="20"/>
      <c r="C215" s="20"/>
      <c r="E215" s="21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:20" x14ac:dyDescent="0.25">
      <c r="A216" s="20"/>
      <c r="B216" s="20"/>
      <c r="C216" s="20"/>
      <c r="E216" s="21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:20" x14ac:dyDescent="0.25">
      <c r="A217" s="20"/>
      <c r="B217" s="20"/>
      <c r="C217" s="20"/>
      <c r="E217" s="21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20" x14ac:dyDescent="0.25">
      <c r="A218" s="20"/>
      <c r="B218" s="20"/>
      <c r="C218" s="20"/>
      <c r="E218" s="21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:20" x14ac:dyDescent="0.25">
      <c r="A219" s="20"/>
      <c r="B219" s="20"/>
      <c r="C219" s="20"/>
      <c r="E219" s="21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0" spans="1:20" x14ac:dyDescent="0.25">
      <c r="A220" s="20"/>
      <c r="B220" s="20"/>
      <c r="C220" s="20"/>
      <c r="E220" s="21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20" x14ac:dyDescent="0.25">
      <c r="A221" s="20"/>
      <c r="B221" s="20"/>
      <c r="C221" s="20"/>
      <c r="E221" s="21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3" spans="1:20" x14ac:dyDescent="0.25">
      <c r="A223" s="20"/>
      <c r="B223" s="20"/>
      <c r="C223" s="20"/>
      <c r="E223" s="21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0" x14ac:dyDescent="0.25">
      <c r="A224" s="20"/>
      <c r="B224" s="20"/>
      <c r="C224" s="20"/>
      <c r="E224" s="21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x14ac:dyDescent="0.25">
      <c r="A225" s="20"/>
      <c r="B225" s="20"/>
      <c r="C225" s="20"/>
      <c r="E225" s="21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x14ac:dyDescent="0.25">
      <c r="A226" s="20"/>
      <c r="B226" s="20"/>
      <c r="C226" s="20"/>
      <c r="E226" s="21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x14ac:dyDescent="0.25">
      <c r="A227" s="20"/>
      <c r="B227" s="20"/>
      <c r="C227" s="20"/>
      <c r="E227" s="21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1:20" x14ac:dyDescent="0.25">
      <c r="A228" s="20"/>
      <c r="B228" s="20"/>
      <c r="C228" s="20"/>
      <c r="E228" s="21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20" x14ac:dyDescent="0.25">
      <c r="A229" s="20"/>
      <c r="B229" s="20"/>
      <c r="C229" s="20"/>
      <c r="E229" s="21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1:20" x14ac:dyDescent="0.25">
      <c r="A230" s="20"/>
      <c r="B230" s="20"/>
      <c r="C230" s="20"/>
      <c r="E230" s="21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1:20" x14ac:dyDescent="0.25">
      <c r="A231" s="20"/>
      <c r="B231" s="20"/>
      <c r="C231" s="20"/>
      <c r="E231" s="21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1:20" x14ac:dyDescent="0.25">
      <c r="A232" s="20"/>
      <c r="B232" s="20"/>
      <c r="C232" s="20"/>
      <c r="E232" s="21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1:20" x14ac:dyDescent="0.25">
      <c r="A233" s="20"/>
      <c r="B233" s="20"/>
      <c r="C233" s="20"/>
      <c r="E233" s="21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20" x14ac:dyDescent="0.25">
      <c r="A234" s="20"/>
      <c r="B234" s="20"/>
      <c r="C234" s="20"/>
      <c r="E234" s="21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x14ac:dyDescent="0.25">
      <c r="A235" s="20"/>
      <c r="B235" s="20"/>
      <c r="C235" s="20"/>
      <c r="E235" s="21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  <row r="236" spans="1:20" x14ac:dyDescent="0.25">
      <c r="A236" s="20"/>
      <c r="B236" s="20"/>
      <c r="C236" s="20"/>
      <c r="E236" s="21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</row>
    <row r="237" spans="1:20" x14ac:dyDescent="0.25">
      <c r="A237" s="20"/>
      <c r="B237" s="20"/>
      <c r="C237" s="20"/>
      <c r="E237" s="21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</row>
    <row r="238" spans="1:20" x14ac:dyDescent="0.25">
      <c r="A238" s="20"/>
      <c r="B238" s="20"/>
      <c r="C238" s="20"/>
      <c r="E238" s="21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0" x14ac:dyDescent="0.25">
      <c r="A239" s="20"/>
      <c r="B239" s="20"/>
      <c r="C239" s="20"/>
      <c r="E239" s="21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</row>
    <row r="240" spans="1:20" x14ac:dyDescent="0.25">
      <c r="A240" s="20"/>
      <c r="B240" s="20"/>
      <c r="C240" s="20"/>
      <c r="E240" s="21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</row>
    <row r="241" spans="1:20" x14ac:dyDescent="0.25">
      <c r="A241" s="13"/>
      <c r="B241" s="14"/>
      <c r="C241" s="13"/>
      <c r="D241" s="13"/>
      <c r="E241" s="21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20"/>
      <c r="B242" s="20"/>
      <c r="C242" s="20"/>
      <c r="E242" s="21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20" x14ac:dyDescent="0.25">
      <c r="A243" s="20"/>
      <c r="B243" s="20"/>
      <c r="C243" s="20"/>
      <c r="E243" s="21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</row>
    <row r="244" spans="1:20" x14ac:dyDescent="0.25">
      <c r="A244" s="20"/>
      <c r="B244" s="20"/>
      <c r="C244" s="20"/>
      <c r="E244" s="21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20" x14ac:dyDescent="0.25">
      <c r="A245" s="20"/>
      <c r="B245" s="20"/>
      <c r="C245" s="20"/>
      <c r="E245" s="21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20" x14ac:dyDescent="0.25">
      <c r="A246" s="20"/>
      <c r="B246" s="20"/>
      <c r="C246" s="20"/>
      <c r="E246" s="21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x14ac:dyDescent="0.25">
      <c r="A247" s="20"/>
      <c r="B247" s="20"/>
      <c r="C247" s="20"/>
      <c r="E247" s="21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x14ac:dyDescent="0.25">
      <c r="A248" s="20"/>
      <c r="B248" s="20"/>
      <c r="C248" s="20"/>
      <c r="E248" s="21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x14ac:dyDescent="0.25">
      <c r="A249" s="20"/>
      <c r="B249" s="20"/>
      <c r="C249" s="20"/>
      <c r="E249" s="21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x14ac:dyDescent="0.25">
      <c r="A250" s="20"/>
      <c r="B250" s="20"/>
      <c r="C250" s="20"/>
      <c r="E250" s="21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1" spans="1:20" x14ac:dyDescent="0.25">
      <c r="A251" s="20"/>
      <c r="B251" s="20"/>
      <c r="C251" s="20"/>
      <c r="E251" s="21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</row>
    <row r="252" spans="1:20" x14ac:dyDescent="0.25">
      <c r="A252" s="20"/>
      <c r="B252" s="20"/>
      <c r="C252" s="20"/>
      <c r="E252" s="21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4" spans="1:20" x14ac:dyDescent="0.25">
      <c r="A254" s="20"/>
      <c r="B254" s="20"/>
      <c r="C254" s="20"/>
      <c r="E254" s="21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x14ac:dyDescent="0.25">
      <c r="A255" s="20"/>
      <c r="B255" s="20"/>
      <c r="C255" s="20"/>
      <c r="E255" s="21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x14ac:dyDescent="0.25">
      <c r="A256" s="20"/>
      <c r="B256" s="20"/>
      <c r="C256" s="20"/>
      <c r="E256" s="21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x14ac:dyDescent="0.25">
      <c r="A257" s="20"/>
      <c r="B257" s="20"/>
      <c r="C257" s="20"/>
      <c r="E257" s="21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x14ac:dyDescent="0.25">
      <c r="A258" s="20"/>
      <c r="B258" s="20"/>
      <c r="C258" s="20"/>
      <c r="E258" s="21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59" spans="1:20" x14ac:dyDescent="0.25">
      <c r="A259" s="20"/>
      <c r="B259" s="20"/>
      <c r="C259" s="20"/>
      <c r="E259" s="21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</row>
    <row r="260" spans="1:20" x14ac:dyDescent="0.25">
      <c r="A260" s="20"/>
      <c r="B260" s="20"/>
      <c r="C260" s="20"/>
      <c r="E260" s="21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2" spans="1:20" x14ac:dyDescent="0.25">
      <c r="A262" s="20"/>
      <c r="B262" s="20"/>
      <c r="C262" s="20"/>
      <c r="E262" s="21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</row>
    <row r="263" spans="1:20" x14ac:dyDescent="0.25">
      <c r="A263" s="20"/>
      <c r="B263" s="20"/>
      <c r="C263" s="20"/>
      <c r="E263" s="21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20" x14ac:dyDescent="0.25">
      <c r="A264" s="20"/>
      <c r="B264" s="20"/>
      <c r="C264" s="20"/>
      <c r="E264" s="21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</row>
    <row r="265" spans="1:20" x14ac:dyDescent="0.25">
      <c r="A265" s="20"/>
      <c r="B265" s="20"/>
      <c r="C265" s="20"/>
      <c r="E265" s="21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</row>
    <row r="266" spans="1:20" x14ac:dyDescent="0.25">
      <c r="A266" s="20"/>
      <c r="B266" s="20"/>
      <c r="C266" s="20"/>
      <c r="E266" s="21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</row>
    <row r="267" spans="1:20" x14ac:dyDescent="0.25">
      <c r="A267" s="20"/>
      <c r="B267" s="20"/>
      <c r="C267" s="20"/>
      <c r="E267" s="21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</row>
    <row r="268" spans="1:20" x14ac:dyDescent="0.25">
      <c r="A268" s="20"/>
      <c r="B268" s="20"/>
      <c r="C268" s="20"/>
      <c r="E268" s="21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</row>
    <row r="270" spans="1:20" x14ac:dyDescent="0.25">
      <c r="A270" s="20"/>
      <c r="B270" s="20"/>
      <c r="C270" s="20"/>
      <c r="E270" s="21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x14ac:dyDescent="0.25">
      <c r="A271" s="20"/>
      <c r="B271" s="20"/>
      <c r="C271" s="20"/>
      <c r="E271" s="21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x14ac:dyDescent="0.25">
      <c r="A272" s="20"/>
      <c r="B272" s="20"/>
      <c r="C272" s="20"/>
      <c r="E272" s="21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3" spans="1:20" x14ac:dyDescent="0.25">
      <c r="A273" s="20"/>
      <c r="B273" s="20"/>
      <c r="C273" s="20"/>
      <c r="E273" s="21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</row>
    <row r="274" spans="1:20" x14ac:dyDescent="0.25">
      <c r="A274" s="20"/>
      <c r="B274" s="20"/>
      <c r="C274" s="20"/>
      <c r="E274" s="21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6" spans="1:20" x14ac:dyDescent="0.25">
      <c r="A276" s="20"/>
      <c r="B276" s="20"/>
      <c r="C276" s="20"/>
      <c r="E276" s="21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</row>
    <row r="277" spans="1:20" x14ac:dyDescent="0.25">
      <c r="A277" s="20"/>
      <c r="B277" s="20"/>
      <c r="C277" s="20"/>
      <c r="E277" s="21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</row>
    <row r="278" spans="1:20" x14ac:dyDescent="0.25">
      <c r="A278" s="20"/>
      <c r="B278" s="20"/>
      <c r="C278" s="20"/>
      <c r="E278" s="21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20" x14ac:dyDescent="0.25">
      <c r="A279" s="20"/>
      <c r="B279" s="20"/>
      <c r="C279" s="20"/>
      <c r="E279" s="21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</row>
    <row r="280" spans="1:20" x14ac:dyDescent="0.25">
      <c r="A280" s="20"/>
      <c r="B280" s="20"/>
      <c r="C280" s="20"/>
      <c r="E280" s="21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20" x14ac:dyDescent="0.25">
      <c r="A281" s="20"/>
      <c r="B281" s="20"/>
      <c r="C281" s="20"/>
      <c r="E281" s="21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</row>
    <row r="282" spans="1:20" x14ac:dyDescent="0.25">
      <c r="A282" s="20"/>
      <c r="B282" s="20"/>
      <c r="C282" s="20"/>
      <c r="E282" s="21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x14ac:dyDescent="0.25">
      <c r="A283" s="20"/>
      <c r="B283" s="20"/>
      <c r="C283" s="20"/>
      <c r="E283" s="21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</row>
    <row r="284" spans="1:20" x14ac:dyDescent="0.25">
      <c r="A284" s="20"/>
      <c r="B284" s="20"/>
      <c r="C284" s="20"/>
      <c r="E284" s="21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</row>
    <row r="285" spans="1:20" x14ac:dyDescent="0.25">
      <c r="A285" s="20"/>
      <c r="B285" s="20"/>
      <c r="C285" s="20"/>
      <c r="E285" s="21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</row>
    <row r="286" spans="1:20" x14ac:dyDescent="0.25">
      <c r="A286" s="20"/>
      <c r="B286" s="20"/>
      <c r="C286" s="20"/>
      <c r="E286" s="21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</row>
    <row r="287" spans="1:20" x14ac:dyDescent="0.25">
      <c r="A287" s="20"/>
      <c r="B287" s="20"/>
      <c r="C287" s="20"/>
      <c r="E287" s="21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</row>
    <row r="288" spans="1:20" x14ac:dyDescent="0.25">
      <c r="A288" s="20"/>
      <c r="B288" s="20"/>
      <c r="C288" s="20"/>
      <c r="E288" s="21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1" sqref="C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bestFit="1" customWidth="1"/>
    <col min="5" max="5" width="6.88671875" bestFit="1" customWidth="1"/>
    <col min="6" max="6" width="8.88671875" bestFit="1" customWidth="1"/>
    <col min="7" max="7" width="10.777343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5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40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6</v>
      </c>
      <c r="F8" s="2" t="s">
        <v>2</v>
      </c>
      <c r="G8" s="1" t="s">
        <v>6</v>
      </c>
      <c r="H8" s="2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Supply'!Q5:R5),0)</f>
        <v>19080776</v>
      </c>
      <c r="E10" s="7">
        <f>ROUND(+'Central Supply'!V5,0)</f>
        <v>54386</v>
      </c>
      <c r="F10" s="8">
        <f>IF(D10=0,"",IF(E10=0,"",ROUND(D10/E10,2)))</f>
        <v>350.84</v>
      </c>
      <c r="G10" s="7">
        <f>ROUND(SUM('Central Supply'!Q109:R109),0)</f>
        <v>15152799</v>
      </c>
      <c r="H10" s="7">
        <f>ROUND(+'Central Supply'!V109,0)</f>
        <v>67394</v>
      </c>
      <c r="I10" s="8">
        <f>IF(G10=0,"",IF(H10=0,"",ROUND(G10/H10,2)))</f>
        <v>224.84</v>
      </c>
      <c r="J10" s="8"/>
      <c r="K10" s="9">
        <f>IF(D10=0,"",IF(E10=0,"",IF(G10=0,"",IF(H10=0,"",ROUND(I10/F10-1,4)))))</f>
        <v>-0.35909999999999997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Supply'!Q6:R6),0)</f>
        <v>3708467</v>
      </c>
      <c r="E11" s="7">
        <f>ROUND(+'Central Supply'!V6,0)</f>
        <v>28590</v>
      </c>
      <c r="F11" s="8">
        <f t="shared" ref="F11:F74" si="0">IF(D11=0,"",IF(E11=0,"",ROUND(D11/E11,2)))</f>
        <v>129.71</v>
      </c>
      <c r="G11" s="7">
        <f>ROUND(SUM('Central Supply'!Q110:R110),0)</f>
        <v>2334212</v>
      </c>
      <c r="H11" s="7">
        <f>ROUND(+'Central Supply'!V110,0)</f>
        <v>28638</v>
      </c>
      <c r="I11" s="8">
        <f t="shared" ref="I11:I74" si="1">IF(G11=0,"",IF(H11=0,"",ROUND(G11/H11,2)))</f>
        <v>81.510000000000005</v>
      </c>
      <c r="J11" s="8"/>
      <c r="K11" s="9">
        <f t="shared" ref="K11:K74" si="2">IF(D11=0,"",IF(E11=0,"",IF(G11=0,"",IF(H11=0,"",ROUND(I11/F11-1,4)))))</f>
        <v>-0.37159999999999999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Supply'!Q7:R7),0)</f>
        <v>-995</v>
      </c>
      <c r="E12" s="7">
        <f>ROUND(+'Central Supply'!V7,0)</f>
        <v>1141</v>
      </c>
      <c r="F12" s="8">
        <f t="shared" si="0"/>
        <v>-0.87</v>
      </c>
      <c r="G12" s="7">
        <f>ROUND(SUM('Central Supply'!Q111:R111),0)</f>
        <v>7241</v>
      </c>
      <c r="H12" s="7">
        <f>ROUND(+'Central Supply'!V111,0)</f>
        <v>1089</v>
      </c>
      <c r="I12" s="8">
        <f t="shared" si="1"/>
        <v>6.65</v>
      </c>
      <c r="J12" s="8"/>
      <c r="K12" s="9">
        <f t="shared" si="2"/>
        <v>-8.6437000000000008</v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Supply'!Q8:R8),0)</f>
        <v>12459546</v>
      </c>
      <c r="E13" s="7">
        <f>ROUND(+'Central Supply'!V8,0)</f>
        <v>36445</v>
      </c>
      <c r="F13" s="8">
        <f t="shared" si="0"/>
        <v>341.87</v>
      </c>
      <c r="G13" s="7">
        <f>ROUND(SUM('Central Supply'!Q112:R112),0)</f>
        <v>12510415</v>
      </c>
      <c r="H13" s="7">
        <f>ROUND(+'Central Supply'!V112,0)</f>
        <v>67662</v>
      </c>
      <c r="I13" s="8">
        <f t="shared" si="1"/>
        <v>184.9</v>
      </c>
      <c r="J13" s="8"/>
      <c r="K13" s="9">
        <f t="shared" si="2"/>
        <v>-0.4592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Supply'!Q9:R9),0)</f>
        <v>15968200</v>
      </c>
      <c r="E14" s="7">
        <f>ROUND(+'Central Supply'!V9,0)</f>
        <v>31607</v>
      </c>
      <c r="F14" s="8">
        <f t="shared" si="0"/>
        <v>505.21</v>
      </c>
      <c r="G14" s="7">
        <f>ROUND(SUM('Central Supply'!Q113:R113),0)</f>
        <v>16334466</v>
      </c>
      <c r="H14" s="7">
        <f>ROUND(+'Central Supply'!V113,0)</f>
        <v>33789</v>
      </c>
      <c r="I14" s="8">
        <f t="shared" si="1"/>
        <v>483.43</v>
      </c>
      <c r="J14" s="8"/>
      <c r="K14" s="9">
        <f t="shared" si="2"/>
        <v>-4.3099999999999999E-2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Supply'!Q10:R10),0)</f>
        <v>0</v>
      </c>
      <c r="E15" s="7">
        <f>ROUND(+'Central Supply'!V10,0)</f>
        <v>980</v>
      </c>
      <c r="F15" s="8" t="str">
        <f t="shared" si="0"/>
        <v/>
      </c>
      <c r="G15" s="7">
        <f>ROUND(SUM('Central Supply'!Q114:R114),0)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Supply'!Q11:R11),0)</f>
        <v>379100</v>
      </c>
      <c r="E16" s="7">
        <f>ROUND(+'Central Supply'!V11,0)</f>
        <v>1785</v>
      </c>
      <c r="F16" s="8">
        <f t="shared" si="0"/>
        <v>212.38</v>
      </c>
      <c r="G16" s="7">
        <f>ROUND(SUM('Central Supply'!Q115:R115),0)</f>
        <v>175194</v>
      </c>
      <c r="H16" s="7">
        <f>ROUND(+'Central Supply'!V115,0)</f>
        <v>2056</v>
      </c>
      <c r="I16" s="8">
        <f t="shared" si="1"/>
        <v>85.21</v>
      </c>
      <c r="J16" s="8"/>
      <c r="K16" s="9">
        <f t="shared" si="2"/>
        <v>-0.5988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Supply'!Q12:R12),0)</f>
        <v>562119</v>
      </c>
      <c r="E17" s="7">
        <f>ROUND(+'Central Supply'!V12,0)</f>
        <v>5451</v>
      </c>
      <c r="F17" s="8">
        <f t="shared" si="0"/>
        <v>103.12</v>
      </c>
      <c r="G17" s="7">
        <f>ROUND(SUM('Central Supply'!Q116:R116),0)</f>
        <v>660040</v>
      </c>
      <c r="H17" s="7">
        <f>ROUND(+'Central Supply'!V116,0)</f>
        <v>5984</v>
      </c>
      <c r="I17" s="8">
        <f t="shared" si="1"/>
        <v>110.3</v>
      </c>
      <c r="J17" s="8"/>
      <c r="K17" s="9">
        <f t="shared" si="2"/>
        <v>6.9599999999999995E-2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Supply'!Q13:R13),0)</f>
        <v>897958</v>
      </c>
      <c r="E18" s="7">
        <f>ROUND(+'Central Supply'!V13,0)</f>
        <v>954</v>
      </c>
      <c r="F18" s="8">
        <f t="shared" si="0"/>
        <v>941.26</v>
      </c>
      <c r="G18" s="7">
        <f>ROUND(SUM('Central Supply'!Q117:R117),0)</f>
        <v>533484</v>
      </c>
      <c r="H18" s="7">
        <f>ROUND(+'Central Supply'!V117,0)</f>
        <v>991</v>
      </c>
      <c r="I18" s="8">
        <f t="shared" si="1"/>
        <v>538.33000000000004</v>
      </c>
      <c r="J18" s="8"/>
      <c r="K18" s="9">
        <f t="shared" si="2"/>
        <v>-0.42809999999999998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Supply'!Q14:R14),0)</f>
        <v>2386510</v>
      </c>
      <c r="E19" s="7">
        <f>ROUND(+'Central Supply'!V14,0)</f>
        <v>20321</v>
      </c>
      <c r="F19" s="8">
        <f t="shared" si="0"/>
        <v>117.44</v>
      </c>
      <c r="G19" s="7">
        <f>ROUND(SUM('Central Supply'!Q118:R118),0)</f>
        <v>2351682</v>
      </c>
      <c r="H19" s="7">
        <f>ROUND(+'Central Supply'!V118,0)</f>
        <v>20706</v>
      </c>
      <c r="I19" s="8">
        <f t="shared" si="1"/>
        <v>113.57</v>
      </c>
      <c r="J19" s="8"/>
      <c r="K19" s="9">
        <f t="shared" si="2"/>
        <v>-3.3000000000000002E-2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Supply'!Q15:R15),0)</f>
        <v>10973959</v>
      </c>
      <c r="E20" s="7">
        <f>ROUND(+'Central Supply'!V15,0)</f>
        <v>43257</v>
      </c>
      <c r="F20" s="8">
        <f t="shared" si="0"/>
        <v>253.69</v>
      </c>
      <c r="G20" s="7">
        <f>ROUND(SUM('Central Supply'!Q119:R119),0)</f>
        <v>11038627</v>
      </c>
      <c r="H20" s="7">
        <f>ROUND(+'Central Supply'!V119,0)</f>
        <v>44458</v>
      </c>
      <c r="I20" s="8">
        <f t="shared" si="1"/>
        <v>248.29</v>
      </c>
      <c r="J20" s="8"/>
      <c r="K20" s="9">
        <f t="shared" si="2"/>
        <v>-2.1299999999999999E-2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Supply'!Q16:R16),0)</f>
        <v>10053617</v>
      </c>
      <c r="E21" s="7">
        <f>ROUND(+'Central Supply'!V16,0)</f>
        <v>44012</v>
      </c>
      <c r="F21" s="8">
        <f t="shared" si="0"/>
        <v>228.43</v>
      </c>
      <c r="G21" s="7">
        <f>ROUND(SUM('Central Supply'!Q120:R120),0)</f>
        <v>7959670</v>
      </c>
      <c r="H21" s="7">
        <f>ROUND(+'Central Supply'!V120,0)</f>
        <v>45185</v>
      </c>
      <c r="I21" s="8">
        <f t="shared" si="1"/>
        <v>176.16</v>
      </c>
      <c r="J21" s="8"/>
      <c r="K21" s="9">
        <f t="shared" si="2"/>
        <v>-0.2288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Supply'!Q17:R17),0)</f>
        <v>656195</v>
      </c>
      <c r="E22" s="7">
        <f>ROUND(+'Central Supply'!V17,0)</f>
        <v>3194</v>
      </c>
      <c r="F22" s="8">
        <f t="shared" si="0"/>
        <v>205.45</v>
      </c>
      <c r="G22" s="7">
        <f>ROUND(SUM('Central Supply'!Q121:R121),0)</f>
        <v>576297</v>
      </c>
      <c r="H22" s="7">
        <f>ROUND(+'Central Supply'!V121,0)</f>
        <v>3748</v>
      </c>
      <c r="I22" s="8">
        <f t="shared" si="1"/>
        <v>153.76</v>
      </c>
      <c r="J22" s="8"/>
      <c r="K22" s="9">
        <f t="shared" si="2"/>
        <v>-0.25159999999999999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Supply'!Q18:R18),0)</f>
        <v>5910454</v>
      </c>
      <c r="E23" s="7">
        <f>ROUND(+'Central Supply'!V18,0)</f>
        <v>24757</v>
      </c>
      <c r="F23" s="8">
        <f t="shared" si="0"/>
        <v>238.74</v>
      </c>
      <c r="G23" s="7">
        <f>ROUND(SUM('Central Supply'!Q122:R122),0)</f>
        <v>7581494</v>
      </c>
      <c r="H23" s="7">
        <f>ROUND(+'Central Supply'!V122,0)</f>
        <v>24271</v>
      </c>
      <c r="I23" s="8">
        <f t="shared" si="1"/>
        <v>312.37</v>
      </c>
      <c r="J23" s="8"/>
      <c r="K23" s="9">
        <f t="shared" si="2"/>
        <v>0.30840000000000001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Supply'!Q19:R19),0)</f>
        <v>836107</v>
      </c>
      <c r="E24" s="7">
        <f>ROUND(+'Central Supply'!V19,0)</f>
        <v>15106</v>
      </c>
      <c r="F24" s="8">
        <f t="shared" si="0"/>
        <v>55.35</v>
      </c>
      <c r="G24" s="7">
        <f>ROUND(SUM('Central Supply'!Q123:R123),0)</f>
        <v>883385</v>
      </c>
      <c r="H24" s="7">
        <f>ROUND(+'Central Supply'!V123,0)</f>
        <v>14864</v>
      </c>
      <c r="I24" s="8">
        <f t="shared" si="1"/>
        <v>59.43</v>
      </c>
      <c r="J24" s="8"/>
      <c r="K24" s="9">
        <f t="shared" si="2"/>
        <v>7.3700000000000002E-2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Supply'!Q20:R20),0)</f>
        <v>1733118</v>
      </c>
      <c r="E25" s="7">
        <f>ROUND(+'Central Supply'!V20,0)</f>
        <v>14697</v>
      </c>
      <c r="F25" s="8">
        <f t="shared" si="0"/>
        <v>117.92</v>
      </c>
      <c r="G25" s="7">
        <f>ROUND(SUM('Central Supply'!Q124:R124),0)</f>
        <v>1892885</v>
      </c>
      <c r="H25" s="7">
        <f>ROUND(+'Central Supply'!V124,0)</f>
        <v>15632</v>
      </c>
      <c r="I25" s="8">
        <f t="shared" si="1"/>
        <v>121.09</v>
      </c>
      <c r="J25" s="8"/>
      <c r="K25" s="9">
        <f t="shared" si="2"/>
        <v>2.69E-2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Supply'!Q21:R21),0)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Supply'!Q125:R125),0)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Supply'!Q22:R22),0)</f>
        <v>524566</v>
      </c>
      <c r="E27" s="7">
        <f>ROUND(+'Central Supply'!V22,0)</f>
        <v>4733</v>
      </c>
      <c r="F27" s="8">
        <f t="shared" si="0"/>
        <v>110.83</v>
      </c>
      <c r="G27" s="7">
        <f>ROUND(SUM('Central Supply'!Q126:R126),0)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Supply'!Q23:R23),0)</f>
        <v>119731</v>
      </c>
      <c r="E28" s="7">
        <f>ROUND(+'Central Supply'!V23,0)</f>
        <v>1095</v>
      </c>
      <c r="F28" s="8">
        <f t="shared" si="0"/>
        <v>109.34</v>
      </c>
      <c r="G28" s="7">
        <f>ROUND(SUM('Central Supply'!Q127:R127),0)</f>
        <v>129516</v>
      </c>
      <c r="H28" s="7">
        <f>ROUND(+'Central Supply'!V127,0)</f>
        <v>870</v>
      </c>
      <c r="I28" s="8">
        <f t="shared" si="1"/>
        <v>148.87</v>
      </c>
      <c r="J28" s="8"/>
      <c r="K28" s="9">
        <f t="shared" si="2"/>
        <v>0.36149999999999999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Supply'!Q24:R24),0)</f>
        <v>0</v>
      </c>
      <c r="E29" s="7">
        <f>ROUND(+'Central Supply'!V24,0)</f>
        <v>0</v>
      </c>
      <c r="F29" s="8" t="str">
        <f t="shared" si="0"/>
        <v/>
      </c>
      <c r="G29" s="7">
        <f>ROUND(SUM('Central Supply'!Q128:R128),0)</f>
        <v>1769019</v>
      </c>
      <c r="H29" s="7">
        <f>ROUND(+'Central Supply'!V128,0)</f>
        <v>2267</v>
      </c>
      <c r="I29" s="8">
        <f t="shared" si="1"/>
        <v>780.33</v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Supply'!Q25:R25),0)</f>
        <v>5141451</v>
      </c>
      <c r="E30" s="7">
        <f>ROUND(+'Central Supply'!V25,0)</f>
        <v>11987</v>
      </c>
      <c r="F30" s="8">
        <f t="shared" si="0"/>
        <v>428.92</v>
      </c>
      <c r="G30" s="7">
        <f>ROUND(SUM('Central Supply'!Q129:R129),0)</f>
        <v>5944300</v>
      </c>
      <c r="H30" s="7">
        <f>ROUND(+'Central Supply'!V129,0)</f>
        <v>13181</v>
      </c>
      <c r="I30" s="8">
        <f t="shared" si="1"/>
        <v>450.97</v>
      </c>
      <c r="J30" s="8"/>
      <c r="K30" s="9">
        <f t="shared" si="2"/>
        <v>5.1400000000000001E-2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Supply'!Q26:R26),0)</f>
        <v>352124</v>
      </c>
      <c r="E31" s="7">
        <f>ROUND(+'Central Supply'!V26,0)</f>
        <v>0</v>
      </c>
      <c r="F31" s="8" t="str">
        <f t="shared" si="0"/>
        <v/>
      </c>
      <c r="G31" s="7">
        <f>ROUND(SUM('Central Supply'!Q130:R130),0)</f>
        <v>540298</v>
      </c>
      <c r="H31" s="7">
        <f>ROUND(+'Central Supply'!V130,0)</f>
        <v>1304</v>
      </c>
      <c r="I31" s="8">
        <f t="shared" si="1"/>
        <v>414.34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Supply'!Q27:R27),0)</f>
        <v>111173</v>
      </c>
      <c r="E32" s="7">
        <f>ROUND(+'Central Supply'!V27,0)</f>
        <v>1037</v>
      </c>
      <c r="F32" s="8">
        <f t="shared" si="0"/>
        <v>107.21</v>
      </c>
      <c r="G32" s="7">
        <f>ROUND(SUM('Central Supply'!Q131:R131),0)</f>
        <v>60158</v>
      </c>
      <c r="H32" s="7">
        <f>ROUND(+'Central Supply'!V131,0)</f>
        <v>1121</v>
      </c>
      <c r="I32" s="8">
        <f t="shared" si="1"/>
        <v>53.66</v>
      </c>
      <c r="J32" s="8"/>
      <c r="K32" s="9">
        <f t="shared" si="2"/>
        <v>-0.4995</v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ROUND(SUM('Central Supply'!Q28:R28),0)</f>
        <v>31426806</v>
      </c>
      <c r="E33" s="7">
        <f>ROUND(+'Central Supply'!V28,0)</f>
        <v>34975</v>
      </c>
      <c r="F33" s="8">
        <f t="shared" si="0"/>
        <v>898.55</v>
      </c>
      <c r="G33" s="7">
        <f>ROUND(SUM('Central Supply'!Q132:R132),0)</f>
        <v>29968329</v>
      </c>
      <c r="H33" s="7">
        <f>ROUND(+'Central Supply'!V132,0)</f>
        <v>33577</v>
      </c>
      <c r="I33" s="8">
        <f t="shared" si="1"/>
        <v>892.53</v>
      </c>
      <c r="J33" s="8"/>
      <c r="K33" s="9">
        <f t="shared" si="2"/>
        <v>-6.7000000000000002E-3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Supply'!Q29:R29),0)</f>
        <v>4831918</v>
      </c>
      <c r="E34" s="7">
        <f>ROUND(+'Central Supply'!V29,0)</f>
        <v>10620</v>
      </c>
      <c r="F34" s="8">
        <f t="shared" si="0"/>
        <v>454.98</v>
      </c>
      <c r="G34" s="7">
        <f>ROUND(SUM('Central Supply'!Q133:R133),0)</f>
        <v>4704313</v>
      </c>
      <c r="H34" s="7">
        <f>ROUND(+'Central Supply'!V133,0)</f>
        <v>10489</v>
      </c>
      <c r="I34" s="8">
        <f t="shared" si="1"/>
        <v>448.5</v>
      </c>
      <c r="J34" s="8"/>
      <c r="K34" s="9">
        <f t="shared" si="2"/>
        <v>-1.4200000000000001E-2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Supply'!Q30:R30),0)</f>
        <v>4281795</v>
      </c>
      <c r="E35" s="7">
        <f>ROUND(+'Central Supply'!V30,0)</f>
        <v>5534</v>
      </c>
      <c r="F35" s="8">
        <f t="shared" si="0"/>
        <v>773.73</v>
      </c>
      <c r="G35" s="7">
        <f>ROUND(SUM('Central Supply'!Q134:R134),0)</f>
        <v>5251053</v>
      </c>
      <c r="H35" s="7">
        <f>ROUND(+'Central Supply'!V134,0)</f>
        <v>5523</v>
      </c>
      <c r="I35" s="8">
        <f t="shared" si="1"/>
        <v>950.76</v>
      </c>
      <c r="J35" s="8"/>
      <c r="K35" s="9">
        <f t="shared" si="2"/>
        <v>0.2288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Supply'!Q31:R31),0)</f>
        <v>56723</v>
      </c>
      <c r="E36" s="7">
        <f>ROUND(+'Central Supply'!V31,0)</f>
        <v>5958</v>
      </c>
      <c r="F36" s="8">
        <f t="shared" si="0"/>
        <v>9.52</v>
      </c>
      <c r="G36" s="7">
        <f>ROUND(SUM('Central Supply'!Q135:R135),0)</f>
        <v>58489</v>
      </c>
      <c r="H36" s="7">
        <f>ROUND(+'Central Supply'!V135,0)</f>
        <v>5110</v>
      </c>
      <c r="I36" s="8">
        <f t="shared" si="1"/>
        <v>11.45</v>
      </c>
      <c r="J36" s="8"/>
      <c r="K36" s="9">
        <f t="shared" si="2"/>
        <v>0.20269999999999999</v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Supply'!Q32:R32),0)</f>
        <v>54173</v>
      </c>
      <c r="E37" s="7">
        <f>ROUND(+'Central Supply'!V32,0)</f>
        <v>63</v>
      </c>
      <c r="F37" s="8">
        <f t="shared" si="0"/>
        <v>859.89</v>
      </c>
      <c r="G37" s="7">
        <f>ROUND(SUM('Central Supply'!Q136:R136),0)</f>
        <v>50918</v>
      </c>
      <c r="H37" s="7">
        <f>ROUND(+'Central Supply'!V136,0)</f>
        <v>71</v>
      </c>
      <c r="I37" s="8">
        <f t="shared" si="1"/>
        <v>717.15</v>
      </c>
      <c r="J37" s="8"/>
      <c r="K37" s="9">
        <f t="shared" si="2"/>
        <v>-0.16600000000000001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Supply'!Q33:R33),0)</f>
        <v>3379653</v>
      </c>
      <c r="E38" s="7">
        <f>ROUND(+'Central Supply'!V33,0)</f>
        <v>25027</v>
      </c>
      <c r="F38" s="8">
        <f t="shared" si="0"/>
        <v>135.04</v>
      </c>
      <c r="G38" s="7">
        <f>ROUND(SUM('Central Supply'!Q137:R137),0)</f>
        <v>3927227</v>
      </c>
      <c r="H38" s="7">
        <f>ROUND(+'Central Supply'!V137,0)</f>
        <v>31723</v>
      </c>
      <c r="I38" s="8">
        <f t="shared" si="1"/>
        <v>123.8</v>
      </c>
      <c r="J38" s="8"/>
      <c r="K38" s="9">
        <f t="shared" si="2"/>
        <v>-8.3199999999999996E-2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Supply'!Q34:R34),0)</f>
        <v>66610</v>
      </c>
      <c r="E39" s="7">
        <f>ROUND(+'Central Supply'!V34,0)</f>
        <v>137</v>
      </c>
      <c r="F39" s="8">
        <f t="shared" si="0"/>
        <v>486.2</v>
      </c>
      <c r="G39" s="7">
        <f>ROUND(SUM('Central Supply'!Q138:R138),0)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Supply'!Q35:R35),0)</f>
        <v>15768573</v>
      </c>
      <c r="E40" s="7">
        <f>ROUND(+'Central Supply'!V35,0)</f>
        <v>44491</v>
      </c>
      <c r="F40" s="8">
        <f t="shared" si="0"/>
        <v>354.42</v>
      </c>
      <c r="G40" s="7">
        <f>ROUND(SUM('Central Supply'!Q139:R139),0)</f>
        <v>12016622</v>
      </c>
      <c r="H40" s="7">
        <f>ROUND(+'Central Supply'!V139,0)</f>
        <v>49341</v>
      </c>
      <c r="I40" s="8">
        <f t="shared" si="1"/>
        <v>243.54</v>
      </c>
      <c r="J40" s="8"/>
      <c r="K40" s="9">
        <f t="shared" si="2"/>
        <v>-0.31280000000000002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Supply'!Q36:R36),0)</f>
        <v>733628</v>
      </c>
      <c r="E41" s="7">
        <f>ROUND(+'Central Supply'!V36,0)</f>
        <v>5349</v>
      </c>
      <c r="F41" s="8">
        <f t="shared" si="0"/>
        <v>137.15</v>
      </c>
      <c r="G41" s="7">
        <f>ROUND(SUM('Central Supply'!Q140:R140),0)</f>
        <v>841767</v>
      </c>
      <c r="H41" s="7">
        <f>ROUND(+'Central Supply'!V140,0)</f>
        <v>5526</v>
      </c>
      <c r="I41" s="8">
        <f t="shared" si="1"/>
        <v>152.33000000000001</v>
      </c>
      <c r="J41" s="8"/>
      <c r="K41" s="9">
        <f t="shared" si="2"/>
        <v>0.11070000000000001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Supply'!Q37:R37),0)</f>
        <v>134586</v>
      </c>
      <c r="E42" s="7">
        <f>ROUND(+'Central Supply'!V37,0)</f>
        <v>939</v>
      </c>
      <c r="F42" s="8">
        <f t="shared" si="0"/>
        <v>143.33000000000001</v>
      </c>
      <c r="G42" s="7">
        <f>ROUND(SUM('Central Supply'!Q141:R141),0)</f>
        <v>251848</v>
      </c>
      <c r="H42" s="7">
        <f>ROUND(+'Central Supply'!V141,0)</f>
        <v>1018</v>
      </c>
      <c r="I42" s="8">
        <f t="shared" si="1"/>
        <v>247.39</v>
      </c>
      <c r="J42" s="8"/>
      <c r="K42" s="9">
        <f t="shared" si="2"/>
        <v>0.72599999999999998</v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ROUND(SUM('Central Supply'!Q38:R38),0)</f>
        <v>16808142</v>
      </c>
      <c r="E43" s="7">
        <f>ROUND(+'Central Supply'!V38,0)</f>
        <v>11248</v>
      </c>
      <c r="F43" s="8">
        <f t="shared" si="0"/>
        <v>1494.32</v>
      </c>
      <c r="G43" s="7">
        <f>ROUND(SUM('Central Supply'!Q142:R142),0)</f>
        <v>18664340</v>
      </c>
      <c r="H43" s="7">
        <f>ROUND(+'Central Supply'!V142,0)</f>
        <v>10343</v>
      </c>
      <c r="I43" s="8">
        <f t="shared" si="1"/>
        <v>1804.54</v>
      </c>
      <c r="J43" s="8"/>
      <c r="K43" s="9">
        <f t="shared" si="2"/>
        <v>0.20760000000000001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Supply'!Q39:R39),0)</f>
        <v>0</v>
      </c>
      <c r="E44" s="7">
        <f>ROUND(+'Central Supply'!V39,0)</f>
        <v>0</v>
      </c>
      <c r="F44" s="8" t="str">
        <f t="shared" si="0"/>
        <v/>
      </c>
      <c r="G44" s="7">
        <f>ROUND(SUM('Central Supply'!Q143:R143),0)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Supply'!Q40:R40),0)</f>
        <v>3637302</v>
      </c>
      <c r="E45" s="7">
        <f>ROUND(+'Central Supply'!V40,0)</f>
        <v>3954</v>
      </c>
      <c r="F45" s="8">
        <f t="shared" si="0"/>
        <v>919.9</v>
      </c>
      <c r="G45" s="7">
        <f>ROUND(SUM('Central Supply'!Q144:R144),0)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Supply'!Q41:R41),0)</f>
        <v>293379</v>
      </c>
      <c r="E46" s="7">
        <f>ROUND(+'Central Supply'!V41,0)</f>
        <v>2386</v>
      </c>
      <c r="F46" s="8">
        <f t="shared" si="0"/>
        <v>122.96</v>
      </c>
      <c r="G46" s="7">
        <f>ROUND(SUM('Central Supply'!Q145:R145),0)</f>
        <v>392620</v>
      </c>
      <c r="H46" s="7">
        <f>ROUND(+'Central Supply'!V145,0)</f>
        <v>1964</v>
      </c>
      <c r="I46" s="8">
        <f t="shared" si="1"/>
        <v>199.91</v>
      </c>
      <c r="J46" s="8"/>
      <c r="K46" s="9">
        <f t="shared" si="2"/>
        <v>0.62580000000000002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Supply'!Q42:R42),0)</f>
        <v>8393792</v>
      </c>
      <c r="E47" s="7">
        <f>ROUND(+'Central Supply'!V42,0)</f>
        <v>5563</v>
      </c>
      <c r="F47" s="8">
        <f t="shared" si="0"/>
        <v>1508.86</v>
      </c>
      <c r="G47" s="7">
        <f>ROUND(SUM('Central Supply'!Q146:R146),0)</f>
        <v>8434763</v>
      </c>
      <c r="H47" s="7">
        <f>ROUND(+'Central Supply'!V146,0)</f>
        <v>5524</v>
      </c>
      <c r="I47" s="8">
        <f t="shared" si="1"/>
        <v>1526.93</v>
      </c>
      <c r="J47" s="8"/>
      <c r="K47" s="9">
        <f t="shared" si="2"/>
        <v>1.2E-2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Supply'!Q43:R43),0)</f>
        <v>100631</v>
      </c>
      <c r="E48" s="7">
        <f>ROUND(+'Central Supply'!V43,0)</f>
        <v>447</v>
      </c>
      <c r="F48" s="8">
        <f t="shared" si="0"/>
        <v>225.13</v>
      </c>
      <c r="G48" s="7">
        <f>ROUND(SUM('Central Supply'!Q147:R147),0)</f>
        <v>50872</v>
      </c>
      <c r="H48" s="7">
        <f>ROUND(+'Central Supply'!V147,0)</f>
        <v>621</v>
      </c>
      <c r="I48" s="8">
        <f t="shared" si="1"/>
        <v>81.92</v>
      </c>
      <c r="J48" s="8"/>
      <c r="K48" s="9">
        <f t="shared" si="2"/>
        <v>-0.6361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Supply'!Q44:R44),0)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Supply'!Q148:R148),0)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Supply'!Q45:R45),0)</f>
        <v>1143294</v>
      </c>
      <c r="E50" s="7">
        <f>ROUND(+'Central Supply'!V45,0)</f>
        <v>17824</v>
      </c>
      <c r="F50" s="8">
        <f t="shared" si="0"/>
        <v>64.14</v>
      </c>
      <c r="G50" s="7">
        <f>ROUND(SUM('Central Supply'!Q149:R149),0)</f>
        <v>492437</v>
      </c>
      <c r="H50" s="7">
        <f>ROUND(+'Central Supply'!V149,0)</f>
        <v>14611</v>
      </c>
      <c r="I50" s="8">
        <f t="shared" si="1"/>
        <v>33.700000000000003</v>
      </c>
      <c r="J50" s="8"/>
      <c r="K50" s="9">
        <f t="shared" si="2"/>
        <v>-0.47460000000000002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Supply'!Q46:R46),0)</f>
        <v>11186898</v>
      </c>
      <c r="E51" s="7">
        <f>ROUND(+'Central Supply'!V46,0)</f>
        <v>53381</v>
      </c>
      <c r="F51" s="8">
        <f t="shared" si="0"/>
        <v>209.57</v>
      </c>
      <c r="G51" s="7">
        <f>ROUND(SUM('Central Supply'!Q150:R150),0)</f>
        <v>10545994</v>
      </c>
      <c r="H51" s="7">
        <f>ROUND(+'Central Supply'!V150,0)</f>
        <v>58058</v>
      </c>
      <c r="I51" s="8">
        <f t="shared" si="1"/>
        <v>181.65</v>
      </c>
      <c r="J51" s="8"/>
      <c r="K51" s="9">
        <f t="shared" si="2"/>
        <v>-0.13320000000000001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Supply'!Q47:R47),0)</f>
        <v>0</v>
      </c>
      <c r="E52" s="7">
        <f>ROUND(+'Central Supply'!V47,0)</f>
        <v>0</v>
      </c>
      <c r="F52" s="8" t="str">
        <f t="shared" si="0"/>
        <v/>
      </c>
      <c r="G52" s="7">
        <f>ROUND(SUM('Central Supply'!Q151:R151),0)</f>
        <v>112153</v>
      </c>
      <c r="H52" s="7">
        <f>ROUND(+'Central Supply'!V151,0)</f>
        <v>255</v>
      </c>
      <c r="I52" s="8">
        <f t="shared" si="1"/>
        <v>439.82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Supply'!Q48:R48),0)</f>
        <v>2043682</v>
      </c>
      <c r="E53" s="7">
        <f>ROUND(+'Central Supply'!V48,0)</f>
        <v>23240</v>
      </c>
      <c r="F53" s="8">
        <f t="shared" si="0"/>
        <v>87.94</v>
      </c>
      <c r="G53" s="7">
        <f>ROUND(SUM('Central Supply'!Q152:R152),0)</f>
        <v>2261659</v>
      </c>
      <c r="H53" s="7">
        <f>ROUND(+'Central Supply'!V152,0)</f>
        <v>24110</v>
      </c>
      <c r="I53" s="8">
        <f t="shared" si="1"/>
        <v>93.81</v>
      </c>
      <c r="J53" s="8"/>
      <c r="K53" s="9">
        <f t="shared" si="2"/>
        <v>6.6799999999999998E-2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Supply'!Q49:R49),0)</f>
        <v>12765600</v>
      </c>
      <c r="E54" s="7">
        <f>ROUND(+'Central Supply'!V49,0)</f>
        <v>34509</v>
      </c>
      <c r="F54" s="8">
        <f t="shared" si="0"/>
        <v>369.92</v>
      </c>
      <c r="G54" s="7">
        <f>ROUND(SUM('Central Supply'!Q153:R153),0)</f>
        <v>14037300</v>
      </c>
      <c r="H54" s="7">
        <f>ROUND(+'Central Supply'!V153,0)</f>
        <v>34703</v>
      </c>
      <c r="I54" s="8">
        <f t="shared" si="1"/>
        <v>404.5</v>
      </c>
      <c r="J54" s="8"/>
      <c r="K54" s="9">
        <f t="shared" si="2"/>
        <v>9.35E-2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Supply'!Q50:R50),0)</f>
        <v>1966608</v>
      </c>
      <c r="E55" s="7">
        <f>ROUND(+'Central Supply'!V50,0)</f>
        <v>12480</v>
      </c>
      <c r="F55" s="8">
        <f t="shared" si="0"/>
        <v>157.58000000000001</v>
      </c>
      <c r="G55" s="7">
        <f>ROUND(SUM('Central Supply'!Q154:R154),0)</f>
        <v>2280003</v>
      </c>
      <c r="H55" s="7">
        <f>ROUND(+'Central Supply'!V154,0)</f>
        <v>13193</v>
      </c>
      <c r="I55" s="8">
        <f t="shared" si="1"/>
        <v>172.82</v>
      </c>
      <c r="J55" s="8"/>
      <c r="K55" s="9">
        <f t="shared" si="2"/>
        <v>9.6699999999999994E-2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Supply'!Q51:R51),0)</f>
        <v>585978</v>
      </c>
      <c r="E56" s="7">
        <f>ROUND(+'Central Supply'!V51,0)</f>
        <v>9374</v>
      </c>
      <c r="F56" s="8">
        <f t="shared" si="0"/>
        <v>62.51</v>
      </c>
      <c r="G56" s="7">
        <f>ROUND(SUM('Central Supply'!Q155:R155),0)</f>
        <v>729562</v>
      </c>
      <c r="H56" s="7">
        <f>ROUND(+'Central Supply'!V155,0)</f>
        <v>10503</v>
      </c>
      <c r="I56" s="8">
        <f t="shared" si="1"/>
        <v>69.459999999999994</v>
      </c>
      <c r="J56" s="8"/>
      <c r="K56" s="9">
        <f t="shared" si="2"/>
        <v>0.11119999999999999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Supply'!Q52:R52),0)</f>
        <v>212413</v>
      </c>
      <c r="E57" s="7">
        <f>ROUND(+'Central Supply'!V52,0)</f>
        <v>1159</v>
      </c>
      <c r="F57" s="8">
        <f t="shared" si="0"/>
        <v>183.27</v>
      </c>
      <c r="G57" s="7">
        <f>ROUND(SUM('Central Supply'!Q156:R156),0)</f>
        <v>204480</v>
      </c>
      <c r="H57" s="7">
        <f>ROUND(+'Central Supply'!V156,0)</f>
        <v>1112</v>
      </c>
      <c r="I57" s="8">
        <f t="shared" si="1"/>
        <v>183.88</v>
      </c>
      <c r="J57" s="8"/>
      <c r="K57" s="9">
        <f t="shared" si="2"/>
        <v>3.3E-3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Supply'!Q53:R53),0)</f>
        <v>1206826</v>
      </c>
      <c r="E58" s="7">
        <f>ROUND(+'Central Supply'!V53,0)</f>
        <v>13638</v>
      </c>
      <c r="F58" s="8">
        <f t="shared" si="0"/>
        <v>88.49</v>
      </c>
      <c r="G58" s="7">
        <f>ROUND(SUM('Central Supply'!Q157:R157),0)</f>
        <v>1311244</v>
      </c>
      <c r="H58" s="7">
        <f>ROUND(+'Central Supply'!V157,0)</f>
        <v>16770</v>
      </c>
      <c r="I58" s="8">
        <f t="shared" si="1"/>
        <v>78.19</v>
      </c>
      <c r="J58" s="8"/>
      <c r="K58" s="9">
        <f t="shared" si="2"/>
        <v>-0.1164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Supply'!Q54:R54),0)</f>
        <v>1480179</v>
      </c>
      <c r="E59" s="7">
        <f>ROUND(+'Central Supply'!V54,0)</f>
        <v>19071</v>
      </c>
      <c r="F59" s="8">
        <f t="shared" si="0"/>
        <v>77.61</v>
      </c>
      <c r="G59" s="7">
        <f>ROUND(SUM('Central Supply'!Q158:R158),0)</f>
        <v>1641332</v>
      </c>
      <c r="H59" s="7">
        <f>ROUND(+'Central Supply'!V158,0)</f>
        <v>18114</v>
      </c>
      <c r="I59" s="8">
        <f t="shared" si="1"/>
        <v>90.61</v>
      </c>
      <c r="J59" s="8"/>
      <c r="K59" s="9">
        <f t="shared" si="2"/>
        <v>0.16750000000000001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Supply'!Q55:R55),0)</f>
        <v>4205373</v>
      </c>
      <c r="E60" s="7">
        <f>ROUND(+'Central Supply'!V55,0)</f>
        <v>5359</v>
      </c>
      <c r="F60" s="8">
        <f t="shared" si="0"/>
        <v>784.73</v>
      </c>
      <c r="G60" s="7">
        <f>ROUND(SUM('Central Supply'!Q159:R159),0)</f>
        <v>3188965</v>
      </c>
      <c r="H60" s="7">
        <f>ROUND(+'Central Supply'!V159,0)</f>
        <v>5367</v>
      </c>
      <c r="I60" s="8">
        <f t="shared" si="1"/>
        <v>594.17999999999995</v>
      </c>
      <c r="J60" s="8"/>
      <c r="K60" s="9">
        <f t="shared" si="2"/>
        <v>-0.24279999999999999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Supply'!Q56:R56),0)</f>
        <v>0</v>
      </c>
      <c r="E61" s="7">
        <f>ROUND(+'Central Supply'!V56,0)</f>
        <v>0</v>
      </c>
      <c r="F61" s="8" t="str">
        <f t="shared" si="0"/>
        <v/>
      </c>
      <c r="G61" s="7">
        <f>ROUND(SUM('Central Supply'!Q160:R160),0)</f>
        <v>59381</v>
      </c>
      <c r="H61" s="7">
        <f>ROUND(+'Central Supply'!V160,0)</f>
        <v>579</v>
      </c>
      <c r="I61" s="8">
        <f t="shared" si="1"/>
        <v>102.56</v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Supply'!Q57:R57),0)</f>
        <v>5272719</v>
      </c>
      <c r="E62" s="7">
        <f>ROUND(+'Central Supply'!V57,0)</f>
        <v>29528</v>
      </c>
      <c r="F62" s="8">
        <f t="shared" si="0"/>
        <v>178.57</v>
      </c>
      <c r="G62" s="7">
        <f>ROUND(SUM('Central Supply'!Q161:R161),0)</f>
        <v>3297307</v>
      </c>
      <c r="H62" s="7">
        <f>ROUND(+'Central Supply'!V161,0)</f>
        <v>30421</v>
      </c>
      <c r="I62" s="8">
        <f t="shared" si="1"/>
        <v>108.39</v>
      </c>
      <c r="J62" s="8"/>
      <c r="K62" s="9">
        <f t="shared" si="2"/>
        <v>-0.39300000000000002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ROUND(SUM('Central Supply'!Q58:R58),0)</f>
        <v>4416034</v>
      </c>
      <c r="E63" s="7">
        <f>ROUND(+'Central Supply'!V58,0)</f>
        <v>30721</v>
      </c>
      <c r="F63" s="8">
        <f t="shared" si="0"/>
        <v>143.75</v>
      </c>
      <c r="G63" s="7">
        <f>ROUND(SUM('Central Supply'!Q162:R162),0)</f>
        <v>4387533</v>
      </c>
      <c r="H63" s="7">
        <f>ROUND(+'Central Supply'!V162,0)</f>
        <v>33079</v>
      </c>
      <c r="I63" s="8">
        <f t="shared" si="1"/>
        <v>132.63999999999999</v>
      </c>
      <c r="J63" s="8"/>
      <c r="K63" s="9">
        <f t="shared" si="2"/>
        <v>-7.7299999999999994E-2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Supply'!Q59:R59),0)</f>
        <v>2527006</v>
      </c>
      <c r="E64" s="7">
        <f>ROUND(+'Central Supply'!V59,0)</f>
        <v>2618</v>
      </c>
      <c r="F64" s="8">
        <f t="shared" si="0"/>
        <v>965.24</v>
      </c>
      <c r="G64" s="7">
        <f>ROUND(SUM('Central Supply'!Q163:R163),0)</f>
        <v>3263030</v>
      </c>
      <c r="H64" s="7">
        <f>ROUND(+'Central Supply'!V163,0)</f>
        <v>2786</v>
      </c>
      <c r="I64" s="8">
        <f t="shared" si="1"/>
        <v>1171.22</v>
      </c>
      <c r="J64" s="8"/>
      <c r="K64" s="9">
        <f t="shared" si="2"/>
        <v>0.21340000000000001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Supply'!Q60:R60),0)</f>
        <v>449825</v>
      </c>
      <c r="E65" s="7">
        <f>ROUND(+'Central Supply'!V60,0)</f>
        <v>1126</v>
      </c>
      <c r="F65" s="8">
        <f t="shared" si="0"/>
        <v>399.49</v>
      </c>
      <c r="G65" s="7">
        <f>ROUND(SUM('Central Supply'!Q164:R164),0)</f>
        <v>457104</v>
      </c>
      <c r="H65" s="7">
        <f>ROUND(+'Central Supply'!V164,0)</f>
        <v>1271</v>
      </c>
      <c r="I65" s="8">
        <f t="shared" si="1"/>
        <v>359.64</v>
      </c>
      <c r="J65" s="8"/>
      <c r="K65" s="9">
        <f t="shared" si="2"/>
        <v>-9.98E-2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Supply'!Q61:R61),0)</f>
        <v>63427</v>
      </c>
      <c r="E66" s="7">
        <f>ROUND(+'Central Supply'!V61,0)</f>
        <v>1247</v>
      </c>
      <c r="F66" s="8">
        <f t="shared" si="0"/>
        <v>50.86</v>
      </c>
      <c r="G66" s="7">
        <f>ROUND(SUM('Central Supply'!Q165:R165),0)</f>
        <v>92592</v>
      </c>
      <c r="H66" s="7">
        <f>ROUND(+'Central Supply'!V165,0)</f>
        <v>1232</v>
      </c>
      <c r="I66" s="8">
        <f t="shared" si="1"/>
        <v>75.16</v>
      </c>
      <c r="J66" s="8"/>
      <c r="K66" s="9">
        <f t="shared" si="2"/>
        <v>0.4778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Supply'!Q62:R62),0)</f>
        <v>2911835</v>
      </c>
      <c r="E67" s="7">
        <f>ROUND(+'Central Supply'!V62,0)</f>
        <v>4594</v>
      </c>
      <c r="F67" s="8">
        <f t="shared" si="0"/>
        <v>633.83000000000004</v>
      </c>
      <c r="G67" s="7">
        <f>ROUND(SUM('Central Supply'!Q166:R166),0)</f>
        <v>2945713</v>
      </c>
      <c r="H67" s="7">
        <f>ROUND(+'Central Supply'!V166,0)</f>
        <v>4806</v>
      </c>
      <c r="I67" s="8">
        <f t="shared" si="1"/>
        <v>612.91999999999996</v>
      </c>
      <c r="J67" s="8"/>
      <c r="K67" s="9">
        <f t="shared" si="2"/>
        <v>-3.3000000000000002E-2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Supply'!Q63:R63),0)</f>
        <v>120372</v>
      </c>
      <c r="E68" s="7">
        <f>ROUND(+'Central Supply'!V63,0)</f>
        <v>1291</v>
      </c>
      <c r="F68" s="8">
        <f t="shared" si="0"/>
        <v>93.24</v>
      </c>
      <c r="G68" s="7">
        <f>ROUND(SUM('Central Supply'!Q167:R167),0)</f>
        <v>145890</v>
      </c>
      <c r="H68" s="7">
        <f>ROUND(+'Central Supply'!V167,0)</f>
        <v>1373</v>
      </c>
      <c r="I68" s="8">
        <f t="shared" si="1"/>
        <v>106.26</v>
      </c>
      <c r="J68" s="8"/>
      <c r="K68" s="9">
        <f t="shared" si="2"/>
        <v>0.1396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Supply'!Q64:R64),0)</f>
        <v>713435</v>
      </c>
      <c r="E69" s="7">
        <f>ROUND(+'Central Supply'!V64,0)</f>
        <v>40555</v>
      </c>
      <c r="F69" s="8">
        <f t="shared" si="0"/>
        <v>17.59</v>
      </c>
      <c r="G69" s="7">
        <f>ROUND(SUM('Central Supply'!Q168:R168),0)</f>
        <v>899016</v>
      </c>
      <c r="H69" s="7">
        <f>ROUND(+'Central Supply'!V168,0)</f>
        <v>42810</v>
      </c>
      <c r="I69" s="8">
        <f t="shared" si="1"/>
        <v>21</v>
      </c>
      <c r="J69" s="8"/>
      <c r="K69" s="9">
        <f t="shared" si="2"/>
        <v>0.19389999999999999</v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ROUND(SUM('Central Supply'!Q65:R65),0)</f>
        <v>1827400</v>
      </c>
      <c r="E70" s="7">
        <f>ROUND(+'Central Supply'!V65,0)</f>
        <v>8340</v>
      </c>
      <c r="F70" s="8">
        <f t="shared" si="0"/>
        <v>219.11</v>
      </c>
      <c r="G70" s="7">
        <f>ROUND(SUM('Central Supply'!Q169:R169),0)</f>
        <v>259535</v>
      </c>
      <c r="H70" s="7">
        <f>ROUND(+'Central Supply'!V169,0)</f>
        <v>7772</v>
      </c>
      <c r="I70" s="8">
        <f t="shared" si="1"/>
        <v>33.39</v>
      </c>
      <c r="J70" s="8"/>
      <c r="K70" s="9">
        <f t="shared" si="2"/>
        <v>-0.84760000000000002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Supply'!Q66:R66),0)</f>
        <v>0</v>
      </c>
      <c r="E71" s="7">
        <f>ROUND(+'Central Supply'!V66,0)</f>
        <v>2506</v>
      </c>
      <c r="F71" s="8" t="str">
        <f t="shared" si="0"/>
        <v/>
      </c>
      <c r="G71" s="7">
        <f>ROUND(SUM('Central Supply'!Q170:R170),0)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Supply'!Q67:R67),0)</f>
        <v>357077</v>
      </c>
      <c r="E72" s="7">
        <f>ROUND(+'Central Supply'!V67,0)</f>
        <v>453</v>
      </c>
      <c r="F72" s="8">
        <f t="shared" si="0"/>
        <v>788.25</v>
      </c>
      <c r="G72" s="7">
        <f>ROUND(SUM('Central Supply'!Q171:R171),0)</f>
        <v>401631</v>
      </c>
      <c r="H72" s="7">
        <f>ROUND(+'Central Supply'!V171,0)</f>
        <v>625</v>
      </c>
      <c r="I72" s="8">
        <f t="shared" si="1"/>
        <v>642.61</v>
      </c>
      <c r="J72" s="8"/>
      <c r="K72" s="9">
        <f t="shared" si="2"/>
        <v>-0.18479999999999999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Supply'!Q68:R68),0)</f>
        <v>3500934</v>
      </c>
      <c r="E73" s="7">
        <f>ROUND(+'Central Supply'!V68,0)</f>
        <v>32148</v>
      </c>
      <c r="F73" s="8">
        <f t="shared" si="0"/>
        <v>108.9</v>
      </c>
      <c r="G73" s="7">
        <f>ROUND(SUM('Central Supply'!Q172:R172),0)</f>
        <v>3996191</v>
      </c>
      <c r="H73" s="7">
        <f>ROUND(+'Central Supply'!V172,0)</f>
        <v>32864</v>
      </c>
      <c r="I73" s="8">
        <f t="shared" si="1"/>
        <v>121.6</v>
      </c>
      <c r="J73" s="8"/>
      <c r="K73" s="9">
        <f t="shared" si="2"/>
        <v>0.1166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Supply'!Q69:R69),0)</f>
        <v>12277291</v>
      </c>
      <c r="E74" s="7">
        <f>ROUND(+'Central Supply'!V69,0)</f>
        <v>38995</v>
      </c>
      <c r="F74" s="8">
        <f t="shared" si="0"/>
        <v>314.83999999999997</v>
      </c>
      <c r="G74" s="7">
        <f>ROUND(SUM('Central Supply'!Q173:R173),0)</f>
        <v>5702537</v>
      </c>
      <c r="H74" s="7">
        <f>ROUND(+'Central Supply'!V173,0)</f>
        <v>45708</v>
      </c>
      <c r="I74" s="8">
        <f t="shared" si="1"/>
        <v>124.76</v>
      </c>
      <c r="J74" s="8"/>
      <c r="K74" s="9">
        <f t="shared" si="2"/>
        <v>-0.60370000000000001</v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Supply'!Q70:R70),0)</f>
        <v>5524135</v>
      </c>
      <c r="E75" s="7">
        <f>ROUND(+'Central Supply'!V70,0)</f>
        <v>62420</v>
      </c>
      <c r="F75" s="8">
        <f t="shared" ref="F75:F109" si="3">IF(D75=0,"",IF(E75=0,"",ROUND(D75/E75,2)))</f>
        <v>88.5</v>
      </c>
      <c r="G75" s="7">
        <f>ROUND(SUM('Central Supply'!Q174:R174),0)</f>
        <v>5114645</v>
      </c>
      <c r="H75" s="7">
        <f>ROUND(+'Central Supply'!V174,0)</f>
        <v>60667</v>
      </c>
      <c r="I75" s="8">
        <f t="shared" ref="I75:I109" si="4">IF(G75=0,"",IF(H75=0,"",ROUND(G75/H75,2)))</f>
        <v>84.31</v>
      </c>
      <c r="J75" s="8"/>
      <c r="K75" s="9">
        <f t="shared" ref="K75:K109" si="5">IF(D75=0,"",IF(E75=0,"",IF(G75=0,"",IF(H75=0,"",ROUND(I75/F75-1,4)))))</f>
        <v>-4.7300000000000002E-2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Supply'!Q71:R71),0)</f>
        <v>3558015</v>
      </c>
      <c r="E76" s="7">
        <f>ROUND(+'Central Supply'!V71,0)</f>
        <v>33452</v>
      </c>
      <c r="F76" s="8">
        <f t="shared" si="3"/>
        <v>106.36</v>
      </c>
      <c r="G76" s="7">
        <f>ROUND(SUM('Central Supply'!Q175:R175),0)</f>
        <v>3771854</v>
      </c>
      <c r="H76" s="7">
        <f>ROUND(+'Central Supply'!V175,0)</f>
        <v>33657</v>
      </c>
      <c r="I76" s="8">
        <f t="shared" si="4"/>
        <v>112.07</v>
      </c>
      <c r="J76" s="8"/>
      <c r="K76" s="9">
        <f t="shared" si="5"/>
        <v>5.3699999999999998E-2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Supply'!Q72:R72),0)</f>
        <v>1058648</v>
      </c>
      <c r="E77" s="7">
        <f>ROUND(+'Central Supply'!V72,0)</f>
        <v>1169</v>
      </c>
      <c r="F77" s="8">
        <f t="shared" si="3"/>
        <v>905.6</v>
      </c>
      <c r="G77" s="7">
        <f>ROUND(SUM('Central Supply'!Q176:R176),0)</f>
        <v>1071549</v>
      </c>
      <c r="H77" s="7">
        <f>ROUND(+'Central Supply'!V176,0)</f>
        <v>1431</v>
      </c>
      <c r="I77" s="8">
        <f t="shared" si="4"/>
        <v>748.81</v>
      </c>
      <c r="J77" s="8"/>
      <c r="K77" s="9">
        <f t="shared" si="5"/>
        <v>-0.1731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Supply'!Q73:R73),0)</f>
        <v>0</v>
      </c>
      <c r="E78" s="7">
        <f>ROUND(+'Central Supply'!V73,0)</f>
        <v>0</v>
      </c>
      <c r="F78" s="8" t="str">
        <f t="shared" si="3"/>
        <v/>
      </c>
      <c r="G78" s="7">
        <f>ROUND(SUM('Central Supply'!Q177:R177),0)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Supply'!Q74:R74),0)</f>
        <v>35338939</v>
      </c>
      <c r="E79" s="7">
        <f>ROUND(+'Central Supply'!V74,0)</f>
        <v>21021</v>
      </c>
      <c r="F79" s="8">
        <f t="shared" si="3"/>
        <v>1681.13</v>
      </c>
      <c r="G79" s="7">
        <f>ROUND(SUM('Central Supply'!Q178:R178),0)</f>
        <v>38838893</v>
      </c>
      <c r="H79" s="7">
        <f>ROUND(+'Central Supply'!V178,0)</f>
        <v>23522</v>
      </c>
      <c r="I79" s="8">
        <f t="shared" si="4"/>
        <v>1651.17</v>
      </c>
      <c r="J79" s="8"/>
      <c r="K79" s="9">
        <f t="shared" si="5"/>
        <v>-1.78E-2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Supply'!Q75:R75),0)</f>
        <v>4429823</v>
      </c>
      <c r="E80" s="7">
        <f>ROUND(+'Central Supply'!V75,0)</f>
        <v>46775</v>
      </c>
      <c r="F80" s="8">
        <f t="shared" si="3"/>
        <v>94.7</v>
      </c>
      <c r="G80" s="7">
        <f>ROUND(SUM('Central Supply'!Q179:R179),0)</f>
        <v>7167019</v>
      </c>
      <c r="H80" s="7">
        <f>ROUND(+'Central Supply'!V179,0)</f>
        <v>47001</v>
      </c>
      <c r="I80" s="8">
        <f t="shared" si="4"/>
        <v>152.49</v>
      </c>
      <c r="J80" s="8"/>
      <c r="K80" s="9">
        <f t="shared" si="5"/>
        <v>0.61019999999999996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Supply'!Q76:R76),0)</f>
        <v>6451155</v>
      </c>
      <c r="E81" s="7">
        <f>ROUND(+'Central Supply'!V76,0)</f>
        <v>4071</v>
      </c>
      <c r="F81" s="8">
        <f t="shared" si="3"/>
        <v>1584.66</v>
      </c>
      <c r="G81" s="7">
        <f>ROUND(SUM('Central Supply'!Q180:R180),0)</f>
        <v>6075058</v>
      </c>
      <c r="H81" s="7">
        <f>ROUND(+'Central Supply'!V180,0)</f>
        <v>4515</v>
      </c>
      <c r="I81" s="8">
        <f t="shared" si="4"/>
        <v>1345.53</v>
      </c>
      <c r="J81" s="8"/>
      <c r="K81" s="9">
        <f t="shared" si="5"/>
        <v>-0.15090000000000001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Supply'!Q77:R77),0)</f>
        <v>115890</v>
      </c>
      <c r="E82" s="7">
        <f>ROUND(+'Central Supply'!V77,0)</f>
        <v>1208</v>
      </c>
      <c r="F82" s="8">
        <f t="shared" si="3"/>
        <v>95.94</v>
      </c>
      <c r="G82" s="7">
        <f>ROUND(SUM('Central Supply'!Q181:R181),0)</f>
        <v>140472</v>
      </c>
      <c r="H82" s="7">
        <f>ROUND(+'Central Supply'!V181,0)</f>
        <v>1118</v>
      </c>
      <c r="I82" s="8">
        <f t="shared" si="4"/>
        <v>125.65</v>
      </c>
      <c r="J82" s="8"/>
      <c r="K82" s="9">
        <f t="shared" si="5"/>
        <v>0.30969999999999998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Supply'!Q78:R78),0)</f>
        <v>1648651</v>
      </c>
      <c r="E83" s="7">
        <f>ROUND(+'Central Supply'!V78,0)</f>
        <v>8765</v>
      </c>
      <c r="F83" s="8">
        <f t="shared" si="3"/>
        <v>188.09</v>
      </c>
      <c r="G83" s="7">
        <f>ROUND(SUM('Central Supply'!Q182:R182),0)</f>
        <v>1495595</v>
      </c>
      <c r="H83" s="7">
        <f>ROUND(+'Central Supply'!V182,0)</f>
        <v>10012</v>
      </c>
      <c r="I83" s="8">
        <f t="shared" si="4"/>
        <v>149.38</v>
      </c>
      <c r="J83" s="8"/>
      <c r="K83" s="9">
        <f t="shared" si="5"/>
        <v>-0.20580000000000001</v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Supply'!Q79:R79),0)</f>
        <v>4495818</v>
      </c>
      <c r="E84" s="7">
        <f>ROUND(+'Central Supply'!V79,0)</f>
        <v>40195</v>
      </c>
      <c r="F84" s="8">
        <f t="shared" si="3"/>
        <v>111.85</v>
      </c>
      <c r="G84" s="7">
        <f>ROUND(SUM('Central Supply'!Q183:R183),0)</f>
        <v>7144214</v>
      </c>
      <c r="H84" s="7">
        <f>ROUND(+'Central Supply'!V183,0)</f>
        <v>44924</v>
      </c>
      <c r="I84" s="8">
        <f t="shared" si="4"/>
        <v>159.03</v>
      </c>
      <c r="J84" s="8"/>
      <c r="K84" s="9">
        <f t="shared" si="5"/>
        <v>0.42180000000000001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ROUND(SUM('Central Supply'!Q80:R80),0)</f>
        <v>163202</v>
      </c>
      <c r="E85" s="7">
        <f>ROUND(+'Central Supply'!V80,0)</f>
        <v>11541</v>
      </c>
      <c r="F85" s="8">
        <f t="shared" si="3"/>
        <v>14.14</v>
      </c>
      <c r="G85" s="7">
        <f>ROUND(SUM('Central Supply'!Q184:R184),0)</f>
        <v>-287975</v>
      </c>
      <c r="H85" s="7">
        <f>ROUND(+'Central Supply'!V184,0)</f>
        <v>11207</v>
      </c>
      <c r="I85" s="8">
        <f t="shared" si="4"/>
        <v>-25.7</v>
      </c>
      <c r="J85" s="8"/>
      <c r="K85" s="9">
        <f t="shared" si="5"/>
        <v>-2.8174999999999999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Supply'!Q81:R81),0)</f>
        <v>998980</v>
      </c>
      <c r="E86" s="7">
        <f>ROUND(+'Central Supply'!V81,0)</f>
        <v>10939</v>
      </c>
      <c r="F86" s="8">
        <f t="shared" si="3"/>
        <v>91.32</v>
      </c>
      <c r="G86" s="7">
        <f>ROUND(SUM('Central Supply'!Q185:R185),0)</f>
        <v>1514495</v>
      </c>
      <c r="H86" s="7">
        <f>ROUND(+'Central Supply'!V185,0)</f>
        <v>12923</v>
      </c>
      <c r="I86" s="8">
        <f t="shared" si="4"/>
        <v>117.19</v>
      </c>
      <c r="J86" s="8"/>
      <c r="K86" s="9">
        <f t="shared" si="5"/>
        <v>0.2833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Supply'!Q82:R82),0)</f>
        <v>223610</v>
      </c>
      <c r="E87" s="7">
        <f>ROUND(+'Central Supply'!V82,0)</f>
        <v>1607</v>
      </c>
      <c r="F87" s="8">
        <f t="shared" si="3"/>
        <v>139.15</v>
      </c>
      <c r="G87" s="7">
        <f>ROUND(SUM('Central Supply'!Q186:R186),0)</f>
        <v>240403</v>
      </c>
      <c r="H87" s="7">
        <f>ROUND(+'Central Supply'!V186,0)</f>
        <v>1756</v>
      </c>
      <c r="I87" s="8">
        <f t="shared" si="4"/>
        <v>136.9</v>
      </c>
      <c r="J87" s="8"/>
      <c r="K87" s="9">
        <f t="shared" si="5"/>
        <v>-1.6199999999999999E-2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Supply'!Q83:R83),0)</f>
        <v>1876846</v>
      </c>
      <c r="E88" s="7">
        <f>ROUND(+'Central Supply'!V83,0)</f>
        <v>11395</v>
      </c>
      <c r="F88" s="8">
        <f t="shared" si="3"/>
        <v>164.71</v>
      </c>
      <c r="G88" s="7">
        <f>ROUND(SUM('Central Supply'!Q187:R187),0)</f>
        <v>838529</v>
      </c>
      <c r="H88" s="7">
        <f>ROUND(+'Central Supply'!V187,0)</f>
        <v>13074</v>
      </c>
      <c r="I88" s="8">
        <f t="shared" si="4"/>
        <v>64.14</v>
      </c>
      <c r="J88" s="8"/>
      <c r="K88" s="9">
        <f t="shared" si="5"/>
        <v>-0.61060000000000003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Supply'!Q84:R84),0)</f>
        <v>641937</v>
      </c>
      <c r="E89" s="7">
        <f>ROUND(+'Central Supply'!V84,0)</f>
        <v>3716</v>
      </c>
      <c r="F89" s="8">
        <f t="shared" si="3"/>
        <v>172.75</v>
      </c>
      <c r="G89" s="7">
        <f>ROUND(SUM('Central Supply'!Q188:R188),0)</f>
        <v>761441</v>
      </c>
      <c r="H89" s="7">
        <f>ROUND(+'Central Supply'!V188,0)</f>
        <v>3487</v>
      </c>
      <c r="I89" s="8">
        <f t="shared" si="4"/>
        <v>218.37</v>
      </c>
      <c r="J89" s="8"/>
      <c r="K89" s="9">
        <f t="shared" si="5"/>
        <v>0.2641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Supply'!Q85:R85),0)</f>
        <v>20689</v>
      </c>
      <c r="E90" s="7">
        <f>ROUND(+'Central Supply'!V85,0)</f>
        <v>1137</v>
      </c>
      <c r="F90" s="8">
        <f t="shared" si="3"/>
        <v>18.2</v>
      </c>
      <c r="G90" s="7">
        <f>ROUND(SUM('Central Supply'!Q189:R189),0)</f>
        <v>74953</v>
      </c>
      <c r="H90" s="7">
        <f>ROUND(+'Central Supply'!V189,0)</f>
        <v>1220</v>
      </c>
      <c r="I90" s="8">
        <f t="shared" si="4"/>
        <v>61.44</v>
      </c>
      <c r="J90" s="8"/>
      <c r="K90" s="9">
        <f t="shared" si="5"/>
        <v>2.3757999999999999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Supply'!Q86:R86),0)</f>
        <v>505206</v>
      </c>
      <c r="E91" s="7">
        <f>ROUND(+'Central Supply'!V86,0)</f>
        <v>290</v>
      </c>
      <c r="F91" s="8">
        <f t="shared" si="3"/>
        <v>1742.09</v>
      </c>
      <c r="G91" s="7">
        <f>ROUND(SUM('Central Supply'!Q190:R190),0)</f>
        <v>901268</v>
      </c>
      <c r="H91" s="7">
        <f>ROUND(+'Central Supply'!V190,0)</f>
        <v>4172</v>
      </c>
      <c r="I91" s="8">
        <f t="shared" si="4"/>
        <v>216.03</v>
      </c>
      <c r="J91" s="8"/>
      <c r="K91" s="9">
        <f t="shared" si="5"/>
        <v>-0.876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Supply'!Q87:R87),0)</f>
        <v>20278088</v>
      </c>
      <c r="E92" s="7">
        <f>ROUND(+'Central Supply'!V87,0)</f>
        <v>10782</v>
      </c>
      <c r="F92" s="8">
        <f t="shared" si="3"/>
        <v>1880.74</v>
      </c>
      <c r="G92" s="7">
        <f>ROUND(SUM('Central Supply'!Q191:R191),0)</f>
        <v>20390876</v>
      </c>
      <c r="H92" s="7">
        <f>ROUND(+'Central Supply'!V191,0)</f>
        <v>10932</v>
      </c>
      <c r="I92" s="8">
        <f t="shared" si="4"/>
        <v>1865.25</v>
      </c>
      <c r="J92" s="8"/>
      <c r="K92" s="9">
        <f t="shared" si="5"/>
        <v>-8.2000000000000007E-3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ROUND(SUM('Central Supply'!Q88:R88),0)</f>
        <v>614630</v>
      </c>
      <c r="E93" s="7">
        <f>ROUND(+'Central Supply'!V88,0)</f>
        <v>4751</v>
      </c>
      <c r="F93" s="8">
        <f t="shared" si="3"/>
        <v>129.37</v>
      </c>
      <c r="G93" s="7">
        <f>ROUND(SUM('Central Supply'!Q192:R192),0)</f>
        <v>886105</v>
      </c>
      <c r="H93" s="7">
        <f>ROUND(+'Central Supply'!V192,0)</f>
        <v>6879</v>
      </c>
      <c r="I93" s="8">
        <f t="shared" si="4"/>
        <v>128.81</v>
      </c>
      <c r="J93" s="8"/>
      <c r="K93" s="9">
        <f t="shared" si="5"/>
        <v>-4.3E-3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ROUND(SUM('Central Supply'!Q89:R89),0)</f>
        <v>615291</v>
      </c>
      <c r="E94" s="7">
        <f>ROUND(+'Central Supply'!V89,0)</f>
        <v>2379</v>
      </c>
      <c r="F94" s="8">
        <f t="shared" si="3"/>
        <v>258.63</v>
      </c>
      <c r="G94" s="7">
        <f>ROUND(SUM('Central Supply'!Q193:R193),0)</f>
        <v>901927</v>
      </c>
      <c r="H94" s="7">
        <f>ROUND(+'Central Supply'!V193,0)</f>
        <v>2641</v>
      </c>
      <c r="I94" s="8">
        <f t="shared" si="4"/>
        <v>341.51</v>
      </c>
      <c r="J94" s="8"/>
      <c r="K94" s="9">
        <f t="shared" si="5"/>
        <v>0.32050000000000001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Supply'!Q90:R90),0)</f>
        <v>2408772</v>
      </c>
      <c r="E95" s="7">
        <f>ROUND(+'Central Supply'!V90,0)</f>
        <v>13448</v>
      </c>
      <c r="F95" s="8">
        <f t="shared" si="3"/>
        <v>179.12</v>
      </c>
      <c r="G95" s="7">
        <f>ROUND(SUM('Central Supply'!Q194:R194),0)</f>
        <v>3041514</v>
      </c>
      <c r="H95" s="7">
        <f>ROUND(+'Central Supply'!V194,0)</f>
        <v>16937</v>
      </c>
      <c r="I95" s="8">
        <f t="shared" si="4"/>
        <v>179.58</v>
      </c>
      <c r="J95" s="8"/>
      <c r="K95" s="9">
        <f t="shared" si="5"/>
        <v>2.5999999999999999E-3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Supply'!Q91:R91),0)</f>
        <v>0</v>
      </c>
      <c r="E96" s="7">
        <f>ROUND(+'Central Supply'!V91,0)</f>
        <v>357</v>
      </c>
      <c r="F96" s="8" t="str">
        <f t="shared" si="3"/>
        <v/>
      </c>
      <c r="G96" s="7">
        <f>ROUND(SUM('Central Supply'!Q195:R195),0)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Supply'!Q92:R92),0)</f>
        <v>5115332</v>
      </c>
      <c r="E97" s="7">
        <f>ROUND(+'Central Supply'!V92,0)</f>
        <v>14365</v>
      </c>
      <c r="F97" s="8">
        <f t="shared" si="3"/>
        <v>356.1</v>
      </c>
      <c r="G97" s="7">
        <f>ROUND(SUM('Central Supply'!Q196:R196),0)</f>
        <v>3774054</v>
      </c>
      <c r="H97" s="7">
        <f>ROUND(+'Central Supply'!V196,0)</f>
        <v>15771</v>
      </c>
      <c r="I97" s="8">
        <f t="shared" si="4"/>
        <v>239.3</v>
      </c>
      <c r="J97" s="8"/>
      <c r="K97" s="9">
        <f t="shared" si="5"/>
        <v>-0.32800000000000001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Supply'!Q93:R93),0)</f>
        <v>-1607690</v>
      </c>
      <c r="E98" s="7">
        <f>ROUND(+'Central Supply'!V93,0)</f>
        <v>27379</v>
      </c>
      <c r="F98" s="8">
        <f t="shared" si="3"/>
        <v>-58.72</v>
      </c>
      <c r="G98" s="7">
        <f>ROUND(SUM('Central Supply'!Q197:R197),0)</f>
        <v>1271</v>
      </c>
      <c r="H98" s="7">
        <f>ROUND(+'Central Supply'!V197,0)</f>
        <v>24216</v>
      </c>
      <c r="I98" s="8">
        <f t="shared" si="4"/>
        <v>0.05</v>
      </c>
      <c r="J98" s="8"/>
      <c r="K98" s="9">
        <f t="shared" si="5"/>
        <v>-1.0008999999999999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Supply'!Q94:R94),0)</f>
        <v>22720</v>
      </c>
      <c r="E99" s="7">
        <f>ROUND(+'Central Supply'!V94,0)</f>
        <v>838</v>
      </c>
      <c r="F99" s="8">
        <f t="shared" si="3"/>
        <v>27.11</v>
      </c>
      <c r="G99" s="7">
        <f>ROUND(SUM('Central Supply'!Q198:R198),0)</f>
        <v>100012</v>
      </c>
      <c r="H99" s="7">
        <f>ROUND(+'Central Supply'!V198,0)</f>
        <v>3056</v>
      </c>
      <c r="I99" s="8">
        <f t="shared" si="4"/>
        <v>32.729999999999997</v>
      </c>
      <c r="J99" s="8"/>
      <c r="K99" s="9">
        <f t="shared" si="5"/>
        <v>0.20730000000000001</v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ROUND(SUM('Central Supply'!Q95:R95),0)</f>
        <v>3226736</v>
      </c>
      <c r="E100" s="7">
        <f>ROUND(+'Central Supply'!V95,0)</f>
        <v>21501</v>
      </c>
      <c r="F100" s="8">
        <f t="shared" si="3"/>
        <v>150.07</v>
      </c>
      <c r="G100" s="7">
        <f>ROUND(SUM('Central Supply'!Q199:R199),0)</f>
        <v>3233163</v>
      </c>
      <c r="H100" s="7">
        <f>ROUND(+'Central Supply'!V199,0)</f>
        <v>19905</v>
      </c>
      <c r="I100" s="8">
        <f t="shared" si="4"/>
        <v>162.43</v>
      </c>
      <c r="J100" s="8"/>
      <c r="K100" s="9">
        <f t="shared" si="5"/>
        <v>8.2400000000000001E-2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Supply'!Q96:R96),0)</f>
        <v>1852985</v>
      </c>
      <c r="E101" s="7">
        <f>ROUND(+'Central Supply'!V96,0)</f>
        <v>19284</v>
      </c>
      <c r="F101" s="8">
        <f t="shared" si="3"/>
        <v>96.09</v>
      </c>
      <c r="G101" s="7">
        <f>ROUND(SUM('Central Supply'!Q200:R200),0)</f>
        <v>1953546</v>
      </c>
      <c r="H101" s="7">
        <f>ROUND(+'Central Supply'!V200,0)</f>
        <v>23709</v>
      </c>
      <c r="I101" s="8">
        <f t="shared" si="4"/>
        <v>82.4</v>
      </c>
      <c r="J101" s="8"/>
      <c r="K101" s="9">
        <f t="shared" si="5"/>
        <v>-0.14249999999999999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Supply'!Q97:R97),0)</f>
        <v>2088038</v>
      </c>
      <c r="E102" s="7">
        <f>ROUND(+'Central Supply'!V97,0)</f>
        <v>9720</v>
      </c>
      <c r="F102" s="8">
        <f t="shared" si="3"/>
        <v>214.82</v>
      </c>
      <c r="G102" s="7">
        <f>ROUND(SUM('Central Supply'!Q201:R201),0)</f>
        <v>1809703</v>
      </c>
      <c r="H102" s="7">
        <f>ROUND(+'Central Supply'!V201,0)</f>
        <v>10979</v>
      </c>
      <c r="I102" s="8">
        <f t="shared" si="4"/>
        <v>164.83</v>
      </c>
      <c r="J102" s="8"/>
      <c r="K102" s="9">
        <f t="shared" si="5"/>
        <v>-0.23269999999999999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Supply'!Q98:R98),0)</f>
        <v>1570130</v>
      </c>
      <c r="E103" s="7">
        <f>ROUND(+'Central Supply'!V98,0)</f>
        <v>9423</v>
      </c>
      <c r="F103" s="8">
        <f t="shared" si="3"/>
        <v>166.63</v>
      </c>
      <c r="G103" s="7">
        <f>ROUND(SUM('Central Supply'!Q202:R202),0)</f>
        <v>1790147</v>
      </c>
      <c r="H103" s="7">
        <f>ROUND(+'Central Supply'!V202,0)</f>
        <v>13006</v>
      </c>
      <c r="I103" s="8">
        <f t="shared" si="4"/>
        <v>137.63999999999999</v>
      </c>
      <c r="J103" s="8"/>
      <c r="K103" s="9">
        <f t="shared" si="5"/>
        <v>-0.17399999999999999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Supply'!Q99:R99),0)</f>
        <v>0</v>
      </c>
      <c r="E104" s="7">
        <f>ROUND(+'Central Supply'!V99,0)</f>
        <v>886</v>
      </c>
      <c r="F104" s="8" t="str">
        <f t="shared" si="3"/>
        <v/>
      </c>
      <c r="G104" s="7">
        <f>ROUND(SUM('Central Supply'!Q203:R203),0)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Supply'!Q100:R100),0)</f>
        <v>0</v>
      </c>
      <c r="E105" s="7">
        <f>ROUND(+'Central Supply'!V100,0)</f>
        <v>2770</v>
      </c>
      <c r="F105" s="8" t="str">
        <f t="shared" si="3"/>
        <v/>
      </c>
      <c r="G105" s="7">
        <f>ROUND(SUM('Central Supply'!Q204:R204),0)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Supply'!Q101:R101),0)</f>
        <v>0</v>
      </c>
      <c r="E106" s="7">
        <f>ROUND(+'Central Supply'!V101,0)</f>
        <v>702</v>
      </c>
      <c r="F106" s="8" t="str">
        <f t="shared" si="3"/>
        <v/>
      </c>
      <c r="G106" s="7">
        <f>ROUND(SUM('Central Supply'!Q205:R205),0)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Supply'!Q102:R102),0)</f>
        <v>0</v>
      </c>
      <c r="E107" s="7">
        <f>ROUND(+'Central Supply'!V102,0)</f>
        <v>688</v>
      </c>
      <c r="F107" s="8" t="str">
        <f t="shared" si="3"/>
        <v/>
      </c>
      <c r="G107" s="7">
        <f>ROUND(SUM('Central Supply'!Q206:R206),0)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ROUND(SUM('Central Supply'!Q103:R103),0)</f>
        <v>0</v>
      </c>
      <c r="E108" s="7">
        <f>ROUND(+'Central Supply'!V103,0)</f>
        <v>664</v>
      </c>
      <c r="F108" s="8" t="str">
        <f t="shared" si="3"/>
        <v/>
      </c>
      <c r="G108" s="7">
        <f>ROUND(SUM('Central Supply'!Q207:R207),0)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ROUND(SUM('Central Supply'!Q104:R104),0)</f>
        <v>0</v>
      </c>
      <c r="E109" s="7">
        <f>ROUND(+'Central Supply'!V104,0)</f>
        <v>113</v>
      </c>
      <c r="F109" s="8" t="str">
        <f t="shared" si="3"/>
        <v/>
      </c>
      <c r="G109" s="7">
        <f>ROUND(SUM('Central Supply'!Q208:R208),0)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41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4718535</v>
      </c>
      <c r="E10" s="7">
        <f>ROUND(+'Central Supply'!V5,0)</f>
        <v>54386</v>
      </c>
      <c r="F10" s="8">
        <f>IF(D10=0,"",IF(E10=0,"",ROUND(D10/E10,2)))</f>
        <v>86.76</v>
      </c>
      <c r="G10" s="7">
        <f>ROUND(+'Central Supply'!G109,0)</f>
        <v>5691511</v>
      </c>
      <c r="H10" s="7">
        <f>ROUND(+'Central Supply'!V109,0)</f>
        <v>67394</v>
      </c>
      <c r="I10" s="8">
        <f>IF(G10=0,"",IF(H10=0,"",ROUND(G10/H10,2)))</f>
        <v>84.45</v>
      </c>
      <c r="J10" s="8"/>
      <c r="K10" s="9">
        <f>IF(D10=0,"",IF(E10=0,"",IF(G10=0,"",IF(H10=0,"",ROUND(I10/F10-1,4)))))</f>
        <v>-2.6599999999999999E-2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1028821</v>
      </c>
      <c r="E11" s="7">
        <f>ROUND(+'Central Supply'!V6,0)</f>
        <v>28590</v>
      </c>
      <c r="F11" s="8">
        <f t="shared" ref="F11:F74" si="0">IF(D11=0,"",IF(E11=0,"",ROUND(D11/E11,2)))</f>
        <v>35.99</v>
      </c>
      <c r="G11" s="7">
        <f>ROUND(+'Central Supply'!G110,0)</f>
        <v>1250756</v>
      </c>
      <c r="H11" s="7">
        <f>ROUND(+'Central Supply'!V110,0)</f>
        <v>28638</v>
      </c>
      <c r="I11" s="8">
        <f t="shared" ref="I11:I74" si="1">IF(G11=0,"",IF(H11=0,"",ROUND(G11/H11,2)))</f>
        <v>43.67</v>
      </c>
      <c r="J11" s="8"/>
      <c r="K11" s="9">
        <f t="shared" ref="K11:K74" si="2">IF(D11=0,"",IF(E11=0,"",IF(G11=0,"",IF(H11=0,"",ROUND(I11/F11-1,4)))))</f>
        <v>0.21340000000000001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Supply'!G111,0)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6687657</v>
      </c>
      <c r="E13" s="7">
        <f>ROUND(+'Central Supply'!V8,0)</f>
        <v>36445</v>
      </c>
      <c r="F13" s="8">
        <f t="shared" si="0"/>
        <v>183.5</v>
      </c>
      <c r="G13" s="7">
        <f>ROUND(+'Central Supply'!G112,0)</f>
        <v>6452580</v>
      </c>
      <c r="H13" s="7">
        <f>ROUND(+'Central Supply'!V112,0)</f>
        <v>67662</v>
      </c>
      <c r="I13" s="8">
        <f t="shared" si="1"/>
        <v>95.36</v>
      </c>
      <c r="J13" s="8"/>
      <c r="K13" s="9">
        <f t="shared" si="2"/>
        <v>-0.4803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3144169</v>
      </c>
      <c r="E14" s="7">
        <f>ROUND(+'Central Supply'!V9,0)</f>
        <v>31607</v>
      </c>
      <c r="F14" s="8">
        <f t="shared" si="0"/>
        <v>99.48</v>
      </c>
      <c r="G14" s="7">
        <f>ROUND(+'Central Supply'!G113,0)</f>
        <v>3241347</v>
      </c>
      <c r="H14" s="7">
        <f>ROUND(+'Central Supply'!V113,0)</f>
        <v>33789</v>
      </c>
      <c r="I14" s="8">
        <f t="shared" si="1"/>
        <v>95.93</v>
      </c>
      <c r="J14" s="8"/>
      <c r="K14" s="9">
        <f t="shared" si="2"/>
        <v>-3.5700000000000003E-2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Supply'!G114,0)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7">
        <f>ROUND(+'Central Supply'!V11,0)</f>
        <v>1785</v>
      </c>
      <c r="F16" s="8" t="str">
        <f t="shared" si="0"/>
        <v/>
      </c>
      <c r="G16" s="7">
        <f>ROUND(+'Central Supply'!G115,0)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104741</v>
      </c>
      <c r="E17" s="7">
        <f>ROUND(+'Central Supply'!V12,0)</f>
        <v>5451</v>
      </c>
      <c r="F17" s="8">
        <f t="shared" si="0"/>
        <v>19.22</v>
      </c>
      <c r="G17" s="7">
        <f>ROUND(+'Central Supply'!G116,0)</f>
        <v>139948</v>
      </c>
      <c r="H17" s="7">
        <f>ROUND(+'Central Supply'!V116,0)</f>
        <v>5984</v>
      </c>
      <c r="I17" s="8">
        <f t="shared" si="1"/>
        <v>23.39</v>
      </c>
      <c r="J17" s="8"/>
      <c r="K17" s="9">
        <f t="shared" si="2"/>
        <v>0.217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55960</v>
      </c>
      <c r="E18" s="7">
        <f>ROUND(+'Central Supply'!V13,0)</f>
        <v>954</v>
      </c>
      <c r="F18" s="8">
        <f t="shared" si="0"/>
        <v>58.66</v>
      </c>
      <c r="G18" s="7">
        <f>ROUND(+'Central Supply'!G117,0)</f>
        <v>64775</v>
      </c>
      <c r="H18" s="7">
        <f>ROUND(+'Central Supply'!V117,0)</f>
        <v>991</v>
      </c>
      <c r="I18" s="8">
        <f t="shared" si="1"/>
        <v>65.36</v>
      </c>
      <c r="J18" s="8"/>
      <c r="K18" s="9">
        <f t="shared" si="2"/>
        <v>0.1142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870427</v>
      </c>
      <c r="E19" s="7">
        <f>ROUND(+'Central Supply'!V14,0)</f>
        <v>20321</v>
      </c>
      <c r="F19" s="8">
        <f t="shared" si="0"/>
        <v>42.83</v>
      </c>
      <c r="G19" s="7">
        <f>ROUND(+'Central Supply'!G118,0)</f>
        <v>893772</v>
      </c>
      <c r="H19" s="7">
        <f>ROUND(+'Central Supply'!V118,0)</f>
        <v>20706</v>
      </c>
      <c r="I19" s="8">
        <f t="shared" si="1"/>
        <v>43.16</v>
      </c>
      <c r="J19" s="8"/>
      <c r="K19" s="9">
        <f t="shared" si="2"/>
        <v>7.7000000000000002E-3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3866239</v>
      </c>
      <c r="E20" s="7">
        <f>ROUND(+'Central Supply'!V15,0)</f>
        <v>43257</v>
      </c>
      <c r="F20" s="8">
        <f t="shared" si="0"/>
        <v>89.38</v>
      </c>
      <c r="G20" s="7">
        <f>ROUND(+'Central Supply'!G119,0)</f>
        <v>3918202</v>
      </c>
      <c r="H20" s="7">
        <f>ROUND(+'Central Supply'!V119,0)</f>
        <v>44458</v>
      </c>
      <c r="I20" s="8">
        <f t="shared" si="1"/>
        <v>88.13</v>
      </c>
      <c r="J20" s="8"/>
      <c r="K20" s="9">
        <f t="shared" si="2"/>
        <v>-1.4E-2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2716507</v>
      </c>
      <c r="E21" s="7">
        <f>ROUND(+'Central Supply'!V16,0)</f>
        <v>44012</v>
      </c>
      <c r="F21" s="8">
        <f t="shared" si="0"/>
        <v>61.72</v>
      </c>
      <c r="G21" s="7">
        <f>ROUND(+'Central Supply'!G120,0)</f>
        <v>2521486</v>
      </c>
      <c r="H21" s="7">
        <f>ROUND(+'Central Supply'!V120,0)</f>
        <v>45185</v>
      </c>
      <c r="I21" s="8">
        <f t="shared" si="1"/>
        <v>55.8</v>
      </c>
      <c r="J21" s="8"/>
      <c r="K21" s="9">
        <f t="shared" si="2"/>
        <v>-9.5899999999999999E-2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208239</v>
      </c>
      <c r="E22" s="7">
        <f>ROUND(+'Central Supply'!V17,0)</f>
        <v>3194</v>
      </c>
      <c r="F22" s="8">
        <f t="shared" si="0"/>
        <v>65.2</v>
      </c>
      <c r="G22" s="7">
        <f>ROUND(+'Central Supply'!G121,0)</f>
        <v>221617</v>
      </c>
      <c r="H22" s="7">
        <f>ROUND(+'Central Supply'!V121,0)</f>
        <v>3748</v>
      </c>
      <c r="I22" s="8">
        <f t="shared" si="1"/>
        <v>59.13</v>
      </c>
      <c r="J22" s="8"/>
      <c r="K22" s="9">
        <f t="shared" si="2"/>
        <v>-9.3100000000000002E-2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654079</v>
      </c>
      <c r="E23" s="7">
        <f>ROUND(+'Central Supply'!V18,0)</f>
        <v>24757</v>
      </c>
      <c r="F23" s="8">
        <f t="shared" si="0"/>
        <v>26.42</v>
      </c>
      <c r="G23" s="7">
        <f>ROUND(+'Central Supply'!G122,0)</f>
        <v>1664308</v>
      </c>
      <c r="H23" s="7">
        <f>ROUND(+'Central Supply'!V122,0)</f>
        <v>24271</v>
      </c>
      <c r="I23" s="8">
        <f t="shared" si="1"/>
        <v>68.569999999999993</v>
      </c>
      <c r="J23" s="8"/>
      <c r="K23" s="9">
        <f t="shared" si="2"/>
        <v>1.5953999999999999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414764</v>
      </c>
      <c r="E24" s="7">
        <f>ROUND(+'Central Supply'!V19,0)</f>
        <v>15106</v>
      </c>
      <c r="F24" s="8">
        <f t="shared" si="0"/>
        <v>27.46</v>
      </c>
      <c r="G24" s="7">
        <f>ROUND(+'Central Supply'!G123,0)</f>
        <v>437765</v>
      </c>
      <c r="H24" s="7">
        <f>ROUND(+'Central Supply'!V123,0)</f>
        <v>14864</v>
      </c>
      <c r="I24" s="8">
        <f t="shared" si="1"/>
        <v>29.45</v>
      </c>
      <c r="J24" s="8"/>
      <c r="K24" s="9">
        <f t="shared" si="2"/>
        <v>7.2499999999999995E-2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257328</v>
      </c>
      <c r="E25" s="7">
        <f>ROUND(+'Central Supply'!V20,0)</f>
        <v>14697</v>
      </c>
      <c r="F25" s="8">
        <f t="shared" si="0"/>
        <v>17.510000000000002</v>
      </c>
      <c r="G25" s="7">
        <f>ROUND(+'Central Supply'!G124,0)</f>
        <v>255546</v>
      </c>
      <c r="H25" s="7">
        <f>ROUND(+'Central Supply'!V124,0)</f>
        <v>15632</v>
      </c>
      <c r="I25" s="8">
        <f t="shared" si="1"/>
        <v>16.350000000000001</v>
      </c>
      <c r="J25" s="8"/>
      <c r="K25" s="9">
        <f t="shared" si="2"/>
        <v>-6.6199999999999995E-2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Supply'!G21,0)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Supply'!G125,0)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Supply'!G22,0)</f>
        <v>129315</v>
      </c>
      <c r="E27" s="7">
        <f>ROUND(+'Central Supply'!V22,0)</f>
        <v>4733</v>
      </c>
      <c r="F27" s="8">
        <f t="shared" si="0"/>
        <v>27.32</v>
      </c>
      <c r="G27" s="7">
        <f>ROUND(+'Central Supply'!G126,0)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Supply'!G23,0)</f>
        <v>42030</v>
      </c>
      <c r="E28" s="7">
        <f>ROUND(+'Central Supply'!V23,0)</f>
        <v>1095</v>
      </c>
      <c r="F28" s="8">
        <f t="shared" si="0"/>
        <v>38.380000000000003</v>
      </c>
      <c r="G28" s="7">
        <f>ROUND(+'Central Supply'!G127,0)</f>
        <v>39416</v>
      </c>
      <c r="H28" s="7">
        <f>ROUND(+'Central Supply'!V127,0)</f>
        <v>870</v>
      </c>
      <c r="I28" s="8">
        <f t="shared" si="1"/>
        <v>45.31</v>
      </c>
      <c r="J28" s="8"/>
      <c r="K28" s="9">
        <f t="shared" si="2"/>
        <v>0.18060000000000001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Supply'!G24,0)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Supply'!G128,0)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Supply'!G25,0)</f>
        <v>420206</v>
      </c>
      <c r="E30" s="7">
        <f>ROUND(+'Central Supply'!V25,0)</f>
        <v>11987</v>
      </c>
      <c r="F30" s="8">
        <f t="shared" si="0"/>
        <v>35.06</v>
      </c>
      <c r="G30" s="7">
        <f>ROUND(+'Central Supply'!G129,0)</f>
        <v>381219</v>
      </c>
      <c r="H30" s="7">
        <f>ROUND(+'Central Supply'!V129,0)</f>
        <v>13181</v>
      </c>
      <c r="I30" s="8">
        <f t="shared" si="1"/>
        <v>28.92</v>
      </c>
      <c r="J30" s="8"/>
      <c r="K30" s="9">
        <f t="shared" si="2"/>
        <v>-0.17510000000000001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Supply'!G26,0)</f>
        <v>56715</v>
      </c>
      <c r="E31" s="7">
        <f>ROUND(+'Central Supply'!V26,0)</f>
        <v>0</v>
      </c>
      <c r="F31" s="8" t="str">
        <f t="shared" si="0"/>
        <v/>
      </c>
      <c r="G31" s="7">
        <f>ROUND(+'Central Supply'!G130,0)</f>
        <v>54894</v>
      </c>
      <c r="H31" s="7">
        <f>ROUND(+'Central Supply'!V130,0)</f>
        <v>1304</v>
      </c>
      <c r="I31" s="8">
        <f t="shared" si="1"/>
        <v>42.1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Supply'!G27,0)</f>
        <v>0</v>
      </c>
      <c r="E32" s="7">
        <f>ROUND(+'Central Supply'!V27,0)</f>
        <v>1037</v>
      </c>
      <c r="F32" s="8" t="str">
        <f t="shared" si="0"/>
        <v/>
      </c>
      <c r="G32" s="7">
        <f>ROUND(+'Central Supply'!G131,0)</f>
        <v>0</v>
      </c>
      <c r="H32" s="7">
        <f>ROUND(+'Central Supply'!V131,0)</f>
        <v>1121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Supply'!G28,0)</f>
        <v>764308</v>
      </c>
      <c r="E33" s="7">
        <f>ROUND(+'Central Supply'!V28,0)</f>
        <v>34975</v>
      </c>
      <c r="F33" s="8">
        <f t="shared" si="0"/>
        <v>21.85</v>
      </c>
      <c r="G33" s="7">
        <f>ROUND(+'Central Supply'!G132,0)</f>
        <v>756313</v>
      </c>
      <c r="H33" s="7">
        <f>ROUND(+'Central Supply'!V132,0)</f>
        <v>33577</v>
      </c>
      <c r="I33" s="8">
        <f t="shared" si="1"/>
        <v>22.52</v>
      </c>
      <c r="J33" s="8"/>
      <c r="K33" s="9">
        <f t="shared" si="2"/>
        <v>3.0700000000000002E-2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Supply'!G29,0)</f>
        <v>194056</v>
      </c>
      <c r="E34" s="7">
        <f>ROUND(+'Central Supply'!V29,0)</f>
        <v>10620</v>
      </c>
      <c r="F34" s="8">
        <f t="shared" si="0"/>
        <v>18.27</v>
      </c>
      <c r="G34" s="7">
        <f>ROUND(+'Central Supply'!G133,0)</f>
        <v>199700</v>
      </c>
      <c r="H34" s="7">
        <f>ROUND(+'Central Supply'!V133,0)</f>
        <v>10489</v>
      </c>
      <c r="I34" s="8">
        <f t="shared" si="1"/>
        <v>19.04</v>
      </c>
      <c r="J34" s="8"/>
      <c r="K34" s="9">
        <f t="shared" si="2"/>
        <v>4.2099999999999999E-2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Supply'!G30,0)</f>
        <v>227999</v>
      </c>
      <c r="E35" s="7">
        <f>ROUND(+'Central Supply'!V30,0)</f>
        <v>5534</v>
      </c>
      <c r="F35" s="8">
        <f t="shared" si="0"/>
        <v>41.2</v>
      </c>
      <c r="G35" s="7">
        <f>ROUND(+'Central Supply'!G134,0)</f>
        <v>252325</v>
      </c>
      <c r="H35" s="7">
        <f>ROUND(+'Central Supply'!V134,0)</f>
        <v>5523</v>
      </c>
      <c r="I35" s="8">
        <f t="shared" si="1"/>
        <v>45.69</v>
      </c>
      <c r="J35" s="8"/>
      <c r="K35" s="9">
        <f t="shared" si="2"/>
        <v>0.109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Supply'!G31,0)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Supply'!G135,0)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Supply'!G32,0)</f>
        <v>616</v>
      </c>
      <c r="E37" s="7">
        <f>ROUND(+'Central Supply'!V32,0)</f>
        <v>63</v>
      </c>
      <c r="F37" s="8">
        <f t="shared" si="0"/>
        <v>9.7799999999999994</v>
      </c>
      <c r="G37" s="7">
        <f>ROUND(+'Central Supply'!G136,0)</f>
        <v>1021</v>
      </c>
      <c r="H37" s="7">
        <f>ROUND(+'Central Supply'!V136,0)</f>
        <v>71</v>
      </c>
      <c r="I37" s="8">
        <f t="shared" si="1"/>
        <v>14.38</v>
      </c>
      <c r="J37" s="8"/>
      <c r="K37" s="9">
        <f t="shared" si="2"/>
        <v>0.4703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Supply'!G33,0)</f>
        <v>1006136</v>
      </c>
      <c r="E38" s="7">
        <f>ROUND(+'Central Supply'!V33,0)</f>
        <v>25027</v>
      </c>
      <c r="F38" s="8">
        <f t="shared" si="0"/>
        <v>40.200000000000003</v>
      </c>
      <c r="G38" s="7">
        <f>ROUND(+'Central Supply'!G137,0)</f>
        <v>1115494</v>
      </c>
      <c r="H38" s="7">
        <f>ROUND(+'Central Supply'!V137,0)</f>
        <v>31723</v>
      </c>
      <c r="I38" s="8">
        <f t="shared" si="1"/>
        <v>35.159999999999997</v>
      </c>
      <c r="J38" s="8"/>
      <c r="K38" s="9">
        <f t="shared" si="2"/>
        <v>-0.12540000000000001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Supply'!G34,0)</f>
        <v>26317</v>
      </c>
      <c r="E39" s="7">
        <f>ROUND(+'Central Supply'!V34,0)</f>
        <v>137</v>
      </c>
      <c r="F39" s="8">
        <f t="shared" si="0"/>
        <v>192.09</v>
      </c>
      <c r="G39" s="7">
        <f>ROUND(+'Central Supply'!G138,0)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Supply'!G35,0)</f>
        <v>1285149</v>
      </c>
      <c r="E40" s="7">
        <f>ROUND(+'Central Supply'!V35,0)</f>
        <v>44491</v>
      </c>
      <c r="F40" s="8">
        <f t="shared" si="0"/>
        <v>28.89</v>
      </c>
      <c r="G40" s="7">
        <f>ROUND(+'Central Supply'!G139,0)</f>
        <v>1515800</v>
      </c>
      <c r="H40" s="7">
        <f>ROUND(+'Central Supply'!V139,0)</f>
        <v>49341</v>
      </c>
      <c r="I40" s="8">
        <f t="shared" si="1"/>
        <v>30.72</v>
      </c>
      <c r="J40" s="8"/>
      <c r="K40" s="9">
        <f t="shared" si="2"/>
        <v>6.3299999999999995E-2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Supply'!G36,0)</f>
        <v>38806</v>
      </c>
      <c r="E41" s="7">
        <f>ROUND(+'Central Supply'!V36,0)</f>
        <v>5349</v>
      </c>
      <c r="F41" s="8">
        <f t="shared" si="0"/>
        <v>7.25</v>
      </c>
      <c r="G41" s="7">
        <f>ROUND(+'Central Supply'!G140,0)</f>
        <v>37796</v>
      </c>
      <c r="H41" s="7">
        <f>ROUND(+'Central Supply'!V140,0)</f>
        <v>5526</v>
      </c>
      <c r="I41" s="8">
        <f t="shared" si="1"/>
        <v>6.84</v>
      </c>
      <c r="J41" s="8"/>
      <c r="K41" s="9">
        <f t="shared" si="2"/>
        <v>-5.6599999999999998E-2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Supply'!G37,0)</f>
        <v>0</v>
      </c>
      <c r="E42" s="7">
        <f>ROUND(+'Central Supply'!V37,0)</f>
        <v>939</v>
      </c>
      <c r="F42" s="8" t="str">
        <f t="shared" si="0"/>
        <v/>
      </c>
      <c r="G42" s="7">
        <f>ROUND(+'Central Supply'!G141,0)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Supply'!G38,0)</f>
        <v>638079</v>
      </c>
      <c r="E43" s="7">
        <f>ROUND(+'Central Supply'!V38,0)</f>
        <v>11248</v>
      </c>
      <c r="F43" s="8">
        <f t="shared" si="0"/>
        <v>56.73</v>
      </c>
      <c r="G43" s="7">
        <f>ROUND(+'Central Supply'!G142,0)</f>
        <v>692676</v>
      </c>
      <c r="H43" s="7">
        <f>ROUND(+'Central Supply'!V142,0)</f>
        <v>10343</v>
      </c>
      <c r="I43" s="8">
        <f t="shared" si="1"/>
        <v>66.97</v>
      </c>
      <c r="J43" s="8"/>
      <c r="K43" s="9">
        <f t="shared" si="2"/>
        <v>0.18049999999999999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Supply'!G39,0)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Supply'!G143,0)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Supply'!G40,0)</f>
        <v>82066</v>
      </c>
      <c r="E45" s="7">
        <f>ROUND(+'Central Supply'!V40,0)</f>
        <v>3954</v>
      </c>
      <c r="F45" s="8">
        <f t="shared" si="0"/>
        <v>20.76</v>
      </c>
      <c r="G45" s="7">
        <f>ROUND(+'Central Supply'!G144,0)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Supply'!G41,0)</f>
        <v>22691</v>
      </c>
      <c r="E46" s="7">
        <f>ROUND(+'Central Supply'!V41,0)</f>
        <v>2386</v>
      </c>
      <c r="F46" s="8">
        <f t="shared" si="0"/>
        <v>9.51</v>
      </c>
      <c r="G46" s="7">
        <f>ROUND(+'Central Supply'!G145,0)</f>
        <v>30180</v>
      </c>
      <c r="H46" s="7">
        <f>ROUND(+'Central Supply'!V145,0)</f>
        <v>1964</v>
      </c>
      <c r="I46" s="8">
        <f t="shared" si="1"/>
        <v>15.37</v>
      </c>
      <c r="J46" s="8"/>
      <c r="K46" s="9">
        <f t="shared" si="2"/>
        <v>0.61619999999999997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Supply'!G42,0)</f>
        <v>157693</v>
      </c>
      <c r="E47" s="7">
        <f>ROUND(+'Central Supply'!V42,0)</f>
        <v>5563</v>
      </c>
      <c r="F47" s="8">
        <f t="shared" si="0"/>
        <v>28.35</v>
      </c>
      <c r="G47" s="7">
        <f>ROUND(+'Central Supply'!G146,0)</f>
        <v>151629</v>
      </c>
      <c r="H47" s="7">
        <f>ROUND(+'Central Supply'!V146,0)</f>
        <v>5524</v>
      </c>
      <c r="I47" s="8">
        <f t="shared" si="1"/>
        <v>27.45</v>
      </c>
      <c r="J47" s="8"/>
      <c r="K47" s="9">
        <f t="shared" si="2"/>
        <v>-3.1699999999999999E-2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Supply'!G43,0)</f>
        <v>8955</v>
      </c>
      <c r="E48" s="7">
        <f>ROUND(+'Central Supply'!V43,0)</f>
        <v>447</v>
      </c>
      <c r="F48" s="8">
        <f t="shared" si="0"/>
        <v>20.03</v>
      </c>
      <c r="G48" s="7">
        <f>ROUND(+'Central Supply'!G147,0)</f>
        <v>5356</v>
      </c>
      <c r="H48" s="7">
        <f>ROUND(+'Central Supply'!V147,0)</f>
        <v>621</v>
      </c>
      <c r="I48" s="8">
        <f t="shared" si="1"/>
        <v>8.6199999999999992</v>
      </c>
      <c r="J48" s="8"/>
      <c r="K48" s="9">
        <f t="shared" si="2"/>
        <v>-0.5696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Supply'!G44,0)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Supply'!G148,0)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Supply'!G45,0)</f>
        <v>250587</v>
      </c>
      <c r="E50" s="7">
        <f>ROUND(+'Central Supply'!V45,0)</f>
        <v>17824</v>
      </c>
      <c r="F50" s="8">
        <f t="shared" si="0"/>
        <v>14.06</v>
      </c>
      <c r="G50" s="7">
        <f>ROUND(+'Central Supply'!G149,0)</f>
        <v>370682</v>
      </c>
      <c r="H50" s="7">
        <f>ROUND(+'Central Supply'!V149,0)</f>
        <v>14611</v>
      </c>
      <c r="I50" s="8">
        <f t="shared" si="1"/>
        <v>25.37</v>
      </c>
      <c r="J50" s="8"/>
      <c r="K50" s="9">
        <f t="shared" si="2"/>
        <v>0.8044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Supply'!G46,0)</f>
        <v>3067392</v>
      </c>
      <c r="E51" s="7">
        <f>ROUND(+'Central Supply'!V46,0)</f>
        <v>53381</v>
      </c>
      <c r="F51" s="8">
        <f t="shared" si="0"/>
        <v>57.46</v>
      </c>
      <c r="G51" s="7">
        <f>ROUND(+'Central Supply'!G150,0)</f>
        <v>3149458</v>
      </c>
      <c r="H51" s="7">
        <f>ROUND(+'Central Supply'!V150,0)</f>
        <v>58058</v>
      </c>
      <c r="I51" s="8">
        <f t="shared" si="1"/>
        <v>54.25</v>
      </c>
      <c r="J51" s="8"/>
      <c r="K51" s="9">
        <f t="shared" si="2"/>
        <v>-5.5899999999999998E-2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Supply'!G47,0)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Supply'!G151,0)</f>
        <v>2516</v>
      </c>
      <c r="H52" s="7">
        <f>ROUND(+'Central Supply'!V151,0)</f>
        <v>255</v>
      </c>
      <c r="I52" s="8">
        <f t="shared" si="1"/>
        <v>9.8699999999999992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Supply'!G48,0)</f>
        <v>753782</v>
      </c>
      <c r="E53" s="7">
        <f>ROUND(+'Central Supply'!V48,0)</f>
        <v>23240</v>
      </c>
      <c r="F53" s="8">
        <f t="shared" si="0"/>
        <v>32.43</v>
      </c>
      <c r="G53" s="7">
        <f>ROUND(+'Central Supply'!G152,0)</f>
        <v>746519</v>
      </c>
      <c r="H53" s="7">
        <f>ROUND(+'Central Supply'!V152,0)</f>
        <v>24110</v>
      </c>
      <c r="I53" s="8">
        <f t="shared" si="1"/>
        <v>30.96</v>
      </c>
      <c r="J53" s="8"/>
      <c r="K53" s="9">
        <f t="shared" si="2"/>
        <v>-4.53E-2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Supply'!G49,0)</f>
        <v>2087572</v>
      </c>
      <c r="E54" s="7">
        <f>ROUND(+'Central Supply'!V49,0)</f>
        <v>34509</v>
      </c>
      <c r="F54" s="8">
        <f t="shared" si="0"/>
        <v>60.49</v>
      </c>
      <c r="G54" s="7">
        <f>ROUND(+'Central Supply'!G153,0)</f>
        <v>2179704</v>
      </c>
      <c r="H54" s="7">
        <f>ROUND(+'Central Supply'!V153,0)</f>
        <v>34703</v>
      </c>
      <c r="I54" s="8">
        <f t="shared" si="1"/>
        <v>62.81</v>
      </c>
      <c r="J54" s="8"/>
      <c r="K54" s="9">
        <f t="shared" si="2"/>
        <v>3.8399999999999997E-2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Supply'!G50,0)</f>
        <v>709326</v>
      </c>
      <c r="E55" s="7">
        <f>ROUND(+'Central Supply'!V50,0)</f>
        <v>12480</v>
      </c>
      <c r="F55" s="8">
        <f t="shared" si="0"/>
        <v>56.84</v>
      </c>
      <c r="G55" s="7">
        <f>ROUND(+'Central Supply'!G154,0)</f>
        <v>761717</v>
      </c>
      <c r="H55" s="7">
        <f>ROUND(+'Central Supply'!V154,0)</f>
        <v>13193</v>
      </c>
      <c r="I55" s="8">
        <f t="shared" si="1"/>
        <v>57.74</v>
      </c>
      <c r="J55" s="8"/>
      <c r="K55" s="9">
        <f t="shared" si="2"/>
        <v>1.5800000000000002E-2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Supply'!G51,0)</f>
        <v>245249</v>
      </c>
      <c r="E56" s="7">
        <f>ROUND(+'Central Supply'!V51,0)</f>
        <v>9374</v>
      </c>
      <c r="F56" s="8">
        <f t="shared" si="0"/>
        <v>26.16</v>
      </c>
      <c r="G56" s="7">
        <f>ROUND(+'Central Supply'!G155,0)</f>
        <v>290740</v>
      </c>
      <c r="H56" s="7">
        <f>ROUND(+'Central Supply'!V155,0)</f>
        <v>10503</v>
      </c>
      <c r="I56" s="8">
        <f t="shared" si="1"/>
        <v>27.68</v>
      </c>
      <c r="J56" s="8"/>
      <c r="K56" s="9">
        <f t="shared" si="2"/>
        <v>5.8099999999999999E-2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Supply'!G52,0)</f>
        <v>73651</v>
      </c>
      <c r="E57" s="7">
        <f>ROUND(+'Central Supply'!V52,0)</f>
        <v>1159</v>
      </c>
      <c r="F57" s="8">
        <f t="shared" si="0"/>
        <v>63.55</v>
      </c>
      <c r="G57" s="7">
        <f>ROUND(+'Central Supply'!G156,0)</f>
        <v>74778</v>
      </c>
      <c r="H57" s="7">
        <f>ROUND(+'Central Supply'!V156,0)</f>
        <v>1112</v>
      </c>
      <c r="I57" s="8">
        <f t="shared" si="1"/>
        <v>67.25</v>
      </c>
      <c r="J57" s="8"/>
      <c r="K57" s="9">
        <f t="shared" si="2"/>
        <v>5.8200000000000002E-2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Supply'!G53,0)</f>
        <v>521054</v>
      </c>
      <c r="E58" s="7">
        <f>ROUND(+'Central Supply'!V53,0)</f>
        <v>13638</v>
      </c>
      <c r="F58" s="8">
        <f t="shared" si="0"/>
        <v>38.21</v>
      </c>
      <c r="G58" s="7">
        <f>ROUND(+'Central Supply'!G157,0)</f>
        <v>607774</v>
      </c>
      <c r="H58" s="7">
        <f>ROUND(+'Central Supply'!V157,0)</f>
        <v>16770</v>
      </c>
      <c r="I58" s="8">
        <f t="shared" si="1"/>
        <v>36.24</v>
      </c>
      <c r="J58" s="8"/>
      <c r="K58" s="9">
        <f t="shared" si="2"/>
        <v>-5.16E-2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Supply'!G54,0)</f>
        <v>541743</v>
      </c>
      <c r="E59" s="7">
        <f>ROUND(+'Central Supply'!V54,0)</f>
        <v>19071</v>
      </c>
      <c r="F59" s="8">
        <f t="shared" si="0"/>
        <v>28.41</v>
      </c>
      <c r="G59" s="7">
        <f>ROUND(+'Central Supply'!G158,0)</f>
        <v>532631</v>
      </c>
      <c r="H59" s="7">
        <f>ROUND(+'Central Supply'!V158,0)</f>
        <v>18114</v>
      </c>
      <c r="I59" s="8">
        <f t="shared" si="1"/>
        <v>29.4</v>
      </c>
      <c r="J59" s="8"/>
      <c r="K59" s="9">
        <f t="shared" si="2"/>
        <v>3.4799999999999998E-2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Supply'!G55,0)</f>
        <v>129174</v>
      </c>
      <c r="E60" s="7">
        <f>ROUND(+'Central Supply'!V55,0)</f>
        <v>5359</v>
      </c>
      <c r="F60" s="8">
        <f t="shared" si="0"/>
        <v>24.1</v>
      </c>
      <c r="G60" s="7">
        <f>ROUND(+'Central Supply'!G159,0)</f>
        <v>116645</v>
      </c>
      <c r="H60" s="7">
        <f>ROUND(+'Central Supply'!V159,0)</f>
        <v>5367</v>
      </c>
      <c r="I60" s="8">
        <f t="shared" si="1"/>
        <v>21.73</v>
      </c>
      <c r="J60" s="8"/>
      <c r="K60" s="9">
        <f t="shared" si="2"/>
        <v>-9.8299999999999998E-2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Supply'!G56,0)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Supply'!G160,0)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Supply'!G57,0)</f>
        <v>1892954</v>
      </c>
      <c r="E62" s="7">
        <f>ROUND(+'Central Supply'!V57,0)</f>
        <v>29528</v>
      </c>
      <c r="F62" s="8">
        <f t="shared" si="0"/>
        <v>64.11</v>
      </c>
      <c r="G62" s="7">
        <f>ROUND(+'Central Supply'!G161,0)</f>
        <v>1893228</v>
      </c>
      <c r="H62" s="7">
        <f>ROUND(+'Central Supply'!V161,0)</f>
        <v>30421</v>
      </c>
      <c r="I62" s="8">
        <f t="shared" si="1"/>
        <v>62.23</v>
      </c>
      <c r="J62" s="8"/>
      <c r="K62" s="9">
        <f t="shared" si="2"/>
        <v>-2.93E-2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Supply'!G58,0)</f>
        <v>1568770</v>
      </c>
      <c r="E63" s="7">
        <f>ROUND(+'Central Supply'!V58,0)</f>
        <v>30721</v>
      </c>
      <c r="F63" s="8">
        <f t="shared" si="0"/>
        <v>51.07</v>
      </c>
      <c r="G63" s="7">
        <f>ROUND(+'Central Supply'!G162,0)</f>
        <v>1581421</v>
      </c>
      <c r="H63" s="7">
        <f>ROUND(+'Central Supply'!V162,0)</f>
        <v>33079</v>
      </c>
      <c r="I63" s="8">
        <f t="shared" si="1"/>
        <v>47.81</v>
      </c>
      <c r="J63" s="8"/>
      <c r="K63" s="9">
        <f t="shared" si="2"/>
        <v>-6.3799999999999996E-2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Supply'!G59,0)</f>
        <v>51357</v>
      </c>
      <c r="E64" s="7">
        <f>ROUND(+'Central Supply'!V59,0)</f>
        <v>2618</v>
      </c>
      <c r="F64" s="8">
        <f t="shared" si="0"/>
        <v>19.62</v>
      </c>
      <c r="G64" s="7">
        <f>ROUND(+'Central Supply'!G163,0)</f>
        <v>57388</v>
      </c>
      <c r="H64" s="7">
        <f>ROUND(+'Central Supply'!V163,0)</f>
        <v>2786</v>
      </c>
      <c r="I64" s="8">
        <f t="shared" si="1"/>
        <v>20.6</v>
      </c>
      <c r="J64" s="8"/>
      <c r="K64" s="9">
        <f t="shared" si="2"/>
        <v>4.99E-2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Supply'!G60,0)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Supply'!G164,0)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Supply'!G61,0)</f>
        <v>32777</v>
      </c>
      <c r="E66" s="7">
        <f>ROUND(+'Central Supply'!V61,0)</f>
        <v>1247</v>
      </c>
      <c r="F66" s="8">
        <f t="shared" si="0"/>
        <v>26.28</v>
      </c>
      <c r="G66" s="7">
        <f>ROUND(+'Central Supply'!G165,0)</f>
        <v>35405</v>
      </c>
      <c r="H66" s="7">
        <f>ROUND(+'Central Supply'!V165,0)</f>
        <v>1232</v>
      </c>
      <c r="I66" s="8">
        <f t="shared" si="1"/>
        <v>28.74</v>
      </c>
      <c r="J66" s="8"/>
      <c r="K66" s="9">
        <f t="shared" si="2"/>
        <v>9.3600000000000003E-2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Supply'!G62,0)</f>
        <v>0</v>
      </c>
      <c r="E67" s="7">
        <f>ROUND(+'Central Supply'!V62,0)</f>
        <v>4594</v>
      </c>
      <c r="F67" s="8" t="str">
        <f t="shared" si="0"/>
        <v/>
      </c>
      <c r="G67" s="7">
        <f>ROUND(+'Central Supply'!G166,0)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Supply'!G63,0)</f>
        <v>0</v>
      </c>
      <c r="E68" s="7">
        <f>ROUND(+'Central Supply'!V63,0)</f>
        <v>1291</v>
      </c>
      <c r="F68" s="8" t="str">
        <f t="shared" si="0"/>
        <v/>
      </c>
      <c r="G68" s="7">
        <f>ROUND(+'Central Supply'!G167,0)</f>
        <v>0</v>
      </c>
      <c r="H68" s="7">
        <f>ROUND(+'Central Supply'!V167,0)</f>
        <v>1373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Supply'!G64,0)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Supply'!G168,0)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Supply'!G65,0)</f>
        <v>87243</v>
      </c>
      <c r="E70" s="7">
        <f>ROUND(+'Central Supply'!V65,0)</f>
        <v>8340</v>
      </c>
      <c r="F70" s="8">
        <f t="shared" si="0"/>
        <v>10.46</v>
      </c>
      <c r="G70" s="7">
        <f>ROUND(+'Central Supply'!G169,0)</f>
        <v>108152</v>
      </c>
      <c r="H70" s="7">
        <f>ROUND(+'Central Supply'!V169,0)</f>
        <v>7772</v>
      </c>
      <c r="I70" s="8">
        <f t="shared" si="1"/>
        <v>13.92</v>
      </c>
      <c r="J70" s="8"/>
      <c r="K70" s="9">
        <f t="shared" si="2"/>
        <v>0.33079999999999998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Supply'!G66,0)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Supply'!G170,0)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Supply'!G67,0)</f>
        <v>31287</v>
      </c>
      <c r="E72" s="7">
        <f>ROUND(+'Central Supply'!V67,0)</f>
        <v>453</v>
      </c>
      <c r="F72" s="8">
        <f t="shared" si="0"/>
        <v>69.069999999999993</v>
      </c>
      <c r="G72" s="7">
        <f>ROUND(+'Central Supply'!G171,0)</f>
        <v>33214</v>
      </c>
      <c r="H72" s="7">
        <f>ROUND(+'Central Supply'!V171,0)</f>
        <v>625</v>
      </c>
      <c r="I72" s="8">
        <f t="shared" si="1"/>
        <v>53.14</v>
      </c>
      <c r="J72" s="8"/>
      <c r="K72" s="9">
        <f t="shared" si="2"/>
        <v>-0.2306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Supply'!G68,0)</f>
        <v>1041302</v>
      </c>
      <c r="E73" s="7">
        <f>ROUND(+'Central Supply'!V68,0)</f>
        <v>32148</v>
      </c>
      <c r="F73" s="8">
        <f t="shared" si="0"/>
        <v>32.39</v>
      </c>
      <c r="G73" s="7">
        <f>ROUND(+'Central Supply'!G172,0)</f>
        <v>1131846</v>
      </c>
      <c r="H73" s="7">
        <f>ROUND(+'Central Supply'!V172,0)</f>
        <v>32864</v>
      </c>
      <c r="I73" s="8">
        <f t="shared" si="1"/>
        <v>34.44</v>
      </c>
      <c r="J73" s="8"/>
      <c r="K73" s="9">
        <f t="shared" si="2"/>
        <v>6.3299999999999995E-2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Supply'!G69,0)</f>
        <v>0</v>
      </c>
      <c r="E74" s="7">
        <f>ROUND(+'Central Supply'!V69,0)</f>
        <v>38995</v>
      </c>
      <c r="F74" s="8" t="str">
        <f t="shared" si="0"/>
        <v/>
      </c>
      <c r="G74" s="7">
        <f>ROUND(+'Central Supply'!G173,0)</f>
        <v>0</v>
      </c>
      <c r="H74" s="7">
        <f>ROUND(+'Central Supply'!V173,0)</f>
        <v>45708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Supply'!G70,0)</f>
        <v>1375111</v>
      </c>
      <c r="E75" s="7">
        <f>ROUND(+'Central Supply'!V70,0)</f>
        <v>62420</v>
      </c>
      <c r="F75" s="8">
        <f t="shared" ref="F75:F109" si="3">IF(D75=0,"",IF(E75=0,"",ROUND(D75/E75,2)))</f>
        <v>22.03</v>
      </c>
      <c r="G75" s="7">
        <f>ROUND(+'Central Supply'!G174,0)</f>
        <v>1490777</v>
      </c>
      <c r="H75" s="7">
        <f>ROUND(+'Central Supply'!V174,0)</f>
        <v>60667</v>
      </c>
      <c r="I75" s="8">
        <f t="shared" ref="I75:I109" si="4">IF(G75=0,"",IF(H75=0,"",ROUND(G75/H75,2)))</f>
        <v>24.57</v>
      </c>
      <c r="J75" s="8"/>
      <c r="K75" s="9">
        <f t="shared" ref="K75:K109" si="5">IF(D75=0,"",IF(E75=0,"",IF(G75=0,"",IF(H75=0,"",ROUND(I75/F75-1,4)))))</f>
        <v>0.1153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Supply'!G71,0)</f>
        <v>989699</v>
      </c>
      <c r="E76" s="7">
        <f>ROUND(+'Central Supply'!V71,0)</f>
        <v>33452</v>
      </c>
      <c r="F76" s="8">
        <f t="shared" si="3"/>
        <v>29.59</v>
      </c>
      <c r="G76" s="7">
        <f>ROUND(+'Central Supply'!G175,0)</f>
        <v>984809</v>
      </c>
      <c r="H76" s="7">
        <f>ROUND(+'Central Supply'!V175,0)</f>
        <v>33657</v>
      </c>
      <c r="I76" s="8">
        <f t="shared" si="4"/>
        <v>29.26</v>
      </c>
      <c r="J76" s="8"/>
      <c r="K76" s="9">
        <f t="shared" si="5"/>
        <v>-1.12E-2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Supply'!G72,0)</f>
        <v>211525</v>
      </c>
      <c r="E77" s="7">
        <f>ROUND(+'Central Supply'!V72,0)</f>
        <v>1169</v>
      </c>
      <c r="F77" s="8">
        <f t="shared" si="3"/>
        <v>180.95</v>
      </c>
      <c r="G77" s="7">
        <f>ROUND(+'Central Supply'!G176,0)</f>
        <v>240633</v>
      </c>
      <c r="H77" s="7">
        <f>ROUND(+'Central Supply'!V176,0)</f>
        <v>1431</v>
      </c>
      <c r="I77" s="8">
        <f t="shared" si="4"/>
        <v>168.16</v>
      </c>
      <c r="J77" s="8"/>
      <c r="K77" s="9">
        <f t="shared" si="5"/>
        <v>-7.0699999999999999E-2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Supply'!G73,0)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Supply'!G177,0)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Supply'!G74,0)</f>
        <v>727782</v>
      </c>
      <c r="E79" s="7">
        <f>ROUND(+'Central Supply'!V74,0)</f>
        <v>21021</v>
      </c>
      <c r="F79" s="8">
        <f t="shared" si="3"/>
        <v>34.619999999999997</v>
      </c>
      <c r="G79" s="7">
        <f>ROUND(+'Central Supply'!G178,0)</f>
        <v>756390</v>
      </c>
      <c r="H79" s="7">
        <f>ROUND(+'Central Supply'!V178,0)</f>
        <v>23522</v>
      </c>
      <c r="I79" s="8">
        <f t="shared" si="4"/>
        <v>32.159999999999997</v>
      </c>
      <c r="J79" s="8"/>
      <c r="K79" s="9">
        <f t="shared" si="5"/>
        <v>-7.1099999999999997E-2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Supply'!G75,0)</f>
        <v>1122522</v>
      </c>
      <c r="E80" s="7">
        <f>ROUND(+'Central Supply'!V75,0)</f>
        <v>46775</v>
      </c>
      <c r="F80" s="8">
        <f t="shared" si="3"/>
        <v>24</v>
      </c>
      <c r="G80" s="7">
        <f>ROUND(+'Central Supply'!G179,0)</f>
        <v>1197574</v>
      </c>
      <c r="H80" s="7">
        <f>ROUND(+'Central Supply'!V179,0)</f>
        <v>47001</v>
      </c>
      <c r="I80" s="8">
        <f t="shared" si="4"/>
        <v>25.48</v>
      </c>
      <c r="J80" s="8"/>
      <c r="K80" s="9">
        <f t="shared" si="5"/>
        <v>6.1699999999999998E-2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Supply'!G76,0)</f>
        <v>0</v>
      </c>
      <c r="E81" s="7">
        <f>ROUND(+'Central Supply'!V76,0)</f>
        <v>4071</v>
      </c>
      <c r="F81" s="8" t="str">
        <f t="shared" si="3"/>
        <v/>
      </c>
      <c r="G81" s="7">
        <f>ROUND(+'Central Supply'!G180,0)</f>
        <v>0</v>
      </c>
      <c r="H81" s="7">
        <f>ROUND(+'Central Supply'!V180,0)</f>
        <v>4515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Supply'!G77,0)</f>
        <v>20411</v>
      </c>
      <c r="E82" s="7">
        <f>ROUND(+'Central Supply'!V77,0)</f>
        <v>1208</v>
      </c>
      <c r="F82" s="8">
        <f t="shared" si="3"/>
        <v>16.899999999999999</v>
      </c>
      <c r="G82" s="7">
        <f>ROUND(+'Central Supply'!G181,0)</f>
        <v>35677</v>
      </c>
      <c r="H82" s="7">
        <f>ROUND(+'Central Supply'!V181,0)</f>
        <v>1118</v>
      </c>
      <c r="I82" s="8">
        <f t="shared" si="4"/>
        <v>31.91</v>
      </c>
      <c r="J82" s="8"/>
      <c r="K82" s="9">
        <f t="shared" si="5"/>
        <v>0.88819999999999999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Supply'!G78,0)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Supply'!G182,0)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Supply'!G79,0)</f>
        <v>1986158</v>
      </c>
      <c r="E84" s="7">
        <f>ROUND(+'Central Supply'!V79,0)</f>
        <v>40195</v>
      </c>
      <c r="F84" s="8">
        <f t="shared" si="3"/>
        <v>49.41</v>
      </c>
      <c r="G84" s="7">
        <f>ROUND(+'Central Supply'!G183,0)</f>
        <v>2091650</v>
      </c>
      <c r="H84" s="7">
        <f>ROUND(+'Central Supply'!V183,0)</f>
        <v>44924</v>
      </c>
      <c r="I84" s="8">
        <f t="shared" si="4"/>
        <v>46.56</v>
      </c>
      <c r="J84" s="8"/>
      <c r="K84" s="9">
        <f t="shared" si="5"/>
        <v>-5.7700000000000001E-2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Supply'!G80,0)</f>
        <v>146918</v>
      </c>
      <c r="E85" s="7">
        <f>ROUND(+'Central Supply'!V80,0)</f>
        <v>11541</v>
      </c>
      <c r="F85" s="8">
        <f t="shared" si="3"/>
        <v>12.73</v>
      </c>
      <c r="G85" s="7">
        <f>ROUND(+'Central Supply'!G184,0)</f>
        <v>278682</v>
      </c>
      <c r="H85" s="7">
        <f>ROUND(+'Central Supply'!V184,0)</f>
        <v>11207</v>
      </c>
      <c r="I85" s="8">
        <f t="shared" si="4"/>
        <v>24.87</v>
      </c>
      <c r="J85" s="8"/>
      <c r="K85" s="9">
        <f t="shared" si="5"/>
        <v>0.95369999999999999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Supply'!G81,0)</f>
        <v>227835</v>
      </c>
      <c r="E86" s="7">
        <f>ROUND(+'Central Supply'!V81,0)</f>
        <v>10939</v>
      </c>
      <c r="F86" s="8">
        <f t="shared" si="3"/>
        <v>20.83</v>
      </c>
      <c r="G86" s="7">
        <f>ROUND(+'Central Supply'!G185,0)</f>
        <v>454404</v>
      </c>
      <c r="H86" s="7">
        <f>ROUND(+'Central Supply'!V185,0)</f>
        <v>12923</v>
      </c>
      <c r="I86" s="8">
        <f t="shared" si="4"/>
        <v>35.159999999999997</v>
      </c>
      <c r="J86" s="8"/>
      <c r="K86" s="9">
        <f t="shared" si="5"/>
        <v>0.68799999999999994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Supply'!G82,0)</f>
        <v>22270</v>
      </c>
      <c r="E87" s="7">
        <f>ROUND(+'Central Supply'!V82,0)</f>
        <v>1607</v>
      </c>
      <c r="F87" s="8">
        <f t="shared" si="3"/>
        <v>13.86</v>
      </c>
      <c r="G87" s="7">
        <f>ROUND(+'Central Supply'!G186,0)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Supply'!G83,0)</f>
        <v>219766</v>
      </c>
      <c r="E88" s="7">
        <f>ROUND(+'Central Supply'!V83,0)</f>
        <v>11395</v>
      </c>
      <c r="F88" s="8">
        <f t="shared" si="3"/>
        <v>19.29</v>
      </c>
      <c r="G88" s="7">
        <f>ROUND(+'Central Supply'!G187,0)</f>
        <v>220682</v>
      </c>
      <c r="H88" s="7">
        <f>ROUND(+'Central Supply'!V187,0)</f>
        <v>13074</v>
      </c>
      <c r="I88" s="8">
        <f t="shared" si="4"/>
        <v>16.88</v>
      </c>
      <c r="J88" s="8"/>
      <c r="K88" s="9">
        <f t="shared" si="5"/>
        <v>-0.1249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Supply'!G84,0)</f>
        <v>49424</v>
      </c>
      <c r="E89" s="7">
        <f>ROUND(+'Central Supply'!V84,0)</f>
        <v>3716</v>
      </c>
      <c r="F89" s="8">
        <f t="shared" si="3"/>
        <v>13.3</v>
      </c>
      <c r="G89" s="7">
        <f>ROUND(+'Central Supply'!G188,0)</f>
        <v>82981</v>
      </c>
      <c r="H89" s="7">
        <f>ROUND(+'Central Supply'!V188,0)</f>
        <v>3487</v>
      </c>
      <c r="I89" s="8">
        <f t="shared" si="4"/>
        <v>23.8</v>
      </c>
      <c r="J89" s="8"/>
      <c r="K89" s="9">
        <f t="shared" si="5"/>
        <v>0.78949999999999998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Supply'!G85,0)</f>
        <v>0</v>
      </c>
      <c r="E90" s="7">
        <f>ROUND(+'Central Supply'!V85,0)</f>
        <v>1137</v>
      </c>
      <c r="F90" s="8" t="str">
        <f t="shared" si="3"/>
        <v/>
      </c>
      <c r="G90" s="7">
        <f>ROUND(+'Central Supply'!G189,0)</f>
        <v>0</v>
      </c>
      <c r="H90" s="7">
        <f>ROUND(+'Central Supply'!V189,0)</f>
        <v>1220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Supply'!G86,0)</f>
        <v>134376</v>
      </c>
      <c r="E91" s="7">
        <f>ROUND(+'Central Supply'!V86,0)</f>
        <v>290</v>
      </c>
      <c r="F91" s="8">
        <f t="shared" si="3"/>
        <v>463.37</v>
      </c>
      <c r="G91" s="7">
        <f>ROUND(+'Central Supply'!G190,0)</f>
        <v>136093</v>
      </c>
      <c r="H91" s="7">
        <f>ROUND(+'Central Supply'!V190,0)</f>
        <v>4172</v>
      </c>
      <c r="I91" s="8">
        <f t="shared" si="4"/>
        <v>32.619999999999997</v>
      </c>
      <c r="J91" s="8"/>
      <c r="K91" s="9">
        <f t="shared" si="5"/>
        <v>-0.92959999999999998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Supply'!G87,0)</f>
        <v>325172</v>
      </c>
      <c r="E92" s="7">
        <f>ROUND(+'Central Supply'!V87,0)</f>
        <v>10782</v>
      </c>
      <c r="F92" s="8">
        <f t="shared" si="3"/>
        <v>30.16</v>
      </c>
      <c r="G92" s="7">
        <f>ROUND(+'Central Supply'!G191,0)</f>
        <v>340136</v>
      </c>
      <c r="H92" s="7">
        <f>ROUND(+'Central Supply'!V191,0)</f>
        <v>10932</v>
      </c>
      <c r="I92" s="8">
        <f t="shared" si="4"/>
        <v>31.11</v>
      </c>
      <c r="J92" s="8"/>
      <c r="K92" s="9">
        <f t="shared" si="5"/>
        <v>3.15E-2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Supply'!G88,0)</f>
        <v>44568</v>
      </c>
      <c r="E93" s="7">
        <f>ROUND(+'Central Supply'!V88,0)</f>
        <v>4751</v>
      </c>
      <c r="F93" s="8">
        <f t="shared" si="3"/>
        <v>9.3800000000000008</v>
      </c>
      <c r="G93" s="7">
        <f>ROUND(+'Central Supply'!G192,0)</f>
        <v>62783</v>
      </c>
      <c r="H93" s="7">
        <f>ROUND(+'Central Supply'!V192,0)</f>
        <v>6879</v>
      </c>
      <c r="I93" s="8">
        <f t="shared" si="4"/>
        <v>9.1300000000000008</v>
      </c>
      <c r="J93" s="8"/>
      <c r="K93" s="9">
        <f t="shared" si="5"/>
        <v>-2.6700000000000002E-2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Supply'!G89,0)</f>
        <v>73338</v>
      </c>
      <c r="E94" s="7">
        <f>ROUND(+'Central Supply'!V89,0)</f>
        <v>2379</v>
      </c>
      <c r="F94" s="8">
        <f t="shared" si="3"/>
        <v>30.83</v>
      </c>
      <c r="G94" s="7">
        <f>ROUND(+'Central Supply'!G193,0)</f>
        <v>108398</v>
      </c>
      <c r="H94" s="7">
        <f>ROUND(+'Central Supply'!V193,0)</f>
        <v>2641</v>
      </c>
      <c r="I94" s="8">
        <f t="shared" si="4"/>
        <v>41.04</v>
      </c>
      <c r="J94" s="8"/>
      <c r="K94" s="9">
        <f t="shared" si="5"/>
        <v>0.33119999999999999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Supply'!G90,0)</f>
        <v>993607</v>
      </c>
      <c r="E95" s="7">
        <f>ROUND(+'Central Supply'!V90,0)</f>
        <v>13448</v>
      </c>
      <c r="F95" s="8">
        <f t="shared" si="3"/>
        <v>73.89</v>
      </c>
      <c r="G95" s="7">
        <f>ROUND(+'Central Supply'!G194,0)</f>
        <v>1031032</v>
      </c>
      <c r="H95" s="7">
        <f>ROUND(+'Central Supply'!V194,0)</f>
        <v>16937</v>
      </c>
      <c r="I95" s="8">
        <f t="shared" si="4"/>
        <v>60.87</v>
      </c>
      <c r="J95" s="8"/>
      <c r="K95" s="9">
        <f t="shared" si="5"/>
        <v>-0.1762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Supply'!G91,0)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Supply'!G195,0)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Supply'!G92,0)</f>
        <v>0</v>
      </c>
      <c r="E97" s="7">
        <f>ROUND(+'Central Supply'!V92,0)</f>
        <v>14365</v>
      </c>
      <c r="F97" s="8" t="str">
        <f t="shared" si="3"/>
        <v/>
      </c>
      <c r="G97" s="7">
        <f>ROUND(+'Central Supply'!G196,0)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Supply'!G93,0)</f>
        <v>0</v>
      </c>
      <c r="E98" s="7">
        <f>ROUND(+'Central Supply'!V93,0)</f>
        <v>27379</v>
      </c>
      <c r="F98" s="8" t="str">
        <f t="shared" si="3"/>
        <v/>
      </c>
      <c r="G98" s="7">
        <f>ROUND(+'Central Supply'!G197,0)</f>
        <v>139654</v>
      </c>
      <c r="H98" s="7">
        <f>ROUND(+'Central Supply'!V197,0)</f>
        <v>24216</v>
      </c>
      <c r="I98" s="8">
        <f t="shared" si="4"/>
        <v>5.77</v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Supply'!G94,0)</f>
        <v>0</v>
      </c>
      <c r="E99" s="7">
        <f>ROUND(+'Central Supply'!V94,0)</f>
        <v>838</v>
      </c>
      <c r="F99" s="8" t="str">
        <f t="shared" si="3"/>
        <v/>
      </c>
      <c r="G99" s="7">
        <f>ROUND(+'Central Supply'!G198,0)</f>
        <v>9239</v>
      </c>
      <c r="H99" s="7">
        <f>ROUND(+'Central Supply'!V198,0)</f>
        <v>3056</v>
      </c>
      <c r="I99" s="8">
        <f t="shared" si="4"/>
        <v>3.02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Supply'!G95,0)</f>
        <v>849250</v>
      </c>
      <c r="E100" s="7">
        <f>ROUND(+'Central Supply'!V95,0)</f>
        <v>21501</v>
      </c>
      <c r="F100" s="8">
        <f t="shared" si="3"/>
        <v>39.5</v>
      </c>
      <c r="G100" s="7">
        <f>ROUND(+'Central Supply'!G199,0)</f>
        <v>850177</v>
      </c>
      <c r="H100" s="7">
        <f>ROUND(+'Central Supply'!V199,0)</f>
        <v>19905</v>
      </c>
      <c r="I100" s="8">
        <f t="shared" si="4"/>
        <v>42.71</v>
      </c>
      <c r="J100" s="8"/>
      <c r="K100" s="9">
        <f t="shared" si="5"/>
        <v>8.1299999999999997E-2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Supply'!G96,0)</f>
        <v>699288</v>
      </c>
      <c r="E101" s="7">
        <f>ROUND(+'Central Supply'!V96,0)</f>
        <v>19284</v>
      </c>
      <c r="F101" s="8">
        <f t="shared" si="3"/>
        <v>36.26</v>
      </c>
      <c r="G101" s="7">
        <f>ROUND(+'Central Supply'!G200,0)</f>
        <v>684826</v>
      </c>
      <c r="H101" s="7">
        <f>ROUND(+'Central Supply'!V200,0)</f>
        <v>23709</v>
      </c>
      <c r="I101" s="8">
        <f t="shared" si="4"/>
        <v>28.88</v>
      </c>
      <c r="J101" s="8"/>
      <c r="K101" s="9">
        <f t="shared" si="5"/>
        <v>-0.20349999999999999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Supply'!G97,0)</f>
        <v>592548</v>
      </c>
      <c r="E102" s="7">
        <f>ROUND(+'Central Supply'!V97,0)</f>
        <v>9720</v>
      </c>
      <c r="F102" s="8">
        <f t="shared" si="3"/>
        <v>60.96</v>
      </c>
      <c r="G102" s="7">
        <f>ROUND(+'Central Supply'!G201,0)</f>
        <v>593385</v>
      </c>
      <c r="H102" s="7">
        <f>ROUND(+'Central Supply'!V201,0)</f>
        <v>10979</v>
      </c>
      <c r="I102" s="8">
        <f t="shared" si="4"/>
        <v>54.05</v>
      </c>
      <c r="J102" s="8"/>
      <c r="K102" s="9">
        <f t="shared" si="5"/>
        <v>-0.1134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Supply'!G98,0)</f>
        <v>625311</v>
      </c>
      <c r="E103" s="7">
        <f>ROUND(+'Central Supply'!V98,0)</f>
        <v>9423</v>
      </c>
      <c r="F103" s="8">
        <f t="shared" si="3"/>
        <v>66.36</v>
      </c>
      <c r="G103" s="7">
        <f>ROUND(+'Central Supply'!G202,0)</f>
        <v>723991</v>
      </c>
      <c r="H103" s="7">
        <f>ROUND(+'Central Supply'!V202,0)</f>
        <v>13006</v>
      </c>
      <c r="I103" s="8">
        <f t="shared" si="4"/>
        <v>55.67</v>
      </c>
      <c r="J103" s="8"/>
      <c r="K103" s="9">
        <f t="shared" si="5"/>
        <v>-0.16109999999999999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Supply'!G99,0)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Supply'!G203,0)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Supply'!G100,0)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Supply'!G204,0)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Supply'!G101,0)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Supply'!G205,0)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Supply'!G102,0)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Supply'!G206,0)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Supply'!G103,0)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Supply'!G207,0)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Supply'!G104,0)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Supply'!G208,0)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10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1105989</v>
      </c>
      <c r="E10" s="7">
        <f>ROUND(+'Central Supply'!V5,0)</f>
        <v>54386</v>
      </c>
      <c r="F10" s="8">
        <f>IF(D10=0,"",IF(E10=0,"",ROUND(D10/E10,2)))</f>
        <v>20.34</v>
      </c>
      <c r="G10" s="7">
        <f>ROUND(+'Central Supply'!H109,0)</f>
        <v>-2250</v>
      </c>
      <c r="H10" s="7">
        <f>ROUND(+'Central Supply'!V109,0)</f>
        <v>67394</v>
      </c>
      <c r="I10" s="8">
        <f>IF(G10=0,"",IF(H10=0,"",ROUND(G10/H10,2)))</f>
        <v>-0.03</v>
      </c>
      <c r="J10" s="8"/>
      <c r="K10" s="9">
        <f>IF(D10=0,"",IF(E10=0,"",IF(G10=0,"",IF(H10=0,"",ROUND(I10/F10-1,4)))))</f>
        <v>-1.0015000000000001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224269</v>
      </c>
      <c r="E11" s="7">
        <f>ROUND(+'Central Supply'!V6,0)</f>
        <v>28590</v>
      </c>
      <c r="F11" s="8">
        <f t="shared" ref="F11:F74" si="0">IF(D11=0,"",IF(E11=0,"",ROUND(D11/E11,2)))</f>
        <v>7.84</v>
      </c>
      <c r="G11" s="7">
        <f>ROUND(+'Central Supply'!H110,0)</f>
        <v>0</v>
      </c>
      <c r="H11" s="7">
        <f>ROUND(+'Central Supply'!V110,0)</f>
        <v>28638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Supply'!H111,0)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1210970</v>
      </c>
      <c r="E13" s="7">
        <f>ROUND(+'Central Supply'!V8,0)</f>
        <v>36445</v>
      </c>
      <c r="F13" s="8">
        <f t="shared" si="0"/>
        <v>33.229999999999997</v>
      </c>
      <c r="G13" s="7">
        <f>ROUND(+'Central Supply'!H112,0)</f>
        <v>1315259</v>
      </c>
      <c r="H13" s="7">
        <f>ROUND(+'Central Supply'!V112,0)</f>
        <v>67662</v>
      </c>
      <c r="I13" s="8">
        <f t="shared" si="1"/>
        <v>19.440000000000001</v>
      </c>
      <c r="J13" s="8"/>
      <c r="K13" s="9">
        <f t="shared" si="2"/>
        <v>-0.41499999999999998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880563</v>
      </c>
      <c r="E14" s="7">
        <f>ROUND(+'Central Supply'!V9,0)</f>
        <v>31607</v>
      </c>
      <c r="F14" s="8">
        <f t="shared" si="0"/>
        <v>27.86</v>
      </c>
      <c r="G14" s="7">
        <f>ROUND(+'Central Supply'!H113,0)</f>
        <v>919065</v>
      </c>
      <c r="H14" s="7">
        <f>ROUND(+'Central Supply'!V113,0)</f>
        <v>33789</v>
      </c>
      <c r="I14" s="8">
        <f t="shared" si="1"/>
        <v>27.2</v>
      </c>
      <c r="J14" s="8"/>
      <c r="K14" s="9">
        <f t="shared" si="2"/>
        <v>-2.3699999999999999E-2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Supply'!H114,0)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7">
        <f>ROUND(+'Central Supply'!V11,0)</f>
        <v>1785</v>
      </c>
      <c r="F16" s="8" t="str">
        <f t="shared" si="0"/>
        <v/>
      </c>
      <c r="G16" s="7">
        <f>ROUND(+'Central Supply'!H115,0)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30702</v>
      </c>
      <c r="E17" s="7">
        <f>ROUND(+'Central Supply'!V12,0)</f>
        <v>5451</v>
      </c>
      <c r="F17" s="8">
        <f t="shared" si="0"/>
        <v>5.63</v>
      </c>
      <c r="G17" s="7">
        <f>ROUND(+'Central Supply'!H116,0)</f>
        <v>38371</v>
      </c>
      <c r="H17" s="7">
        <f>ROUND(+'Central Supply'!V116,0)</f>
        <v>5984</v>
      </c>
      <c r="I17" s="8">
        <f t="shared" si="1"/>
        <v>6.41</v>
      </c>
      <c r="J17" s="8"/>
      <c r="K17" s="9">
        <f t="shared" si="2"/>
        <v>0.13850000000000001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10823</v>
      </c>
      <c r="E18" s="7">
        <f>ROUND(+'Central Supply'!V13,0)</f>
        <v>954</v>
      </c>
      <c r="F18" s="8">
        <f t="shared" si="0"/>
        <v>11.34</v>
      </c>
      <c r="G18" s="7">
        <f>ROUND(+'Central Supply'!H117,0)</f>
        <v>12549</v>
      </c>
      <c r="H18" s="7">
        <f>ROUND(+'Central Supply'!V117,0)</f>
        <v>991</v>
      </c>
      <c r="I18" s="8">
        <f t="shared" si="1"/>
        <v>12.66</v>
      </c>
      <c r="J18" s="8"/>
      <c r="K18" s="9">
        <f t="shared" si="2"/>
        <v>0.1164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385026</v>
      </c>
      <c r="E19" s="7">
        <f>ROUND(+'Central Supply'!V14,0)</f>
        <v>20321</v>
      </c>
      <c r="F19" s="8">
        <f t="shared" si="0"/>
        <v>18.95</v>
      </c>
      <c r="G19" s="7">
        <f>ROUND(+'Central Supply'!H118,0)</f>
        <v>351924</v>
      </c>
      <c r="H19" s="7">
        <f>ROUND(+'Central Supply'!V118,0)</f>
        <v>20706</v>
      </c>
      <c r="I19" s="8">
        <f t="shared" si="1"/>
        <v>17</v>
      </c>
      <c r="J19" s="8"/>
      <c r="K19" s="9">
        <f t="shared" si="2"/>
        <v>-0.10290000000000001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1186617</v>
      </c>
      <c r="E20" s="7">
        <f>ROUND(+'Central Supply'!V15,0)</f>
        <v>43257</v>
      </c>
      <c r="F20" s="8">
        <f t="shared" si="0"/>
        <v>27.43</v>
      </c>
      <c r="G20" s="7">
        <f>ROUND(+'Central Supply'!H119,0)</f>
        <v>1158891</v>
      </c>
      <c r="H20" s="7">
        <f>ROUND(+'Central Supply'!V119,0)</f>
        <v>44458</v>
      </c>
      <c r="I20" s="8">
        <f t="shared" si="1"/>
        <v>26.07</v>
      </c>
      <c r="J20" s="8"/>
      <c r="K20" s="9">
        <f t="shared" si="2"/>
        <v>-4.9599999999999998E-2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1099466</v>
      </c>
      <c r="E21" s="7">
        <f>ROUND(+'Central Supply'!V16,0)</f>
        <v>44012</v>
      </c>
      <c r="F21" s="8">
        <f t="shared" si="0"/>
        <v>24.98</v>
      </c>
      <c r="G21" s="7">
        <f>ROUND(+'Central Supply'!H120,0)</f>
        <v>1053862</v>
      </c>
      <c r="H21" s="7">
        <f>ROUND(+'Central Supply'!V120,0)</f>
        <v>45185</v>
      </c>
      <c r="I21" s="8">
        <f t="shared" si="1"/>
        <v>23.32</v>
      </c>
      <c r="J21" s="8"/>
      <c r="K21" s="9">
        <f t="shared" si="2"/>
        <v>-6.6500000000000004E-2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71356</v>
      </c>
      <c r="E22" s="7">
        <f>ROUND(+'Central Supply'!V17,0)</f>
        <v>3194</v>
      </c>
      <c r="F22" s="8">
        <f t="shared" si="0"/>
        <v>22.34</v>
      </c>
      <c r="G22" s="7">
        <f>ROUND(+'Central Supply'!H121,0)</f>
        <v>74834</v>
      </c>
      <c r="H22" s="7">
        <f>ROUND(+'Central Supply'!V121,0)</f>
        <v>3748</v>
      </c>
      <c r="I22" s="8">
        <f t="shared" si="1"/>
        <v>19.97</v>
      </c>
      <c r="J22" s="8"/>
      <c r="K22" s="9">
        <f t="shared" si="2"/>
        <v>-0.1061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181312</v>
      </c>
      <c r="E23" s="7">
        <f>ROUND(+'Central Supply'!V18,0)</f>
        <v>24757</v>
      </c>
      <c r="F23" s="8">
        <f t="shared" si="0"/>
        <v>7.32</v>
      </c>
      <c r="G23" s="7">
        <f>ROUND(+'Central Supply'!H122,0)</f>
        <v>444858</v>
      </c>
      <c r="H23" s="7">
        <f>ROUND(+'Central Supply'!V122,0)</f>
        <v>24271</v>
      </c>
      <c r="I23" s="8">
        <f t="shared" si="1"/>
        <v>18.329999999999998</v>
      </c>
      <c r="J23" s="8"/>
      <c r="K23" s="9">
        <f t="shared" si="2"/>
        <v>1.5041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117451</v>
      </c>
      <c r="E24" s="7">
        <f>ROUND(+'Central Supply'!V19,0)</f>
        <v>15106</v>
      </c>
      <c r="F24" s="8">
        <f t="shared" si="0"/>
        <v>7.78</v>
      </c>
      <c r="G24" s="7">
        <f>ROUND(+'Central Supply'!H123,0)</f>
        <v>129237</v>
      </c>
      <c r="H24" s="7">
        <f>ROUND(+'Central Supply'!V123,0)</f>
        <v>14864</v>
      </c>
      <c r="I24" s="8">
        <f t="shared" si="1"/>
        <v>8.69</v>
      </c>
      <c r="J24" s="8"/>
      <c r="K24" s="9">
        <f t="shared" si="2"/>
        <v>0.11700000000000001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62801</v>
      </c>
      <c r="E25" s="7">
        <f>ROUND(+'Central Supply'!V20,0)</f>
        <v>14697</v>
      </c>
      <c r="F25" s="8">
        <f t="shared" si="0"/>
        <v>4.2699999999999996</v>
      </c>
      <c r="G25" s="7">
        <f>ROUND(+'Central Supply'!H124,0)</f>
        <v>63485</v>
      </c>
      <c r="H25" s="7">
        <f>ROUND(+'Central Supply'!V124,0)</f>
        <v>15632</v>
      </c>
      <c r="I25" s="8">
        <f t="shared" si="1"/>
        <v>4.0599999999999996</v>
      </c>
      <c r="J25" s="8"/>
      <c r="K25" s="9">
        <f t="shared" si="2"/>
        <v>-4.9200000000000001E-2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Supply'!H21,0)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Supply'!H125,0)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Supply'!H22,0)</f>
        <v>93758</v>
      </c>
      <c r="E27" s="7">
        <f>ROUND(+'Central Supply'!V22,0)</f>
        <v>4733</v>
      </c>
      <c r="F27" s="8">
        <f t="shared" si="0"/>
        <v>19.809999999999999</v>
      </c>
      <c r="G27" s="7">
        <f>ROUND(+'Central Supply'!H126,0)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Supply'!H23,0)</f>
        <v>9393</v>
      </c>
      <c r="E28" s="7">
        <f>ROUND(+'Central Supply'!V23,0)</f>
        <v>1095</v>
      </c>
      <c r="F28" s="8">
        <f t="shared" si="0"/>
        <v>8.58</v>
      </c>
      <c r="G28" s="7">
        <f>ROUND(+'Central Supply'!H127,0)</f>
        <v>9625</v>
      </c>
      <c r="H28" s="7">
        <f>ROUND(+'Central Supply'!V127,0)</f>
        <v>870</v>
      </c>
      <c r="I28" s="8">
        <f t="shared" si="1"/>
        <v>11.06</v>
      </c>
      <c r="J28" s="8"/>
      <c r="K28" s="9">
        <f t="shared" si="2"/>
        <v>0.28899999999999998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Supply'!H24,0)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Supply'!H128,0)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Supply'!H25,0)</f>
        <v>42333</v>
      </c>
      <c r="E30" s="7">
        <f>ROUND(+'Central Supply'!V25,0)</f>
        <v>11987</v>
      </c>
      <c r="F30" s="8">
        <f t="shared" si="0"/>
        <v>3.53</v>
      </c>
      <c r="G30" s="7">
        <f>ROUND(+'Central Supply'!H129,0)</f>
        <v>34346</v>
      </c>
      <c r="H30" s="7">
        <f>ROUND(+'Central Supply'!V129,0)</f>
        <v>13181</v>
      </c>
      <c r="I30" s="8">
        <f t="shared" si="1"/>
        <v>2.61</v>
      </c>
      <c r="J30" s="8"/>
      <c r="K30" s="9">
        <f t="shared" si="2"/>
        <v>-0.2606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Supply'!H26,0)</f>
        <v>17135</v>
      </c>
      <c r="E31" s="7">
        <f>ROUND(+'Central Supply'!V26,0)</f>
        <v>0</v>
      </c>
      <c r="F31" s="8" t="str">
        <f t="shared" si="0"/>
        <v/>
      </c>
      <c r="G31" s="7">
        <f>ROUND(+'Central Supply'!H130,0)</f>
        <v>16823</v>
      </c>
      <c r="H31" s="7">
        <f>ROUND(+'Central Supply'!V130,0)</f>
        <v>1304</v>
      </c>
      <c r="I31" s="8">
        <f t="shared" si="1"/>
        <v>12.9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Supply'!H27,0)</f>
        <v>0</v>
      </c>
      <c r="E32" s="7">
        <f>ROUND(+'Central Supply'!V27,0)</f>
        <v>1037</v>
      </c>
      <c r="F32" s="8" t="str">
        <f t="shared" si="0"/>
        <v/>
      </c>
      <c r="G32" s="7">
        <f>ROUND(+'Central Supply'!H131,0)</f>
        <v>0</v>
      </c>
      <c r="H32" s="7">
        <f>ROUND(+'Central Supply'!V131,0)</f>
        <v>1121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Supply'!H28,0)</f>
        <v>197496</v>
      </c>
      <c r="E33" s="7">
        <f>ROUND(+'Central Supply'!V28,0)</f>
        <v>34975</v>
      </c>
      <c r="F33" s="8">
        <f t="shared" si="0"/>
        <v>5.65</v>
      </c>
      <c r="G33" s="7">
        <f>ROUND(+'Central Supply'!H132,0)</f>
        <v>236991</v>
      </c>
      <c r="H33" s="7">
        <f>ROUND(+'Central Supply'!V132,0)</f>
        <v>33577</v>
      </c>
      <c r="I33" s="8">
        <f t="shared" si="1"/>
        <v>7.06</v>
      </c>
      <c r="J33" s="8"/>
      <c r="K33" s="9">
        <f t="shared" si="2"/>
        <v>0.24959999999999999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Supply'!H29,0)</f>
        <v>88648</v>
      </c>
      <c r="E34" s="7">
        <f>ROUND(+'Central Supply'!V29,0)</f>
        <v>10620</v>
      </c>
      <c r="F34" s="8">
        <f t="shared" si="0"/>
        <v>8.35</v>
      </c>
      <c r="G34" s="7">
        <f>ROUND(+'Central Supply'!H133,0)</f>
        <v>79589</v>
      </c>
      <c r="H34" s="7">
        <f>ROUND(+'Central Supply'!V133,0)</f>
        <v>10489</v>
      </c>
      <c r="I34" s="8">
        <f t="shared" si="1"/>
        <v>7.59</v>
      </c>
      <c r="J34" s="8"/>
      <c r="K34" s="9">
        <f t="shared" si="2"/>
        <v>-9.0999999999999998E-2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Supply'!H30,0)</f>
        <v>55495</v>
      </c>
      <c r="E35" s="7">
        <f>ROUND(+'Central Supply'!V30,0)</f>
        <v>5534</v>
      </c>
      <c r="F35" s="8">
        <f t="shared" si="0"/>
        <v>10.029999999999999</v>
      </c>
      <c r="G35" s="7">
        <f>ROUND(+'Central Supply'!H134,0)</f>
        <v>68003</v>
      </c>
      <c r="H35" s="7">
        <f>ROUND(+'Central Supply'!V134,0)</f>
        <v>5523</v>
      </c>
      <c r="I35" s="8">
        <f t="shared" si="1"/>
        <v>12.31</v>
      </c>
      <c r="J35" s="8"/>
      <c r="K35" s="9">
        <f t="shared" si="2"/>
        <v>0.2273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Supply'!H31,0)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Supply'!H135,0)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Supply'!H32,0)</f>
        <v>160</v>
      </c>
      <c r="E37" s="7">
        <f>ROUND(+'Central Supply'!V32,0)</f>
        <v>63</v>
      </c>
      <c r="F37" s="8">
        <f t="shared" si="0"/>
        <v>2.54</v>
      </c>
      <c r="G37" s="7">
        <f>ROUND(+'Central Supply'!H136,0)</f>
        <v>270</v>
      </c>
      <c r="H37" s="7">
        <f>ROUND(+'Central Supply'!V136,0)</f>
        <v>71</v>
      </c>
      <c r="I37" s="8">
        <f t="shared" si="1"/>
        <v>3.8</v>
      </c>
      <c r="J37" s="8"/>
      <c r="K37" s="9">
        <f t="shared" si="2"/>
        <v>0.49609999999999999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Supply'!H33,0)</f>
        <v>414249</v>
      </c>
      <c r="E38" s="7">
        <f>ROUND(+'Central Supply'!V33,0)</f>
        <v>25027</v>
      </c>
      <c r="F38" s="8">
        <f t="shared" si="0"/>
        <v>16.55</v>
      </c>
      <c r="G38" s="7">
        <f>ROUND(+'Central Supply'!H137,0)</f>
        <v>480566</v>
      </c>
      <c r="H38" s="7">
        <f>ROUND(+'Central Supply'!V137,0)</f>
        <v>31723</v>
      </c>
      <c r="I38" s="8">
        <f t="shared" si="1"/>
        <v>15.15</v>
      </c>
      <c r="J38" s="8"/>
      <c r="K38" s="9">
        <f t="shared" si="2"/>
        <v>-8.4599999999999995E-2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Supply'!H34,0)</f>
        <v>10064</v>
      </c>
      <c r="E39" s="7">
        <f>ROUND(+'Central Supply'!V34,0)</f>
        <v>137</v>
      </c>
      <c r="F39" s="8">
        <f t="shared" si="0"/>
        <v>73.459999999999994</v>
      </c>
      <c r="G39" s="7">
        <f>ROUND(+'Central Supply'!H138,0)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Supply'!H35,0)</f>
        <v>122289</v>
      </c>
      <c r="E40" s="7">
        <f>ROUND(+'Central Supply'!V35,0)</f>
        <v>44491</v>
      </c>
      <c r="F40" s="8">
        <f t="shared" si="0"/>
        <v>2.75</v>
      </c>
      <c r="G40" s="7">
        <f>ROUND(+'Central Supply'!H139,0)</f>
        <v>107777</v>
      </c>
      <c r="H40" s="7">
        <f>ROUND(+'Central Supply'!V139,0)</f>
        <v>49341</v>
      </c>
      <c r="I40" s="8">
        <f t="shared" si="1"/>
        <v>2.1800000000000002</v>
      </c>
      <c r="J40" s="8"/>
      <c r="K40" s="9">
        <f t="shared" si="2"/>
        <v>-0.20730000000000001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Supply'!H36,0)</f>
        <v>9188</v>
      </c>
      <c r="E41" s="7">
        <f>ROUND(+'Central Supply'!V36,0)</f>
        <v>5349</v>
      </c>
      <c r="F41" s="8">
        <f t="shared" si="0"/>
        <v>1.72</v>
      </c>
      <c r="G41" s="7">
        <f>ROUND(+'Central Supply'!H140,0)</f>
        <v>9087</v>
      </c>
      <c r="H41" s="7">
        <f>ROUND(+'Central Supply'!V140,0)</f>
        <v>5526</v>
      </c>
      <c r="I41" s="8">
        <f t="shared" si="1"/>
        <v>1.64</v>
      </c>
      <c r="J41" s="8"/>
      <c r="K41" s="9">
        <f t="shared" si="2"/>
        <v>-4.65E-2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Supply'!H37,0)</f>
        <v>0</v>
      </c>
      <c r="E42" s="7">
        <f>ROUND(+'Central Supply'!V37,0)</f>
        <v>939</v>
      </c>
      <c r="F42" s="8" t="str">
        <f t="shared" si="0"/>
        <v/>
      </c>
      <c r="G42" s="7">
        <f>ROUND(+'Central Supply'!H141,0)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Supply'!H38,0)</f>
        <v>166092</v>
      </c>
      <c r="E43" s="7">
        <f>ROUND(+'Central Supply'!V38,0)</f>
        <v>11248</v>
      </c>
      <c r="F43" s="8">
        <f t="shared" si="0"/>
        <v>14.77</v>
      </c>
      <c r="G43" s="7">
        <f>ROUND(+'Central Supply'!H142,0)</f>
        <v>172561</v>
      </c>
      <c r="H43" s="7">
        <f>ROUND(+'Central Supply'!V142,0)</f>
        <v>10343</v>
      </c>
      <c r="I43" s="8">
        <f t="shared" si="1"/>
        <v>16.68</v>
      </c>
      <c r="J43" s="8"/>
      <c r="K43" s="9">
        <f t="shared" si="2"/>
        <v>0.1293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Supply'!H39,0)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Supply'!H143,0)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Supply'!H40,0)</f>
        <v>18032</v>
      </c>
      <c r="E45" s="7">
        <f>ROUND(+'Central Supply'!V40,0)</f>
        <v>3954</v>
      </c>
      <c r="F45" s="8">
        <f t="shared" si="0"/>
        <v>4.5599999999999996</v>
      </c>
      <c r="G45" s="7">
        <f>ROUND(+'Central Supply'!H144,0)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Supply'!H41,0)</f>
        <v>10674</v>
      </c>
      <c r="E46" s="7">
        <f>ROUND(+'Central Supply'!V41,0)</f>
        <v>2386</v>
      </c>
      <c r="F46" s="8">
        <f t="shared" si="0"/>
        <v>4.47</v>
      </c>
      <c r="G46" s="7">
        <f>ROUND(+'Central Supply'!H145,0)</f>
        <v>6933</v>
      </c>
      <c r="H46" s="7">
        <f>ROUND(+'Central Supply'!V145,0)</f>
        <v>1964</v>
      </c>
      <c r="I46" s="8">
        <f t="shared" si="1"/>
        <v>3.53</v>
      </c>
      <c r="J46" s="8"/>
      <c r="K46" s="9">
        <f t="shared" si="2"/>
        <v>-0.21029999999999999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Supply'!H42,0)</f>
        <v>36754</v>
      </c>
      <c r="E47" s="7">
        <f>ROUND(+'Central Supply'!V42,0)</f>
        <v>5563</v>
      </c>
      <c r="F47" s="8">
        <f t="shared" si="0"/>
        <v>6.61</v>
      </c>
      <c r="G47" s="7">
        <f>ROUND(+'Central Supply'!H146,0)</f>
        <v>34592</v>
      </c>
      <c r="H47" s="7">
        <f>ROUND(+'Central Supply'!V146,0)</f>
        <v>5524</v>
      </c>
      <c r="I47" s="8">
        <f t="shared" si="1"/>
        <v>6.26</v>
      </c>
      <c r="J47" s="8"/>
      <c r="K47" s="9">
        <f t="shared" si="2"/>
        <v>-5.2999999999999999E-2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Supply'!H43,0)</f>
        <v>1840</v>
      </c>
      <c r="E48" s="7">
        <f>ROUND(+'Central Supply'!V43,0)</f>
        <v>447</v>
      </c>
      <c r="F48" s="8">
        <f t="shared" si="0"/>
        <v>4.12</v>
      </c>
      <c r="G48" s="7">
        <f>ROUND(+'Central Supply'!H147,0)</f>
        <v>1104</v>
      </c>
      <c r="H48" s="7">
        <f>ROUND(+'Central Supply'!V147,0)</f>
        <v>621</v>
      </c>
      <c r="I48" s="8">
        <f t="shared" si="1"/>
        <v>1.78</v>
      </c>
      <c r="J48" s="8"/>
      <c r="K48" s="9">
        <f t="shared" si="2"/>
        <v>-0.56799999999999995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Supply'!H44,0)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Supply'!H148,0)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Supply'!H45,0)</f>
        <v>77614</v>
      </c>
      <c r="E50" s="7">
        <f>ROUND(+'Central Supply'!V45,0)</f>
        <v>17824</v>
      </c>
      <c r="F50" s="8">
        <f t="shared" si="0"/>
        <v>4.3499999999999996</v>
      </c>
      <c r="G50" s="7">
        <f>ROUND(+'Central Supply'!H149,0)</f>
        <v>151205</v>
      </c>
      <c r="H50" s="7">
        <f>ROUND(+'Central Supply'!V149,0)</f>
        <v>14611</v>
      </c>
      <c r="I50" s="8">
        <f t="shared" si="1"/>
        <v>10.35</v>
      </c>
      <c r="J50" s="8"/>
      <c r="K50" s="9">
        <f t="shared" si="2"/>
        <v>1.3793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Supply'!H46,0)</f>
        <v>981805</v>
      </c>
      <c r="E51" s="7">
        <f>ROUND(+'Central Supply'!V46,0)</f>
        <v>53381</v>
      </c>
      <c r="F51" s="8">
        <f t="shared" si="0"/>
        <v>18.39</v>
      </c>
      <c r="G51" s="7">
        <f>ROUND(+'Central Supply'!H150,0)</f>
        <v>911961</v>
      </c>
      <c r="H51" s="7">
        <f>ROUND(+'Central Supply'!V150,0)</f>
        <v>58058</v>
      </c>
      <c r="I51" s="8">
        <f t="shared" si="1"/>
        <v>15.71</v>
      </c>
      <c r="J51" s="8"/>
      <c r="K51" s="9">
        <f t="shared" si="2"/>
        <v>-0.1457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Supply'!H47,0)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Supply'!H151,0)</f>
        <v>565</v>
      </c>
      <c r="H52" s="7">
        <f>ROUND(+'Central Supply'!V151,0)</f>
        <v>255</v>
      </c>
      <c r="I52" s="8">
        <f t="shared" si="1"/>
        <v>2.2200000000000002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Supply'!H48,0)</f>
        <v>200750</v>
      </c>
      <c r="E53" s="7">
        <f>ROUND(+'Central Supply'!V48,0)</f>
        <v>23240</v>
      </c>
      <c r="F53" s="8">
        <f t="shared" si="0"/>
        <v>8.64</v>
      </c>
      <c r="G53" s="7">
        <f>ROUND(+'Central Supply'!H152,0)</f>
        <v>199382</v>
      </c>
      <c r="H53" s="7">
        <f>ROUND(+'Central Supply'!V152,0)</f>
        <v>24110</v>
      </c>
      <c r="I53" s="8">
        <f t="shared" si="1"/>
        <v>8.27</v>
      </c>
      <c r="J53" s="8"/>
      <c r="K53" s="9">
        <f t="shared" si="2"/>
        <v>-4.2799999999999998E-2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Supply'!H49,0)</f>
        <v>603352</v>
      </c>
      <c r="E54" s="7">
        <f>ROUND(+'Central Supply'!V49,0)</f>
        <v>34509</v>
      </c>
      <c r="F54" s="8">
        <f t="shared" si="0"/>
        <v>17.48</v>
      </c>
      <c r="G54" s="7">
        <f>ROUND(+'Central Supply'!H153,0)</f>
        <v>634270</v>
      </c>
      <c r="H54" s="7">
        <f>ROUND(+'Central Supply'!V153,0)</f>
        <v>34703</v>
      </c>
      <c r="I54" s="8">
        <f t="shared" si="1"/>
        <v>18.28</v>
      </c>
      <c r="J54" s="8"/>
      <c r="K54" s="9">
        <f t="shared" si="2"/>
        <v>4.58E-2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Supply'!H50,0)</f>
        <v>248014</v>
      </c>
      <c r="E55" s="7">
        <f>ROUND(+'Central Supply'!V50,0)</f>
        <v>12480</v>
      </c>
      <c r="F55" s="8">
        <f t="shared" si="0"/>
        <v>19.87</v>
      </c>
      <c r="G55" s="7">
        <f>ROUND(+'Central Supply'!H154,0)</f>
        <v>280122</v>
      </c>
      <c r="H55" s="7">
        <f>ROUND(+'Central Supply'!V154,0)</f>
        <v>13193</v>
      </c>
      <c r="I55" s="8">
        <f t="shared" si="1"/>
        <v>21.23</v>
      </c>
      <c r="J55" s="8"/>
      <c r="K55" s="9">
        <f t="shared" si="2"/>
        <v>6.8400000000000002E-2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Supply'!H51,0)</f>
        <v>75581</v>
      </c>
      <c r="E56" s="7">
        <f>ROUND(+'Central Supply'!V51,0)</f>
        <v>9374</v>
      </c>
      <c r="F56" s="8">
        <f t="shared" si="0"/>
        <v>8.06</v>
      </c>
      <c r="G56" s="7">
        <f>ROUND(+'Central Supply'!H155,0)</f>
        <v>88188</v>
      </c>
      <c r="H56" s="7">
        <f>ROUND(+'Central Supply'!V155,0)</f>
        <v>10503</v>
      </c>
      <c r="I56" s="8">
        <f t="shared" si="1"/>
        <v>8.4</v>
      </c>
      <c r="J56" s="8"/>
      <c r="K56" s="9">
        <f t="shared" si="2"/>
        <v>4.2200000000000001E-2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Supply'!H52,0)</f>
        <v>25209</v>
      </c>
      <c r="E57" s="7">
        <f>ROUND(+'Central Supply'!V52,0)</f>
        <v>1159</v>
      </c>
      <c r="F57" s="8">
        <f t="shared" si="0"/>
        <v>21.75</v>
      </c>
      <c r="G57" s="7">
        <f>ROUND(+'Central Supply'!H156,0)</f>
        <v>22633</v>
      </c>
      <c r="H57" s="7">
        <f>ROUND(+'Central Supply'!V156,0)</f>
        <v>1112</v>
      </c>
      <c r="I57" s="8">
        <f t="shared" si="1"/>
        <v>20.350000000000001</v>
      </c>
      <c r="J57" s="8"/>
      <c r="K57" s="9">
        <f t="shared" si="2"/>
        <v>-6.4399999999999999E-2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Supply'!H53,0)</f>
        <v>125423</v>
      </c>
      <c r="E58" s="7">
        <f>ROUND(+'Central Supply'!V53,0)</f>
        <v>13638</v>
      </c>
      <c r="F58" s="8">
        <f t="shared" si="0"/>
        <v>9.1999999999999993</v>
      </c>
      <c r="G58" s="7">
        <f>ROUND(+'Central Supply'!H157,0)</f>
        <v>40856</v>
      </c>
      <c r="H58" s="7">
        <f>ROUND(+'Central Supply'!V157,0)</f>
        <v>16770</v>
      </c>
      <c r="I58" s="8">
        <f t="shared" si="1"/>
        <v>2.44</v>
      </c>
      <c r="J58" s="8"/>
      <c r="K58" s="9">
        <f t="shared" si="2"/>
        <v>-0.73480000000000001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Supply'!H54,0)</f>
        <v>50714</v>
      </c>
      <c r="E59" s="7">
        <f>ROUND(+'Central Supply'!V54,0)</f>
        <v>19071</v>
      </c>
      <c r="F59" s="8">
        <f t="shared" si="0"/>
        <v>2.66</v>
      </c>
      <c r="G59" s="7">
        <f>ROUND(+'Central Supply'!H158,0)</f>
        <v>48605</v>
      </c>
      <c r="H59" s="7">
        <f>ROUND(+'Central Supply'!V158,0)</f>
        <v>18114</v>
      </c>
      <c r="I59" s="8">
        <f t="shared" si="1"/>
        <v>2.68</v>
      </c>
      <c r="J59" s="8"/>
      <c r="K59" s="9">
        <f t="shared" si="2"/>
        <v>7.4999999999999997E-3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Supply'!H55,0)</f>
        <v>28409</v>
      </c>
      <c r="E60" s="7">
        <f>ROUND(+'Central Supply'!V55,0)</f>
        <v>5359</v>
      </c>
      <c r="F60" s="8">
        <f t="shared" si="0"/>
        <v>5.3</v>
      </c>
      <c r="G60" s="7">
        <f>ROUND(+'Central Supply'!H159,0)</f>
        <v>27850</v>
      </c>
      <c r="H60" s="7">
        <f>ROUND(+'Central Supply'!V159,0)</f>
        <v>5367</v>
      </c>
      <c r="I60" s="8">
        <f t="shared" si="1"/>
        <v>5.19</v>
      </c>
      <c r="J60" s="8"/>
      <c r="K60" s="9">
        <f t="shared" si="2"/>
        <v>-2.0799999999999999E-2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Supply'!H56,0)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Supply'!H160,0)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Supply'!H57,0)</f>
        <v>504923</v>
      </c>
      <c r="E62" s="7">
        <f>ROUND(+'Central Supply'!V57,0)</f>
        <v>29528</v>
      </c>
      <c r="F62" s="8">
        <f t="shared" si="0"/>
        <v>17.100000000000001</v>
      </c>
      <c r="G62" s="7">
        <f>ROUND(+'Central Supply'!H161,0)</f>
        <v>675990</v>
      </c>
      <c r="H62" s="7">
        <f>ROUND(+'Central Supply'!V161,0)</f>
        <v>30421</v>
      </c>
      <c r="I62" s="8">
        <f t="shared" si="1"/>
        <v>22.22</v>
      </c>
      <c r="J62" s="8"/>
      <c r="K62" s="9">
        <f t="shared" si="2"/>
        <v>0.2994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Supply'!H58,0)</f>
        <v>706366</v>
      </c>
      <c r="E63" s="7">
        <f>ROUND(+'Central Supply'!V58,0)</f>
        <v>30721</v>
      </c>
      <c r="F63" s="8">
        <f t="shared" si="0"/>
        <v>22.99</v>
      </c>
      <c r="G63" s="7">
        <f>ROUND(+'Central Supply'!H162,0)</f>
        <v>639968</v>
      </c>
      <c r="H63" s="7">
        <f>ROUND(+'Central Supply'!V162,0)</f>
        <v>33079</v>
      </c>
      <c r="I63" s="8">
        <f t="shared" si="1"/>
        <v>19.350000000000001</v>
      </c>
      <c r="J63" s="8"/>
      <c r="K63" s="9">
        <f t="shared" si="2"/>
        <v>-0.1583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Supply'!H59,0)</f>
        <v>26258</v>
      </c>
      <c r="E64" s="7">
        <f>ROUND(+'Central Supply'!V59,0)</f>
        <v>2618</v>
      </c>
      <c r="F64" s="8">
        <f t="shared" si="0"/>
        <v>10.029999999999999</v>
      </c>
      <c r="G64" s="7">
        <f>ROUND(+'Central Supply'!H163,0)</f>
        <v>28682</v>
      </c>
      <c r="H64" s="7">
        <f>ROUND(+'Central Supply'!V163,0)</f>
        <v>2786</v>
      </c>
      <c r="I64" s="8">
        <f t="shared" si="1"/>
        <v>10.3</v>
      </c>
      <c r="J64" s="8"/>
      <c r="K64" s="9">
        <f t="shared" si="2"/>
        <v>2.69E-2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Supply'!H60,0)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Supply'!H164,0)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Supply'!H61,0)</f>
        <v>11452</v>
      </c>
      <c r="E66" s="7">
        <f>ROUND(+'Central Supply'!V61,0)</f>
        <v>1247</v>
      </c>
      <c r="F66" s="8">
        <f t="shared" si="0"/>
        <v>9.18</v>
      </c>
      <c r="G66" s="7">
        <f>ROUND(+'Central Supply'!H165,0)</f>
        <v>10697</v>
      </c>
      <c r="H66" s="7">
        <f>ROUND(+'Central Supply'!V165,0)</f>
        <v>1232</v>
      </c>
      <c r="I66" s="8">
        <f t="shared" si="1"/>
        <v>8.68</v>
      </c>
      <c r="J66" s="8"/>
      <c r="K66" s="9">
        <f t="shared" si="2"/>
        <v>-5.45E-2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Supply'!H62,0)</f>
        <v>0</v>
      </c>
      <c r="E67" s="7">
        <f>ROUND(+'Central Supply'!V62,0)</f>
        <v>4594</v>
      </c>
      <c r="F67" s="8" t="str">
        <f t="shared" si="0"/>
        <v/>
      </c>
      <c r="G67" s="7">
        <f>ROUND(+'Central Supply'!H166,0)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Supply'!H63,0)</f>
        <v>0</v>
      </c>
      <c r="E68" s="7">
        <f>ROUND(+'Central Supply'!V63,0)</f>
        <v>1291</v>
      </c>
      <c r="F68" s="8" t="str">
        <f t="shared" si="0"/>
        <v/>
      </c>
      <c r="G68" s="7">
        <f>ROUND(+'Central Supply'!H167,0)</f>
        <v>0</v>
      </c>
      <c r="H68" s="7">
        <f>ROUND(+'Central Supply'!V167,0)</f>
        <v>1373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Supply'!H64,0)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Supply'!H168,0)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Supply'!H65,0)</f>
        <v>21984</v>
      </c>
      <c r="E70" s="7">
        <f>ROUND(+'Central Supply'!V65,0)</f>
        <v>8340</v>
      </c>
      <c r="F70" s="8">
        <f t="shared" si="0"/>
        <v>2.64</v>
      </c>
      <c r="G70" s="7">
        <f>ROUND(+'Central Supply'!H169,0)</f>
        <v>27732</v>
      </c>
      <c r="H70" s="7">
        <f>ROUND(+'Central Supply'!V169,0)</f>
        <v>7772</v>
      </c>
      <c r="I70" s="8">
        <f t="shared" si="1"/>
        <v>3.57</v>
      </c>
      <c r="J70" s="8"/>
      <c r="K70" s="9">
        <f t="shared" si="2"/>
        <v>0.3523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Supply'!H66,0)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Supply'!H170,0)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Supply'!H67,0)</f>
        <v>7052</v>
      </c>
      <c r="E72" s="7">
        <f>ROUND(+'Central Supply'!V67,0)</f>
        <v>453</v>
      </c>
      <c r="F72" s="8">
        <f t="shared" si="0"/>
        <v>15.57</v>
      </c>
      <c r="G72" s="7">
        <f>ROUND(+'Central Supply'!H171,0)</f>
        <v>7497</v>
      </c>
      <c r="H72" s="7">
        <f>ROUND(+'Central Supply'!V171,0)</f>
        <v>625</v>
      </c>
      <c r="I72" s="8">
        <f t="shared" si="1"/>
        <v>12</v>
      </c>
      <c r="J72" s="8"/>
      <c r="K72" s="9">
        <f t="shared" si="2"/>
        <v>-0.2293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Supply'!H68,0)</f>
        <v>102525</v>
      </c>
      <c r="E73" s="7">
        <f>ROUND(+'Central Supply'!V68,0)</f>
        <v>32148</v>
      </c>
      <c r="F73" s="8">
        <f t="shared" si="0"/>
        <v>3.19</v>
      </c>
      <c r="G73" s="7">
        <f>ROUND(+'Central Supply'!H172,0)</f>
        <v>83160</v>
      </c>
      <c r="H73" s="7">
        <f>ROUND(+'Central Supply'!V172,0)</f>
        <v>32864</v>
      </c>
      <c r="I73" s="8">
        <f t="shared" si="1"/>
        <v>2.5299999999999998</v>
      </c>
      <c r="J73" s="8"/>
      <c r="K73" s="9">
        <f t="shared" si="2"/>
        <v>-0.2069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Supply'!H69,0)</f>
        <v>0</v>
      </c>
      <c r="E74" s="7">
        <f>ROUND(+'Central Supply'!V69,0)</f>
        <v>38995</v>
      </c>
      <c r="F74" s="8" t="str">
        <f t="shared" si="0"/>
        <v/>
      </c>
      <c r="G74" s="7">
        <f>ROUND(+'Central Supply'!H173,0)</f>
        <v>0</v>
      </c>
      <c r="H74" s="7">
        <f>ROUND(+'Central Supply'!V173,0)</f>
        <v>45708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Supply'!H70,0)</f>
        <v>124598</v>
      </c>
      <c r="E75" s="7">
        <f>ROUND(+'Central Supply'!V70,0)</f>
        <v>62420</v>
      </c>
      <c r="F75" s="8">
        <f t="shared" ref="F75:F109" si="3">IF(D75=0,"",IF(E75=0,"",ROUND(D75/E75,2)))</f>
        <v>2</v>
      </c>
      <c r="G75" s="7">
        <f>ROUND(+'Central Supply'!H174,0)</f>
        <v>126659</v>
      </c>
      <c r="H75" s="7">
        <f>ROUND(+'Central Supply'!V174,0)</f>
        <v>60667</v>
      </c>
      <c r="I75" s="8">
        <f t="shared" ref="I75:I109" si="4">IF(G75=0,"",IF(H75=0,"",ROUND(G75/H75,2)))</f>
        <v>2.09</v>
      </c>
      <c r="J75" s="8"/>
      <c r="K75" s="9">
        <f t="shared" ref="K75:K109" si="5">IF(D75=0,"",IF(E75=0,"",IF(G75=0,"",IF(H75=0,"",ROUND(I75/F75-1,4)))))</f>
        <v>4.4999999999999998E-2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Supply'!H71,0)</f>
        <v>285569</v>
      </c>
      <c r="E76" s="7">
        <f>ROUND(+'Central Supply'!V71,0)</f>
        <v>33452</v>
      </c>
      <c r="F76" s="8">
        <f t="shared" si="3"/>
        <v>8.5399999999999991</v>
      </c>
      <c r="G76" s="7">
        <f>ROUND(+'Central Supply'!H175,0)</f>
        <v>282265</v>
      </c>
      <c r="H76" s="7">
        <f>ROUND(+'Central Supply'!V175,0)</f>
        <v>33657</v>
      </c>
      <c r="I76" s="8">
        <f t="shared" si="4"/>
        <v>8.39</v>
      </c>
      <c r="J76" s="8"/>
      <c r="K76" s="9">
        <f t="shared" si="5"/>
        <v>-1.7600000000000001E-2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Supply'!H72,0)</f>
        <v>54046</v>
      </c>
      <c r="E77" s="7">
        <f>ROUND(+'Central Supply'!V72,0)</f>
        <v>1169</v>
      </c>
      <c r="F77" s="8">
        <f t="shared" si="3"/>
        <v>46.23</v>
      </c>
      <c r="G77" s="7">
        <f>ROUND(+'Central Supply'!H176,0)</f>
        <v>52452</v>
      </c>
      <c r="H77" s="7">
        <f>ROUND(+'Central Supply'!V176,0)</f>
        <v>1431</v>
      </c>
      <c r="I77" s="8">
        <f t="shared" si="4"/>
        <v>36.65</v>
      </c>
      <c r="J77" s="8"/>
      <c r="K77" s="9">
        <f t="shared" si="5"/>
        <v>-0.2072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Supply'!H73,0)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Supply'!H177,0)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Supply'!H74,0)</f>
        <v>213304</v>
      </c>
      <c r="E79" s="7">
        <f>ROUND(+'Central Supply'!V74,0)</f>
        <v>21021</v>
      </c>
      <c r="F79" s="8">
        <f t="shared" si="3"/>
        <v>10.15</v>
      </c>
      <c r="G79" s="7">
        <f>ROUND(+'Central Supply'!H178,0)</f>
        <v>233909</v>
      </c>
      <c r="H79" s="7">
        <f>ROUND(+'Central Supply'!V178,0)</f>
        <v>23522</v>
      </c>
      <c r="I79" s="8">
        <f t="shared" si="4"/>
        <v>9.94</v>
      </c>
      <c r="J79" s="8"/>
      <c r="K79" s="9">
        <f t="shared" si="5"/>
        <v>-2.07E-2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Supply'!H75,0)</f>
        <v>328327</v>
      </c>
      <c r="E80" s="7">
        <f>ROUND(+'Central Supply'!V75,0)</f>
        <v>46775</v>
      </c>
      <c r="F80" s="8">
        <f t="shared" si="3"/>
        <v>7.02</v>
      </c>
      <c r="G80" s="7">
        <f>ROUND(+'Central Supply'!H179,0)</f>
        <v>320785</v>
      </c>
      <c r="H80" s="7">
        <f>ROUND(+'Central Supply'!V179,0)</f>
        <v>47001</v>
      </c>
      <c r="I80" s="8">
        <f t="shared" si="4"/>
        <v>6.83</v>
      </c>
      <c r="J80" s="8"/>
      <c r="K80" s="9">
        <f t="shared" si="5"/>
        <v>-2.7099999999999999E-2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Supply'!H76,0)</f>
        <v>0</v>
      </c>
      <c r="E81" s="7">
        <f>ROUND(+'Central Supply'!V76,0)</f>
        <v>4071</v>
      </c>
      <c r="F81" s="8" t="str">
        <f t="shared" si="3"/>
        <v/>
      </c>
      <c r="G81" s="7">
        <f>ROUND(+'Central Supply'!H180,0)</f>
        <v>0</v>
      </c>
      <c r="H81" s="7">
        <f>ROUND(+'Central Supply'!V180,0)</f>
        <v>4515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Supply'!H77,0)</f>
        <v>6185</v>
      </c>
      <c r="E82" s="7">
        <f>ROUND(+'Central Supply'!V77,0)</f>
        <v>1208</v>
      </c>
      <c r="F82" s="8">
        <f t="shared" si="3"/>
        <v>5.12</v>
      </c>
      <c r="G82" s="7">
        <f>ROUND(+'Central Supply'!H181,0)</f>
        <v>8837</v>
      </c>
      <c r="H82" s="7">
        <f>ROUND(+'Central Supply'!V181,0)</f>
        <v>1118</v>
      </c>
      <c r="I82" s="8">
        <f t="shared" si="4"/>
        <v>7.9</v>
      </c>
      <c r="J82" s="8"/>
      <c r="K82" s="9">
        <f t="shared" si="5"/>
        <v>0.54300000000000004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Supply'!H78,0)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Supply'!H182,0)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Supply'!H79,0)</f>
        <v>722223</v>
      </c>
      <c r="E84" s="7">
        <f>ROUND(+'Central Supply'!V79,0)</f>
        <v>40195</v>
      </c>
      <c r="F84" s="8">
        <f t="shared" si="3"/>
        <v>17.97</v>
      </c>
      <c r="G84" s="7">
        <f>ROUND(+'Central Supply'!H183,0)</f>
        <v>846869</v>
      </c>
      <c r="H84" s="7">
        <f>ROUND(+'Central Supply'!V183,0)</f>
        <v>44924</v>
      </c>
      <c r="I84" s="8">
        <f t="shared" si="4"/>
        <v>18.850000000000001</v>
      </c>
      <c r="J84" s="8"/>
      <c r="K84" s="9">
        <f t="shared" si="5"/>
        <v>4.9000000000000002E-2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Supply'!H80,0)</f>
        <v>38917</v>
      </c>
      <c r="E85" s="7">
        <f>ROUND(+'Central Supply'!V80,0)</f>
        <v>11541</v>
      </c>
      <c r="F85" s="8">
        <f t="shared" si="3"/>
        <v>3.37</v>
      </c>
      <c r="G85" s="7">
        <f>ROUND(+'Central Supply'!H184,0)</f>
        <v>78485</v>
      </c>
      <c r="H85" s="7">
        <f>ROUND(+'Central Supply'!V184,0)</f>
        <v>11207</v>
      </c>
      <c r="I85" s="8">
        <f t="shared" si="4"/>
        <v>7</v>
      </c>
      <c r="J85" s="8"/>
      <c r="K85" s="9">
        <f t="shared" si="5"/>
        <v>1.0771999999999999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Supply'!H81,0)</f>
        <v>72963</v>
      </c>
      <c r="E86" s="7">
        <f>ROUND(+'Central Supply'!V81,0)</f>
        <v>10939</v>
      </c>
      <c r="F86" s="8">
        <f t="shared" si="3"/>
        <v>6.67</v>
      </c>
      <c r="G86" s="7">
        <f>ROUND(+'Central Supply'!H185,0)</f>
        <v>189444</v>
      </c>
      <c r="H86" s="7">
        <f>ROUND(+'Central Supply'!V185,0)</f>
        <v>12923</v>
      </c>
      <c r="I86" s="8">
        <f t="shared" si="4"/>
        <v>14.66</v>
      </c>
      <c r="J86" s="8"/>
      <c r="K86" s="9">
        <f t="shared" si="5"/>
        <v>1.1979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Supply'!H82,0)</f>
        <v>10078</v>
      </c>
      <c r="E87" s="7">
        <f>ROUND(+'Central Supply'!V82,0)</f>
        <v>1607</v>
      </c>
      <c r="F87" s="8">
        <f t="shared" si="3"/>
        <v>6.27</v>
      </c>
      <c r="G87" s="7">
        <f>ROUND(+'Central Supply'!H186,0)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Supply'!H83,0)</f>
        <v>14772</v>
      </c>
      <c r="E88" s="7">
        <f>ROUND(+'Central Supply'!V83,0)</f>
        <v>11395</v>
      </c>
      <c r="F88" s="8">
        <f t="shared" si="3"/>
        <v>1.3</v>
      </c>
      <c r="G88" s="7">
        <f>ROUND(+'Central Supply'!H187,0)</f>
        <v>15377</v>
      </c>
      <c r="H88" s="7">
        <f>ROUND(+'Central Supply'!V187,0)</f>
        <v>13074</v>
      </c>
      <c r="I88" s="8">
        <f t="shared" si="4"/>
        <v>1.18</v>
      </c>
      <c r="J88" s="8"/>
      <c r="K88" s="9">
        <f t="shared" si="5"/>
        <v>-9.2299999999999993E-2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Supply'!H84,0)</f>
        <v>4550</v>
      </c>
      <c r="E89" s="7">
        <f>ROUND(+'Central Supply'!V84,0)</f>
        <v>3716</v>
      </c>
      <c r="F89" s="8">
        <f t="shared" si="3"/>
        <v>1.22</v>
      </c>
      <c r="G89" s="7">
        <f>ROUND(+'Central Supply'!H188,0)</f>
        <v>7731</v>
      </c>
      <c r="H89" s="7">
        <f>ROUND(+'Central Supply'!V188,0)</f>
        <v>3487</v>
      </c>
      <c r="I89" s="8">
        <f t="shared" si="4"/>
        <v>2.2200000000000002</v>
      </c>
      <c r="J89" s="8"/>
      <c r="K89" s="9">
        <f t="shared" si="5"/>
        <v>0.81969999999999998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Supply'!H85,0)</f>
        <v>0</v>
      </c>
      <c r="E90" s="7">
        <f>ROUND(+'Central Supply'!V85,0)</f>
        <v>1137</v>
      </c>
      <c r="F90" s="8" t="str">
        <f t="shared" si="3"/>
        <v/>
      </c>
      <c r="G90" s="7">
        <f>ROUND(+'Central Supply'!H189,0)</f>
        <v>0</v>
      </c>
      <c r="H90" s="7">
        <f>ROUND(+'Central Supply'!V189,0)</f>
        <v>1220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Supply'!H86,0)</f>
        <v>39567</v>
      </c>
      <c r="E91" s="7">
        <f>ROUND(+'Central Supply'!V86,0)</f>
        <v>290</v>
      </c>
      <c r="F91" s="8">
        <f t="shared" si="3"/>
        <v>136.44</v>
      </c>
      <c r="G91" s="7">
        <f>ROUND(+'Central Supply'!H190,0)</f>
        <v>34040</v>
      </c>
      <c r="H91" s="7">
        <f>ROUND(+'Central Supply'!V190,0)</f>
        <v>4172</v>
      </c>
      <c r="I91" s="8">
        <f t="shared" si="4"/>
        <v>8.16</v>
      </c>
      <c r="J91" s="8"/>
      <c r="K91" s="9">
        <f t="shared" si="5"/>
        <v>-0.94020000000000004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Supply'!H87,0)</f>
        <v>22300</v>
      </c>
      <c r="E92" s="7">
        <f>ROUND(+'Central Supply'!V87,0)</f>
        <v>10782</v>
      </c>
      <c r="F92" s="8">
        <f t="shared" si="3"/>
        <v>2.0699999999999998</v>
      </c>
      <c r="G92" s="7">
        <f>ROUND(+'Central Supply'!H191,0)</f>
        <v>24080</v>
      </c>
      <c r="H92" s="7">
        <f>ROUND(+'Central Supply'!V191,0)</f>
        <v>10932</v>
      </c>
      <c r="I92" s="8">
        <f t="shared" si="4"/>
        <v>2.2000000000000002</v>
      </c>
      <c r="J92" s="8"/>
      <c r="K92" s="9">
        <f t="shared" si="5"/>
        <v>6.2799999999999995E-2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Supply'!H88,0)</f>
        <v>12508</v>
      </c>
      <c r="E93" s="7">
        <f>ROUND(+'Central Supply'!V88,0)</f>
        <v>4751</v>
      </c>
      <c r="F93" s="8">
        <f t="shared" si="3"/>
        <v>2.63</v>
      </c>
      <c r="G93" s="7">
        <f>ROUND(+'Central Supply'!H192,0)</f>
        <v>14486</v>
      </c>
      <c r="H93" s="7">
        <f>ROUND(+'Central Supply'!V192,0)</f>
        <v>6879</v>
      </c>
      <c r="I93" s="8">
        <f t="shared" si="4"/>
        <v>2.11</v>
      </c>
      <c r="J93" s="8"/>
      <c r="K93" s="9">
        <f t="shared" si="5"/>
        <v>-0.19769999999999999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Supply'!H89,0)</f>
        <v>19525</v>
      </c>
      <c r="E94" s="7">
        <f>ROUND(+'Central Supply'!V89,0)</f>
        <v>2379</v>
      </c>
      <c r="F94" s="8">
        <f t="shared" si="3"/>
        <v>8.2100000000000009</v>
      </c>
      <c r="G94" s="7">
        <f>ROUND(+'Central Supply'!H193,0)</f>
        <v>27635</v>
      </c>
      <c r="H94" s="7">
        <f>ROUND(+'Central Supply'!V193,0)</f>
        <v>2641</v>
      </c>
      <c r="I94" s="8">
        <f t="shared" si="4"/>
        <v>10.46</v>
      </c>
      <c r="J94" s="8"/>
      <c r="K94" s="9">
        <f t="shared" si="5"/>
        <v>0.27410000000000001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Supply'!H90,0)</f>
        <v>370613</v>
      </c>
      <c r="E95" s="7">
        <f>ROUND(+'Central Supply'!V90,0)</f>
        <v>13448</v>
      </c>
      <c r="F95" s="8">
        <f t="shared" si="3"/>
        <v>27.56</v>
      </c>
      <c r="G95" s="7">
        <f>ROUND(+'Central Supply'!H194,0)</f>
        <v>388261</v>
      </c>
      <c r="H95" s="7">
        <f>ROUND(+'Central Supply'!V194,0)</f>
        <v>16937</v>
      </c>
      <c r="I95" s="8">
        <f t="shared" si="4"/>
        <v>22.92</v>
      </c>
      <c r="J95" s="8"/>
      <c r="K95" s="9">
        <f t="shared" si="5"/>
        <v>-0.16839999999999999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Supply'!H91,0)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Supply'!H195,0)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Supply'!H92,0)</f>
        <v>0</v>
      </c>
      <c r="E97" s="7">
        <f>ROUND(+'Central Supply'!V92,0)</f>
        <v>14365</v>
      </c>
      <c r="F97" s="8" t="str">
        <f t="shared" si="3"/>
        <v/>
      </c>
      <c r="G97" s="7">
        <f>ROUND(+'Central Supply'!H196,0)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Supply'!H93,0)</f>
        <v>0</v>
      </c>
      <c r="E98" s="7">
        <f>ROUND(+'Central Supply'!V93,0)</f>
        <v>27379</v>
      </c>
      <c r="F98" s="8" t="str">
        <f t="shared" si="3"/>
        <v/>
      </c>
      <c r="G98" s="7">
        <f>ROUND(+'Central Supply'!H197,0)</f>
        <v>49079</v>
      </c>
      <c r="H98" s="7">
        <f>ROUND(+'Central Supply'!V197,0)</f>
        <v>24216</v>
      </c>
      <c r="I98" s="8">
        <f t="shared" si="4"/>
        <v>2.0299999999999998</v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Supply'!H94,0)</f>
        <v>0</v>
      </c>
      <c r="E99" s="7">
        <f>ROUND(+'Central Supply'!V94,0)</f>
        <v>838</v>
      </c>
      <c r="F99" s="8" t="str">
        <f t="shared" si="3"/>
        <v/>
      </c>
      <c r="G99" s="7">
        <f>ROUND(+'Central Supply'!H198,0)</f>
        <v>2992</v>
      </c>
      <c r="H99" s="7">
        <f>ROUND(+'Central Supply'!V198,0)</f>
        <v>3056</v>
      </c>
      <c r="I99" s="8">
        <f t="shared" si="4"/>
        <v>0.98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Supply'!H95,0)</f>
        <v>174561</v>
      </c>
      <c r="E100" s="7">
        <f>ROUND(+'Central Supply'!V95,0)</f>
        <v>21501</v>
      </c>
      <c r="F100" s="8">
        <f t="shared" si="3"/>
        <v>8.1199999999999992</v>
      </c>
      <c r="G100" s="7">
        <f>ROUND(+'Central Supply'!H199,0)</f>
        <v>184298</v>
      </c>
      <c r="H100" s="7">
        <f>ROUND(+'Central Supply'!V199,0)</f>
        <v>19905</v>
      </c>
      <c r="I100" s="8">
        <f t="shared" si="4"/>
        <v>9.26</v>
      </c>
      <c r="J100" s="8"/>
      <c r="K100" s="9">
        <f t="shared" si="5"/>
        <v>0.1404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Supply'!H96,0)</f>
        <v>163082</v>
      </c>
      <c r="E101" s="7">
        <f>ROUND(+'Central Supply'!V96,0)</f>
        <v>19284</v>
      </c>
      <c r="F101" s="8">
        <f t="shared" si="3"/>
        <v>8.4600000000000009</v>
      </c>
      <c r="G101" s="7">
        <f>ROUND(+'Central Supply'!H200,0)</f>
        <v>149224</v>
      </c>
      <c r="H101" s="7">
        <f>ROUND(+'Central Supply'!V200,0)</f>
        <v>23709</v>
      </c>
      <c r="I101" s="8">
        <f t="shared" si="4"/>
        <v>6.29</v>
      </c>
      <c r="J101" s="8"/>
      <c r="K101" s="9">
        <f t="shared" si="5"/>
        <v>-0.25650000000000001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Supply'!H97,0)</f>
        <v>210512</v>
      </c>
      <c r="E102" s="7">
        <f>ROUND(+'Central Supply'!V97,0)</f>
        <v>9720</v>
      </c>
      <c r="F102" s="8">
        <f t="shared" si="3"/>
        <v>21.66</v>
      </c>
      <c r="G102" s="7">
        <f>ROUND(+'Central Supply'!H201,0)</f>
        <v>210309</v>
      </c>
      <c r="H102" s="7">
        <f>ROUND(+'Central Supply'!V201,0)</f>
        <v>10979</v>
      </c>
      <c r="I102" s="8">
        <f t="shared" si="4"/>
        <v>19.16</v>
      </c>
      <c r="J102" s="8"/>
      <c r="K102" s="9">
        <f t="shared" si="5"/>
        <v>-0.1154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Supply'!H98,0)</f>
        <v>157114</v>
      </c>
      <c r="E103" s="7">
        <f>ROUND(+'Central Supply'!V98,0)</f>
        <v>9423</v>
      </c>
      <c r="F103" s="8">
        <f t="shared" si="3"/>
        <v>16.670000000000002</v>
      </c>
      <c r="G103" s="7">
        <f>ROUND(+'Central Supply'!H202,0)</f>
        <v>-385</v>
      </c>
      <c r="H103" s="7">
        <f>ROUND(+'Central Supply'!V202,0)</f>
        <v>13006</v>
      </c>
      <c r="I103" s="8">
        <f t="shared" si="4"/>
        <v>-0.03</v>
      </c>
      <c r="J103" s="8"/>
      <c r="K103" s="9">
        <f t="shared" si="5"/>
        <v>-1.0018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Supply'!H99,0)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Supply'!H203,0)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Supply'!H100,0)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Supply'!H204,0)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Supply'!H101,0)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Supply'!H205,0)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Supply'!H102,0)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Supply'!H206,0)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Supply'!H103,0)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Supply'!H207,0)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Supply'!H104,0)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Supply'!H208,0)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13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42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14</v>
      </c>
      <c r="F8" s="2" t="s">
        <v>2</v>
      </c>
      <c r="G8" s="1" t="s">
        <v>14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Supply'!I5,0)</f>
        <v>69493</v>
      </c>
      <c r="E10" s="7">
        <f>ROUND(+'Central Supply'!V5,0)</f>
        <v>54386</v>
      </c>
      <c r="F10" s="8">
        <f>IF(D10=0,"",IF(E10=0,"",ROUND(D10/E10,2)))</f>
        <v>1.28</v>
      </c>
      <c r="G10" s="7">
        <f>ROUND(+'Central Supply'!I109,0)</f>
        <v>64000</v>
      </c>
      <c r="H10" s="7">
        <f>ROUND(+'Central Supply'!V109,0)</f>
        <v>67394</v>
      </c>
      <c r="I10" s="8">
        <f>IF(G10=0,"",IF(H10=0,"",ROUND(G10/H10,2)))</f>
        <v>0.95</v>
      </c>
      <c r="J10" s="8"/>
      <c r="K10" s="9">
        <f>IF(D10=0,"",IF(E10=0,"",IF(G10=0,"",IF(H10=0,"",ROUND(I10/F10-1,4)))))</f>
        <v>-0.25779999999999997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Supply'!I6,0)</f>
        <v>7627</v>
      </c>
      <c r="E11" s="7">
        <f>ROUND(+'Central Supply'!V6,0)</f>
        <v>28590</v>
      </c>
      <c r="F11" s="8">
        <f t="shared" ref="F11:F74" si="0">IF(D11=0,"",IF(E11=0,"",ROUND(D11/E11,2)))</f>
        <v>0.27</v>
      </c>
      <c r="G11" s="7">
        <f>ROUND(+'Central Supply'!I110,0)</f>
        <v>0</v>
      </c>
      <c r="H11" s="7">
        <f>ROUND(+'Central Supply'!V110,0)</f>
        <v>28638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Supply'!I7,0)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Supply'!I111,0)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Supply'!I8,0)</f>
        <v>0</v>
      </c>
      <c r="E13" s="7">
        <f>ROUND(+'Central Supply'!V8,0)</f>
        <v>36445</v>
      </c>
      <c r="F13" s="8" t="str">
        <f t="shared" si="0"/>
        <v/>
      </c>
      <c r="G13" s="7">
        <f>ROUND(+'Central Supply'!I112,0)</f>
        <v>1607</v>
      </c>
      <c r="H13" s="7">
        <f>ROUND(+'Central Supply'!V112,0)</f>
        <v>67662</v>
      </c>
      <c r="I13" s="8">
        <f t="shared" si="1"/>
        <v>0.02</v>
      </c>
      <c r="J13" s="8"/>
      <c r="K13" s="9" t="str">
        <f t="shared" si="2"/>
        <v/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Supply'!I9,0)</f>
        <v>0</v>
      </c>
      <c r="E14" s="7">
        <f>ROUND(+'Central Supply'!V9,0)</f>
        <v>31607</v>
      </c>
      <c r="F14" s="8" t="str">
        <f t="shared" si="0"/>
        <v/>
      </c>
      <c r="G14" s="7">
        <f>ROUND(+'Central Supply'!I113,0)</f>
        <v>0</v>
      </c>
      <c r="H14" s="7">
        <f>ROUND(+'Central Supply'!V113,0)</f>
        <v>33789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Supply'!I10,0)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Supply'!I114,0)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Supply'!I11,0)</f>
        <v>0</v>
      </c>
      <c r="E16" s="7">
        <f>ROUND(+'Central Supply'!V11,0)</f>
        <v>1785</v>
      </c>
      <c r="F16" s="8" t="str">
        <f t="shared" si="0"/>
        <v/>
      </c>
      <c r="G16" s="7">
        <f>ROUND(+'Central Supply'!I115,0)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Supply'!I12,0)</f>
        <v>0</v>
      </c>
      <c r="E17" s="7">
        <f>ROUND(+'Central Supply'!V12,0)</f>
        <v>5451</v>
      </c>
      <c r="F17" s="8" t="str">
        <f t="shared" si="0"/>
        <v/>
      </c>
      <c r="G17" s="7">
        <f>ROUND(+'Central Supply'!I116,0)</f>
        <v>0</v>
      </c>
      <c r="H17" s="7">
        <f>ROUND(+'Central Supply'!V116,0)</f>
        <v>5984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Supply'!I13,0)</f>
        <v>0</v>
      </c>
      <c r="E18" s="7">
        <f>ROUND(+'Central Supply'!V13,0)</f>
        <v>954</v>
      </c>
      <c r="F18" s="8" t="str">
        <f t="shared" si="0"/>
        <v/>
      </c>
      <c r="G18" s="7">
        <f>ROUND(+'Central Supply'!I117,0)</f>
        <v>0</v>
      </c>
      <c r="H18" s="7">
        <f>ROUND(+'Central Supply'!V117,0)</f>
        <v>991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Supply'!I14,0)</f>
        <v>0</v>
      </c>
      <c r="E19" s="7">
        <f>ROUND(+'Central Supply'!V14,0)</f>
        <v>20321</v>
      </c>
      <c r="F19" s="8" t="str">
        <f t="shared" si="0"/>
        <v/>
      </c>
      <c r="G19" s="7">
        <f>ROUND(+'Central Supply'!I118,0)</f>
        <v>0</v>
      </c>
      <c r="H19" s="7">
        <f>ROUND(+'Central Supply'!V118,0)</f>
        <v>20706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Supply'!I15,0)</f>
        <v>0</v>
      </c>
      <c r="E20" s="7">
        <f>ROUND(+'Central Supply'!V15,0)</f>
        <v>43257</v>
      </c>
      <c r="F20" s="8" t="str">
        <f t="shared" si="0"/>
        <v/>
      </c>
      <c r="G20" s="7">
        <f>ROUND(+'Central Supply'!I119,0)</f>
        <v>0</v>
      </c>
      <c r="H20" s="7">
        <f>ROUND(+'Central Supply'!V119,0)</f>
        <v>44458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Supply'!I16,0)</f>
        <v>0</v>
      </c>
      <c r="E21" s="7">
        <f>ROUND(+'Central Supply'!V16,0)</f>
        <v>44012</v>
      </c>
      <c r="F21" s="8" t="str">
        <f t="shared" si="0"/>
        <v/>
      </c>
      <c r="G21" s="7">
        <f>ROUND(+'Central Supply'!I120,0)</f>
        <v>148623</v>
      </c>
      <c r="H21" s="7">
        <f>ROUND(+'Central Supply'!V120,0)</f>
        <v>45185</v>
      </c>
      <c r="I21" s="8">
        <f t="shared" si="1"/>
        <v>3.29</v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Supply'!I17,0)</f>
        <v>0</v>
      </c>
      <c r="E22" s="7">
        <f>ROUND(+'Central Supply'!V17,0)</f>
        <v>3194</v>
      </c>
      <c r="F22" s="8" t="str">
        <f t="shared" si="0"/>
        <v/>
      </c>
      <c r="G22" s="7">
        <f>ROUND(+'Central Supply'!I121,0)</f>
        <v>0</v>
      </c>
      <c r="H22" s="7">
        <f>ROUND(+'Central Supply'!V121,0)</f>
        <v>3748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Supply'!I18,0)</f>
        <v>0</v>
      </c>
      <c r="E23" s="7">
        <f>ROUND(+'Central Supply'!V18,0)</f>
        <v>24757</v>
      </c>
      <c r="F23" s="8" t="str">
        <f t="shared" si="0"/>
        <v/>
      </c>
      <c r="G23" s="7">
        <f>ROUND(+'Central Supply'!I122,0)</f>
        <v>0</v>
      </c>
      <c r="H23" s="7">
        <f>ROUND(+'Central Supply'!V122,0)</f>
        <v>24271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Supply'!I19,0)</f>
        <v>0</v>
      </c>
      <c r="E24" s="7">
        <f>ROUND(+'Central Supply'!V19,0)</f>
        <v>15106</v>
      </c>
      <c r="F24" s="8" t="str">
        <f t="shared" si="0"/>
        <v/>
      </c>
      <c r="G24" s="7">
        <f>ROUND(+'Central Supply'!I123,0)</f>
        <v>0</v>
      </c>
      <c r="H24" s="7">
        <f>ROUND(+'Central Supply'!V123,0)</f>
        <v>14864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Supply'!I20,0)</f>
        <v>-50</v>
      </c>
      <c r="E25" s="7">
        <f>ROUND(+'Central Supply'!V20,0)</f>
        <v>14697</v>
      </c>
      <c r="F25" s="8">
        <f t="shared" si="0"/>
        <v>0</v>
      </c>
      <c r="G25" s="7">
        <f>ROUND(+'Central Supply'!I124,0)</f>
        <v>-200</v>
      </c>
      <c r="H25" s="7">
        <f>ROUND(+'Central Supply'!V124,0)</f>
        <v>15632</v>
      </c>
      <c r="I25" s="8">
        <f t="shared" si="1"/>
        <v>-0.01</v>
      </c>
      <c r="J25" s="8"/>
      <c r="K25" s="9" t="e">
        <f t="shared" si="2"/>
        <v>#DIV/0!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Supply'!I21,0)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Supply'!I125,0)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Supply'!I22,0)</f>
        <v>0</v>
      </c>
      <c r="E27" s="7">
        <f>ROUND(+'Central Supply'!V22,0)</f>
        <v>4733</v>
      </c>
      <c r="F27" s="8" t="str">
        <f t="shared" si="0"/>
        <v/>
      </c>
      <c r="G27" s="7">
        <f>ROUND(+'Central Supply'!I126,0)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Supply'!I23,0)</f>
        <v>0</v>
      </c>
      <c r="E28" s="7">
        <f>ROUND(+'Central Supply'!V23,0)</f>
        <v>1095</v>
      </c>
      <c r="F28" s="8" t="str">
        <f t="shared" si="0"/>
        <v/>
      </c>
      <c r="G28" s="7">
        <f>ROUND(+'Central Supply'!I127,0)</f>
        <v>0</v>
      </c>
      <c r="H28" s="7">
        <f>ROUND(+'Central Supply'!V127,0)</f>
        <v>870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Supply'!I24,0)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Supply'!I128,0)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Supply'!I25,0)</f>
        <v>0</v>
      </c>
      <c r="E30" s="7">
        <f>ROUND(+'Central Supply'!V25,0)</f>
        <v>11987</v>
      </c>
      <c r="F30" s="8" t="str">
        <f t="shared" si="0"/>
        <v/>
      </c>
      <c r="G30" s="7">
        <f>ROUND(+'Central Supply'!I129,0)</f>
        <v>0</v>
      </c>
      <c r="H30" s="7">
        <f>ROUND(+'Central Supply'!V129,0)</f>
        <v>13181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Supply'!I26,0)</f>
        <v>0</v>
      </c>
      <c r="E31" s="7">
        <f>ROUND(+'Central Supply'!V26,0)</f>
        <v>0</v>
      </c>
      <c r="F31" s="8" t="str">
        <f t="shared" si="0"/>
        <v/>
      </c>
      <c r="G31" s="7">
        <f>ROUND(+'Central Supply'!I130,0)</f>
        <v>0</v>
      </c>
      <c r="H31" s="7">
        <f>ROUND(+'Central Supply'!V130,0)</f>
        <v>1304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Supply'!I27,0)</f>
        <v>0</v>
      </c>
      <c r="E32" s="7">
        <f>ROUND(+'Central Supply'!V27,0)</f>
        <v>1037</v>
      </c>
      <c r="F32" s="8" t="str">
        <f t="shared" si="0"/>
        <v/>
      </c>
      <c r="G32" s="7">
        <f>ROUND(+'Central Supply'!I131,0)</f>
        <v>0</v>
      </c>
      <c r="H32" s="7">
        <f>ROUND(+'Central Supply'!V131,0)</f>
        <v>1121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Supply'!I28,0)</f>
        <v>0</v>
      </c>
      <c r="E33" s="7">
        <f>ROUND(+'Central Supply'!V28,0)</f>
        <v>34975</v>
      </c>
      <c r="F33" s="8" t="str">
        <f t="shared" si="0"/>
        <v/>
      </c>
      <c r="G33" s="7">
        <f>ROUND(+'Central Supply'!I132,0)</f>
        <v>0</v>
      </c>
      <c r="H33" s="7">
        <f>ROUND(+'Central Supply'!V132,0)</f>
        <v>33577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Supply'!I29,0)</f>
        <v>0</v>
      </c>
      <c r="E34" s="7">
        <f>ROUND(+'Central Supply'!V29,0)</f>
        <v>10620</v>
      </c>
      <c r="F34" s="8" t="str">
        <f t="shared" si="0"/>
        <v/>
      </c>
      <c r="G34" s="7">
        <f>ROUND(+'Central Supply'!I133,0)</f>
        <v>0</v>
      </c>
      <c r="H34" s="7">
        <f>ROUND(+'Central Supply'!V133,0)</f>
        <v>10489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Supply'!I30,0)</f>
        <v>0</v>
      </c>
      <c r="E35" s="7">
        <f>ROUND(+'Central Supply'!V30,0)</f>
        <v>5534</v>
      </c>
      <c r="F35" s="8" t="str">
        <f t="shared" si="0"/>
        <v/>
      </c>
      <c r="G35" s="7">
        <f>ROUND(+'Central Supply'!I134,0)</f>
        <v>0</v>
      </c>
      <c r="H35" s="7">
        <f>ROUND(+'Central Supply'!V134,0)</f>
        <v>5523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Supply'!I31,0)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Supply'!I135,0)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Supply'!I32,0)</f>
        <v>0</v>
      </c>
      <c r="E37" s="7">
        <f>ROUND(+'Central Supply'!V32,0)</f>
        <v>63</v>
      </c>
      <c r="F37" s="8" t="str">
        <f t="shared" si="0"/>
        <v/>
      </c>
      <c r="G37" s="7">
        <f>ROUND(+'Central Supply'!I136,0)</f>
        <v>0</v>
      </c>
      <c r="H37" s="7">
        <f>ROUND(+'Central Supply'!V136,0)</f>
        <v>71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Supply'!I33,0)</f>
        <v>0</v>
      </c>
      <c r="E38" s="7">
        <f>ROUND(+'Central Supply'!V33,0)</f>
        <v>25027</v>
      </c>
      <c r="F38" s="8" t="str">
        <f t="shared" si="0"/>
        <v/>
      </c>
      <c r="G38" s="7">
        <f>ROUND(+'Central Supply'!I137,0)</f>
        <v>0</v>
      </c>
      <c r="H38" s="7">
        <f>ROUND(+'Central Supply'!V137,0)</f>
        <v>31723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Supply'!I34,0)</f>
        <v>0</v>
      </c>
      <c r="E39" s="7">
        <f>ROUND(+'Central Supply'!V34,0)</f>
        <v>137</v>
      </c>
      <c r="F39" s="8" t="str">
        <f t="shared" si="0"/>
        <v/>
      </c>
      <c r="G39" s="7">
        <f>ROUND(+'Central Supply'!I138,0)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Supply'!I35,0)</f>
        <v>0</v>
      </c>
      <c r="E40" s="7">
        <f>ROUND(+'Central Supply'!V35,0)</f>
        <v>44491</v>
      </c>
      <c r="F40" s="8" t="str">
        <f t="shared" si="0"/>
        <v/>
      </c>
      <c r="G40" s="7">
        <f>ROUND(+'Central Supply'!I139,0)</f>
        <v>0</v>
      </c>
      <c r="H40" s="7">
        <f>ROUND(+'Central Supply'!V139,0)</f>
        <v>49341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Supply'!I36,0)</f>
        <v>0</v>
      </c>
      <c r="E41" s="7">
        <f>ROUND(+'Central Supply'!V36,0)</f>
        <v>5349</v>
      </c>
      <c r="F41" s="8" t="str">
        <f t="shared" si="0"/>
        <v/>
      </c>
      <c r="G41" s="7">
        <f>ROUND(+'Central Supply'!I140,0)</f>
        <v>0</v>
      </c>
      <c r="H41" s="7">
        <f>ROUND(+'Central Supply'!V140,0)</f>
        <v>5526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Supply'!I37,0)</f>
        <v>0</v>
      </c>
      <c r="E42" s="7">
        <f>ROUND(+'Central Supply'!V37,0)</f>
        <v>939</v>
      </c>
      <c r="F42" s="8" t="str">
        <f t="shared" si="0"/>
        <v/>
      </c>
      <c r="G42" s="7">
        <f>ROUND(+'Central Supply'!I141,0)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Supply'!I38,0)</f>
        <v>0</v>
      </c>
      <c r="E43" s="7">
        <f>ROUND(+'Central Supply'!V38,0)</f>
        <v>11248</v>
      </c>
      <c r="F43" s="8" t="str">
        <f t="shared" si="0"/>
        <v/>
      </c>
      <c r="G43" s="7">
        <f>ROUND(+'Central Supply'!I142,0)</f>
        <v>0</v>
      </c>
      <c r="H43" s="7">
        <f>ROUND(+'Central Supply'!V142,0)</f>
        <v>10343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Supply'!I39,0)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Supply'!I143,0)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Supply'!I40,0)</f>
        <v>0</v>
      </c>
      <c r="E45" s="7">
        <f>ROUND(+'Central Supply'!V40,0)</f>
        <v>3954</v>
      </c>
      <c r="F45" s="8" t="str">
        <f t="shared" si="0"/>
        <v/>
      </c>
      <c r="G45" s="7">
        <f>ROUND(+'Central Supply'!I144,0)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Supply'!I41,0)</f>
        <v>0</v>
      </c>
      <c r="E46" s="7">
        <f>ROUND(+'Central Supply'!V41,0)</f>
        <v>2386</v>
      </c>
      <c r="F46" s="8" t="str">
        <f t="shared" si="0"/>
        <v/>
      </c>
      <c r="G46" s="7">
        <f>ROUND(+'Central Supply'!I145,0)</f>
        <v>0</v>
      </c>
      <c r="H46" s="7">
        <f>ROUND(+'Central Supply'!V145,0)</f>
        <v>1964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Supply'!I42,0)</f>
        <v>0</v>
      </c>
      <c r="E47" s="7">
        <f>ROUND(+'Central Supply'!V42,0)</f>
        <v>5563</v>
      </c>
      <c r="F47" s="8" t="str">
        <f t="shared" si="0"/>
        <v/>
      </c>
      <c r="G47" s="7">
        <f>ROUND(+'Central Supply'!I146,0)</f>
        <v>0</v>
      </c>
      <c r="H47" s="7">
        <f>ROUND(+'Central Supply'!V146,0)</f>
        <v>5524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Supply'!I43,0)</f>
        <v>0</v>
      </c>
      <c r="E48" s="7">
        <f>ROUND(+'Central Supply'!V43,0)</f>
        <v>447</v>
      </c>
      <c r="F48" s="8" t="str">
        <f t="shared" si="0"/>
        <v/>
      </c>
      <c r="G48" s="7">
        <f>ROUND(+'Central Supply'!I147,0)</f>
        <v>0</v>
      </c>
      <c r="H48" s="7">
        <f>ROUND(+'Central Supply'!V147,0)</f>
        <v>621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Supply'!I44,0)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Supply'!I148,0)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Supply'!I45,0)</f>
        <v>0</v>
      </c>
      <c r="E50" s="7">
        <f>ROUND(+'Central Supply'!V45,0)</f>
        <v>17824</v>
      </c>
      <c r="F50" s="8" t="str">
        <f t="shared" si="0"/>
        <v/>
      </c>
      <c r="G50" s="7">
        <f>ROUND(+'Central Supply'!I149,0)</f>
        <v>0</v>
      </c>
      <c r="H50" s="7">
        <f>ROUND(+'Central Supply'!V149,0)</f>
        <v>14611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Supply'!I46,0)</f>
        <v>0</v>
      </c>
      <c r="E51" s="7">
        <f>ROUND(+'Central Supply'!V46,0)</f>
        <v>53381</v>
      </c>
      <c r="F51" s="8" t="str">
        <f t="shared" si="0"/>
        <v/>
      </c>
      <c r="G51" s="7">
        <f>ROUND(+'Central Supply'!I150,0)</f>
        <v>0</v>
      </c>
      <c r="H51" s="7">
        <f>ROUND(+'Central Supply'!V150,0)</f>
        <v>58058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Supply'!I47,0)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Supply'!I151,0)</f>
        <v>0</v>
      </c>
      <c r="H52" s="7">
        <f>ROUND(+'Central Supply'!V151,0)</f>
        <v>255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Supply'!I48,0)</f>
        <v>0</v>
      </c>
      <c r="E53" s="7">
        <f>ROUND(+'Central Supply'!V48,0)</f>
        <v>23240</v>
      </c>
      <c r="F53" s="8" t="str">
        <f t="shared" si="0"/>
        <v/>
      </c>
      <c r="G53" s="7">
        <f>ROUND(+'Central Supply'!I152,0)</f>
        <v>0</v>
      </c>
      <c r="H53" s="7">
        <f>ROUND(+'Central Supply'!V152,0)</f>
        <v>24110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Supply'!I49,0)</f>
        <v>127802</v>
      </c>
      <c r="E54" s="7">
        <f>ROUND(+'Central Supply'!V49,0)</f>
        <v>34509</v>
      </c>
      <c r="F54" s="8">
        <f t="shared" si="0"/>
        <v>3.7</v>
      </c>
      <c r="G54" s="7">
        <f>ROUND(+'Central Supply'!I153,0)</f>
        <v>0</v>
      </c>
      <c r="H54" s="7">
        <f>ROUND(+'Central Supply'!V153,0)</f>
        <v>34703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Supply'!I50,0)</f>
        <v>0</v>
      </c>
      <c r="E55" s="7">
        <f>ROUND(+'Central Supply'!V50,0)</f>
        <v>12480</v>
      </c>
      <c r="F55" s="8" t="str">
        <f t="shared" si="0"/>
        <v/>
      </c>
      <c r="G55" s="7">
        <f>ROUND(+'Central Supply'!I154,0)</f>
        <v>0</v>
      </c>
      <c r="H55" s="7">
        <f>ROUND(+'Central Supply'!V154,0)</f>
        <v>13193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Supply'!I51,0)</f>
        <v>0</v>
      </c>
      <c r="E56" s="7">
        <f>ROUND(+'Central Supply'!V51,0)</f>
        <v>9374</v>
      </c>
      <c r="F56" s="8" t="str">
        <f t="shared" si="0"/>
        <v/>
      </c>
      <c r="G56" s="7">
        <f>ROUND(+'Central Supply'!I155,0)</f>
        <v>0</v>
      </c>
      <c r="H56" s="7">
        <f>ROUND(+'Central Supply'!V155,0)</f>
        <v>10503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Supply'!I52,0)</f>
        <v>0</v>
      </c>
      <c r="E57" s="7">
        <f>ROUND(+'Central Supply'!V52,0)</f>
        <v>1159</v>
      </c>
      <c r="F57" s="8" t="str">
        <f t="shared" si="0"/>
        <v/>
      </c>
      <c r="G57" s="7">
        <f>ROUND(+'Central Supply'!I156,0)</f>
        <v>0</v>
      </c>
      <c r="H57" s="7">
        <f>ROUND(+'Central Supply'!V156,0)</f>
        <v>1112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Supply'!I53,0)</f>
        <v>0</v>
      </c>
      <c r="E58" s="7">
        <f>ROUND(+'Central Supply'!V53,0)</f>
        <v>13638</v>
      </c>
      <c r="F58" s="8" t="str">
        <f t="shared" si="0"/>
        <v/>
      </c>
      <c r="G58" s="7">
        <f>ROUND(+'Central Supply'!I157,0)</f>
        <v>0</v>
      </c>
      <c r="H58" s="7">
        <f>ROUND(+'Central Supply'!V157,0)</f>
        <v>16770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Supply'!I54,0)</f>
        <v>0</v>
      </c>
      <c r="E59" s="7">
        <f>ROUND(+'Central Supply'!V54,0)</f>
        <v>19071</v>
      </c>
      <c r="F59" s="8" t="str">
        <f t="shared" si="0"/>
        <v/>
      </c>
      <c r="G59" s="7">
        <f>ROUND(+'Central Supply'!I158,0)</f>
        <v>0</v>
      </c>
      <c r="H59" s="7">
        <f>ROUND(+'Central Supply'!V158,0)</f>
        <v>18114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Supply'!I55,0)</f>
        <v>0</v>
      </c>
      <c r="E60" s="7">
        <f>ROUND(+'Central Supply'!V55,0)</f>
        <v>5359</v>
      </c>
      <c r="F60" s="8" t="str">
        <f t="shared" si="0"/>
        <v/>
      </c>
      <c r="G60" s="7">
        <f>ROUND(+'Central Supply'!I159,0)</f>
        <v>0</v>
      </c>
      <c r="H60" s="7">
        <f>ROUND(+'Central Supply'!V159,0)</f>
        <v>5367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Supply'!I56,0)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Supply'!I160,0)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Supply'!I57,0)</f>
        <v>0</v>
      </c>
      <c r="E62" s="7">
        <f>ROUND(+'Central Supply'!V57,0)</f>
        <v>29528</v>
      </c>
      <c r="F62" s="8" t="str">
        <f t="shared" si="0"/>
        <v/>
      </c>
      <c r="G62" s="7">
        <f>ROUND(+'Central Supply'!I161,0)</f>
        <v>0</v>
      </c>
      <c r="H62" s="7">
        <f>ROUND(+'Central Supply'!V161,0)</f>
        <v>30421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Supply'!I58,0)</f>
        <v>0</v>
      </c>
      <c r="E63" s="7">
        <f>ROUND(+'Central Supply'!V58,0)</f>
        <v>30721</v>
      </c>
      <c r="F63" s="8" t="str">
        <f t="shared" si="0"/>
        <v/>
      </c>
      <c r="G63" s="7">
        <f>ROUND(+'Central Supply'!I162,0)</f>
        <v>0</v>
      </c>
      <c r="H63" s="7">
        <f>ROUND(+'Central Supply'!V162,0)</f>
        <v>33079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Supply'!I59,0)</f>
        <v>0</v>
      </c>
      <c r="E64" s="7">
        <f>ROUND(+'Central Supply'!V59,0)</f>
        <v>2618</v>
      </c>
      <c r="F64" s="8" t="str">
        <f t="shared" si="0"/>
        <v/>
      </c>
      <c r="G64" s="7">
        <f>ROUND(+'Central Supply'!I163,0)</f>
        <v>0</v>
      </c>
      <c r="H64" s="7">
        <f>ROUND(+'Central Supply'!V163,0)</f>
        <v>2786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Supply'!I60,0)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Supply'!I164,0)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Supply'!I61,0)</f>
        <v>0</v>
      </c>
      <c r="E66" s="7">
        <f>ROUND(+'Central Supply'!V61,0)</f>
        <v>1247</v>
      </c>
      <c r="F66" s="8" t="str">
        <f t="shared" si="0"/>
        <v/>
      </c>
      <c r="G66" s="7">
        <f>ROUND(+'Central Supply'!I165,0)</f>
        <v>0</v>
      </c>
      <c r="H66" s="7">
        <f>ROUND(+'Central Supply'!V165,0)</f>
        <v>1232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Supply'!I62,0)</f>
        <v>0</v>
      </c>
      <c r="E67" s="7">
        <f>ROUND(+'Central Supply'!V62,0)</f>
        <v>4594</v>
      </c>
      <c r="F67" s="8" t="str">
        <f t="shared" si="0"/>
        <v/>
      </c>
      <c r="G67" s="7">
        <f>ROUND(+'Central Supply'!I166,0)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Supply'!I63,0)</f>
        <v>0</v>
      </c>
      <c r="E68" s="7">
        <f>ROUND(+'Central Supply'!V63,0)</f>
        <v>1291</v>
      </c>
      <c r="F68" s="8" t="str">
        <f t="shared" si="0"/>
        <v/>
      </c>
      <c r="G68" s="7">
        <f>ROUND(+'Central Supply'!I167,0)</f>
        <v>0</v>
      </c>
      <c r="H68" s="7">
        <f>ROUND(+'Central Supply'!V167,0)</f>
        <v>1373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Supply'!I64,0)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Supply'!I168,0)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Supply'!I65,0)</f>
        <v>0</v>
      </c>
      <c r="E70" s="7">
        <f>ROUND(+'Central Supply'!V65,0)</f>
        <v>8340</v>
      </c>
      <c r="F70" s="8" t="str">
        <f t="shared" si="0"/>
        <v/>
      </c>
      <c r="G70" s="7">
        <f>ROUND(+'Central Supply'!I169,0)</f>
        <v>0</v>
      </c>
      <c r="H70" s="7">
        <f>ROUND(+'Central Supply'!V169,0)</f>
        <v>7772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Supply'!I66,0)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Supply'!I170,0)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Supply'!I67,0)</f>
        <v>0</v>
      </c>
      <c r="E72" s="7">
        <f>ROUND(+'Central Supply'!V67,0)</f>
        <v>453</v>
      </c>
      <c r="F72" s="8" t="str">
        <f t="shared" si="0"/>
        <v/>
      </c>
      <c r="G72" s="7">
        <f>ROUND(+'Central Supply'!I171,0)</f>
        <v>0</v>
      </c>
      <c r="H72" s="7">
        <f>ROUND(+'Central Supply'!V171,0)</f>
        <v>625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Supply'!I68,0)</f>
        <v>0</v>
      </c>
      <c r="E73" s="7">
        <f>ROUND(+'Central Supply'!V68,0)</f>
        <v>32148</v>
      </c>
      <c r="F73" s="8" t="str">
        <f t="shared" si="0"/>
        <v/>
      </c>
      <c r="G73" s="7">
        <f>ROUND(+'Central Supply'!I172,0)</f>
        <v>0</v>
      </c>
      <c r="H73" s="7">
        <f>ROUND(+'Central Supply'!V172,0)</f>
        <v>32864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Supply'!I69,0)</f>
        <v>0</v>
      </c>
      <c r="E74" s="7">
        <f>ROUND(+'Central Supply'!V69,0)</f>
        <v>38995</v>
      </c>
      <c r="F74" s="8" t="str">
        <f t="shared" si="0"/>
        <v/>
      </c>
      <c r="G74" s="7">
        <f>ROUND(+'Central Supply'!I173,0)</f>
        <v>0</v>
      </c>
      <c r="H74" s="7">
        <f>ROUND(+'Central Supply'!V173,0)</f>
        <v>45708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Supply'!I70,0)</f>
        <v>0</v>
      </c>
      <c r="E75" s="7">
        <f>ROUND(+'Central Supply'!V70,0)</f>
        <v>62420</v>
      </c>
      <c r="F75" s="8" t="str">
        <f t="shared" ref="F75:F109" si="3">IF(D75=0,"",IF(E75=0,"",ROUND(D75/E75,2)))</f>
        <v/>
      </c>
      <c r="G75" s="7">
        <f>ROUND(+'Central Supply'!I174,0)</f>
        <v>0</v>
      </c>
      <c r="H75" s="7">
        <f>ROUND(+'Central Supply'!V174,0)</f>
        <v>60667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Supply'!I71,0)</f>
        <v>0</v>
      </c>
      <c r="E76" s="7">
        <f>ROUND(+'Central Supply'!V71,0)</f>
        <v>33452</v>
      </c>
      <c r="F76" s="8" t="str">
        <f t="shared" si="3"/>
        <v/>
      </c>
      <c r="G76" s="7">
        <f>ROUND(+'Central Supply'!I175,0)</f>
        <v>0</v>
      </c>
      <c r="H76" s="7">
        <f>ROUND(+'Central Supply'!V175,0)</f>
        <v>33657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Supply'!I72,0)</f>
        <v>0</v>
      </c>
      <c r="E77" s="7">
        <f>ROUND(+'Central Supply'!V72,0)</f>
        <v>1169</v>
      </c>
      <c r="F77" s="8" t="str">
        <f t="shared" si="3"/>
        <v/>
      </c>
      <c r="G77" s="7">
        <f>ROUND(+'Central Supply'!I176,0)</f>
        <v>0</v>
      </c>
      <c r="H77" s="7">
        <f>ROUND(+'Central Supply'!V176,0)</f>
        <v>1431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Supply'!I73,0)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Supply'!I177,0)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Supply'!I74,0)</f>
        <v>0</v>
      </c>
      <c r="E79" s="7">
        <f>ROUND(+'Central Supply'!V74,0)</f>
        <v>21021</v>
      </c>
      <c r="F79" s="8" t="str">
        <f t="shared" si="3"/>
        <v/>
      </c>
      <c r="G79" s="7">
        <f>ROUND(+'Central Supply'!I178,0)</f>
        <v>186222</v>
      </c>
      <c r="H79" s="7">
        <f>ROUND(+'Central Supply'!V178,0)</f>
        <v>23522</v>
      </c>
      <c r="I79" s="8">
        <f t="shared" si="4"/>
        <v>7.92</v>
      </c>
      <c r="J79" s="8"/>
      <c r="K79" s="9" t="str">
        <f t="shared" si="5"/>
        <v/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Supply'!I75,0)</f>
        <v>0</v>
      </c>
      <c r="E80" s="7">
        <f>ROUND(+'Central Supply'!V75,0)</f>
        <v>46775</v>
      </c>
      <c r="F80" s="8" t="str">
        <f t="shared" si="3"/>
        <v/>
      </c>
      <c r="G80" s="7">
        <f>ROUND(+'Central Supply'!I179,0)</f>
        <v>0</v>
      </c>
      <c r="H80" s="7">
        <f>ROUND(+'Central Supply'!V179,0)</f>
        <v>47001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Supply'!I76,0)</f>
        <v>16817</v>
      </c>
      <c r="E81" s="7">
        <f>ROUND(+'Central Supply'!V76,0)</f>
        <v>4071</v>
      </c>
      <c r="F81" s="8">
        <f t="shared" si="3"/>
        <v>4.13</v>
      </c>
      <c r="G81" s="7">
        <f>ROUND(+'Central Supply'!I180,0)</f>
        <v>163474</v>
      </c>
      <c r="H81" s="7">
        <f>ROUND(+'Central Supply'!V180,0)</f>
        <v>4515</v>
      </c>
      <c r="I81" s="8">
        <f t="shared" si="4"/>
        <v>36.21</v>
      </c>
      <c r="J81" s="8"/>
      <c r="K81" s="9">
        <f t="shared" si="5"/>
        <v>7.7675999999999998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Supply'!I77,0)</f>
        <v>0</v>
      </c>
      <c r="E82" s="7">
        <f>ROUND(+'Central Supply'!V77,0)</f>
        <v>1208</v>
      </c>
      <c r="F82" s="8" t="str">
        <f t="shared" si="3"/>
        <v/>
      </c>
      <c r="G82" s="7">
        <f>ROUND(+'Central Supply'!I181,0)</f>
        <v>0</v>
      </c>
      <c r="H82" s="7">
        <f>ROUND(+'Central Supply'!V181,0)</f>
        <v>1118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Supply'!I78,0)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Supply'!I182,0)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Supply'!I79,0)</f>
        <v>0</v>
      </c>
      <c r="E84" s="7">
        <f>ROUND(+'Central Supply'!V79,0)</f>
        <v>40195</v>
      </c>
      <c r="F84" s="8" t="str">
        <f t="shared" si="3"/>
        <v/>
      </c>
      <c r="G84" s="7">
        <f>ROUND(+'Central Supply'!I183,0)</f>
        <v>0</v>
      </c>
      <c r="H84" s="7">
        <f>ROUND(+'Central Supply'!V183,0)</f>
        <v>44924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Supply'!I80,0)</f>
        <v>0</v>
      </c>
      <c r="E85" s="7">
        <f>ROUND(+'Central Supply'!V80,0)</f>
        <v>11541</v>
      </c>
      <c r="F85" s="8" t="str">
        <f t="shared" si="3"/>
        <v/>
      </c>
      <c r="G85" s="7">
        <f>ROUND(+'Central Supply'!I184,0)</f>
        <v>0</v>
      </c>
      <c r="H85" s="7">
        <f>ROUND(+'Central Supply'!V184,0)</f>
        <v>11207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Supply'!I81,0)</f>
        <v>0</v>
      </c>
      <c r="E86" s="7">
        <f>ROUND(+'Central Supply'!V81,0)</f>
        <v>10939</v>
      </c>
      <c r="F86" s="8" t="str">
        <f t="shared" si="3"/>
        <v/>
      </c>
      <c r="G86" s="7">
        <f>ROUND(+'Central Supply'!I185,0)</f>
        <v>0</v>
      </c>
      <c r="H86" s="7">
        <f>ROUND(+'Central Supply'!V185,0)</f>
        <v>12923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Supply'!I82,0)</f>
        <v>0</v>
      </c>
      <c r="E87" s="7">
        <f>ROUND(+'Central Supply'!V82,0)</f>
        <v>1607</v>
      </c>
      <c r="F87" s="8" t="str">
        <f t="shared" si="3"/>
        <v/>
      </c>
      <c r="G87" s="7">
        <f>ROUND(+'Central Supply'!I186,0)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Supply'!I83,0)</f>
        <v>0</v>
      </c>
      <c r="E88" s="7">
        <f>ROUND(+'Central Supply'!V83,0)</f>
        <v>11395</v>
      </c>
      <c r="F88" s="8" t="str">
        <f t="shared" si="3"/>
        <v/>
      </c>
      <c r="G88" s="7">
        <f>ROUND(+'Central Supply'!I187,0)</f>
        <v>0</v>
      </c>
      <c r="H88" s="7">
        <f>ROUND(+'Central Supply'!V187,0)</f>
        <v>13074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Supply'!I84,0)</f>
        <v>0</v>
      </c>
      <c r="E89" s="7">
        <f>ROUND(+'Central Supply'!V84,0)</f>
        <v>3716</v>
      </c>
      <c r="F89" s="8" t="str">
        <f t="shared" si="3"/>
        <v/>
      </c>
      <c r="G89" s="7">
        <f>ROUND(+'Central Supply'!I188,0)</f>
        <v>0</v>
      </c>
      <c r="H89" s="7">
        <f>ROUND(+'Central Supply'!V188,0)</f>
        <v>3487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Supply'!I85,0)</f>
        <v>0</v>
      </c>
      <c r="E90" s="7">
        <f>ROUND(+'Central Supply'!V85,0)</f>
        <v>1137</v>
      </c>
      <c r="F90" s="8" t="str">
        <f t="shared" si="3"/>
        <v/>
      </c>
      <c r="G90" s="7">
        <f>ROUND(+'Central Supply'!I189,0)</f>
        <v>0</v>
      </c>
      <c r="H90" s="7">
        <f>ROUND(+'Central Supply'!V189,0)</f>
        <v>1220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Supply'!I86,0)</f>
        <v>-127</v>
      </c>
      <c r="E91" s="7">
        <f>ROUND(+'Central Supply'!V86,0)</f>
        <v>290</v>
      </c>
      <c r="F91" s="8">
        <f t="shared" si="3"/>
        <v>-0.44</v>
      </c>
      <c r="G91" s="7">
        <f>ROUND(+'Central Supply'!I190,0)</f>
        <v>0</v>
      </c>
      <c r="H91" s="7">
        <f>ROUND(+'Central Supply'!V190,0)</f>
        <v>4172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Supply'!I87,0)</f>
        <v>0</v>
      </c>
      <c r="E92" s="7">
        <f>ROUND(+'Central Supply'!V87,0)</f>
        <v>10782</v>
      </c>
      <c r="F92" s="8" t="str">
        <f t="shared" si="3"/>
        <v/>
      </c>
      <c r="G92" s="7">
        <f>ROUND(+'Central Supply'!I191,0)</f>
        <v>0</v>
      </c>
      <c r="H92" s="7">
        <f>ROUND(+'Central Supply'!V191,0)</f>
        <v>10932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Supply'!I88,0)</f>
        <v>0</v>
      </c>
      <c r="E93" s="7">
        <f>ROUND(+'Central Supply'!V88,0)</f>
        <v>4751</v>
      </c>
      <c r="F93" s="8" t="str">
        <f t="shared" si="3"/>
        <v/>
      </c>
      <c r="G93" s="7">
        <f>ROUND(+'Central Supply'!I192,0)</f>
        <v>0</v>
      </c>
      <c r="H93" s="7">
        <f>ROUND(+'Central Supply'!V192,0)</f>
        <v>6879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Supply'!I89,0)</f>
        <v>0</v>
      </c>
      <c r="E94" s="7">
        <f>ROUND(+'Central Supply'!V89,0)</f>
        <v>2379</v>
      </c>
      <c r="F94" s="8" t="str">
        <f t="shared" si="3"/>
        <v/>
      </c>
      <c r="G94" s="7">
        <f>ROUND(+'Central Supply'!I193,0)</f>
        <v>0</v>
      </c>
      <c r="H94" s="7">
        <f>ROUND(+'Central Supply'!V193,0)</f>
        <v>2641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Supply'!I90,0)</f>
        <v>0</v>
      </c>
      <c r="E95" s="7">
        <f>ROUND(+'Central Supply'!V90,0)</f>
        <v>13448</v>
      </c>
      <c r="F95" s="8" t="str">
        <f t="shared" si="3"/>
        <v/>
      </c>
      <c r="G95" s="7">
        <f>ROUND(+'Central Supply'!I194,0)</f>
        <v>0</v>
      </c>
      <c r="H95" s="7">
        <f>ROUND(+'Central Supply'!V194,0)</f>
        <v>16937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Supply'!I91,0)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Supply'!I195,0)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Supply'!I92,0)</f>
        <v>0</v>
      </c>
      <c r="E97" s="7">
        <f>ROUND(+'Central Supply'!V92,0)</f>
        <v>14365</v>
      </c>
      <c r="F97" s="8" t="str">
        <f t="shared" si="3"/>
        <v/>
      </c>
      <c r="G97" s="7">
        <f>ROUND(+'Central Supply'!I196,0)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Supply'!I93,0)</f>
        <v>0</v>
      </c>
      <c r="E98" s="7">
        <f>ROUND(+'Central Supply'!V93,0)</f>
        <v>27379</v>
      </c>
      <c r="F98" s="8" t="str">
        <f t="shared" si="3"/>
        <v/>
      </c>
      <c r="G98" s="7">
        <f>ROUND(+'Central Supply'!I197,0)</f>
        <v>0</v>
      </c>
      <c r="H98" s="7">
        <f>ROUND(+'Central Supply'!V197,0)</f>
        <v>24216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Supply'!I94,0)</f>
        <v>0</v>
      </c>
      <c r="E99" s="7">
        <f>ROUND(+'Central Supply'!V94,0)</f>
        <v>838</v>
      </c>
      <c r="F99" s="8" t="str">
        <f t="shared" si="3"/>
        <v/>
      </c>
      <c r="G99" s="7">
        <f>ROUND(+'Central Supply'!I198,0)</f>
        <v>0</v>
      </c>
      <c r="H99" s="7">
        <f>ROUND(+'Central Supply'!V198,0)</f>
        <v>3056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Supply'!I95,0)</f>
        <v>0</v>
      </c>
      <c r="E100" s="7">
        <f>ROUND(+'Central Supply'!V95,0)</f>
        <v>21501</v>
      </c>
      <c r="F100" s="8" t="str">
        <f t="shared" si="3"/>
        <v/>
      </c>
      <c r="G100" s="7">
        <f>ROUND(+'Central Supply'!I199,0)</f>
        <v>0</v>
      </c>
      <c r="H100" s="7">
        <f>ROUND(+'Central Supply'!V199,0)</f>
        <v>19905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Supply'!I96,0)</f>
        <v>0</v>
      </c>
      <c r="E101" s="7">
        <f>ROUND(+'Central Supply'!V96,0)</f>
        <v>19284</v>
      </c>
      <c r="F101" s="8" t="str">
        <f t="shared" si="3"/>
        <v/>
      </c>
      <c r="G101" s="7">
        <f>ROUND(+'Central Supply'!I200,0)</f>
        <v>0</v>
      </c>
      <c r="H101" s="7">
        <f>ROUND(+'Central Supply'!V200,0)</f>
        <v>23709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Supply'!I97,0)</f>
        <v>0</v>
      </c>
      <c r="E102" s="7">
        <f>ROUND(+'Central Supply'!V97,0)</f>
        <v>9720</v>
      </c>
      <c r="F102" s="8" t="str">
        <f t="shared" si="3"/>
        <v/>
      </c>
      <c r="G102" s="7">
        <f>ROUND(+'Central Supply'!I201,0)</f>
        <v>0</v>
      </c>
      <c r="H102" s="7">
        <f>ROUND(+'Central Supply'!V201,0)</f>
        <v>10979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Supply'!I98,0)</f>
        <v>0</v>
      </c>
      <c r="E103" s="7">
        <f>ROUND(+'Central Supply'!V98,0)</f>
        <v>9423</v>
      </c>
      <c r="F103" s="8" t="str">
        <f t="shared" si="3"/>
        <v/>
      </c>
      <c r="G103" s="7">
        <f>ROUND(+'Central Supply'!I202,0)</f>
        <v>0</v>
      </c>
      <c r="H103" s="7">
        <f>ROUND(+'Central Supply'!V202,0)</f>
        <v>13006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Supply'!I99,0)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Supply'!I203,0)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Supply'!I100,0)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Supply'!I204,0)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Supply'!I101,0)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Supply'!I205,0)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Supply'!I102,0)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Supply'!I206,0)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Supply'!I103,0)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Supply'!I207,0)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Supply'!I104,0)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Supply'!I208,0)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43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Supply'!J5,0)</f>
        <v>3212423</v>
      </c>
      <c r="E10" s="7">
        <f>ROUND(+'Central Supply'!V5,0)</f>
        <v>54386</v>
      </c>
      <c r="F10" s="8">
        <f>IF(D10=0,"",IF(E10=0,"",ROUND(D10/E10,2)))</f>
        <v>59.07</v>
      </c>
      <c r="G10" s="7">
        <f>ROUND(+'Central Supply'!J109,0)</f>
        <v>-714572</v>
      </c>
      <c r="H10" s="7">
        <f>ROUND(+'Central Supply'!V109,0)</f>
        <v>67394</v>
      </c>
      <c r="I10" s="8">
        <f>IF(G10=0,"",IF(H10=0,"",ROUND(G10/H10,2)))</f>
        <v>-10.6</v>
      </c>
      <c r="J10" s="8"/>
      <c r="K10" s="9">
        <f>IF(D10=0,"",IF(E10=0,"",IF(G10=0,"",IF(H10=0,"",ROUND(I10/F10-1,4)))))</f>
        <v>-1.1794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Supply'!J6,0)</f>
        <v>530628</v>
      </c>
      <c r="E11" s="7">
        <f>ROUND(+'Central Supply'!V6,0)</f>
        <v>28590</v>
      </c>
      <c r="F11" s="8">
        <f t="shared" ref="F11:F74" si="0">IF(D11=0,"",IF(E11=0,"",ROUND(D11/E11,2)))</f>
        <v>18.559999999999999</v>
      </c>
      <c r="G11" s="7">
        <f>ROUND(+'Central Supply'!J110,0)</f>
        <v>-365598</v>
      </c>
      <c r="H11" s="7">
        <f>ROUND(+'Central Supply'!V110,0)</f>
        <v>28638</v>
      </c>
      <c r="I11" s="8">
        <f t="shared" ref="I11:I74" si="1">IF(G11=0,"",IF(H11=0,"",ROUND(G11/H11,2)))</f>
        <v>-12.77</v>
      </c>
      <c r="J11" s="8"/>
      <c r="K11" s="9">
        <f t="shared" ref="K11:K74" si="2">IF(D11=0,"",IF(E11=0,"",IF(G11=0,"",IF(H11=0,"",ROUND(I11/F11-1,4)))))</f>
        <v>-1.6879999999999999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Supply'!J7,0)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Supply'!J111,0)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Supply'!J8,0)</f>
        <v>1224406</v>
      </c>
      <c r="E13" s="7">
        <f>ROUND(+'Central Supply'!V8,0)</f>
        <v>36445</v>
      </c>
      <c r="F13" s="8">
        <f t="shared" si="0"/>
        <v>33.6</v>
      </c>
      <c r="G13" s="7">
        <f>ROUND(+'Central Supply'!J112,0)</f>
        <v>1198467</v>
      </c>
      <c r="H13" s="7">
        <f>ROUND(+'Central Supply'!V112,0)</f>
        <v>67662</v>
      </c>
      <c r="I13" s="8">
        <f t="shared" si="1"/>
        <v>17.71</v>
      </c>
      <c r="J13" s="8"/>
      <c r="K13" s="9">
        <f t="shared" si="2"/>
        <v>-0.47289999999999999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Supply'!J9,0)</f>
        <v>640667</v>
      </c>
      <c r="E14" s="7">
        <f>ROUND(+'Central Supply'!V9,0)</f>
        <v>31607</v>
      </c>
      <c r="F14" s="8">
        <f t="shared" si="0"/>
        <v>20.27</v>
      </c>
      <c r="G14" s="7">
        <f>ROUND(+'Central Supply'!J113,0)</f>
        <v>696771</v>
      </c>
      <c r="H14" s="7">
        <f>ROUND(+'Central Supply'!V113,0)</f>
        <v>33789</v>
      </c>
      <c r="I14" s="8">
        <f t="shared" si="1"/>
        <v>20.62</v>
      </c>
      <c r="J14" s="8"/>
      <c r="K14" s="9">
        <f t="shared" si="2"/>
        <v>1.7299999999999999E-2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Supply'!J10,0)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Supply'!J114,0)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Supply'!J11,0)</f>
        <v>273000</v>
      </c>
      <c r="E16" s="7">
        <f>ROUND(+'Central Supply'!V11,0)</f>
        <v>1785</v>
      </c>
      <c r="F16" s="8">
        <f t="shared" si="0"/>
        <v>152.94</v>
      </c>
      <c r="G16" s="7">
        <f>ROUND(+'Central Supply'!J115,0)</f>
        <v>120564</v>
      </c>
      <c r="H16" s="7">
        <f>ROUND(+'Central Supply'!V115,0)</f>
        <v>2056</v>
      </c>
      <c r="I16" s="8">
        <f t="shared" si="1"/>
        <v>58.64</v>
      </c>
      <c r="J16" s="8"/>
      <c r="K16" s="9">
        <f t="shared" si="2"/>
        <v>-0.61660000000000004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Supply'!J12,0)</f>
        <v>170462</v>
      </c>
      <c r="E17" s="7">
        <f>ROUND(+'Central Supply'!V12,0)</f>
        <v>5451</v>
      </c>
      <c r="F17" s="8">
        <f t="shared" si="0"/>
        <v>31.27</v>
      </c>
      <c r="G17" s="7">
        <f>ROUND(+'Central Supply'!J116,0)</f>
        <v>182501</v>
      </c>
      <c r="H17" s="7">
        <f>ROUND(+'Central Supply'!V116,0)</f>
        <v>5984</v>
      </c>
      <c r="I17" s="8">
        <f t="shared" si="1"/>
        <v>30.5</v>
      </c>
      <c r="J17" s="8"/>
      <c r="K17" s="9">
        <f t="shared" si="2"/>
        <v>-2.46E-2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Supply'!J13,0)</f>
        <v>463385</v>
      </c>
      <c r="E18" s="7">
        <f>ROUND(+'Central Supply'!V13,0)</f>
        <v>954</v>
      </c>
      <c r="F18" s="8">
        <f t="shared" si="0"/>
        <v>485.73</v>
      </c>
      <c r="G18" s="7">
        <f>ROUND(+'Central Supply'!J117,0)</f>
        <v>185107</v>
      </c>
      <c r="H18" s="7">
        <f>ROUND(+'Central Supply'!V117,0)</f>
        <v>991</v>
      </c>
      <c r="I18" s="8">
        <f t="shared" si="1"/>
        <v>186.79</v>
      </c>
      <c r="J18" s="8"/>
      <c r="K18" s="9">
        <f t="shared" si="2"/>
        <v>-0.61539999999999995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Supply'!J14,0)</f>
        <v>169495</v>
      </c>
      <c r="E19" s="7">
        <f>ROUND(+'Central Supply'!V14,0)</f>
        <v>20321</v>
      </c>
      <c r="F19" s="8">
        <f t="shared" si="0"/>
        <v>8.34</v>
      </c>
      <c r="G19" s="7">
        <f>ROUND(+'Central Supply'!J118,0)</f>
        <v>163358</v>
      </c>
      <c r="H19" s="7">
        <f>ROUND(+'Central Supply'!V118,0)</f>
        <v>20706</v>
      </c>
      <c r="I19" s="8">
        <f t="shared" si="1"/>
        <v>7.89</v>
      </c>
      <c r="J19" s="8"/>
      <c r="K19" s="9">
        <f t="shared" si="2"/>
        <v>-5.3999999999999999E-2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Supply'!J15,0)</f>
        <v>936486</v>
      </c>
      <c r="E20" s="7">
        <f>ROUND(+'Central Supply'!V15,0)</f>
        <v>43257</v>
      </c>
      <c r="F20" s="8">
        <f t="shared" si="0"/>
        <v>21.65</v>
      </c>
      <c r="G20" s="7">
        <f>ROUND(+'Central Supply'!J119,0)</f>
        <v>1580692</v>
      </c>
      <c r="H20" s="7">
        <f>ROUND(+'Central Supply'!V119,0)</f>
        <v>44458</v>
      </c>
      <c r="I20" s="8">
        <f t="shared" si="1"/>
        <v>35.549999999999997</v>
      </c>
      <c r="J20" s="8"/>
      <c r="K20" s="9">
        <f t="shared" si="2"/>
        <v>0.64200000000000002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Supply'!J16,0)</f>
        <v>2217577</v>
      </c>
      <c r="E21" s="7">
        <f>ROUND(+'Central Supply'!V16,0)</f>
        <v>44012</v>
      </c>
      <c r="F21" s="8">
        <f t="shared" si="0"/>
        <v>50.39</v>
      </c>
      <c r="G21" s="7">
        <f>ROUND(+'Central Supply'!J120,0)</f>
        <v>1591815</v>
      </c>
      <c r="H21" s="7">
        <f>ROUND(+'Central Supply'!V120,0)</f>
        <v>45185</v>
      </c>
      <c r="I21" s="8">
        <f t="shared" si="1"/>
        <v>35.229999999999997</v>
      </c>
      <c r="J21" s="8"/>
      <c r="K21" s="9">
        <f t="shared" si="2"/>
        <v>-0.3009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Supply'!J17,0)</f>
        <v>6456</v>
      </c>
      <c r="E22" s="7">
        <f>ROUND(+'Central Supply'!V17,0)</f>
        <v>3194</v>
      </c>
      <c r="F22" s="8">
        <f t="shared" si="0"/>
        <v>2.02</v>
      </c>
      <c r="G22" s="7">
        <f>ROUND(+'Central Supply'!J121,0)</f>
        <v>-55442</v>
      </c>
      <c r="H22" s="7">
        <f>ROUND(+'Central Supply'!V121,0)</f>
        <v>3748</v>
      </c>
      <c r="I22" s="8">
        <f t="shared" si="1"/>
        <v>-14.79</v>
      </c>
      <c r="J22" s="8"/>
      <c r="K22" s="9">
        <f t="shared" si="2"/>
        <v>-8.3217999999999996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Supply'!J18,0)</f>
        <v>1508887</v>
      </c>
      <c r="E23" s="7">
        <f>ROUND(+'Central Supply'!V18,0)</f>
        <v>24757</v>
      </c>
      <c r="F23" s="8">
        <f t="shared" si="0"/>
        <v>60.95</v>
      </c>
      <c r="G23" s="7">
        <f>ROUND(+'Central Supply'!J122,0)</f>
        <v>1273014</v>
      </c>
      <c r="H23" s="7">
        <f>ROUND(+'Central Supply'!V122,0)</f>
        <v>24271</v>
      </c>
      <c r="I23" s="8">
        <f t="shared" si="1"/>
        <v>52.45</v>
      </c>
      <c r="J23" s="8"/>
      <c r="K23" s="9">
        <f t="shared" si="2"/>
        <v>-0.13950000000000001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Supply'!J19,0)</f>
        <v>86661</v>
      </c>
      <c r="E24" s="7">
        <f>ROUND(+'Central Supply'!V19,0)</f>
        <v>15106</v>
      </c>
      <c r="F24" s="8">
        <f t="shared" si="0"/>
        <v>5.74</v>
      </c>
      <c r="G24" s="7">
        <f>ROUND(+'Central Supply'!J123,0)</f>
        <v>94523</v>
      </c>
      <c r="H24" s="7">
        <f>ROUND(+'Central Supply'!V123,0)</f>
        <v>14864</v>
      </c>
      <c r="I24" s="8">
        <f t="shared" si="1"/>
        <v>6.36</v>
      </c>
      <c r="J24" s="8"/>
      <c r="K24" s="9">
        <f t="shared" si="2"/>
        <v>0.108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Supply'!J20,0)</f>
        <v>475936</v>
      </c>
      <c r="E25" s="7">
        <f>ROUND(+'Central Supply'!V20,0)</f>
        <v>14697</v>
      </c>
      <c r="F25" s="8">
        <f t="shared" si="0"/>
        <v>32.380000000000003</v>
      </c>
      <c r="G25" s="7">
        <f>ROUND(+'Central Supply'!J124,0)</f>
        <v>674782</v>
      </c>
      <c r="H25" s="7">
        <f>ROUND(+'Central Supply'!V124,0)</f>
        <v>15632</v>
      </c>
      <c r="I25" s="8">
        <f t="shared" si="1"/>
        <v>43.17</v>
      </c>
      <c r="J25" s="8"/>
      <c r="K25" s="9">
        <f t="shared" si="2"/>
        <v>0.3332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Supply'!J21,0)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Supply'!J125,0)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Supply'!J22,0)</f>
        <v>52684</v>
      </c>
      <c r="E27" s="7">
        <f>ROUND(+'Central Supply'!V22,0)</f>
        <v>4733</v>
      </c>
      <c r="F27" s="8">
        <f t="shared" si="0"/>
        <v>11.13</v>
      </c>
      <c r="G27" s="7">
        <f>ROUND(+'Central Supply'!J126,0)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Supply'!J23,0)</f>
        <v>19002</v>
      </c>
      <c r="E28" s="7">
        <f>ROUND(+'Central Supply'!V23,0)</f>
        <v>1095</v>
      </c>
      <c r="F28" s="8">
        <f t="shared" si="0"/>
        <v>17.350000000000001</v>
      </c>
      <c r="G28" s="7">
        <f>ROUND(+'Central Supply'!J127,0)</f>
        <v>23063</v>
      </c>
      <c r="H28" s="7">
        <f>ROUND(+'Central Supply'!V127,0)</f>
        <v>870</v>
      </c>
      <c r="I28" s="8">
        <f t="shared" si="1"/>
        <v>26.51</v>
      </c>
      <c r="J28" s="8"/>
      <c r="K28" s="9">
        <f t="shared" si="2"/>
        <v>0.52800000000000002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Supply'!J24,0)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Supply'!J128,0)</f>
        <v>1266222</v>
      </c>
      <c r="H29" s="7">
        <f>ROUND(+'Central Supply'!V128,0)</f>
        <v>2267</v>
      </c>
      <c r="I29" s="8">
        <f t="shared" si="1"/>
        <v>558.54999999999995</v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Supply'!J25,0)</f>
        <v>2347785</v>
      </c>
      <c r="E30" s="7">
        <f>ROUND(+'Central Supply'!V25,0)</f>
        <v>11987</v>
      </c>
      <c r="F30" s="8">
        <f t="shared" si="0"/>
        <v>195.86</v>
      </c>
      <c r="G30" s="7">
        <f>ROUND(+'Central Supply'!J129,0)</f>
        <v>2715868</v>
      </c>
      <c r="H30" s="7">
        <f>ROUND(+'Central Supply'!V129,0)</f>
        <v>13181</v>
      </c>
      <c r="I30" s="8">
        <f t="shared" si="1"/>
        <v>206.04</v>
      </c>
      <c r="J30" s="8"/>
      <c r="K30" s="9">
        <f t="shared" si="2"/>
        <v>5.1999999999999998E-2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Supply'!J26,0)</f>
        <v>157093</v>
      </c>
      <c r="E31" s="7">
        <f>ROUND(+'Central Supply'!V26,0)</f>
        <v>0</v>
      </c>
      <c r="F31" s="8" t="str">
        <f t="shared" si="0"/>
        <v/>
      </c>
      <c r="G31" s="7">
        <f>ROUND(+'Central Supply'!J130,0)</f>
        <v>308725</v>
      </c>
      <c r="H31" s="7">
        <f>ROUND(+'Central Supply'!V130,0)</f>
        <v>1304</v>
      </c>
      <c r="I31" s="8">
        <f t="shared" si="1"/>
        <v>236.75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Supply'!J27,0)</f>
        <v>52311</v>
      </c>
      <c r="E32" s="7">
        <f>ROUND(+'Central Supply'!V27,0)</f>
        <v>1037</v>
      </c>
      <c r="F32" s="8">
        <f t="shared" si="0"/>
        <v>50.44</v>
      </c>
      <c r="G32" s="7">
        <f>ROUND(+'Central Supply'!J131,0)</f>
        <v>21781</v>
      </c>
      <c r="H32" s="7">
        <f>ROUND(+'Central Supply'!V131,0)</f>
        <v>1121</v>
      </c>
      <c r="I32" s="8">
        <f t="shared" si="1"/>
        <v>19.43</v>
      </c>
      <c r="J32" s="8"/>
      <c r="K32" s="9">
        <f t="shared" si="2"/>
        <v>-0.61480000000000001</v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Supply'!J28,0)</f>
        <v>22693035</v>
      </c>
      <c r="E33" s="7">
        <f>ROUND(+'Central Supply'!V28,0)</f>
        <v>34975</v>
      </c>
      <c r="F33" s="8">
        <f t="shared" si="0"/>
        <v>648.84</v>
      </c>
      <c r="G33" s="7">
        <f>ROUND(+'Central Supply'!J132,0)</f>
        <v>22180859</v>
      </c>
      <c r="H33" s="7">
        <f>ROUND(+'Central Supply'!V132,0)</f>
        <v>33577</v>
      </c>
      <c r="I33" s="8">
        <f t="shared" si="1"/>
        <v>660.6</v>
      </c>
      <c r="J33" s="8"/>
      <c r="K33" s="9">
        <f t="shared" si="2"/>
        <v>1.8100000000000002E-2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Supply'!J29,0)</f>
        <v>3172332</v>
      </c>
      <c r="E34" s="7">
        <f>ROUND(+'Central Supply'!V29,0)</f>
        <v>10620</v>
      </c>
      <c r="F34" s="8">
        <f t="shared" si="0"/>
        <v>298.70999999999998</v>
      </c>
      <c r="G34" s="7">
        <f>ROUND(+'Central Supply'!J133,0)</f>
        <v>2994069</v>
      </c>
      <c r="H34" s="7">
        <f>ROUND(+'Central Supply'!V133,0)</f>
        <v>10489</v>
      </c>
      <c r="I34" s="8">
        <f t="shared" si="1"/>
        <v>285.45</v>
      </c>
      <c r="J34" s="8"/>
      <c r="K34" s="9">
        <f t="shared" si="2"/>
        <v>-4.4400000000000002E-2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Supply'!J30,0)</f>
        <v>3062736</v>
      </c>
      <c r="E35" s="7">
        <f>ROUND(+'Central Supply'!V30,0)</f>
        <v>5534</v>
      </c>
      <c r="F35" s="8">
        <f t="shared" si="0"/>
        <v>553.44000000000005</v>
      </c>
      <c r="G35" s="7">
        <f>ROUND(+'Central Supply'!J134,0)</f>
        <v>3664777</v>
      </c>
      <c r="H35" s="7">
        <f>ROUND(+'Central Supply'!V134,0)</f>
        <v>5523</v>
      </c>
      <c r="I35" s="8">
        <f t="shared" si="1"/>
        <v>663.55</v>
      </c>
      <c r="J35" s="8"/>
      <c r="K35" s="9">
        <f t="shared" si="2"/>
        <v>0.19900000000000001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Supply'!J31,0)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Supply'!J135,0)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Supply'!J32,0)</f>
        <v>10118</v>
      </c>
      <c r="E37" s="7">
        <f>ROUND(+'Central Supply'!V32,0)</f>
        <v>63</v>
      </c>
      <c r="F37" s="8">
        <f t="shared" si="0"/>
        <v>160.6</v>
      </c>
      <c r="G37" s="7">
        <f>ROUND(+'Central Supply'!J136,0)</f>
        <v>9742</v>
      </c>
      <c r="H37" s="7">
        <f>ROUND(+'Central Supply'!V136,0)</f>
        <v>71</v>
      </c>
      <c r="I37" s="8">
        <f t="shared" si="1"/>
        <v>137.21</v>
      </c>
      <c r="J37" s="8"/>
      <c r="K37" s="9">
        <f t="shared" si="2"/>
        <v>-0.14560000000000001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Supply'!J33,0)</f>
        <v>362982</v>
      </c>
      <c r="E38" s="7">
        <f>ROUND(+'Central Supply'!V33,0)</f>
        <v>25027</v>
      </c>
      <c r="F38" s="8">
        <f t="shared" si="0"/>
        <v>14.5</v>
      </c>
      <c r="G38" s="7">
        <f>ROUND(+'Central Supply'!J137,0)</f>
        <v>387245</v>
      </c>
      <c r="H38" s="7">
        <f>ROUND(+'Central Supply'!V137,0)</f>
        <v>31723</v>
      </c>
      <c r="I38" s="8">
        <f t="shared" si="1"/>
        <v>12.21</v>
      </c>
      <c r="J38" s="8"/>
      <c r="K38" s="9">
        <f t="shared" si="2"/>
        <v>-0.15790000000000001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Supply'!J34,0)</f>
        <v>2567</v>
      </c>
      <c r="E39" s="7">
        <f>ROUND(+'Central Supply'!V34,0)</f>
        <v>137</v>
      </c>
      <c r="F39" s="8">
        <f t="shared" si="0"/>
        <v>18.739999999999998</v>
      </c>
      <c r="G39" s="7">
        <f>ROUND(+'Central Supply'!J138,0)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Supply'!J35,0)</f>
        <v>3530778</v>
      </c>
      <c r="E40" s="7">
        <f>ROUND(+'Central Supply'!V35,0)</f>
        <v>44491</v>
      </c>
      <c r="F40" s="8">
        <f t="shared" si="0"/>
        <v>79.36</v>
      </c>
      <c r="G40" s="7">
        <f>ROUND(+'Central Supply'!J139,0)</f>
        <v>-608733</v>
      </c>
      <c r="H40" s="7">
        <f>ROUND(+'Central Supply'!V139,0)</f>
        <v>49341</v>
      </c>
      <c r="I40" s="8">
        <f t="shared" si="1"/>
        <v>-12.34</v>
      </c>
      <c r="J40" s="8"/>
      <c r="K40" s="9">
        <f t="shared" si="2"/>
        <v>-1.1555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Supply'!J36,0)</f>
        <v>528766</v>
      </c>
      <c r="E41" s="7">
        <f>ROUND(+'Central Supply'!V36,0)</f>
        <v>5349</v>
      </c>
      <c r="F41" s="8">
        <f t="shared" si="0"/>
        <v>98.85</v>
      </c>
      <c r="G41" s="7">
        <f>ROUND(+'Central Supply'!J140,0)</f>
        <v>627370</v>
      </c>
      <c r="H41" s="7">
        <f>ROUND(+'Central Supply'!V140,0)</f>
        <v>5526</v>
      </c>
      <c r="I41" s="8">
        <f t="shared" si="1"/>
        <v>113.53</v>
      </c>
      <c r="J41" s="8"/>
      <c r="K41" s="9">
        <f t="shared" si="2"/>
        <v>0.14849999999999999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Supply'!J37,0)</f>
        <v>77382</v>
      </c>
      <c r="E42" s="7">
        <f>ROUND(+'Central Supply'!V37,0)</f>
        <v>939</v>
      </c>
      <c r="F42" s="8">
        <f t="shared" si="0"/>
        <v>82.41</v>
      </c>
      <c r="G42" s="7">
        <f>ROUND(+'Central Supply'!J141,0)</f>
        <v>155416</v>
      </c>
      <c r="H42" s="7">
        <f>ROUND(+'Central Supply'!V141,0)</f>
        <v>1018</v>
      </c>
      <c r="I42" s="8">
        <f t="shared" si="1"/>
        <v>152.66999999999999</v>
      </c>
      <c r="J42" s="8"/>
      <c r="K42" s="9">
        <f t="shared" si="2"/>
        <v>0.85260000000000002</v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Supply'!J38,0)</f>
        <v>12222577</v>
      </c>
      <c r="E43" s="7">
        <f>ROUND(+'Central Supply'!V38,0)</f>
        <v>11248</v>
      </c>
      <c r="F43" s="8">
        <f t="shared" si="0"/>
        <v>1086.6400000000001</v>
      </c>
      <c r="G43" s="7">
        <f>ROUND(+'Central Supply'!J142,0)</f>
        <v>12516464</v>
      </c>
      <c r="H43" s="7">
        <f>ROUND(+'Central Supply'!V142,0)</f>
        <v>10343</v>
      </c>
      <c r="I43" s="8">
        <f t="shared" si="1"/>
        <v>1210.1400000000001</v>
      </c>
      <c r="J43" s="8"/>
      <c r="K43" s="9">
        <f t="shared" si="2"/>
        <v>0.1137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Supply'!J39,0)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Supply'!J143,0)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Supply'!J40,0)</f>
        <v>2476920</v>
      </c>
      <c r="E45" s="7">
        <f>ROUND(+'Central Supply'!V40,0)</f>
        <v>3954</v>
      </c>
      <c r="F45" s="8">
        <f t="shared" si="0"/>
        <v>626.42999999999995</v>
      </c>
      <c r="G45" s="7">
        <f>ROUND(+'Central Supply'!J144,0)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Supply'!J41,0)</f>
        <v>118698</v>
      </c>
      <c r="E46" s="7">
        <f>ROUND(+'Central Supply'!V41,0)</f>
        <v>2386</v>
      </c>
      <c r="F46" s="8">
        <f t="shared" si="0"/>
        <v>49.75</v>
      </c>
      <c r="G46" s="7">
        <f>ROUND(+'Central Supply'!J145,0)</f>
        <v>194829</v>
      </c>
      <c r="H46" s="7">
        <f>ROUND(+'Central Supply'!V145,0)</f>
        <v>1964</v>
      </c>
      <c r="I46" s="8">
        <f t="shared" si="1"/>
        <v>99.2</v>
      </c>
      <c r="J46" s="8"/>
      <c r="K46" s="9">
        <f t="shared" si="2"/>
        <v>0.99399999999999999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Supply'!J42,0)</f>
        <v>6469510</v>
      </c>
      <c r="E47" s="7">
        <f>ROUND(+'Central Supply'!V42,0)</f>
        <v>5563</v>
      </c>
      <c r="F47" s="8">
        <f t="shared" si="0"/>
        <v>1162.95</v>
      </c>
      <c r="G47" s="7">
        <f>ROUND(+'Central Supply'!J146,0)</f>
        <v>6454734</v>
      </c>
      <c r="H47" s="7">
        <f>ROUND(+'Central Supply'!V146,0)</f>
        <v>5524</v>
      </c>
      <c r="I47" s="8">
        <f t="shared" si="1"/>
        <v>1168.49</v>
      </c>
      <c r="J47" s="8"/>
      <c r="K47" s="9">
        <f t="shared" si="2"/>
        <v>4.7999999999999996E-3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Supply'!J43,0)</f>
        <v>70545</v>
      </c>
      <c r="E48" s="7">
        <f>ROUND(+'Central Supply'!V43,0)</f>
        <v>447</v>
      </c>
      <c r="F48" s="8">
        <f t="shared" si="0"/>
        <v>157.82</v>
      </c>
      <c r="G48" s="7">
        <f>ROUND(+'Central Supply'!J147,0)</f>
        <v>39079</v>
      </c>
      <c r="H48" s="7">
        <f>ROUND(+'Central Supply'!V147,0)</f>
        <v>621</v>
      </c>
      <c r="I48" s="8">
        <f t="shared" si="1"/>
        <v>62.93</v>
      </c>
      <c r="J48" s="8"/>
      <c r="K48" s="9">
        <f t="shared" si="2"/>
        <v>-0.60129999999999995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Supply'!J44,0)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Supply'!J148,0)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Supply'!J45,0)</f>
        <v>-453466</v>
      </c>
      <c r="E50" s="7">
        <f>ROUND(+'Central Supply'!V45,0)</f>
        <v>17824</v>
      </c>
      <c r="F50" s="8">
        <f t="shared" si="0"/>
        <v>-25.44</v>
      </c>
      <c r="G50" s="7">
        <f>ROUND(+'Central Supply'!J149,0)</f>
        <v>-319729</v>
      </c>
      <c r="H50" s="7">
        <f>ROUND(+'Central Supply'!V149,0)</f>
        <v>14611</v>
      </c>
      <c r="I50" s="8">
        <f t="shared" si="1"/>
        <v>-21.88</v>
      </c>
      <c r="J50" s="8"/>
      <c r="K50" s="9">
        <f t="shared" si="2"/>
        <v>-0.1399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Supply'!J46,0)</f>
        <v>2220910</v>
      </c>
      <c r="E51" s="7">
        <f>ROUND(+'Central Supply'!V46,0)</f>
        <v>53381</v>
      </c>
      <c r="F51" s="8">
        <f t="shared" si="0"/>
        <v>41.6</v>
      </c>
      <c r="G51" s="7">
        <f>ROUND(+'Central Supply'!J150,0)</f>
        <v>2419552</v>
      </c>
      <c r="H51" s="7">
        <f>ROUND(+'Central Supply'!V150,0)</f>
        <v>58058</v>
      </c>
      <c r="I51" s="8">
        <f t="shared" si="1"/>
        <v>41.67</v>
      </c>
      <c r="J51" s="8"/>
      <c r="K51" s="9">
        <f t="shared" si="2"/>
        <v>1.6999999999999999E-3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Supply'!J47,0)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Supply'!J151,0)</f>
        <v>3689</v>
      </c>
      <c r="H52" s="7">
        <f>ROUND(+'Central Supply'!V151,0)</f>
        <v>255</v>
      </c>
      <c r="I52" s="8">
        <f t="shared" si="1"/>
        <v>14.47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Supply'!J48,0)</f>
        <v>322288</v>
      </c>
      <c r="E53" s="7">
        <f>ROUND(+'Central Supply'!V48,0)</f>
        <v>23240</v>
      </c>
      <c r="F53" s="8">
        <f t="shared" si="0"/>
        <v>13.87</v>
      </c>
      <c r="G53" s="7">
        <f>ROUND(+'Central Supply'!J152,0)</f>
        <v>326211</v>
      </c>
      <c r="H53" s="7">
        <f>ROUND(+'Central Supply'!V152,0)</f>
        <v>24110</v>
      </c>
      <c r="I53" s="8">
        <f t="shared" si="1"/>
        <v>13.53</v>
      </c>
      <c r="J53" s="8"/>
      <c r="K53" s="9">
        <f t="shared" si="2"/>
        <v>-2.4500000000000001E-2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Supply'!J49,0)</f>
        <v>1007159</v>
      </c>
      <c r="E54" s="7">
        <f>ROUND(+'Central Supply'!V49,0)</f>
        <v>34509</v>
      </c>
      <c r="F54" s="8">
        <f t="shared" si="0"/>
        <v>29.19</v>
      </c>
      <c r="G54" s="7">
        <f>ROUND(+'Central Supply'!J153,0)</f>
        <v>1125838</v>
      </c>
      <c r="H54" s="7">
        <f>ROUND(+'Central Supply'!V153,0)</f>
        <v>34703</v>
      </c>
      <c r="I54" s="8">
        <f t="shared" si="1"/>
        <v>32.44</v>
      </c>
      <c r="J54" s="8"/>
      <c r="K54" s="9">
        <f t="shared" si="2"/>
        <v>0.1113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Supply'!J50,0)</f>
        <v>42164</v>
      </c>
      <c r="E55" s="7">
        <f>ROUND(+'Central Supply'!V50,0)</f>
        <v>12480</v>
      </c>
      <c r="F55" s="8">
        <f t="shared" si="0"/>
        <v>3.38</v>
      </c>
      <c r="G55" s="7">
        <f>ROUND(+'Central Supply'!J154,0)</f>
        <v>188673</v>
      </c>
      <c r="H55" s="7">
        <f>ROUND(+'Central Supply'!V154,0)</f>
        <v>13193</v>
      </c>
      <c r="I55" s="8">
        <f t="shared" si="1"/>
        <v>14.3</v>
      </c>
      <c r="J55" s="8"/>
      <c r="K55" s="9">
        <f t="shared" si="2"/>
        <v>3.2307999999999999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Supply'!J51,0)</f>
        <v>90269</v>
      </c>
      <c r="E56" s="7">
        <f>ROUND(+'Central Supply'!V51,0)</f>
        <v>9374</v>
      </c>
      <c r="F56" s="8">
        <f t="shared" si="0"/>
        <v>9.6300000000000008</v>
      </c>
      <c r="G56" s="7">
        <f>ROUND(+'Central Supply'!J155,0)</f>
        <v>116214</v>
      </c>
      <c r="H56" s="7">
        <f>ROUND(+'Central Supply'!V155,0)</f>
        <v>10503</v>
      </c>
      <c r="I56" s="8">
        <f t="shared" si="1"/>
        <v>11.06</v>
      </c>
      <c r="J56" s="8"/>
      <c r="K56" s="9">
        <f t="shared" si="2"/>
        <v>0.14849999999999999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Supply'!J52,0)</f>
        <v>35281</v>
      </c>
      <c r="E57" s="7">
        <f>ROUND(+'Central Supply'!V52,0)</f>
        <v>1159</v>
      </c>
      <c r="F57" s="8">
        <f t="shared" si="0"/>
        <v>30.44</v>
      </c>
      <c r="G57" s="7">
        <f>ROUND(+'Central Supply'!J156,0)</f>
        <v>30931</v>
      </c>
      <c r="H57" s="7">
        <f>ROUND(+'Central Supply'!V156,0)</f>
        <v>1112</v>
      </c>
      <c r="I57" s="8">
        <f t="shared" si="1"/>
        <v>27.82</v>
      </c>
      <c r="J57" s="8"/>
      <c r="K57" s="9">
        <f t="shared" si="2"/>
        <v>-8.6099999999999996E-2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Supply'!J53,0)</f>
        <v>138724</v>
      </c>
      <c r="E58" s="7">
        <f>ROUND(+'Central Supply'!V53,0)</f>
        <v>13638</v>
      </c>
      <c r="F58" s="8">
        <f t="shared" si="0"/>
        <v>10.17</v>
      </c>
      <c r="G58" s="7">
        <f>ROUND(+'Central Supply'!J157,0)</f>
        <v>-284087</v>
      </c>
      <c r="H58" s="7">
        <f>ROUND(+'Central Supply'!V157,0)</f>
        <v>16770</v>
      </c>
      <c r="I58" s="8">
        <f t="shared" si="1"/>
        <v>-16.940000000000001</v>
      </c>
      <c r="J58" s="8"/>
      <c r="K58" s="9">
        <f t="shared" si="2"/>
        <v>-2.6657000000000002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Supply'!J54,0)</f>
        <v>-69658</v>
      </c>
      <c r="E59" s="7">
        <f>ROUND(+'Central Supply'!V54,0)</f>
        <v>19071</v>
      </c>
      <c r="F59" s="8">
        <f t="shared" si="0"/>
        <v>-3.65</v>
      </c>
      <c r="G59" s="7">
        <f>ROUND(+'Central Supply'!J158,0)</f>
        <v>-207046</v>
      </c>
      <c r="H59" s="7">
        <f>ROUND(+'Central Supply'!V158,0)</f>
        <v>18114</v>
      </c>
      <c r="I59" s="8">
        <f t="shared" si="1"/>
        <v>-11.43</v>
      </c>
      <c r="J59" s="8"/>
      <c r="K59" s="9">
        <f t="shared" si="2"/>
        <v>2.1315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Supply'!J55,0)</f>
        <v>3173833</v>
      </c>
      <c r="E60" s="7">
        <f>ROUND(+'Central Supply'!V55,0)</f>
        <v>5359</v>
      </c>
      <c r="F60" s="8">
        <f t="shared" si="0"/>
        <v>592.24</v>
      </c>
      <c r="G60" s="7">
        <f>ROUND(+'Central Supply'!J159,0)</f>
        <v>2340050</v>
      </c>
      <c r="H60" s="7">
        <f>ROUND(+'Central Supply'!V159,0)</f>
        <v>5367</v>
      </c>
      <c r="I60" s="8">
        <f t="shared" si="1"/>
        <v>436.01</v>
      </c>
      <c r="J60" s="8"/>
      <c r="K60" s="9">
        <f t="shared" si="2"/>
        <v>-0.26379999999999998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Supply'!J56,0)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Supply'!J160,0)</f>
        <v>15093</v>
      </c>
      <c r="H61" s="7">
        <f>ROUND(+'Central Supply'!V160,0)</f>
        <v>579</v>
      </c>
      <c r="I61" s="8">
        <f t="shared" si="1"/>
        <v>26.07</v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Supply'!J57,0)</f>
        <v>417897</v>
      </c>
      <c r="E62" s="7">
        <f>ROUND(+'Central Supply'!V57,0)</f>
        <v>29528</v>
      </c>
      <c r="F62" s="8">
        <f t="shared" si="0"/>
        <v>14.15</v>
      </c>
      <c r="G62" s="7">
        <f>ROUND(+'Central Supply'!J161,0)</f>
        <v>-795155</v>
      </c>
      <c r="H62" s="7">
        <f>ROUND(+'Central Supply'!V161,0)</f>
        <v>30421</v>
      </c>
      <c r="I62" s="8">
        <f t="shared" si="1"/>
        <v>-26.14</v>
      </c>
      <c r="J62" s="8"/>
      <c r="K62" s="9">
        <f t="shared" si="2"/>
        <v>-2.8473000000000002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Supply'!J58,0)</f>
        <v>331740</v>
      </c>
      <c r="E63" s="7">
        <f>ROUND(+'Central Supply'!V58,0)</f>
        <v>30721</v>
      </c>
      <c r="F63" s="8">
        <f t="shared" si="0"/>
        <v>10.8</v>
      </c>
      <c r="G63" s="7">
        <f>ROUND(+'Central Supply'!J162,0)</f>
        <v>367873</v>
      </c>
      <c r="H63" s="7">
        <f>ROUND(+'Central Supply'!V162,0)</f>
        <v>33079</v>
      </c>
      <c r="I63" s="8">
        <f t="shared" si="1"/>
        <v>11.12</v>
      </c>
      <c r="J63" s="8"/>
      <c r="K63" s="9">
        <f t="shared" si="2"/>
        <v>2.9600000000000001E-2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Supply'!J59,0)</f>
        <v>1959922</v>
      </c>
      <c r="E64" s="7">
        <f>ROUND(+'Central Supply'!V59,0)</f>
        <v>2618</v>
      </c>
      <c r="F64" s="8">
        <f t="shared" si="0"/>
        <v>748.63</v>
      </c>
      <c r="G64" s="7">
        <f>ROUND(+'Central Supply'!J163,0)</f>
        <v>2604495</v>
      </c>
      <c r="H64" s="7">
        <f>ROUND(+'Central Supply'!V163,0)</f>
        <v>2786</v>
      </c>
      <c r="I64" s="8">
        <f t="shared" si="1"/>
        <v>934.85</v>
      </c>
      <c r="J64" s="8"/>
      <c r="K64" s="9">
        <f t="shared" si="2"/>
        <v>0.2487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Supply'!J60,0)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Supply'!J164,0)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Supply'!J61,0)</f>
        <v>5359</v>
      </c>
      <c r="E66" s="7">
        <f>ROUND(+'Central Supply'!V61,0)</f>
        <v>1247</v>
      </c>
      <c r="F66" s="8">
        <f t="shared" si="0"/>
        <v>4.3</v>
      </c>
      <c r="G66" s="7">
        <f>ROUND(+'Central Supply'!J165,0)</f>
        <v>14273</v>
      </c>
      <c r="H66" s="7">
        <f>ROUND(+'Central Supply'!V165,0)</f>
        <v>1232</v>
      </c>
      <c r="I66" s="8">
        <f t="shared" si="1"/>
        <v>11.59</v>
      </c>
      <c r="J66" s="8"/>
      <c r="K66" s="9">
        <f t="shared" si="2"/>
        <v>1.6953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Supply'!J62,0)</f>
        <v>1982146</v>
      </c>
      <c r="E67" s="7">
        <f>ROUND(+'Central Supply'!V62,0)</f>
        <v>4594</v>
      </c>
      <c r="F67" s="8">
        <f t="shared" si="0"/>
        <v>431.46</v>
      </c>
      <c r="G67" s="7">
        <f>ROUND(+'Central Supply'!J166,0)</f>
        <v>2057167</v>
      </c>
      <c r="H67" s="7">
        <f>ROUND(+'Central Supply'!V166,0)</f>
        <v>4806</v>
      </c>
      <c r="I67" s="8">
        <f t="shared" si="1"/>
        <v>428.04</v>
      </c>
      <c r="J67" s="8"/>
      <c r="K67" s="9">
        <f t="shared" si="2"/>
        <v>-7.9000000000000008E-3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Supply'!J63,0)</f>
        <v>20636</v>
      </c>
      <c r="E68" s="7">
        <f>ROUND(+'Central Supply'!V63,0)</f>
        <v>1291</v>
      </c>
      <c r="F68" s="8">
        <f t="shared" si="0"/>
        <v>15.98</v>
      </c>
      <c r="G68" s="7">
        <f>ROUND(+'Central Supply'!J167,0)</f>
        <v>25810</v>
      </c>
      <c r="H68" s="7">
        <f>ROUND(+'Central Supply'!V167,0)</f>
        <v>1373</v>
      </c>
      <c r="I68" s="8">
        <f t="shared" si="1"/>
        <v>18.8</v>
      </c>
      <c r="J68" s="8"/>
      <c r="K68" s="9">
        <f t="shared" si="2"/>
        <v>0.17649999999999999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Supply'!J64,0)</f>
        <v>143331</v>
      </c>
      <c r="E69" s="7">
        <f>ROUND(+'Central Supply'!V64,0)</f>
        <v>40555</v>
      </c>
      <c r="F69" s="8">
        <f t="shared" si="0"/>
        <v>3.53</v>
      </c>
      <c r="G69" s="7">
        <f>ROUND(+'Central Supply'!J168,0)</f>
        <v>338460</v>
      </c>
      <c r="H69" s="7">
        <f>ROUND(+'Central Supply'!V168,0)</f>
        <v>42810</v>
      </c>
      <c r="I69" s="8">
        <f t="shared" si="1"/>
        <v>7.91</v>
      </c>
      <c r="J69" s="8"/>
      <c r="K69" s="9">
        <f t="shared" si="2"/>
        <v>1.2407999999999999</v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Supply'!J65,0)</f>
        <v>1214011</v>
      </c>
      <c r="E70" s="7">
        <f>ROUND(+'Central Supply'!V65,0)</f>
        <v>8340</v>
      </c>
      <c r="F70" s="8">
        <f t="shared" si="0"/>
        <v>145.56</v>
      </c>
      <c r="G70" s="7">
        <f>ROUND(+'Central Supply'!J169,0)</f>
        <v>0</v>
      </c>
      <c r="H70" s="7">
        <f>ROUND(+'Central Supply'!V169,0)</f>
        <v>7772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Supply'!J66,0)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Supply'!J170,0)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Supply'!J67,0)</f>
        <v>32230</v>
      </c>
      <c r="E72" s="7">
        <f>ROUND(+'Central Supply'!V67,0)</f>
        <v>453</v>
      </c>
      <c r="F72" s="8">
        <f t="shared" si="0"/>
        <v>71.150000000000006</v>
      </c>
      <c r="G72" s="7">
        <f>ROUND(+'Central Supply'!J171,0)</f>
        <v>2802</v>
      </c>
      <c r="H72" s="7">
        <f>ROUND(+'Central Supply'!V171,0)</f>
        <v>625</v>
      </c>
      <c r="I72" s="8">
        <f t="shared" si="1"/>
        <v>4.4800000000000004</v>
      </c>
      <c r="J72" s="8"/>
      <c r="K72" s="9">
        <f t="shared" si="2"/>
        <v>-0.93700000000000006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Supply'!J68,0)</f>
        <v>-348275</v>
      </c>
      <c r="E73" s="7">
        <f>ROUND(+'Central Supply'!V68,0)</f>
        <v>32148</v>
      </c>
      <c r="F73" s="8">
        <f t="shared" si="0"/>
        <v>-10.83</v>
      </c>
      <c r="G73" s="7">
        <f>ROUND(+'Central Supply'!J172,0)</f>
        <v>-416178</v>
      </c>
      <c r="H73" s="7">
        <f>ROUND(+'Central Supply'!V172,0)</f>
        <v>32864</v>
      </c>
      <c r="I73" s="8">
        <f t="shared" si="1"/>
        <v>-12.66</v>
      </c>
      <c r="J73" s="8"/>
      <c r="K73" s="9">
        <f t="shared" si="2"/>
        <v>0.16900000000000001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Supply'!J69,0)</f>
        <v>8748780</v>
      </c>
      <c r="E74" s="7">
        <f>ROUND(+'Central Supply'!V69,0)</f>
        <v>38995</v>
      </c>
      <c r="F74" s="8">
        <f t="shared" si="0"/>
        <v>224.36</v>
      </c>
      <c r="G74" s="7">
        <f>ROUND(+'Central Supply'!J173,0)</f>
        <v>3941759</v>
      </c>
      <c r="H74" s="7">
        <f>ROUND(+'Central Supply'!V173,0)</f>
        <v>45708</v>
      </c>
      <c r="I74" s="8">
        <f t="shared" si="1"/>
        <v>86.24</v>
      </c>
      <c r="J74" s="8"/>
      <c r="K74" s="9">
        <f t="shared" si="2"/>
        <v>-0.61560000000000004</v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Supply'!J70,0)</f>
        <v>-1352951</v>
      </c>
      <c r="E75" s="7">
        <f>ROUND(+'Central Supply'!V70,0)</f>
        <v>62420</v>
      </c>
      <c r="F75" s="8">
        <f t="shared" ref="F75:F109" si="3">IF(D75=0,"",IF(E75=0,"",ROUND(D75/E75,2)))</f>
        <v>-21.67</v>
      </c>
      <c r="G75" s="7">
        <f>ROUND(+'Central Supply'!J174,0)</f>
        <v>-3051827</v>
      </c>
      <c r="H75" s="7">
        <f>ROUND(+'Central Supply'!V174,0)</f>
        <v>60667</v>
      </c>
      <c r="I75" s="8">
        <f t="shared" ref="I75:I109" si="4">IF(G75=0,"",IF(H75=0,"",ROUND(G75/H75,2)))</f>
        <v>-50.3</v>
      </c>
      <c r="J75" s="8"/>
      <c r="K75" s="9">
        <f t="shared" ref="K75:K109" si="5">IF(D75=0,"",IF(E75=0,"",IF(G75=0,"",IF(H75=0,"",ROUND(I75/F75-1,4)))))</f>
        <v>1.3211999999999999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Supply'!J71,0)</f>
        <v>487560</v>
      </c>
      <c r="E76" s="7">
        <f>ROUND(+'Central Supply'!V71,0)</f>
        <v>33452</v>
      </c>
      <c r="F76" s="8">
        <f t="shared" si="3"/>
        <v>14.57</v>
      </c>
      <c r="G76" s="7">
        <f>ROUND(+'Central Supply'!J175,0)</f>
        <v>613257</v>
      </c>
      <c r="H76" s="7">
        <f>ROUND(+'Central Supply'!V175,0)</f>
        <v>33657</v>
      </c>
      <c r="I76" s="8">
        <f t="shared" si="4"/>
        <v>18.22</v>
      </c>
      <c r="J76" s="8"/>
      <c r="K76" s="9">
        <f t="shared" si="5"/>
        <v>0.2505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Supply'!J72,0)</f>
        <v>490629</v>
      </c>
      <c r="E77" s="7">
        <f>ROUND(+'Central Supply'!V72,0)</f>
        <v>1169</v>
      </c>
      <c r="F77" s="8">
        <f t="shared" si="3"/>
        <v>419.7</v>
      </c>
      <c r="G77" s="7">
        <f>ROUND(+'Central Supply'!J176,0)</f>
        <v>469918</v>
      </c>
      <c r="H77" s="7">
        <f>ROUND(+'Central Supply'!V176,0)</f>
        <v>1431</v>
      </c>
      <c r="I77" s="8">
        <f t="shared" si="4"/>
        <v>328.38</v>
      </c>
      <c r="J77" s="8"/>
      <c r="K77" s="9">
        <f t="shared" si="5"/>
        <v>-0.21759999999999999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Supply'!J73,0)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Supply'!J177,0)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Supply'!J74,0)</f>
        <v>26032770</v>
      </c>
      <c r="E79" s="7">
        <f>ROUND(+'Central Supply'!V74,0)</f>
        <v>21021</v>
      </c>
      <c r="F79" s="8">
        <f t="shared" si="3"/>
        <v>1238.42</v>
      </c>
      <c r="G79" s="7">
        <f>ROUND(+'Central Supply'!J178,0)</f>
        <v>27364623</v>
      </c>
      <c r="H79" s="7">
        <f>ROUND(+'Central Supply'!V178,0)</f>
        <v>23522</v>
      </c>
      <c r="I79" s="8">
        <f t="shared" si="4"/>
        <v>1163.3599999999999</v>
      </c>
      <c r="J79" s="8"/>
      <c r="K79" s="9">
        <f t="shared" si="5"/>
        <v>-6.0600000000000001E-2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Supply'!J75,0)</f>
        <v>290470</v>
      </c>
      <c r="E80" s="7">
        <f>ROUND(+'Central Supply'!V75,0)</f>
        <v>46775</v>
      </c>
      <c r="F80" s="8">
        <f t="shared" si="3"/>
        <v>6.21</v>
      </c>
      <c r="G80" s="7">
        <f>ROUND(+'Central Supply'!J179,0)</f>
        <v>202936</v>
      </c>
      <c r="H80" s="7">
        <f>ROUND(+'Central Supply'!V179,0)</f>
        <v>47001</v>
      </c>
      <c r="I80" s="8">
        <f t="shared" si="4"/>
        <v>4.32</v>
      </c>
      <c r="J80" s="8"/>
      <c r="K80" s="9">
        <f t="shared" si="5"/>
        <v>-0.30430000000000001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Supply'!J76,0)</f>
        <v>4489413</v>
      </c>
      <c r="E81" s="7">
        <f>ROUND(+'Central Supply'!V76,0)</f>
        <v>4071</v>
      </c>
      <c r="F81" s="8">
        <f t="shared" si="3"/>
        <v>1102.78</v>
      </c>
      <c r="G81" s="7">
        <f>ROUND(+'Central Supply'!J180,0)</f>
        <v>4149609</v>
      </c>
      <c r="H81" s="7">
        <f>ROUND(+'Central Supply'!V180,0)</f>
        <v>4515</v>
      </c>
      <c r="I81" s="8">
        <f t="shared" si="4"/>
        <v>919.07</v>
      </c>
      <c r="J81" s="8"/>
      <c r="K81" s="9">
        <f t="shared" si="5"/>
        <v>-0.1666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Supply'!J77,0)</f>
        <v>50476</v>
      </c>
      <c r="E82" s="7">
        <f>ROUND(+'Central Supply'!V77,0)</f>
        <v>1208</v>
      </c>
      <c r="F82" s="8">
        <f t="shared" si="3"/>
        <v>41.78</v>
      </c>
      <c r="G82" s="7">
        <f>ROUND(+'Central Supply'!J181,0)</f>
        <v>46005</v>
      </c>
      <c r="H82" s="7">
        <f>ROUND(+'Central Supply'!V181,0)</f>
        <v>1118</v>
      </c>
      <c r="I82" s="8">
        <f t="shared" si="4"/>
        <v>41.15</v>
      </c>
      <c r="J82" s="8"/>
      <c r="K82" s="9">
        <f t="shared" si="5"/>
        <v>-1.5100000000000001E-2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Supply'!J78,0)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Supply'!J182,0)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Supply'!J79,0)</f>
        <v>794041</v>
      </c>
      <c r="E84" s="7">
        <f>ROUND(+'Central Supply'!V79,0)</f>
        <v>40195</v>
      </c>
      <c r="F84" s="8">
        <f t="shared" si="3"/>
        <v>19.75</v>
      </c>
      <c r="G84" s="7">
        <f>ROUND(+'Central Supply'!J183,0)</f>
        <v>883537</v>
      </c>
      <c r="H84" s="7">
        <f>ROUND(+'Central Supply'!V183,0)</f>
        <v>44924</v>
      </c>
      <c r="I84" s="8">
        <f t="shared" si="4"/>
        <v>19.670000000000002</v>
      </c>
      <c r="J84" s="8"/>
      <c r="K84" s="9">
        <f t="shared" si="5"/>
        <v>-4.1000000000000003E-3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Supply'!J80,0)</f>
        <v>-407675</v>
      </c>
      <c r="E85" s="7">
        <f>ROUND(+'Central Supply'!V80,0)</f>
        <v>11541</v>
      </c>
      <c r="F85" s="8">
        <f t="shared" si="3"/>
        <v>-35.32</v>
      </c>
      <c r="G85" s="7">
        <f>ROUND(+'Central Supply'!J184,0)</f>
        <v>-857810</v>
      </c>
      <c r="H85" s="7">
        <f>ROUND(+'Central Supply'!V184,0)</f>
        <v>11207</v>
      </c>
      <c r="I85" s="8">
        <f t="shared" si="4"/>
        <v>-76.540000000000006</v>
      </c>
      <c r="J85" s="8"/>
      <c r="K85" s="9">
        <f t="shared" si="5"/>
        <v>1.167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Supply'!J81,0)</f>
        <v>242980</v>
      </c>
      <c r="E86" s="7">
        <f>ROUND(+'Central Supply'!V81,0)</f>
        <v>10939</v>
      </c>
      <c r="F86" s="8">
        <f t="shared" si="3"/>
        <v>22.21</v>
      </c>
      <c r="G86" s="7">
        <f>ROUND(+'Central Supply'!J185,0)</f>
        <v>194848</v>
      </c>
      <c r="H86" s="7">
        <f>ROUND(+'Central Supply'!V185,0)</f>
        <v>12923</v>
      </c>
      <c r="I86" s="8">
        <f t="shared" si="4"/>
        <v>15.08</v>
      </c>
      <c r="J86" s="8"/>
      <c r="K86" s="9">
        <f t="shared" si="5"/>
        <v>-0.32100000000000001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Supply'!J82,0)</f>
        <v>89858</v>
      </c>
      <c r="E87" s="7">
        <f>ROUND(+'Central Supply'!V82,0)</f>
        <v>1607</v>
      </c>
      <c r="F87" s="8">
        <f t="shared" si="3"/>
        <v>55.92</v>
      </c>
      <c r="G87" s="7">
        <f>ROUND(+'Central Supply'!J186,0)</f>
        <v>145528</v>
      </c>
      <c r="H87" s="7">
        <f>ROUND(+'Central Supply'!V186,0)</f>
        <v>1756</v>
      </c>
      <c r="I87" s="8">
        <f t="shared" si="4"/>
        <v>82.87</v>
      </c>
      <c r="J87" s="8"/>
      <c r="K87" s="9">
        <f t="shared" si="5"/>
        <v>0.4819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Supply'!J83,0)</f>
        <v>663939</v>
      </c>
      <c r="E88" s="7">
        <f>ROUND(+'Central Supply'!V83,0)</f>
        <v>11395</v>
      </c>
      <c r="F88" s="8">
        <f t="shared" si="3"/>
        <v>58.27</v>
      </c>
      <c r="G88" s="7">
        <f>ROUND(+'Central Supply'!J187,0)</f>
        <v>46062</v>
      </c>
      <c r="H88" s="7">
        <f>ROUND(+'Central Supply'!V187,0)</f>
        <v>13074</v>
      </c>
      <c r="I88" s="8">
        <f t="shared" si="4"/>
        <v>3.52</v>
      </c>
      <c r="J88" s="8"/>
      <c r="K88" s="9">
        <f t="shared" si="5"/>
        <v>-0.93959999999999999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Supply'!J84,0)</f>
        <v>15496</v>
      </c>
      <c r="E89" s="7">
        <f>ROUND(+'Central Supply'!V84,0)</f>
        <v>3716</v>
      </c>
      <c r="F89" s="8">
        <f t="shared" si="3"/>
        <v>4.17</v>
      </c>
      <c r="G89" s="7">
        <f>ROUND(+'Central Supply'!J188,0)</f>
        <v>52504</v>
      </c>
      <c r="H89" s="7">
        <f>ROUND(+'Central Supply'!V188,0)</f>
        <v>3487</v>
      </c>
      <c r="I89" s="8">
        <f t="shared" si="4"/>
        <v>15.06</v>
      </c>
      <c r="J89" s="8"/>
      <c r="K89" s="9">
        <f t="shared" si="5"/>
        <v>2.6114999999999999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Supply'!J85,0)</f>
        <v>-72153</v>
      </c>
      <c r="E90" s="7">
        <f>ROUND(+'Central Supply'!V85,0)</f>
        <v>1137</v>
      </c>
      <c r="F90" s="8">
        <f t="shared" si="3"/>
        <v>-63.46</v>
      </c>
      <c r="G90" s="7">
        <f>ROUND(+'Central Supply'!J189,0)</f>
        <v>-51396</v>
      </c>
      <c r="H90" s="7">
        <f>ROUND(+'Central Supply'!V189,0)</f>
        <v>1220</v>
      </c>
      <c r="I90" s="8">
        <f t="shared" si="4"/>
        <v>-42.13</v>
      </c>
      <c r="J90" s="8"/>
      <c r="K90" s="9">
        <f t="shared" si="5"/>
        <v>-0.33610000000000001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Supply'!J86,0)</f>
        <v>121748</v>
      </c>
      <c r="E91" s="7">
        <f>ROUND(+'Central Supply'!V86,0)</f>
        <v>290</v>
      </c>
      <c r="F91" s="8">
        <f t="shared" si="3"/>
        <v>419.82</v>
      </c>
      <c r="G91" s="7">
        <f>ROUND(+'Central Supply'!J190,0)</f>
        <v>223712</v>
      </c>
      <c r="H91" s="7">
        <f>ROUND(+'Central Supply'!V190,0)</f>
        <v>4172</v>
      </c>
      <c r="I91" s="8">
        <f t="shared" si="4"/>
        <v>53.62</v>
      </c>
      <c r="J91" s="8"/>
      <c r="K91" s="9">
        <f t="shared" si="5"/>
        <v>-0.87229999999999996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Supply'!J87,0)</f>
        <v>13479083</v>
      </c>
      <c r="E92" s="7">
        <f>ROUND(+'Central Supply'!V87,0)</f>
        <v>10782</v>
      </c>
      <c r="F92" s="8">
        <f t="shared" si="3"/>
        <v>1250.1500000000001</v>
      </c>
      <c r="G92" s="7">
        <f>ROUND(+'Central Supply'!J191,0)</f>
        <v>13383615</v>
      </c>
      <c r="H92" s="7">
        <f>ROUND(+'Central Supply'!V191,0)</f>
        <v>10932</v>
      </c>
      <c r="I92" s="8">
        <f t="shared" si="4"/>
        <v>1224.26</v>
      </c>
      <c r="J92" s="8"/>
      <c r="K92" s="9">
        <f t="shared" si="5"/>
        <v>-2.07E-2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Supply'!J88,0)</f>
        <v>32580</v>
      </c>
      <c r="E93" s="7">
        <f>ROUND(+'Central Supply'!V88,0)</f>
        <v>4751</v>
      </c>
      <c r="F93" s="8">
        <f t="shared" si="3"/>
        <v>6.86</v>
      </c>
      <c r="G93" s="7">
        <f>ROUND(+'Central Supply'!J192,0)</f>
        <v>35833</v>
      </c>
      <c r="H93" s="7">
        <f>ROUND(+'Central Supply'!V192,0)</f>
        <v>6879</v>
      </c>
      <c r="I93" s="8">
        <f t="shared" si="4"/>
        <v>5.21</v>
      </c>
      <c r="J93" s="8"/>
      <c r="K93" s="9">
        <f t="shared" si="5"/>
        <v>-0.24049999999999999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Supply'!J89,0)</f>
        <v>267292</v>
      </c>
      <c r="E94" s="7">
        <f>ROUND(+'Central Supply'!V89,0)</f>
        <v>2379</v>
      </c>
      <c r="F94" s="8">
        <f t="shared" si="3"/>
        <v>112.35</v>
      </c>
      <c r="G94" s="7">
        <f>ROUND(+'Central Supply'!J193,0)</f>
        <v>391541</v>
      </c>
      <c r="H94" s="7">
        <f>ROUND(+'Central Supply'!V193,0)</f>
        <v>2641</v>
      </c>
      <c r="I94" s="8">
        <f t="shared" si="4"/>
        <v>148.25</v>
      </c>
      <c r="J94" s="8"/>
      <c r="K94" s="9">
        <f t="shared" si="5"/>
        <v>0.31950000000000001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Supply'!J90,0)</f>
        <v>-48690</v>
      </c>
      <c r="E95" s="7">
        <f>ROUND(+'Central Supply'!V90,0)</f>
        <v>13448</v>
      </c>
      <c r="F95" s="8">
        <f t="shared" si="3"/>
        <v>-3.62</v>
      </c>
      <c r="G95" s="7">
        <f>ROUND(+'Central Supply'!J194,0)</f>
        <v>393029</v>
      </c>
      <c r="H95" s="7">
        <f>ROUND(+'Central Supply'!V194,0)</f>
        <v>16937</v>
      </c>
      <c r="I95" s="8">
        <f t="shared" si="4"/>
        <v>23.21</v>
      </c>
      <c r="J95" s="8"/>
      <c r="K95" s="9">
        <f t="shared" si="5"/>
        <v>-7.4116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Supply'!J91,0)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Supply'!J195,0)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Supply'!J92,0)</f>
        <v>3064268</v>
      </c>
      <c r="E97" s="7">
        <f>ROUND(+'Central Supply'!V92,0)</f>
        <v>14365</v>
      </c>
      <c r="F97" s="8">
        <f t="shared" si="3"/>
        <v>213.31</v>
      </c>
      <c r="G97" s="7">
        <f>ROUND(+'Central Supply'!J196,0)</f>
        <v>2441777</v>
      </c>
      <c r="H97" s="7">
        <f>ROUND(+'Central Supply'!V196,0)</f>
        <v>15771</v>
      </c>
      <c r="I97" s="8">
        <f t="shared" si="4"/>
        <v>154.83000000000001</v>
      </c>
      <c r="J97" s="8"/>
      <c r="K97" s="9">
        <f t="shared" si="5"/>
        <v>-0.2742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Supply'!J93,0)</f>
        <v>-222008</v>
      </c>
      <c r="E98" s="7">
        <f>ROUND(+'Central Supply'!V93,0)</f>
        <v>27379</v>
      </c>
      <c r="F98" s="8">
        <f t="shared" si="3"/>
        <v>-8.11</v>
      </c>
      <c r="G98" s="7">
        <f>ROUND(+'Central Supply'!J197,0)</f>
        <v>-26717</v>
      </c>
      <c r="H98" s="7">
        <f>ROUND(+'Central Supply'!V197,0)</f>
        <v>24216</v>
      </c>
      <c r="I98" s="8">
        <f t="shared" si="4"/>
        <v>-1.1000000000000001</v>
      </c>
      <c r="J98" s="8"/>
      <c r="K98" s="9">
        <f t="shared" si="5"/>
        <v>-0.86439999999999995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Supply'!J94,0)</f>
        <v>2670</v>
      </c>
      <c r="E99" s="7">
        <f>ROUND(+'Central Supply'!V94,0)</f>
        <v>838</v>
      </c>
      <c r="F99" s="8">
        <f t="shared" si="3"/>
        <v>3.19</v>
      </c>
      <c r="G99" s="7">
        <f>ROUND(+'Central Supply'!J198,0)</f>
        <v>13633</v>
      </c>
      <c r="H99" s="7">
        <f>ROUND(+'Central Supply'!V198,0)</f>
        <v>3056</v>
      </c>
      <c r="I99" s="8">
        <f t="shared" si="4"/>
        <v>4.46</v>
      </c>
      <c r="J99" s="8"/>
      <c r="K99" s="9">
        <f t="shared" si="5"/>
        <v>0.39810000000000001</v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Supply'!J95,0)</f>
        <v>281178</v>
      </c>
      <c r="E100" s="7">
        <f>ROUND(+'Central Supply'!V95,0)</f>
        <v>21501</v>
      </c>
      <c r="F100" s="8">
        <f t="shared" si="3"/>
        <v>13.08</v>
      </c>
      <c r="G100" s="7">
        <f>ROUND(+'Central Supply'!J199,0)</f>
        <v>306727</v>
      </c>
      <c r="H100" s="7">
        <f>ROUND(+'Central Supply'!V199,0)</f>
        <v>19905</v>
      </c>
      <c r="I100" s="8">
        <f t="shared" si="4"/>
        <v>15.41</v>
      </c>
      <c r="J100" s="8"/>
      <c r="K100" s="9">
        <f t="shared" si="5"/>
        <v>0.17810000000000001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Supply'!J96,0)</f>
        <v>139555</v>
      </c>
      <c r="E101" s="7">
        <f>ROUND(+'Central Supply'!V96,0)</f>
        <v>19284</v>
      </c>
      <c r="F101" s="8">
        <f t="shared" si="3"/>
        <v>7.24</v>
      </c>
      <c r="G101" s="7">
        <f>ROUND(+'Central Supply'!J200,0)</f>
        <v>238634</v>
      </c>
      <c r="H101" s="7">
        <f>ROUND(+'Central Supply'!V200,0)</f>
        <v>23709</v>
      </c>
      <c r="I101" s="8">
        <f t="shared" si="4"/>
        <v>10.07</v>
      </c>
      <c r="J101" s="8"/>
      <c r="K101" s="9">
        <f t="shared" si="5"/>
        <v>0.39090000000000003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Supply'!J97,0)</f>
        <v>149535</v>
      </c>
      <c r="E102" s="7">
        <f>ROUND(+'Central Supply'!V97,0)</f>
        <v>9720</v>
      </c>
      <c r="F102" s="8">
        <f t="shared" si="3"/>
        <v>15.38</v>
      </c>
      <c r="G102" s="7">
        <f>ROUND(+'Central Supply'!J201,0)</f>
        <v>-3031</v>
      </c>
      <c r="H102" s="7">
        <f>ROUND(+'Central Supply'!V201,0)</f>
        <v>10979</v>
      </c>
      <c r="I102" s="8">
        <f t="shared" si="4"/>
        <v>-0.28000000000000003</v>
      </c>
      <c r="J102" s="8"/>
      <c r="K102" s="9">
        <f t="shared" si="5"/>
        <v>-1.0182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Supply'!J98,0)</f>
        <v>174491</v>
      </c>
      <c r="E103" s="7">
        <f>ROUND(+'Central Supply'!V98,0)</f>
        <v>9423</v>
      </c>
      <c r="F103" s="8">
        <f t="shared" si="3"/>
        <v>18.52</v>
      </c>
      <c r="G103" s="7">
        <f>ROUND(+'Central Supply'!J202,0)</f>
        <v>33381</v>
      </c>
      <c r="H103" s="7">
        <f>ROUND(+'Central Supply'!V202,0)</f>
        <v>13006</v>
      </c>
      <c r="I103" s="8">
        <f t="shared" si="4"/>
        <v>2.57</v>
      </c>
      <c r="J103" s="8"/>
      <c r="K103" s="9">
        <f t="shared" si="5"/>
        <v>-0.86119999999999997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Supply'!J99,0)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Supply'!J203,0)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Supply'!J100,0)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Supply'!J204,0)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Supply'!J101,0)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Supply'!J205,0)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Supply'!J102,0)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Supply'!J206,0)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Supply'!J103,0)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Supply'!J207,0)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Supply'!J104,0)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Supply'!J208,0)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2" t="s">
        <v>2</v>
      </c>
      <c r="G8" s="1" t="s">
        <v>19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Supply'!K5:L5),0)</f>
        <v>1811964</v>
      </c>
      <c r="E10" s="7">
        <f>ROUND(+'Central Supply'!V5,0)</f>
        <v>54386</v>
      </c>
      <c r="F10" s="8">
        <f>IF(D10=0,"",IF(E10=0,"",ROUND(D10/E10,2)))</f>
        <v>33.32</v>
      </c>
      <c r="G10" s="7">
        <f>ROUND(SUM('Central Supply'!K109:L109),0)</f>
        <v>2577228</v>
      </c>
      <c r="H10" s="7">
        <f>ROUND(+'Central Supply'!V109,0)</f>
        <v>67394</v>
      </c>
      <c r="I10" s="8">
        <f>IF(G10=0,"",IF(H10=0,"",ROUND(G10/H10,2)))</f>
        <v>38.24</v>
      </c>
      <c r="J10" s="8"/>
      <c r="K10" s="9">
        <f>IF(D10=0,"",IF(E10=0,"",IF(G10=0,"",IF(H10=0,"",ROUND(I10/F10-1,4)))))</f>
        <v>0.1477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Supply'!K6:L6),0)</f>
        <v>404165</v>
      </c>
      <c r="E11" s="7">
        <f>ROUND(+'Central Supply'!V6,0)</f>
        <v>28590</v>
      </c>
      <c r="F11" s="8">
        <f t="shared" ref="F11:F74" si="0">IF(D11=0,"",IF(E11=0,"",ROUND(D11/E11,2)))</f>
        <v>14.14</v>
      </c>
      <c r="G11" s="7">
        <f>ROUND(SUM('Central Supply'!K110:L110),0)</f>
        <v>505305</v>
      </c>
      <c r="H11" s="7">
        <f>ROUND(+'Central Supply'!V110,0)</f>
        <v>28638</v>
      </c>
      <c r="I11" s="8">
        <f t="shared" ref="I11:I74" si="1">IF(G11=0,"",IF(H11=0,"",ROUND(G11/H11,2)))</f>
        <v>17.64</v>
      </c>
      <c r="J11" s="8"/>
      <c r="K11" s="9">
        <f t="shared" ref="K11:K74" si="2">IF(D11=0,"",IF(E11=0,"",IF(G11=0,"",IF(H11=0,"",ROUND(I11/F11-1,4)))))</f>
        <v>0.2475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Supply'!K7:L7),0)</f>
        <v>0</v>
      </c>
      <c r="E12" s="7">
        <f>ROUND(+'Central Supply'!V7,0)</f>
        <v>1141</v>
      </c>
      <c r="F12" s="8" t="str">
        <f t="shared" si="0"/>
        <v/>
      </c>
      <c r="G12" s="7">
        <f>ROUND(SUM('Central Supply'!K111:L111),0)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Supply'!K8:L8),0)</f>
        <v>324149</v>
      </c>
      <c r="E13" s="7">
        <f>ROUND(+'Central Supply'!V8,0)</f>
        <v>36445</v>
      </c>
      <c r="F13" s="8">
        <f t="shared" si="0"/>
        <v>8.89</v>
      </c>
      <c r="G13" s="7">
        <f>ROUND(SUM('Central Supply'!K112:L112),0)</f>
        <v>250836</v>
      </c>
      <c r="H13" s="7">
        <f>ROUND(+'Central Supply'!V112,0)</f>
        <v>67662</v>
      </c>
      <c r="I13" s="8">
        <f t="shared" si="1"/>
        <v>3.71</v>
      </c>
      <c r="J13" s="8"/>
      <c r="K13" s="9">
        <f t="shared" si="2"/>
        <v>-0.5827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Supply'!K9:L9),0)</f>
        <v>2623070</v>
      </c>
      <c r="E14" s="7">
        <f>ROUND(+'Central Supply'!V9,0)</f>
        <v>31607</v>
      </c>
      <c r="F14" s="8">
        <f t="shared" si="0"/>
        <v>82.99</v>
      </c>
      <c r="G14" s="7">
        <f>ROUND(SUM('Central Supply'!K113:L113),0)</f>
        <v>2818940</v>
      </c>
      <c r="H14" s="7">
        <f>ROUND(+'Central Supply'!V113,0)</f>
        <v>33789</v>
      </c>
      <c r="I14" s="8">
        <f t="shared" si="1"/>
        <v>83.43</v>
      </c>
      <c r="J14" s="8"/>
      <c r="K14" s="9">
        <f t="shared" si="2"/>
        <v>5.3E-3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Supply'!K10:L10),0)</f>
        <v>0</v>
      </c>
      <c r="E15" s="7">
        <f>ROUND(+'Central Supply'!V10,0)</f>
        <v>980</v>
      </c>
      <c r="F15" s="8" t="str">
        <f t="shared" si="0"/>
        <v/>
      </c>
      <c r="G15" s="7">
        <f>ROUND(SUM('Central Supply'!K114:L114),0)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Supply'!K11:L11),0)</f>
        <v>0</v>
      </c>
      <c r="E16" s="7">
        <f>ROUND(+'Central Supply'!V11,0)</f>
        <v>1785</v>
      </c>
      <c r="F16" s="8" t="str">
        <f t="shared" si="0"/>
        <v/>
      </c>
      <c r="G16" s="7">
        <f>ROUND(SUM('Central Supply'!K115:L115),0)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Supply'!K12:L12),0)</f>
        <v>8570</v>
      </c>
      <c r="E17" s="7">
        <f>ROUND(+'Central Supply'!V12,0)</f>
        <v>5451</v>
      </c>
      <c r="F17" s="8">
        <f t="shared" si="0"/>
        <v>1.57</v>
      </c>
      <c r="G17" s="7">
        <f>ROUND(SUM('Central Supply'!K116:L116),0)</f>
        <v>224</v>
      </c>
      <c r="H17" s="7">
        <f>ROUND(+'Central Supply'!V116,0)</f>
        <v>5984</v>
      </c>
      <c r="I17" s="8">
        <f t="shared" si="1"/>
        <v>0.04</v>
      </c>
      <c r="J17" s="8"/>
      <c r="K17" s="9">
        <f t="shared" si="2"/>
        <v>-0.97450000000000003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Supply'!K13:L13),0)</f>
        <v>0</v>
      </c>
      <c r="E18" s="7">
        <f>ROUND(+'Central Supply'!V13,0)</f>
        <v>954</v>
      </c>
      <c r="F18" s="8" t="str">
        <f t="shared" si="0"/>
        <v/>
      </c>
      <c r="G18" s="7">
        <f>ROUND(SUM('Central Supply'!K117:L117),0)</f>
        <v>0</v>
      </c>
      <c r="H18" s="7">
        <f>ROUND(+'Central Supply'!V117,0)</f>
        <v>991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Supply'!K14:L14),0)</f>
        <v>6548</v>
      </c>
      <c r="E19" s="7">
        <f>ROUND(+'Central Supply'!V14,0)</f>
        <v>20321</v>
      </c>
      <c r="F19" s="8">
        <f t="shared" si="0"/>
        <v>0.32</v>
      </c>
      <c r="G19" s="7">
        <f>ROUND(SUM('Central Supply'!K118:L118),0)</f>
        <v>-6548</v>
      </c>
      <c r="H19" s="7">
        <f>ROUND(+'Central Supply'!V118,0)</f>
        <v>20706</v>
      </c>
      <c r="I19" s="8">
        <f t="shared" si="1"/>
        <v>-0.32</v>
      </c>
      <c r="J19" s="8"/>
      <c r="K19" s="9">
        <f t="shared" si="2"/>
        <v>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Supply'!K15:L15),0)</f>
        <v>410628</v>
      </c>
      <c r="E20" s="7">
        <f>ROUND(+'Central Supply'!V15,0)</f>
        <v>43257</v>
      </c>
      <c r="F20" s="8">
        <f t="shared" si="0"/>
        <v>9.49</v>
      </c>
      <c r="G20" s="7">
        <f>ROUND(SUM('Central Supply'!K119:L119),0)</f>
        <v>640313</v>
      </c>
      <c r="H20" s="7">
        <f>ROUND(+'Central Supply'!V119,0)</f>
        <v>44458</v>
      </c>
      <c r="I20" s="8">
        <f t="shared" si="1"/>
        <v>14.4</v>
      </c>
      <c r="J20" s="8"/>
      <c r="K20" s="9">
        <f t="shared" si="2"/>
        <v>0.51739999999999997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Supply'!K16:L16),0)</f>
        <v>231281</v>
      </c>
      <c r="E21" s="7">
        <f>ROUND(+'Central Supply'!V16,0)</f>
        <v>44012</v>
      </c>
      <c r="F21" s="8">
        <f t="shared" si="0"/>
        <v>5.25</v>
      </c>
      <c r="G21" s="7">
        <f>ROUND(SUM('Central Supply'!K120:L120),0)</f>
        <v>279845</v>
      </c>
      <c r="H21" s="7">
        <f>ROUND(+'Central Supply'!V120,0)</f>
        <v>45185</v>
      </c>
      <c r="I21" s="8">
        <f t="shared" si="1"/>
        <v>6.19</v>
      </c>
      <c r="J21" s="8"/>
      <c r="K21" s="9">
        <f t="shared" si="2"/>
        <v>0.17899999999999999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Supply'!K17:L17),0)</f>
        <v>458</v>
      </c>
      <c r="E22" s="7">
        <f>ROUND(+'Central Supply'!V17,0)</f>
        <v>3194</v>
      </c>
      <c r="F22" s="8">
        <f t="shared" si="0"/>
        <v>0.14000000000000001</v>
      </c>
      <c r="G22" s="7">
        <f>ROUND(SUM('Central Supply'!K121:L121),0)</f>
        <v>1348</v>
      </c>
      <c r="H22" s="7">
        <f>ROUND(+'Central Supply'!V121,0)</f>
        <v>3748</v>
      </c>
      <c r="I22" s="8">
        <f t="shared" si="1"/>
        <v>0.36</v>
      </c>
      <c r="J22" s="8"/>
      <c r="K22" s="9">
        <f t="shared" si="2"/>
        <v>1.5713999999999999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Supply'!K18:L18),0)</f>
        <v>0</v>
      </c>
      <c r="E23" s="7">
        <f>ROUND(+'Central Supply'!V18,0)</f>
        <v>24757</v>
      </c>
      <c r="F23" s="8" t="str">
        <f t="shared" si="0"/>
        <v/>
      </c>
      <c r="G23" s="7">
        <f>ROUND(SUM('Central Supply'!K122:L122),0)</f>
        <v>0</v>
      </c>
      <c r="H23" s="7">
        <f>ROUND(+'Central Supply'!V122,0)</f>
        <v>24271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Supply'!K19:L19),0)</f>
        <v>0</v>
      </c>
      <c r="E24" s="7">
        <f>ROUND(+'Central Supply'!V19,0)</f>
        <v>15106</v>
      </c>
      <c r="F24" s="8" t="str">
        <f t="shared" si="0"/>
        <v/>
      </c>
      <c r="G24" s="7">
        <f>ROUND(SUM('Central Supply'!K123:L123),0)</f>
        <v>0</v>
      </c>
      <c r="H24" s="7">
        <f>ROUND(+'Central Supply'!V123,0)</f>
        <v>14864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Supply'!K20:L20),0)</f>
        <v>16335</v>
      </c>
      <c r="E25" s="7">
        <f>ROUND(+'Central Supply'!V20,0)</f>
        <v>14697</v>
      </c>
      <c r="F25" s="8">
        <f t="shared" si="0"/>
        <v>1.1100000000000001</v>
      </c>
      <c r="G25" s="7">
        <f>ROUND(SUM('Central Supply'!K124:L124),0)</f>
        <v>56875</v>
      </c>
      <c r="H25" s="7">
        <f>ROUND(+'Central Supply'!V124,0)</f>
        <v>15632</v>
      </c>
      <c r="I25" s="8">
        <f t="shared" si="1"/>
        <v>3.64</v>
      </c>
      <c r="J25" s="8"/>
      <c r="K25" s="9">
        <f t="shared" si="2"/>
        <v>2.2793000000000001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Supply'!K21:L21),0)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Supply'!K125:L125),0)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Supply'!K22:L22),0)</f>
        <v>8091</v>
      </c>
      <c r="E27" s="7">
        <f>ROUND(+'Central Supply'!V22,0)</f>
        <v>4733</v>
      </c>
      <c r="F27" s="8">
        <f t="shared" si="0"/>
        <v>1.71</v>
      </c>
      <c r="G27" s="7">
        <f>ROUND(SUM('Central Supply'!K126:L126),0)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Supply'!K23:L23),0)</f>
        <v>0</v>
      </c>
      <c r="E28" s="7">
        <f>ROUND(+'Central Supply'!V23,0)</f>
        <v>1095</v>
      </c>
      <c r="F28" s="8" t="str">
        <f t="shared" si="0"/>
        <v/>
      </c>
      <c r="G28" s="7">
        <f>ROUND(SUM('Central Supply'!K127:L127),0)</f>
        <v>0</v>
      </c>
      <c r="H28" s="7">
        <f>ROUND(+'Central Supply'!V127,0)</f>
        <v>870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Supply'!K24:L24),0)</f>
        <v>0</v>
      </c>
      <c r="E29" s="7">
        <f>ROUND(+'Central Supply'!V24,0)</f>
        <v>0</v>
      </c>
      <c r="F29" s="8" t="str">
        <f t="shared" si="0"/>
        <v/>
      </c>
      <c r="G29" s="7">
        <f>ROUND(SUM('Central Supply'!K128:L128),0)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Supply'!K25:L25),0)</f>
        <v>307290</v>
      </c>
      <c r="E30" s="7">
        <f>ROUND(+'Central Supply'!V25,0)</f>
        <v>11987</v>
      </c>
      <c r="F30" s="8">
        <f t="shared" si="0"/>
        <v>25.64</v>
      </c>
      <c r="G30" s="7">
        <f>ROUND(SUM('Central Supply'!K129:L129),0)</f>
        <v>279057</v>
      </c>
      <c r="H30" s="7">
        <f>ROUND(+'Central Supply'!V129,0)</f>
        <v>13181</v>
      </c>
      <c r="I30" s="8">
        <f t="shared" si="1"/>
        <v>21.17</v>
      </c>
      <c r="J30" s="8"/>
      <c r="K30" s="9">
        <f t="shared" si="2"/>
        <v>-0.17430000000000001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Supply'!K26:L26),0)</f>
        <v>184</v>
      </c>
      <c r="E31" s="7">
        <f>ROUND(+'Central Supply'!V26,0)</f>
        <v>0</v>
      </c>
      <c r="F31" s="8" t="str">
        <f t="shared" si="0"/>
        <v/>
      </c>
      <c r="G31" s="7">
        <f>ROUND(SUM('Central Supply'!K130:L130),0)</f>
        <v>-11</v>
      </c>
      <c r="H31" s="7">
        <f>ROUND(+'Central Supply'!V130,0)</f>
        <v>1304</v>
      </c>
      <c r="I31" s="8">
        <f t="shared" si="1"/>
        <v>-0.01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Supply'!K27:L27),0)</f>
        <v>377</v>
      </c>
      <c r="E32" s="7">
        <f>ROUND(+'Central Supply'!V27,0)</f>
        <v>1037</v>
      </c>
      <c r="F32" s="8">
        <f t="shared" si="0"/>
        <v>0.36</v>
      </c>
      <c r="G32" s="7">
        <f>ROUND(SUM('Central Supply'!K131:L131),0)</f>
        <v>215</v>
      </c>
      <c r="H32" s="7">
        <f>ROUND(+'Central Supply'!V131,0)</f>
        <v>1121</v>
      </c>
      <c r="I32" s="8">
        <f t="shared" si="1"/>
        <v>0.19</v>
      </c>
      <c r="J32" s="8"/>
      <c r="K32" s="9">
        <f t="shared" si="2"/>
        <v>-0.47220000000000001</v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ROUND(SUM('Central Supply'!K28:L28),0)</f>
        <v>289615</v>
      </c>
      <c r="E33" s="7">
        <f>ROUND(+'Central Supply'!V28,0)</f>
        <v>34975</v>
      </c>
      <c r="F33" s="8">
        <f t="shared" si="0"/>
        <v>8.2799999999999994</v>
      </c>
      <c r="G33" s="7">
        <f>ROUND(SUM('Central Supply'!K132:L132),0)</f>
        <v>323006</v>
      </c>
      <c r="H33" s="7">
        <f>ROUND(+'Central Supply'!V132,0)</f>
        <v>33577</v>
      </c>
      <c r="I33" s="8">
        <f t="shared" si="1"/>
        <v>9.6199999999999992</v>
      </c>
      <c r="J33" s="8"/>
      <c r="K33" s="9">
        <f t="shared" si="2"/>
        <v>0.1618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Supply'!K29:L29),0)</f>
        <v>36845</v>
      </c>
      <c r="E34" s="7">
        <f>ROUND(+'Central Supply'!V29,0)</f>
        <v>10620</v>
      </c>
      <c r="F34" s="8">
        <f t="shared" si="0"/>
        <v>3.47</v>
      </c>
      <c r="G34" s="7">
        <f>ROUND(SUM('Central Supply'!K133:L133),0)</f>
        <v>21624</v>
      </c>
      <c r="H34" s="7">
        <f>ROUND(+'Central Supply'!V133,0)</f>
        <v>10489</v>
      </c>
      <c r="I34" s="8">
        <f t="shared" si="1"/>
        <v>2.06</v>
      </c>
      <c r="J34" s="8"/>
      <c r="K34" s="9">
        <f t="shared" si="2"/>
        <v>-0.40629999999999999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Supply'!K30:L30),0)</f>
        <v>42671</v>
      </c>
      <c r="E35" s="7">
        <f>ROUND(+'Central Supply'!V30,0)</f>
        <v>5534</v>
      </c>
      <c r="F35" s="8">
        <f t="shared" si="0"/>
        <v>7.71</v>
      </c>
      <c r="G35" s="7">
        <f>ROUND(SUM('Central Supply'!K134:L134),0)</f>
        <v>95465</v>
      </c>
      <c r="H35" s="7">
        <f>ROUND(+'Central Supply'!V134,0)</f>
        <v>5523</v>
      </c>
      <c r="I35" s="8">
        <f t="shared" si="1"/>
        <v>17.28</v>
      </c>
      <c r="J35" s="8"/>
      <c r="K35" s="9">
        <f t="shared" si="2"/>
        <v>1.2412000000000001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Supply'!K31:L31),0)</f>
        <v>0</v>
      </c>
      <c r="E36" s="7">
        <f>ROUND(+'Central Supply'!V31,0)</f>
        <v>5958</v>
      </c>
      <c r="F36" s="8" t="str">
        <f t="shared" si="0"/>
        <v/>
      </c>
      <c r="G36" s="7">
        <f>ROUND(SUM('Central Supply'!K135:L135),0)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Supply'!K32:L32),0)</f>
        <v>0</v>
      </c>
      <c r="E37" s="7">
        <f>ROUND(+'Central Supply'!V32,0)</f>
        <v>63</v>
      </c>
      <c r="F37" s="8" t="str">
        <f t="shared" si="0"/>
        <v/>
      </c>
      <c r="G37" s="7">
        <f>ROUND(SUM('Central Supply'!K136:L136),0)</f>
        <v>0</v>
      </c>
      <c r="H37" s="7">
        <f>ROUND(+'Central Supply'!V136,0)</f>
        <v>71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Supply'!K33:L33),0)</f>
        <v>11696</v>
      </c>
      <c r="E38" s="7">
        <f>ROUND(+'Central Supply'!V33,0)</f>
        <v>25027</v>
      </c>
      <c r="F38" s="8">
        <f t="shared" si="0"/>
        <v>0.47</v>
      </c>
      <c r="G38" s="7">
        <f>ROUND(SUM('Central Supply'!K137:L137),0)</f>
        <v>19999</v>
      </c>
      <c r="H38" s="7">
        <f>ROUND(+'Central Supply'!V137,0)</f>
        <v>31723</v>
      </c>
      <c r="I38" s="8">
        <f t="shared" si="1"/>
        <v>0.63</v>
      </c>
      <c r="J38" s="8"/>
      <c r="K38" s="9">
        <f t="shared" si="2"/>
        <v>0.34039999999999998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Supply'!K34:L34),0)</f>
        <v>0</v>
      </c>
      <c r="E39" s="7">
        <f>ROUND(+'Central Supply'!V34,0)</f>
        <v>137</v>
      </c>
      <c r="F39" s="8" t="str">
        <f t="shared" si="0"/>
        <v/>
      </c>
      <c r="G39" s="7">
        <f>ROUND(SUM('Central Supply'!K138:L138),0)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Supply'!K35:L35),0)</f>
        <v>408496</v>
      </c>
      <c r="E40" s="7">
        <f>ROUND(+'Central Supply'!V35,0)</f>
        <v>44491</v>
      </c>
      <c r="F40" s="8">
        <f t="shared" si="0"/>
        <v>9.18</v>
      </c>
      <c r="G40" s="7">
        <f>ROUND(SUM('Central Supply'!K139:L139),0)</f>
        <v>288030</v>
      </c>
      <c r="H40" s="7">
        <f>ROUND(+'Central Supply'!V139,0)</f>
        <v>49341</v>
      </c>
      <c r="I40" s="8">
        <f t="shared" si="1"/>
        <v>5.84</v>
      </c>
      <c r="J40" s="8"/>
      <c r="K40" s="9">
        <f t="shared" si="2"/>
        <v>-0.36380000000000001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Supply'!K36:L36),0)</f>
        <v>0</v>
      </c>
      <c r="E41" s="7">
        <f>ROUND(+'Central Supply'!V36,0)</f>
        <v>5349</v>
      </c>
      <c r="F41" s="8" t="str">
        <f t="shared" si="0"/>
        <v/>
      </c>
      <c r="G41" s="7">
        <f>ROUND(SUM('Central Supply'!K140:L140),0)</f>
        <v>0</v>
      </c>
      <c r="H41" s="7">
        <f>ROUND(+'Central Supply'!V140,0)</f>
        <v>5526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Supply'!K37:L37),0)</f>
        <v>0</v>
      </c>
      <c r="E42" s="7">
        <f>ROUND(+'Central Supply'!V37,0)</f>
        <v>939</v>
      </c>
      <c r="F42" s="8" t="str">
        <f t="shared" si="0"/>
        <v/>
      </c>
      <c r="G42" s="7">
        <f>ROUND(SUM('Central Supply'!K141:L141),0)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ROUND(SUM('Central Supply'!K38:L38),0)</f>
        <v>71961</v>
      </c>
      <c r="E43" s="7">
        <f>ROUND(+'Central Supply'!V38,0)</f>
        <v>11248</v>
      </c>
      <c r="F43" s="8">
        <f t="shared" si="0"/>
        <v>6.4</v>
      </c>
      <c r="G43" s="7">
        <f>ROUND(SUM('Central Supply'!K142:L142),0)</f>
        <v>-5336</v>
      </c>
      <c r="H43" s="7">
        <f>ROUND(+'Central Supply'!V142,0)</f>
        <v>10343</v>
      </c>
      <c r="I43" s="8">
        <f t="shared" si="1"/>
        <v>-0.52</v>
      </c>
      <c r="J43" s="8"/>
      <c r="K43" s="9">
        <f t="shared" si="2"/>
        <v>-1.0812999999999999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Supply'!K39:L39),0)</f>
        <v>0</v>
      </c>
      <c r="E44" s="7">
        <f>ROUND(+'Central Supply'!V39,0)</f>
        <v>0</v>
      </c>
      <c r="F44" s="8" t="str">
        <f t="shared" si="0"/>
        <v/>
      </c>
      <c r="G44" s="7">
        <f>ROUND(SUM('Central Supply'!K143:L143),0)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Supply'!K40:L40),0)</f>
        <v>169240</v>
      </c>
      <c r="E45" s="7">
        <f>ROUND(+'Central Supply'!V40,0)</f>
        <v>3954</v>
      </c>
      <c r="F45" s="8">
        <f t="shared" si="0"/>
        <v>42.8</v>
      </c>
      <c r="G45" s="7">
        <f>ROUND(SUM('Central Supply'!K144:L144),0)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Supply'!K41:L41),0)</f>
        <v>22</v>
      </c>
      <c r="E46" s="7">
        <f>ROUND(+'Central Supply'!V41,0)</f>
        <v>2386</v>
      </c>
      <c r="F46" s="8">
        <f t="shared" si="0"/>
        <v>0.01</v>
      </c>
      <c r="G46" s="7">
        <f>ROUND(SUM('Central Supply'!K145:L145),0)</f>
        <v>27</v>
      </c>
      <c r="H46" s="7">
        <f>ROUND(+'Central Supply'!V145,0)</f>
        <v>1964</v>
      </c>
      <c r="I46" s="8">
        <f t="shared" si="1"/>
        <v>0.01</v>
      </c>
      <c r="J46" s="8"/>
      <c r="K46" s="9">
        <f t="shared" si="2"/>
        <v>0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Supply'!K42:L42),0)</f>
        <v>242230</v>
      </c>
      <c r="E47" s="7">
        <f>ROUND(+'Central Supply'!V42,0)</f>
        <v>5563</v>
      </c>
      <c r="F47" s="8">
        <f t="shared" si="0"/>
        <v>43.54</v>
      </c>
      <c r="G47" s="7">
        <f>ROUND(SUM('Central Supply'!K146:L146),0)</f>
        <v>118736</v>
      </c>
      <c r="H47" s="7">
        <f>ROUND(+'Central Supply'!V146,0)</f>
        <v>5524</v>
      </c>
      <c r="I47" s="8">
        <f t="shared" si="1"/>
        <v>21.49</v>
      </c>
      <c r="J47" s="8"/>
      <c r="K47" s="9">
        <f t="shared" si="2"/>
        <v>-0.50639999999999996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Supply'!K43:L43),0)</f>
        <v>0</v>
      </c>
      <c r="E48" s="7">
        <f>ROUND(+'Central Supply'!V43,0)</f>
        <v>447</v>
      </c>
      <c r="F48" s="8" t="str">
        <f t="shared" si="0"/>
        <v/>
      </c>
      <c r="G48" s="7">
        <f>ROUND(SUM('Central Supply'!K147:L147),0)</f>
        <v>0</v>
      </c>
      <c r="H48" s="7">
        <f>ROUND(+'Central Supply'!V147,0)</f>
        <v>621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Supply'!K44:L44),0)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Supply'!K148:L148),0)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Supply'!K45:L45),0)</f>
        <v>3312</v>
      </c>
      <c r="E50" s="7">
        <f>ROUND(+'Central Supply'!V45,0)</f>
        <v>17824</v>
      </c>
      <c r="F50" s="8">
        <f t="shared" si="0"/>
        <v>0.19</v>
      </c>
      <c r="G50" s="7">
        <f>ROUND(SUM('Central Supply'!K149:L149),0)</f>
        <v>14598</v>
      </c>
      <c r="H50" s="7">
        <f>ROUND(+'Central Supply'!V149,0)</f>
        <v>14611</v>
      </c>
      <c r="I50" s="8">
        <f t="shared" si="1"/>
        <v>1</v>
      </c>
      <c r="J50" s="8"/>
      <c r="K50" s="9">
        <f t="shared" si="2"/>
        <v>4.2632000000000003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Supply'!K46:L46),0)</f>
        <v>386584</v>
      </c>
      <c r="E51" s="7">
        <f>ROUND(+'Central Supply'!V46,0)</f>
        <v>53381</v>
      </c>
      <c r="F51" s="8">
        <f t="shared" si="0"/>
        <v>7.24</v>
      </c>
      <c r="G51" s="7">
        <f>ROUND(SUM('Central Supply'!K150:L150),0)</f>
        <v>439768</v>
      </c>
      <c r="H51" s="7">
        <f>ROUND(+'Central Supply'!V150,0)</f>
        <v>58058</v>
      </c>
      <c r="I51" s="8">
        <f t="shared" si="1"/>
        <v>7.57</v>
      </c>
      <c r="J51" s="8"/>
      <c r="K51" s="9">
        <f t="shared" si="2"/>
        <v>4.5600000000000002E-2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Supply'!K47:L47),0)</f>
        <v>0</v>
      </c>
      <c r="E52" s="7">
        <f>ROUND(+'Central Supply'!V47,0)</f>
        <v>0</v>
      </c>
      <c r="F52" s="8" t="str">
        <f t="shared" si="0"/>
        <v/>
      </c>
      <c r="G52" s="7">
        <f>ROUND(SUM('Central Supply'!K151:L151),0)</f>
        <v>0</v>
      </c>
      <c r="H52" s="7">
        <f>ROUND(+'Central Supply'!V151,0)</f>
        <v>255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Supply'!K48:L48),0)</f>
        <v>261967</v>
      </c>
      <c r="E53" s="7">
        <f>ROUND(+'Central Supply'!V48,0)</f>
        <v>23240</v>
      </c>
      <c r="F53" s="8">
        <f t="shared" si="0"/>
        <v>11.27</v>
      </c>
      <c r="G53" s="7">
        <f>ROUND(SUM('Central Supply'!K152:L152),0)</f>
        <v>370801</v>
      </c>
      <c r="H53" s="7">
        <f>ROUND(+'Central Supply'!V152,0)</f>
        <v>24110</v>
      </c>
      <c r="I53" s="8">
        <f t="shared" si="1"/>
        <v>15.38</v>
      </c>
      <c r="J53" s="8"/>
      <c r="K53" s="9">
        <f t="shared" si="2"/>
        <v>0.36470000000000002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Supply'!K49:L49),0)</f>
        <v>1080016</v>
      </c>
      <c r="E54" s="7">
        <f>ROUND(+'Central Supply'!V49,0)</f>
        <v>34509</v>
      </c>
      <c r="F54" s="8">
        <f t="shared" si="0"/>
        <v>31.3</v>
      </c>
      <c r="G54" s="7">
        <f>ROUND(SUM('Central Supply'!K153:L153),0)</f>
        <v>1260506</v>
      </c>
      <c r="H54" s="7">
        <f>ROUND(+'Central Supply'!V153,0)</f>
        <v>34703</v>
      </c>
      <c r="I54" s="8">
        <f t="shared" si="1"/>
        <v>36.32</v>
      </c>
      <c r="J54" s="8"/>
      <c r="K54" s="9">
        <f t="shared" si="2"/>
        <v>0.16039999999999999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Supply'!K50:L50),0)</f>
        <v>30047</v>
      </c>
      <c r="E55" s="7">
        <f>ROUND(+'Central Supply'!V50,0)</f>
        <v>12480</v>
      </c>
      <c r="F55" s="8">
        <f t="shared" si="0"/>
        <v>2.41</v>
      </c>
      <c r="G55" s="7">
        <f>ROUND(SUM('Central Supply'!K154:L154),0)</f>
        <v>50870</v>
      </c>
      <c r="H55" s="7">
        <f>ROUND(+'Central Supply'!V154,0)</f>
        <v>13193</v>
      </c>
      <c r="I55" s="8">
        <f t="shared" si="1"/>
        <v>3.86</v>
      </c>
      <c r="J55" s="8"/>
      <c r="K55" s="9">
        <f t="shared" si="2"/>
        <v>0.60170000000000001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Supply'!K51:L51),0)</f>
        <v>455</v>
      </c>
      <c r="E56" s="7">
        <f>ROUND(+'Central Supply'!V51,0)</f>
        <v>9374</v>
      </c>
      <c r="F56" s="8">
        <f t="shared" si="0"/>
        <v>0.05</v>
      </c>
      <c r="G56" s="7">
        <f>ROUND(SUM('Central Supply'!K155:L155),0)</f>
        <v>3560</v>
      </c>
      <c r="H56" s="7">
        <f>ROUND(+'Central Supply'!V155,0)</f>
        <v>10503</v>
      </c>
      <c r="I56" s="8">
        <f t="shared" si="1"/>
        <v>0.34</v>
      </c>
      <c r="J56" s="8"/>
      <c r="K56" s="9">
        <f t="shared" si="2"/>
        <v>5.8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Supply'!K52:L52),0)</f>
        <v>9</v>
      </c>
      <c r="E57" s="7">
        <f>ROUND(+'Central Supply'!V52,0)</f>
        <v>1159</v>
      </c>
      <c r="F57" s="8">
        <f t="shared" si="0"/>
        <v>0.01</v>
      </c>
      <c r="G57" s="7">
        <f>ROUND(SUM('Central Supply'!K156:L156),0)</f>
        <v>13</v>
      </c>
      <c r="H57" s="7">
        <f>ROUND(+'Central Supply'!V156,0)</f>
        <v>1112</v>
      </c>
      <c r="I57" s="8">
        <f t="shared" si="1"/>
        <v>0.01</v>
      </c>
      <c r="J57" s="8"/>
      <c r="K57" s="9">
        <f t="shared" si="2"/>
        <v>0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Supply'!K53:L53),0)</f>
        <v>74284</v>
      </c>
      <c r="E58" s="7">
        <f>ROUND(+'Central Supply'!V53,0)</f>
        <v>13638</v>
      </c>
      <c r="F58" s="8">
        <f t="shared" si="0"/>
        <v>5.45</v>
      </c>
      <c r="G58" s="7">
        <f>ROUND(SUM('Central Supply'!K157:L157),0)</f>
        <v>103509</v>
      </c>
      <c r="H58" s="7">
        <f>ROUND(+'Central Supply'!V157,0)</f>
        <v>16770</v>
      </c>
      <c r="I58" s="8">
        <f t="shared" si="1"/>
        <v>6.17</v>
      </c>
      <c r="J58" s="8"/>
      <c r="K58" s="9">
        <f t="shared" si="2"/>
        <v>0.1321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Supply'!K54:L54),0)</f>
        <v>180271</v>
      </c>
      <c r="E59" s="7">
        <f>ROUND(+'Central Supply'!V54,0)</f>
        <v>19071</v>
      </c>
      <c r="F59" s="8">
        <f t="shared" si="0"/>
        <v>9.4499999999999993</v>
      </c>
      <c r="G59" s="7">
        <f>ROUND(SUM('Central Supply'!K158:L158),0)</f>
        <v>199234</v>
      </c>
      <c r="H59" s="7">
        <f>ROUND(+'Central Supply'!V158,0)</f>
        <v>18114</v>
      </c>
      <c r="I59" s="8">
        <f t="shared" si="1"/>
        <v>11</v>
      </c>
      <c r="J59" s="8"/>
      <c r="K59" s="9">
        <f t="shared" si="2"/>
        <v>0.16400000000000001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Supply'!K55:L55),0)</f>
        <v>15586</v>
      </c>
      <c r="E60" s="7">
        <f>ROUND(+'Central Supply'!V55,0)</f>
        <v>5359</v>
      </c>
      <c r="F60" s="8">
        <f t="shared" si="0"/>
        <v>2.91</v>
      </c>
      <c r="G60" s="7">
        <f>ROUND(SUM('Central Supply'!K159:L159),0)</f>
        <v>8184</v>
      </c>
      <c r="H60" s="7">
        <f>ROUND(+'Central Supply'!V159,0)</f>
        <v>5367</v>
      </c>
      <c r="I60" s="8">
        <f t="shared" si="1"/>
        <v>1.52</v>
      </c>
      <c r="J60" s="8"/>
      <c r="K60" s="9">
        <f t="shared" si="2"/>
        <v>-0.47770000000000001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Supply'!K56:L56),0)</f>
        <v>0</v>
      </c>
      <c r="E61" s="7">
        <f>ROUND(+'Central Supply'!V56,0)</f>
        <v>0</v>
      </c>
      <c r="F61" s="8" t="str">
        <f t="shared" si="0"/>
        <v/>
      </c>
      <c r="G61" s="7">
        <f>ROUND(SUM('Central Supply'!K160:L160),0)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Supply'!K57:L57),0)</f>
        <v>192511</v>
      </c>
      <c r="E62" s="7">
        <f>ROUND(+'Central Supply'!V57,0)</f>
        <v>29528</v>
      </c>
      <c r="F62" s="8">
        <f t="shared" si="0"/>
        <v>6.52</v>
      </c>
      <c r="G62" s="7">
        <f>ROUND(SUM('Central Supply'!K161:L161),0)</f>
        <v>117726</v>
      </c>
      <c r="H62" s="7">
        <f>ROUND(+'Central Supply'!V161,0)</f>
        <v>30421</v>
      </c>
      <c r="I62" s="8">
        <f t="shared" si="1"/>
        <v>3.87</v>
      </c>
      <c r="J62" s="8"/>
      <c r="K62" s="9">
        <f t="shared" si="2"/>
        <v>-0.40639999999999998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ROUND(SUM('Central Supply'!K58:L58),0)</f>
        <v>1565</v>
      </c>
      <c r="E63" s="7">
        <f>ROUND(+'Central Supply'!V58,0)</f>
        <v>30721</v>
      </c>
      <c r="F63" s="8">
        <f t="shared" si="0"/>
        <v>0.05</v>
      </c>
      <c r="G63" s="7">
        <f>ROUND(SUM('Central Supply'!K162:L162),0)</f>
        <v>23433</v>
      </c>
      <c r="H63" s="7">
        <f>ROUND(+'Central Supply'!V162,0)</f>
        <v>33079</v>
      </c>
      <c r="I63" s="8">
        <f t="shared" si="1"/>
        <v>0.71</v>
      </c>
      <c r="J63" s="8"/>
      <c r="K63" s="9">
        <f t="shared" si="2"/>
        <v>13.2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Supply'!K59:L59),0)</f>
        <v>14982</v>
      </c>
      <c r="E64" s="7">
        <f>ROUND(+'Central Supply'!V59,0)</f>
        <v>2618</v>
      </c>
      <c r="F64" s="8">
        <f t="shared" si="0"/>
        <v>5.72</v>
      </c>
      <c r="G64" s="7">
        <f>ROUND(SUM('Central Supply'!K163:L163),0)</f>
        <v>13314</v>
      </c>
      <c r="H64" s="7">
        <f>ROUND(+'Central Supply'!V163,0)</f>
        <v>2786</v>
      </c>
      <c r="I64" s="8">
        <f t="shared" si="1"/>
        <v>4.78</v>
      </c>
      <c r="J64" s="8"/>
      <c r="K64" s="9">
        <f t="shared" si="2"/>
        <v>-0.1643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Supply'!K60:L60),0)</f>
        <v>0</v>
      </c>
      <c r="E65" s="7">
        <f>ROUND(+'Central Supply'!V60,0)</f>
        <v>1126</v>
      </c>
      <c r="F65" s="8" t="str">
        <f t="shared" si="0"/>
        <v/>
      </c>
      <c r="G65" s="7">
        <f>ROUND(SUM('Central Supply'!K164:L164),0)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Supply'!K61:L61),0)</f>
        <v>988</v>
      </c>
      <c r="E66" s="7">
        <f>ROUND(+'Central Supply'!V61,0)</f>
        <v>1247</v>
      </c>
      <c r="F66" s="8">
        <f t="shared" si="0"/>
        <v>0.79</v>
      </c>
      <c r="G66" s="7">
        <f>ROUND(SUM('Central Supply'!K165:L165),0)</f>
        <v>2541</v>
      </c>
      <c r="H66" s="7">
        <f>ROUND(+'Central Supply'!V165,0)</f>
        <v>1232</v>
      </c>
      <c r="I66" s="8">
        <f t="shared" si="1"/>
        <v>2.06</v>
      </c>
      <c r="J66" s="8"/>
      <c r="K66" s="9">
        <f t="shared" si="2"/>
        <v>1.6075999999999999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Supply'!K62:L62),0)</f>
        <v>0</v>
      </c>
      <c r="E67" s="7">
        <f>ROUND(+'Central Supply'!V62,0)</f>
        <v>4594</v>
      </c>
      <c r="F67" s="8" t="str">
        <f t="shared" si="0"/>
        <v/>
      </c>
      <c r="G67" s="7">
        <f>ROUND(SUM('Central Supply'!K166:L166),0)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Supply'!K63:L63),0)</f>
        <v>4062</v>
      </c>
      <c r="E68" s="7">
        <f>ROUND(+'Central Supply'!V63,0)</f>
        <v>1291</v>
      </c>
      <c r="F68" s="8">
        <f t="shared" si="0"/>
        <v>3.15</v>
      </c>
      <c r="G68" s="7">
        <f>ROUND(SUM('Central Supply'!K167:L167),0)</f>
        <v>14391</v>
      </c>
      <c r="H68" s="7">
        <f>ROUND(+'Central Supply'!V167,0)</f>
        <v>1373</v>
      </c>
      <c r="I68" s="8">
        <f t="shared" si="1"/>
        <v>10.48</v>
      </c>
      <c r="J68" s="8"/>
      <c r="K68" s="9">
        <f t="shared" si="2"/>
        <v>2.327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Supply'!K64:L64),0)</f>
        <v>0</v>
      </c>
      <c r="E69" s="7">
        <f>ROUND(+'Central Supply'!V64,0)</f>
        <v>40555</v>
      </c>
      <c r="F69" s="8" t="str">
        <f t="shared" si="0"/>
        <v/>
      </c>
      <c r="G69" s="7">
        <f>ROUND(SUM('Central Supply'!K168:L168),0)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ROUND(SUM('Central Supply'!K65:L65),0)</f>
        <v>4591</v>
      </c>
      <c r="E70" s="7">
        <f>ROUND(+'Central Supply'!V65,0)</f>
        <v>8340</v>
      </c>
      <c r="F70" s="8">
        <f t="shared" si="0"/>
        <v>0.55000000000000004</v>
      </c>
      <c r="G70" s="7">
        <f>ROUND(SUM('Central Supply'!K169:L169),0)</f>
        <v>2817</v>
      </c>
      <c r="H70" s="7">
        <f>ROUND(+'Central Supply'!V169,0)</f>
        <v>7772</v>
      </c>
      <c r="I70" s="8">
        <f t="shared" si="1"/>
        <v>0.36</v>
      </c>
      <c r="J70" s="8"/>
      <c r="K70" s="9">
        <f t="shared" si="2"/>
        <v>-0.34549999999999997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Supply'!K66:L66),0)</f>
        <v>0</v>
      </c>
      <c r="E71" s="7">
        <f>ROUND(+'Central Supply'!V66,0)</f>
        <v>2506</v>
      </c>
      <c r="F71" s="8" t="str">
        <f t="shared" si="0"/>
        <v/>
      </c>
      <c r="G71" s="7">
        <f>ROUND(SUM('Central Supply'!K170:L170),0)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Supply'!K67:L67),0)</f>
        <v>0</v>
      </c>
      <c r="E72" s="7">
        <f>ROUND(+'Central Supply'!V67,0)</f>
        <v>453</v>
      </c>
      <c r="F72" s="8" t="str">
        <f t="shared" si="0"/>
        <v/>
      </c>
      <c r="G72" s="7">
        <f>ROUND(SUM('Central Supply'!K171:L171),0)</f>
        <v>0</v>
      </c>
      <c r="H72" s="7">
        <f>ROUND(+'Central Supply'!V171,0)</f>
        <v>625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Supply'!K68:L68),0)</f>
        <v>44180</v>
      </c>
      <c r="E73" s="7">
        <f>ROUND(+'Central Supply'!V68,0)</f>
        <v>32148</v>
      </c>
      <c r="F73" s="8">
        <f t="shared" si="0"/>
        <v>1.37</v>
      </c>
      <c r="G73" s="7">
        <f>ROUND(SUM('Central Supply'!K172:L172),0)</f>
        <v>105369</v>
      </c>
      <c r="H73" s="7">
        <f>ROUND(+'Central Supply'!V172,0)</f>
        <v>32864</v>
      </c>
      <c r="I73" s="8">
        <f t="shared" si="1"/>
        <v>3.21</v>
      </c>
      <c r="J73" s="8"/>
      <c r="K73" s="9">
        <f t="shared" si="2"/>
        <v>1.3431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Supply'!K69:L69),0)</f>
        <v>59543</v>
      </c>
      <c r="E74" s="7">
        <f>ROUND(+'Central Supply'!V69,0)</f>
        <v>38995</v>
      </c>
      <c r="F74" s="8">
        <f t="shared" si="0"/>
        <v>1.53</v>
      </c>
      <c r="G74" s="7">
        <f>ROUND(SUM('Central Supply'!K173:L173),0)</f>
        <v>59029</v>
      </c>
      <c r="H74" s="7">
        <f>ROUND(+'Central Supply'!V173,0)</f>
        <v>45708</v>
      </c>
      <c r="I74" s="8">
        <f t="shared" si="1"/>
        <v>1.29</v>
      </c>
      <c r="J74" s="8"/>
      <c r="K74" s="9">
        <f t="shared" si="2"/>
        <v>-0.15690000000000001</v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Supply'!K70:L70),0)</f>
        <v>454362</v>
      </c>
      <c r="E75" s="7">
        <f>ROUND(+'Central Supply'!V70,0)</f>
        <v>62420</v>
      </c>
      <c r="F75" s="8">
        <f t="shared" ref="F75:F109" si="3">IF(D75=0,"",IF(E75=0,"",ROUND(D75/E75,2)))</f>
        <v>7.28</v>
      </c>
      <c r="G75" s="7">
        <f>ROUND(SUM('Central Supply'!K174:L174),0)</f>
        <v>402210</v>
      </c>
      <c r="H75" s="7">
        <f>ROUND(+'Central Supply'!V174,0)</f>
        <v>60667</v>
      </c>
      <c r="I75" s="8">
        <f t="shared" ref="I75:I109" si="4">IF(G75=0,"",IF(H75=0,"",ROUND(G75/H75,2)))</f>
        <v>6.63</v>
      </c>
      <c r="J75" s="8"/>
      <c r="K75" s="9">
        <f t="shared" ref="K75:K109" si="5">IF(D75=0,"",IF(E75=0,"",IF(G75=0,"",IF(H75=0,"",ROUND(I75/F75-1,4)))))</f>
        <v>-8.9300000000000004E-2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Supply'!K71:L71),0)</f>
        <v>261491</v>
      </c>
      <c r="E76" s="7">
        <f>ROUND(+'Central Supply'!V71,0)</f>
        <v>33452</v>
      </c>
      <c r="F76" s="8">
        <f t="shared" si="3"/>
        <v>7.82</v>
      </c>
      <c r="G76" s="7">
        <f>ROUND(SUM('Central Supply'!K175:L175),0)</f>
        <v>394478</v>
      </c>
      <c r="H76" s="7">
        <f>ROUND(+'Central Supply'!V175,0)</f>
        <v>33657</v>
      </c>
      <c r="I76" s="8">
        <f t="shared" si="4"/>
        <v>11.72</v>
      </c>
      <c r="J76" s="8"/>
      <c r="K76" s="9">
        <f t="shared" si="5"/>
        <v>0.49869999999999998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Supply'!K72:L72),0)</f>
        <v>210</v>
      </c>
      <c r="E77" s="7">
        <f>ROUND(+'Central Supply'!V72,0)</f>
        <v>1169</v>
      </c>
      <c r="F77" s="8">
        <f t="shared" si="3"/>
        <v>0.18</v>
      </c>
      <c r="G77" s="7">
        <f>ROUND(SUM('Central Supply'!K176:L176),0)</f>
        <v>53</v>
      </c>
      <c r="H77" s="7">
        <f>ROUND(+'Central Supply'!V176,0)</f>
        <v>1431</v>
      </c>
      <c r="I77" s="8">
        <f t="shared" si="4"/>
        <v>0.04</v>
      </c>
      <c r="J77" s="8"/>
      <c r="K77" s="9">
        <f t="shared" si="5"/>
        <v>-0.77780000000000005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Supply'!K73:L73),0)</f>
        <v>0</v>
      </c>
      <c r="E78" s="7">
        <f>ROUND(+'Central Supply'!V73,0)</f>
        <v>0</v>
      </c>
      <c r="F78" s="8" t="str">
        <f t="shared" si="3"/>
        <v/>
      </c>
      <c r="G78" s="7">
        <f>ROUND(SUM('Central Supply'!K177:L177),0)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Supply'!K74:L74),0)</f>
        <v>133737</v>
      </c>
      <c r="E79" s="7">
        <f>ROUND(+'Central Supply'!V74,0)</f>
        <v>21021</v>
      </c>
      <c r="F79" s="8">
        <f t="shared" si="3"/>
        <v>6.36</v>
      </c>
      <c r="G79" s="7">
        <f>ROUND(SUM('Central Supply'!K178:L178),0)</f>
        <v>160418</v>
      </c>
      <c r="H79" s="7">
        <f>ROUND(+'Central Supply'!V178,0)</f>
        <v>23522</v>
      </c>
      <c r="I79" s="8">
        <f t="shared" si="4"/>
        <v>6.82</v>
      </c>
      <c r="J79" s="8"/>
      <c r="K79" s="9">
        <f t="shared" si="5"/>
        <v>7.2300000000000003E-2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Supply'!K75:L75),0)</f>
        <v>33647</v>
      </c>
      <c r="E80" s="7">
        <f>ROUND(+'Central Supply'!V75,0)</f>
        <v>46775</v>
      </c>
      <c r="F80" s="8">
        <f t="shared" si="3"/>
        <v>0.72</v>
      </c>
      <c r="G80" s="7">
        <f>ROUND(SUM('Central Supply'!K179:L179),0)</f>
        <v>5237</v>
      </c>
      <c r="H80" s="7">
        <f>ROUND(+'Central Supply'!V179,0)</f>
        <v>47001</v>
      </c>
      <c r="I80" s="8">
        <f t="shared" si="4"/>
        <v>0.11</v>
      </c>
      <c r="J80" s="8"/>
      <c r="K80" s="9">
        <f t="shared" si="5"/>
        <v>-0.84719999999999995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Supply'!K76:L76),0)</f>
        <v>6168</v>
      </c>
      <c r="E81" s="7">
        <f>ROUND(+'Central Supply'!V76,0)</f>
        <v>4071</v>
      </c>
      <c r="F81" s="8">
        <f t="shared" si="3"/>
        <v>1.52</v>
      </c>
      <c r="G81" s="7">
        <f>ROUND(SUM('Central Supply'!K180:L180),0)</f>
        <v>0</v>
      </c>
      <c r="H81" s="7">
        <f>ROUND(+'Central Supply'!V180,0)</f>
        <v>4515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Supply'!K77:L77),0)</f>
        <v>11162</v>
      </c>
      <c r="E82" s="7">
        <f>ROUND(+'Central Supply'!V77,0)</f>
        <v>1208</v>
      </c>
      <c r="F82" s="8">
        <f t="shared" si="3"/>
        <v>9.24</v>
      </c>
      <c r="G82" s="7">
        <f>ROUND(SUM('Central Supply'!K181:L181),0)</f>
        <v>14694</v>
      </c>
      <c r="H82" s="7">
        <f>ROUND(+'Central Supply'!V181,0)</f>
        <v>1118</v>
      </c>
      <c r="I82" s="8">
        <f t="shared" si="4"/>
        <v>13.14</v>
      </c>
      <c r="J82" s="8"/>
      <c r="K82" s="9">
        <f t="shared" si="5"/>
        <v>0.42209999999999998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Supply'!K78:L78),0)</f>
        <v>1005767</v>
      </c>
      <c r="E83" s="7">
        <f>ROUND(+'Central Supply'!V78,0)</f>
        <v>8765</v>
      </c>
      <c r="F83" s="8">
        <f t="shared" si="3"/>
        <v>114.75</v>
      </c>
      <c r="G83" s="7">
        <f>ROUND(SUM('Central Supply'!K182:L182),0)</f>
        <v>1000000</v>
      </c>
      <c r="H83" s="7">
        <f>ROUND(+'Central Supply'!V182,0)</f>
        <v>10012</v>
      </c>
      <c r="I83" s="8">
        <f t="shared" si="4"/>
        <v>99.88</v>
      </c>
      <c r="J83" s="8"/>
      <c r="K83" s="9">
        <f t="shared" si="5"/>
        <v>-0.12959999999999999</v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Supply'!K79:L79),0)</f>
        <v>-766326</v>
      </c>
      <c r="E84" s="7">
        <f>ROUND(+'Central Supply'!V79,0)</f>
        <v>40195</v>
      </c>
      <c r="F84" s="8">
        <f t="shared" si="3"/>
        <v>-19.07</v>
      </c>
      <c r="G84" s="7">
        <f>ROUND(SUM('Central Supply'!K183:L183),0)</f>
        <v>570535</v>
      </c>
      <c r="H84" s="7">
        <f>ROUND(+'Central Supply'!V183,0)</f>
        <v>44924</v>
      </c>
      <c r="I84" s="8">
        <f t="shared" si="4"/>
        <v>12.7</v>
      </c>
      <c r="J84" s="8"/>
      <c r="K84" s="9">
        <f t="shared" si="5"/>
        <v>-1.6659999999999999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ROUND(SUM('Central Supply'!K80:L80),0)</f>
        <v>0</v>
      </c>
      <c r="E85" s="7">
        <f>ROUND(+'Central Supply'!V80,0)</f>
        <v>11541</v>
      </c>
      <c r="F85" s="8" t="str">
        <f t="shared" si="3"/>
        <v/>
      </c>
      <c r="G85" s="7">
        <f>ROUND(SUM('Central Supply'!K184:L184),0)</f>
        <v>300</v>
      </c>
      <c r="H85" s="7">
        <f>ROUND(+'Central Supply'!V184,0)</f>
        <v>11207</v>
      </c>
      <c r="I85" s="8">
        <f t="shared" si="4"/>
        <v>0.03</v>
      </c>
      <c r="J85" s="8"/>
      <c r="K85" s="9" t="str">
        <f t="shared" si="5"/>
        <v/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Supply'!K81:L81),0)</f>
        <v>2639</v>
      </c>
      <c r="E86" s="7">
        <f>ROUND(+'Central Supply'!V81,0)</f>
        <v>10939</v>
      </c>
      <c r="F86" s="8">
        <f t="shared" si="3"/>
        <v>0.24</v>
      </c>
      <c r="G86" s="7">
        <f>ROUND(SUM('Central Supply'!K185:L185),0)</f>
        <v>9521</v>
      </c>
      <c r="H86" s="7">
        <f>ROUND(+'Central Supply'!V185,0)</f>
        <v>12923</v>
      </c>
      <c r="I86" s="8">
        <f t="shared" si="4"/>
        <v>0.74</v>
      </c>
      <c r="J86" s="8"/>
      <c r="K86" s="9">
        <f t="shared" si="5"/>
        <v>2.0832999999999999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Supply'!K82:L82),0)</f>
        <v>1209</v>
      </c>
      <c r="E87" s="7">
        <f>ROUND(+'Central Supply'!V82,0)</f>
        <v>1607</v>
      </c>
      <c r="F87" s="8">
        <f t="shared" si="3"/>
        <v>0.75</v>
      </c>
      <c r="G87" s="7">
        <f>ROUND(SUM('Central Supply'!K186:L186),0)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Supply'!K83:L83),0)</f>
        <v>8772</v>
      </c>
      <c r="E88" s="7">
        <f>ROUND(+'Central Supply'!V83,0)</f>
        <v>11395</v>
      </c>
      <c r="F88" s="8">
        <f t="shared" si="3"/>
        <v>0.77</v>
      </c>
      <c r="G88" s="7">
        <f>ROUND(SUM('Central Supply'!K187:L187),0)</f>
        <v>7049</v>
      </c>
      <c r="H88" s="7">
        <f>ROUND(+'Central Supply'!V187,0)</f>
        <v>13074</v>
      </c>
      <c r="I88" s="8">
        <f t="shared" si="4"/>
        <v>0.54</v>
      </c>
      <c r="J88" s="8"/>
      <c r="K88" s="9">
        <f t="shared" si="5"/>
        <v>-0.29870000000000002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Supply'!K84:L84),0)</f>
        <v>42945</v>
      </c>
      <c r="E89" s="7">
        <f>ROUND(+'Central Supply'!V84,0)</f>
        <v>3716</v>
      </c>
      <c r="F89" s="8">
        <f t="shared" si="3"/>
        <v>11.56</v>
      </c>
      <c r="G89" s="7">
        <f>ROUND(SUM('Central Supply'!K188:L188),0)</f>
        <v>75863</v>
      </c>
      <c r="H89" s="7">
        <f>ROUND(+'Central Supply'!V188,0)</f>
        <v>3487</v>
      </c>
      <c r="I89" s="8">
        <f t="shared" si="4"/>
        <v>21.76</v>
      </c>
      <c r="J89" s="8"/>
      <c r="K89" s="9">
        <f t="shared" si="5"/>
        <v>0.88239999999999996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Supply'!K85:L85),0)</f>
        <v>23317</v>
      </c>
      <c r="E90" s="7">
        <f>ROUND(+'Central Supply'!V85,0)</f>
        <v>1137</v>
      </c>
      <c r="F90" s="8">
        <f t="shared" si="3"/>
        <v>20.51</v>
      </c>
      <c r="G90" s="7">
        <f>ROUND(SUM('Central Supply'!K189:L189),0)</f>
        <v>29511</v>
      </c>
      <c r="H90" s="7">
        <f>ROUND(+'Central Supply'!V189,0)</f>
        <v>1220</v>
      </c>
      <c r="I90" s="8">
        <f t="shared" si="4"/>
        <v>24.19</v>
      </c>
      <c r="J90" s="8"/>
      <c r="K90" s="9">
        <f t="shared" si="5"/>
        <v>0.1794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Supply'!K86:L86),0)</f>
        <v>551</v>
      </c>
      <c r="E91" s="7">
        <f>ROUND(+'Central Supply'!V86,0)</f>
        <v>290</v>
      </c>
      <c r="F91" s="8">
        <f t="shared" si="3"/>
        <v>1.9</v>
      </c>
      <c r="G91" s="7">
        <f>ROUND(SUM('Central Supply'!K190:L190),0)</f>
        <v>14531</v>
      </c>
      <c r="H91" s="7">
        <f>ROUND(+'Central Supply'!V190,0)</f>
        <v>4172</v>
      </c>
      <c r="I91" s="8">
        <f t="shared" si="4"/>
        <v>3.48</v>
      </c>
      <c r="J91" s="8"/>
      <c r="K91" s="9">
        <f t="shared" si="5"/>
        <v>0.83160000000000001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Supply'!K87:L87),0)</f>
        <v>0</v>
      </c>
      <c r="E92" s="7">
        <f>ROUND(+'Central Supply'!V87,0)</f>
        <v>10782</v>
      </c>
      <c r="F92" s="8" t="str">
        <f t="shared" si="3"/>
        <v/>
      </c>
      <c r="G92" s="7">
        <f>ROUND(SUM('Central Supply'!K191:L191),0)</f>
        <v>0</v>
      </c>
      <c r="H92" s="7">
        <f>ROUND(+'Central Supply'!V191,0)</f>
        <v>10932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ROUND(SUM('Central Supply'!K88:L88),0)</f>
        <v>0</v>
      </c>
      <c r="E93" s="7">
        <f>ROUND(+'Central Supply'!V88,0)</f>
        <v>4751</v>
      </c>
      <c r="F93" s="8" t="str">
        <f t="shared" si="3"/>
        <v/>
      </c>
      <c r="G93" s="7">
        <f>ROUND(SUM('Central Supply'!K192:L192),0)</f>
        <v>0</v>
      </c>
      <c r="H93" s="7">
        <f>ROUND(+'Central Supply'!V192,0)</f>
        <v>6879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ROUND(SUM('Central Supply'!K89:L89),0)</f>
        <v>3576</v>
      </c>
      <c r="E94" s="7">
        <f>ROUND(+'Central Supply'!V89,0)</f>
        <v>2379</v>
      </c>
      <c r="F94" s="8">
        <f t="shared" si="3"/>
        <v>1.5</v>
      </c>
      <c r="G94" s="7">
        <f>ROUND(SUM('Central Supply'!K193:L193),0)</f>
        <v>0</v>
      </c>
      <c r="H94" s="7">
        <f>ROUND(+'Central Supply'!V193,0)</f>
        <v>2641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Supply'!K90:L90),0)</f>
        <v>41069</v>
      </c>
      <c r="E95" s="7">
        <f>ROUND(+'Central Supply'!V90,0)</f>
        <v>13448</v>
      </c>
      <c r="F95" s="8">
        <f t="shared" si="3"/>
        <v>3.05</v>
      </c>
      <c r="G95" s="7">
        <f>ROUND(SUM('Central Supply'!K194:L194),0)</f>
        <v>125336</v>
      </c>
      <c r="H95" s="7">
        <f>ROUND(+'Central Supply'!V194,0)</f>
        <v>16937</v>
      </c>
      <c r="I95" s="8">
        <f t="shared" si="4"/>
        <v>7.4</v>
      </c>
      <c r="J95" s="8"/>
      <c r="K95" s="9">
        <f t="shared" si="5"/>
        <v>1.4261999999999999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Supply'!K91:L91),0)</f>
        <v>0</v>
      </c>
      <c r="E96" s="7">
        <f>ROUND(+'Central Supply'!V91,0)</f>
        <v>357</v>
      </c>
      <c r="F96" s="8" t="str">
        <f t="shared" si="3"/>
        <v/>
      </c>
      <c r="G96" s="7">
        <f>ROUND(SUM('Central Supply'!K195:L195),0)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Supply'!K92:L92),0)</f>
        <v>0</v>
      </c>
      <c r="E97" s="7">
        <f>ROUND(+'Central Supply'!V92,0)</f>
        <v>14365</v>
      </c>
      <c r="F97" s="8" t="str">
        <f t="shared" si="3"/>
        <v/>
      </c>
      <c r="G97" s="7">
        <f>ROUND(SUM('Central Supply'!K196:L196),0)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Supply'!K93:L93),0)</f>
        <v>0</v>
      </c>
      <c r="E98" s="7">
        <f>ROUND(+'Central Supply'!V93,0)</f>
        <v>27379</v>
      </c>
      <c r="F98" s="8" t="str">
        <f t="shared" si="3"/>
        <v/>
      </c>
      <c r="G98" s="7">
        <f>ROUND(SUM('Central Supply'!K197:L197),0)</f>
        <v>0</v>
      </c>
      <c r="H98" s="7">
        <f>ROUND(+'Central Supply'!V197,0)</f>
        <v>24216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Supply'!K94:L94),0)</f>
        <v>0</v>
      </c>
      <c r="E99" s="7">
        <f>ROUND(+'Central Supply'!V94,0)</f>
        <v>838</v>
      </c>
      <c r="F99" s="8" t="str">
        <f t="shared" si="3"/>
        <v/>
      </c>
      <c r="G99" s="7">
        <f>ROUND(SUM('Central Supply'!K198:L198),0)</f>
        <v>0</v>
      </c>
      <c r="H99" s="7">
        <f>ROUND(+'Central Supply'!V198,0)</f>
        <v>3056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ROUND(SUM('Central Supply'!K95:L95),0)</f>
        <v>78701</v>
      </c>
      <c r="E100" s="7">
        <f>ROUND(+'Central Supply'!V95,0)</f>
        <v>21501</v>
      </c>
      <c r="F100" s="8">
        <f t="shared" si="3"/>
        <v>3.66</v>
      </c>
      <c r="G100" s="7">
        <f>ROUND(SUM('Central Supply'!K199:L199),0)</f>
        <v>28664</v>
      </c>
      <c r="H100" s="7">
        <f>ROUND(+'Central Supply'!V199,0)</f>
        <v>19905</v>
      </c>
      <c r="I100" s="8">
        <f t="shared" si="4"/>
        <v>1.44</v>
      </c>
      <c r="J100" s="8"/>
      <c r="K100" s="9">
        <f t="shared" si="5"/>
        <v>-0.60660000000000003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Supply'!K96:L96),0)</f>
        <v>2806</v>
      </c>
      <c r="E101" s="7">
        <f>ROUND(+'Central Supply'!V96,0)</f>
        <v>19284</v>
      </c>
      <c r="F101" s="8">
        <f t="shared" si="3"/>
        <v>0.15</v>
      </c>
      <c r="G101" s="7">
        <f>ROUND(SUM('Central Supply'!K200:L200),0)</f>
        <v>4035</v>
      </c>
      <c r="H101" s="7">
        <f>ROUND(+'Central Supply'!V200,0)</f>
        <v>23709</v>
      </c>
      <c r="I101" s="8">
        <f t="shared" si="4"/>
        <v>0.17</v>
      </c>
      <c r="J101" s="8"/>
      <c r="K101" s="9">
        <f t="shared" si="5"/>
        <v>0.1333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Supply'!K97:L97),0)</f>
        <v>42045</v>
      </c>
      <c r="E102" s="7">
        <f>ROUND(+'Central Supply'!V97,0)</f>
        <v>9720</v>
      </c>
      <c r="F102" s="8">
        <f t="shared" si="3"/>
        <v>4.33</v>
      </c>
      <c r="G102" s="7">
        <f>ROUND(SUM('Central Supply'!K201:L201),0)</f>
        <v>42263</v>
      </c>
      <c r="H102" s="7">
        <f>ROUND(+'Central Supply'!V201,0)</f>
        <v>10979</v>
      </c>
      <c r="I102" s="8">
        <f t="shared" si="4"/>
        <v>3.85</v>
      </c>
      <c r="J102" s="8"/>
      <c r="K102" s="9">
        <f t="shared" si="5"/>
        <v>-0.1109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Supply'!K98:L98),0)</f>
        <v>162796</v>
      </c>
      <c r="E103" s="7">
        <f>ROUND(+'Central Supply'!V98,0)</f>
        <v>9423</v>
      </c>
      <c r="F103" s="8">
        <f t="shared" si="3"/>
        <v>17.28</v>
      </c>
      <c r="G103" s="7">
        <f>ROUND(SUM('Central Supply'!K202:L202),0)</f>
        <v>218826</v>
      </c>
      <c r="H103" s="7">
        <f>ROUND(+'Central Supply'!V202,0)</f>
        <v>13006</v>
      </c>
      <c r="I103" s="8">
        <f t="shared" si="4"/>
        <v>16.829999999999998</v>
      </c>
      <c r="J103" s="8"/>
      <c r="K103" s="9">
        <f t="shared" si="5"/>
        <v>-2.5999999999999999E-2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Supply'!K99:L99),0)</f>
        <v>0</v>
      </c>
      <c r="E104" s="7">
        <f>ROUND(+'Central Supply'!V99,0)</f>
        <v>886</v>
      </c>
      <c r="F104" s="8" t="str">
        <f t="shared" si="3"/>
        <v/>
      </c>
      <c r="G104" s="7">
        <f>ROUND(SUM('Central Supply'!K203:L203),0)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Supply'!K100:L100),0)</f>
        <v>0</v>
      </c>
      <c r="E105" s="7">
        <f>ROUND(+'Central Supply'!V100,0)</f>
        <v>2770</v>
      </c>
      <c r="F105" s="8" t="str">
        <f t="shared" si="3"/>
        <v/>
      </c>
      <c r="G105" s="7">
        <f>ROUND(SUM('Central Supply'!K204:L204),0)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Supply'!K101:L101),0)</f>
        <v>0</v>
      </c>
      <c r="E106" s="7">
        <f>ROUND(+'Central Supply'!V101,0)</f>
        <v>702</v>
      </c>
      <c r="F106" s="8" t="str">
        <f t="shared" si="3"/>
        <v/>
      </c>
      <c r="G106" s="7">
        <f>ROUND(SUM('Central Supply'!K205:L205),0)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Supply'!K102:L102),0)</f>
        <v>0</v>
      </c>
      <c r="E107" s="7">
        <f>ROUND(+'Central Supply'!V102,0)</f>
        <v>688</v>
      </c>
      <c r="F107" s="8" t="str">
        <f t="shared" si="3"/>
        <v/>
      </c>
      <c r="G107" s="7">
        <f>ROUND(SUM('Central Supply'!K206:L206),0)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ROUND(SUM('Central Supply'!K103:L103),0)</f>
        <v>0</v>
      </c>
      <c r="E108" s="7">
        <f>ROUND(+'Central Supply'!V103,0)</f>
        <v>664</v>
      </c>
      <c r="F108" s="8" t="str">
        <f t="shared" si="3"/>
        <v/>
      </c>
      <c r="G108" s="7">
        <f>ROUND(SUM('Central Supply'!K207:L207),0)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ROUND(SUM('Central Supply'!K104:L104),0)</f>
        <v>0</v>
      </c>
      <c r="E109" s="7">
        <f>ROUND(+'Central Supply'!V104,0)</f>
        <v>113</v>
      </c>
      <c r="F109" s="8" t="str">
        <f t="shared" si="3"/>
        <v/>
      </c>
      <c r="G109" s="7">
        <f>ROUND(SUM('Central Supply'!K208:L208),0)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21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2" t="s">
        <v>2</v>
      </c>
      <c r="G8" s="1" t="s">
        <v>22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Supply'!M5:N5),0)</f>
        <v>45672</v>
      </c>
      <c r="E10" s="7">
        <f>ROUND(+'Central Supply'!V5,0)</f>
        <v>54386</v>
      </c>
      <c r="F10" s="8">
        <f>IF(D10=0,"",IF(E10=0,"",ROUND(D10/E10,2)))</f>
        <v>0.84</v>
      </c>
      <c r="G10" s="7">
        <f>ROUND(SUM('Central Supply'!M109:N109),0)</f>
        <v>246310</v>
      </c>
      <c r="H10" s="7">
        <f>ROUND(+'Central Supply'!V109,0)</f>
        <v>67394</v>
      </c>
      <c r="I10" s="8">
        <f>IF(G10=0,"",IF(H10=0,"",ROUND(G10/H10,2)))</f>
        <v>3.65</v>
      </c>
      <c r="J10" s="8"/>
      <c r="K10" s="9">
        <f>IF(D10=0,"",IF(E10=0,"",IF(G10=0,"",IF(H10=0,"",ROUND(I10/F10-1,4)))))</f>
        <v>3.3452000000000002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Supply'!M6:N6),0)</f>
        <v>0</v>
      </c>
      <c r="E11" s="7">
        <f>ROUND(+'Central Supply'!V6,0)</f>
        <v>28590</v>
      </c>
      <c r="F11" s="8" t="str">
        <f t="shared" ref="F11:F74" si="0">IF(D11=0,"",IF(E11=0,"",ROUND(D11/E11,2)))</f>
        <v/>
      </c>
      <c r="G11" s="7">
        <f>ROUND(SUM('Central Supply'!M110:N110),0)</f>
        <v>324</v>
      </c>
      <c r="H11" s="7">
        <f>ROUND(+'Central Supply'!V110,0)</f>
        <v>28638</v>
      </c>
      <c r="I11" s="8">
        <f t="shared" ref="I11:I74" si="1">IF(G11=0,"",IF(H11=0,"",ROUND(G11/H11,2)))</f>
        <v>0.01</v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Supply'!M7:N7),0)</f>
        <v>0</v>
      </c>
      <c r="E12" s="7">
        <f>ROUND(+'Central Supply'!V7,0)</f>
        <v>1141</v>
      </c>
      <c r="F12" s="8" t="str">
        <f t="shared" si="0"/>
        <v/>
      </c>
      <c r="G12" s="7">
        <f>ROUND(SUM('Central Supply'!M111:N111),0)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Supply'!M8:N8),0)</f>
        <v>915557</v>
      </c>
      <c r="E13" s="7">
        <f>ROUND(+'Central Supply'!V8,0)</f>
        <v>36445</v>
      </c>
      <c r="F13" s="8">
        <f t="shared" si="0"/>
        <v>25.12</v>
      </c>
      <c r="G13" s="7">
        <f>ROUND(SUM('Central Supply'!M112:N112),0)</f>
        <v>810850</v>
      </c>
      <c r="H13" s="7">
        <f>ROUND(+'Central Supply'!V112,0)</f>
        <v>67662</v>
      </c>
      <c r="I13" s="8">
        <f t="shared" si="1"/>
        <v>11.98</v>
      </c>
      <c r="J13" s="8"/>
      <c r="K13" s="9">
        <f t="shared" si="2"/>
        <v>-0.52310000000000001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Supply'!M9:N9),0)</f>
        <v>1746668</v>
      </c>
      <c r="E14" s="7">
        <f>ROUND(+'Central Supply'!V9,0)</f>
        <v>31607</v>
      </c>
      <c r="F14" s="8">
        <f t="shared" si="0"/>
        <v>55.26</v>
      </c>
      <c r="G14" s="7">
        <f>ROUND(SUM('Central Supply'!M113:N113),0)</f>
        <v>2232435</v>
      </c>
      <c r="H14" s="7">
        <f>ROUND(+'Central Supply'!V113,0)</f>
        <v>33789</v>
      </c>
      <c r="I14" s="8">
        <f t="shared" si="1"/>
        <v>66.069999999999993</v>
      </c>
      <c r="J14" s="8"/>
      <c r="K14" s="9">
        <f t="shared" si="2"/>
        <v>0.1956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Supply'!M10:N10),0)</f>
        <v>0</v>
      </c>
      <c r="E15" s="7">
        <f>ROUND(+'Central Supply'!V10,0)</f>
        <v>980</v>
      </c>
      <c r="F15" s="8" t="str">
        <f t="shared" si="0"/>
        <v/>
      </c>
      <c r="G15" s="7">
        <f>ROUND(SUM('Central Supply'!M114:N114),0)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Supply'!M11:N11),0)</f>
        <v>0</v>
      </c>
      <c r="E16" s="7">
        <f>ROUND(+'Central Supply'!V11,0)</f>
        <v>1785</v>
      </c>
      <c r="F16" s="8" t="str">
        <f t="shared" si="0"/>
        <v/>
      </c>
      <c r="G16" s="7">
        <f>ROUND(SUM('Central Supply'!M115:N115),0)</f>
        <v>0</v>
      </c>
      <c r="H16" s="7">
        <f>ROUND(+'Central Supply'!V115,0)</f>
        <v>2056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Supply'!M12:N12),0)</f>
        <v>5091</v>
      </c>
      <c r="E17" s="7">
        <f>ROUND(+'Central Supply'!V12,0)</f>
        <v>5451</v>
      </c>
      <c r="F17" s="8">
        <f t="shared" si="0"/>
        <v>0.93</v>
      </c>
      <c r="G17" s="7">
        <f>ROUND(SUM('Central Supply'!M116:N116),0)</f>
        <v>4410</v>
      </c>
      <c r="H17" s="7">
        <f>ROUND(+'Central Supply'!V116,0)</f>
        <v>5984</v>
      </c>
      <c r="I17" s="8">
        <f t="shared" si="1"/>
        <v>0.74</v>
      </c>
      <c r="J17" s="8"/>
      <c r="K17" s="9">
        <f t="shared" si="2"/>
        <v>-0.20430000000000001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Supply'!M13:N13),0)</f>
        <v>13296</v>
      </c>
      <c r="E18" s="7">
        <f>ROUND(+'Central Supply'!V13,0)</f>
        <v>954</v>
      </c>
      <c r="F18" s="8">
        <f t="shared" si="0"/>
        <v>13.94</v>
      </c>
      <c r="G18" s="7">
        <f>ROUND(SUM('Central Supply'!M117:N117),0)</f>
        <v>14129</v>
      </c>
      <c r="H18" s="7">
        <f>ROUND(+'Central Supply'!V117,0)</f>
        <v>991</v>
      </c>
      <c r="I18" s="8">
        <f t="shared" si="1"/>
        <v>14.26</v>
      </c>
      <c r="J18" s="8"/>
      <c r="K18" s="9">
        <f t="shared" si="2"/>
        <v>2.3E-2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Supply'!M14:N14),0)</f>
        <v>107152</v>
      </c>
      <c r="E19" s="7">
        <f>ROUND(+'Central Supply'!V14,0)</f>
        <v>20321</v>
      </c>
      <c r="F19" s="8">
        <f t="shared" si="0"/>
        <v>5.27</v>
      </c>
      <c r="G19" s="7">
        <f>ROUND(SUM('Central Supply'!M118:N118),0)</f>
        <v>109022</v>
      </c>
      <c r="H19" s="7">
        <f>ROUND(+'Central Supply'!V118,0)</f>
        <v>20706</v>
      </c>
      <c r="I19" s="8">
        <f t="shared" si="1"/>
        <v>5.27</v>
      </c>
      <c r="J19" s="8"/>
      <c r="K19" s="9">
        <f t="shared" si="2"/>
        <v>0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Supply'!M15:N15),0)</f>
        <v>1914112</v>
      </c>
      <c r="E20" s="7">
        <f>ROUND(+'Central Supply'!V15,0)</f>
        <v>43257</v>
      </c>
      <c r="F20" s="8">
        <f t="shared" si="0"/>
        <v>44.25</v>
      </c>
      <c r="G20" s="7">
        <f>ROUND(SUM('Central Supply'!M119:N119),0)</f>
        <v>1636285</v>
      </c>
      <c r="H20" s="7">
        <f>ROUND(+'Central Supply'!V119,0)</f>
        <v>44458</v>
      </c>
      <c r="I20" s="8">
        <f t="shared" si="1"/>
        <v>36.81</v>
      </c>
      <c r="J20" s="8"/>
      <c r="K20" s="9">
        <f t="shared" si="2"/>
        <v>-0.1681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Supply'!M16:N16),0)</f>
        <v>397928</v>
      </c>
      <c r="E21" s="7">
        <f>ROUND(+'Central Supply'!V16,0)</f>
        <v>44012</v>
      </c>
      <c r="F21" s="8">
        <f t="shared" si="0"/>
        <v>9.0399999999999991</v>
      </c>
      <c r="G21" s="7">
        <f>ROUND(SUM('Central Supply'!M120:N120),0)</f>
        <v>411704</v>
      </c>
      <c r="H21" s="7">
        <f>ROUND(+'Central Supply'!V120,0)</f>
        <v>45185</v>
      </c>
      <c r="I21" s="8">
        <f t="shared" si="1"/>
        <v>9.11</v>
      </c>
      <c r="J21" s="8"/>
      <c r="K21" s="9">
        <f t="shared" si="2"/>
        <v>7.7000000000000002E-3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Supply'!M17:N17),0)</f>
        <v>92467</v>
      </c>
      <c r="E22" s="7">
        <f>ROUND(+'Central Supply'!V17,0)</f>
        <v>3194</v>
      </c>
      <c r="F22" s="8">
        <f t="shared" si="0"/>
        <v>28.95</v>
      </c>
      <c r="G22" s="7">
        <f>ROUND(SUM('Central Supply'!M121:N121),0)</f>
        <v>81630</v>
      </c>
      <c r="H22" s="7">
        <f>ROUND(+'Central Supply'!V121,0)</f>
        <v>3748</v>
      </c>
      <c r="I22" s="8">
        <f t="shared" si="1"/>
        <v>21.78</v>
      </c>
      <c r="J22" s="8"/>
      <c r="K22" s="9">
        <f t="shared" si="2"/>
        <v>-0.2477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Supply'!M18:N18),0)</f>
        <v>548665</v>
      </c>
      <c r="E23" s="7">
        <f>ROUND(+'Central Supply'!V18,0)</f>
        <v>24757</v>
      </c>
      <c r="F23" s="8">
        <f t="shared" si="0"/>
        <v>22.16</v>
      </c>
      <c r="G23" s="7">
        <f>ROUND(SUM('Central Supply'!M122:N122),0)</f>
        <v>573470</v>
      </c>
      <c r="H23" s="7">
        <f>ROUND(+'Central Supply'!V122,0)</f>
        <v>24271</v>
      </c>
      <c r="I23" s="8">
        <f t="shared" si="1"/>
        <v>23.63</v>
      </c>
      <c r="J23" s="8"/>
      <c r="K23" s="9">
        <f t="shared" si="2"/>
        <v>6.6299999999999998E-2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Supply'!M19:N19),0)</f>
        <v>81615</v>
      </c>
      <c r="E24" s="7">
        <f>ROUND(+'Central Supply'!V19,0)</f>
        <v>15106</v>
      </c>
      <c r="F24" s="8">
        <f t="shared" si="0"/>
        <v>5.4</v>
      </c>
      <c r="G24" s="7">
        <f>ROUND(SUM('Central Supply'!M123:N123),0)</f>
        <v>76744</v>
      </c>
      <c r="H24" s="7">
        <f>ROUND(+'Central Supply'!V123,0)</f>
        <v>14864</v>
      </c>
      <c r="I24" s="8">
        <f t="shared" si="1"/>
        <v>5.16</v>
      </c>
      <c r="J24" s="8"/>
      <c r="K24" s="9">
        <f t="shared" si="2"/>
        <v>-4.4400000000000002E-2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Supply'!M20:N20),0)</f>
        <v>150127</v>
      </c>
      <c r="E25" s="7">
        <f>ROUND(+'Central Supply'!V20,0)</f>
        <v>14697</v>
      </c>
      <c r="F25" s="8">
        <f t="shared" si="0"/>
        <v>10.210000000000001</v>
      </c>
      <c r="G25" s="7">
        <f>ROUND(SUM('Central Supply'!M124:N124),0)</f>
        <v>113448</v>
      </c>
      <c r="H25" s="7">
        <f>ROUND(+'Central Supply'!V124,0)</f>
        <v>15632</v>
      </c>
      <c r="I25" s="8">
        <f t="shared" si="1"/>
        <v>7.26</v>
      </c>
      <c r="J25" s="8"/>
      <c r="K25" s="9">
        <f t="shared" si="2"/>
        <v>-0.28889999999999999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Supply'!M21:N21),0)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Supply'!M125:N125),0)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Supply'!M22:N22),0)</f>
        <v>68500</v>
      </c>
      <c r="E27" s="7">
        <f>ROUND(+'Central Supply'!V22,0)</f>
        <v>4733</v>
      </c>
      <c r="F27" s="8">
        <f t="shared" si="0"/>
        <v>14.47</v>
      </c>
      <c r="G27" s="7">
        <f>ROUND(SUM('Central Supply'!M126:N126),0)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Supply'!M23:N23),0)</f>
        <v>11665</v>
      </c>
      <c r="E28" s="7">
        <f>ROUND(+'Central Supply'!V23,0)</f>
        <v>1095</v>
      </c>
      <c r="F28" s="8">
        <f t="shared" si="0"/>
        <v>10.65</v>
      </c>
      <c r="G28" s="7">
        <f>ROUND(SUM('Central Supply'!M127:N127),0)</f>
        <v>12416</v>
      </c>
      <c r="H28" s="7">
        <f>ROUND(+'Central Supply'!V127,0)</f>
        <v>870</v>
      </c>
      <c r="I28" s="8">
        <f t="shared" si="1"/>
        <v>14.27</v>
      </c>
      <c r="J28" s="8"/>
      <c r="K28" s="9">
        <f t="shared" si="2"/>
        <v>0.33989999999999998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Supply'!M24:N24),0)</f>
        <v>0</v>
      </c>
      <c r="E29" s="7">
        <f>ROUND(+'Central Supply'!V24,0)</f>
        <v>0</v>
      </c>
      <c r="F29" s="8" t="str">
        <f t="shared" si="0"/>
        <v/>
      </c>
      <c r="G29" s="7">
        <f>ROUND(SUM('Central Supply'!M128:N128),0)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Supply'!M25:N25),0)</f>
        <v>139395</v>
      </c>
      <c r="E30" s="7">
        <f>ROUND(+'Central Supply'!V25,0)</f>
        <v>11987</v>
      </c>
      <c r="F30" s="8">
        <f t="shared" si="0"/>
        <v>11.63</v>
      </c>
      <c r="G30" s="7">
        <f>ROUND(SUM('Central Supply'!M129:N129),0)</f>
        <v>143550</v>
      </c>
      <c r="H30" s="7">
        <f>ROUND(+'Central Supply'!V129,0)</f>
        <v>13181</v>
      </c>
      <c r="I30" s="8">
        <f t="shared" si="1"/>
        <v>10.89</v>
      </c>
      <c r="J30" s="8"/>
      <c r="K30" s="9">
        <f t="shared" si="2"/>
        <v>-6.3600000000000004E-2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Supply'!M26:N26),0)</f>
        <v>15643</v>
      </c>
      <c r="E31" s="7">
        <f>ROUND(+'Central Supply'!V26,0)</f>
        <v>0</v>
      </c>
      <c r="F31" s="8" t="str">
        <f t="shared" si="0"/>
        <v/>
      </c>
      <c r="G31" s="7">
        <f>ROUND(SUM('Central Supply'!M130:N130),0)</f>
        <v>50352</v>
      </c>
      <c r="H31" s="7">
        <f>ROUND(+'Central Supply'!V130,0)</f>
        <v>1304</v>
      </c>
      <c r="I31" s="8">
        <f t="shared" si="1"/>
        <v>38.61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Supply'!M27:N27),0)</f>
        <v>3026</v>
      </c>
      <c r="E32" s="7">
        <f>ROUND(+'Central Supply'!V27,0)</f>
        <v>1037</v>
      </c>
      <c r="F32" s="8">
        <f t="shared" si="0"/>
        <v>2.92</v>
      </c>
      <c r="G32" s="7">
        <f>ROUND(SUM('Central Supply'!M131:N131),0)</f>
        <v>2982</v>
      </c>
      <c r="H32" s="7">
        <f>ROUND(+'Central Supply'!V131,0)</f>
        <v>1121</v>
      </c>
      <c r="I32" s="8">
        <f t="shared" si="1"/>
        <v>2.66</v>
      </c>
      <c r="J32" s="8"/>
      <c r="K32" s="9">
        <f t="shared" si="2"/>
        <v>-8.8999999999999996E-2</v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ROUND(SUM('Central Supply'!M28:N28),0)</f>
        <v>636391</v>
      </c>
      <c r="E33" s="7">
        <f>ROUND(+'Central Supply'!V28,0)</f>
        <v>34975</v>
      </c>
      <c r="F33" s="8">
        <f t="shared" si="0"/>
        <v>18.2</v>
      </c>
      <c r="G33" s="7">
        <f>ROUND(SUM('Central Supply'!M132:N132),0)</f>
        <v>686247</v>
      </c>
      <c r="H33" s="7">
        <f>ROUND(+'Central Supply'!V132,0)</f>
        <v>33577</v>
      </c>
      <c r="I33" s="8">
        <f t="shared" si="1"/>
        <v>20.440000000000001</v>
      </c>
      <c r="J33" s="8"/>
      <c r="K33" s="9">
        <f t="shared" si="2"/>
        <v>0.1231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Supply'!M29:N29),0)</f>
        <v>58031</v>
      </c>
      <c r="E34" s="7">
        <f>ROUND(+'Central Supply'!V29,0)</f>
        <v>10620</v>
      </c>
      <c r="F34" s="8">
        <f t="shared" si="0"/>
        <v>5.46</v>
      </c>
      <c r="G34" s="7">
        <f>ROUND(SUM('Central Supply'!M133:N133),0)</f>
        <v>139383</v>
      </c>
      <c r="H34" s="7">
        <f>ROUND(+'Central Supply'!V133,0)</f>
        <v>10489</v>
      </c>
      <c r="I34" s="8">
        <f t="shared" si="1"/>
        <v>13.29</v>
      </c>
      <c r="J34" s="8"/>
      <c r="K34" s="9">
        <f t="shared" si="2"/>
        <v>1.4340999999999999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Supply'!M30:N30),0)</f>
        <v>24247</v>
      </c>
      <c r="E35" s="7">
        <f>ROUND(+'Central Supply'!V30,0)</f>
        <v>5534</v>
      </c>
      <c r="F35" s="8">
        <f t="shared" si="0"/>
        <v>4.38</v>
      </c>
      <c r="G35" s="7">
        <f>ROUND(SUM('Central Supply'!M134:N134),0)</f>
        <v>24547</v>
      </c>
      <c r="H35" s="7">
        <f>ROUND(+'Central Supply'!V134,0)</f>
        <v>5523</v>
      </c>
      <c r="I35" s="8">
        <f t="shared" si="1"/>
        <v>4.4400000000000004</v>
      </c>
      <c r="J35" s="8"/>
      <c r="K35" s="9">
        <f t="shared" si="2"/>
        <v>1.37E-2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Supply'!M31:N31),0)</f>
        <v>16057</v>
      </c>
      <c r="E36" s="7">
        <f>ROUND(+'Central Supply'!V31,0)</f>
        <v>5958</v>
      </c>
      <c r="F36" s="8">
        <f t="shared" si="0"/>
        <v>2.7</v>
      </c>
      <c r="G36" s="7">
        <f>ROUND(SUM('Central Supply'!M135:N135),0)</f>
        <v>13760</v>
      </c>
      <c r="H36" s="7">
        <f>ROUND(+'Central Supply'!V135,0)</f>
        <v>5110</v>
      </c>
      <c r="I36" s="8">
        <f t="shared" si="1"/>
        <v>2.69</v>
      </c>
      <c r="J36" s="8"/>
      <c r="K36" s="9">
        <f t="shared" si="2"/>
        <v>-3.7000000000000002E-3</v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Supply'!M32:N32),0)</f>
        <v>10372</v>
      </c>
      <c r="E37" s="7">
        <f>ROUND(+'Central Supply'!V32,0)</f>
        <v>63</v>
      </c>
      <c r="F37" s="8">
        <f t="shared" si="0"/>
        <v>164.63</v>
      </c>
      <c r="G37" s="7">
        <f>ROUND(SUM('Central Supply'!M136:N136),0)</f>
        <v>10097</v>
      </c>
      <c r="H37" s="7">
        <f>ROUND(+'Central Supply'!V136,0)</f>
        <v>71</v>
      </c>
      <c r="I37" s="8">
        <f t="shared" si="1"/>
        <v>142.21</v>
      </c>
      <c r="J37" s="8"/>
      <c r="K37" s="9">
        <f t="shared" si="2"/>
        <v>-0.13619999999999999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Supply'!M33:N33),0)</f>
        <v>306756</v>
      </c>
      <c r="E38" s="7">
        <f>ROUND(+'Central Supply'!V33,0)</f>
        <v>25027</v>
      </c>
      <c r="F38" s="8">
        <f t="shared" si="0"/>
        <v>12.26</v>
      </c>
      <c r="G38" s="7">
        <f>ROUND(SUM('Central Supply'!M137:N137),0)</f>
        <v>303284</v>
      </c>
      <c r="H38" s="7">
        <f>ROUND(+'Central Supply'!V137,0)</f>
        <v>31723</v>
      </c>
      <c r="I38" s="8">
        <f t="shared" si="1"/>
        <v>9.56</v>
      </c>
      <c r="J38" s="8"/>
      <c r="K38" s="9">
        <f t="shared" si="2"/>
        <v>-0.22020000000000001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Supply'!M34:N34),0)</f>
        <v>1937</v>
      </c>
      <c r="E39" s="7">
        <f>ROUND(+'Central Supply'!V34,0)</f>
        <v>137</v>
      </c>
      <c r="F39" s="8">
        <f t="shared" si="0"/>
        <v>14.14</v>
      </c>
      <c r="G39" s="7">
        <f>ROUND(SUM('Central Supply'!M138:N138),0)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Supply'!M35:N35),0)</f>
        <v>2043347</v>
      </c>
      <c r="E40" s="7">
        <f>ROUND(+'Central Supply'!V35,0)</f>
        <v>44491</v>
      </c>
      <c r="F40" s="8">
        <f t="shared" si="0"/>
        <v>45.93</v>
      </c>
      <c r="G40" s="7">
        <f>ROUND(SUM('Central Supply'!M139:N139),0)</f>
        <v>587654</v>
      </c>
      <c r="H40" s="7">
        <f>ROUND(+'Central Supply'!V139,0)</f>
        <v>49341</v>
      </c>
      <c r="I40" s="8">
        <f t="shared" si="1"/>
        <v>11.91</v>
      </c>
      <c r="J40" s="8"/>
      <c r="K40" s="9">
        <f t="shared" si="2"/>
        <v>-0.74070000000000003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Supply'!M36:N36),0)</f>
        <v>29102</v>
      </c>
      <c r="E41" s="7">
        <f>ROUND(+'Central Supply'!V36,0)</f>
        <v>5349</v>
      </c>
      <c r="F41" s="8">
        <f t="shared" si="0"/>
        <v>5.44</v>
      </c>
      <c r="G41" s="7">
        <f>ROUND(SUM('Central Supply'!M140:N140),0)</f>
        <v>28290</v>
      </c>
      <c r="H41" s="7">
        <f>ROUND(+'Central Supply'!V140,0)</f>
        <v>5526</v>
      </c>
      <c r="I41" s="8">
        <f t="shared" si="1"/>
        <v>5.12</v>
      </c>
      <c r="J41" s="8"/>
      <c r="K41" s="9">
        <f t="shared" si="2"/>
        <v>-5.8799999999999998E-2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Supply'!M37:N37),0)</f>
        <v>12388</v>
      </c>
      <c r="E42" s="7">
        <f>ROUND(+'Central Supply'!V37,0)</f>
        <v>939</v>
      </c>
      <c r="F42" s="8">
        <f t="shared" si="0"/>
        <v>13.19</v>
      </c>
      <c r="G42" s="7">
        <f>ROUND(SUM('Central Supply'!M141:N141),0)</f>
        <v>23819</v>
      </c>
      <c r="H42" s="7">
        <f>ROUND(+'Central Supply'!V141,0)</f>
        <v>1018</v>
      </c>
      <c r="I42" s="8">
        <f t="shared" si="1"/>
        <v>23.4</v>
      </c>
      <c r="J42" s="8"/>
      <c r="K42" s="9">
        <f t="shared" si="2"/>
        <v>0.77410000000000001</v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ROUND(SUM('Central Supply'!M38:N38),0)</f>
        <v>365683</v>
      </c>
      <c r="E43" s="7">
        <f>ROUND(+'Central Supply'!V38,0)</f>
        <v>11248</v>
      </c>
      <c r="F43" s="8">
        <f t="shared" si="0"/>
        <v>32.51</v>
      </c>
      <c r="G43" s="7">
        <f>ROUND(SUM('Central Supply'!M142:N142),0)</f>
        <v>427843</v>
      </c>
      <c r="H43" s="7">
        <f>ROUND(+'Central Supply'!V142,0)</f>
        <v>10343</v>
      </c>
      <c r="I43" s="8">
        <f t="shared" si="1"/>
        <v>41.37</v>
      </c>
      <c r="J43" s="8"/>
      <c r="K43" s="9">
        <f t="shared" si="2"/>
        <v>0.27250000000000002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Supply'!M39:N39),0)</f>
        <v>0</v>
      </c>
      <c r="E44" s="7">
        <f>ROUND(+'Central Supply'!V39,0)</f>
        <v>0</v>
      </c>
      <c r="F44" s="8" t="str">
        <f t="shared" si="0"/>
        <v/>
      </c>
      <c r="G44" s="7">
        <f>ROUND(SUM('Central Supply'!M143:N143),0)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Supply'!M40:N40),0)</f>
        <v>91795</v>
      </c>
      <c r="E45" s="7">
        <f>ROUND(+'Central Supply'!V40,0)</f>
        <v>3954</v>
      </c>
      <c r="F45" s="8">
        <f t="shared" si="0"/>
        <v>23.22</v>
      </c>
      <c r="G45" s="7">
        <f>ROUND(SUM('Central Supply'!M144:N144),0)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Supply'!M41:N41),0)</f>
        <v>5335</v>
      </c>
      <c r="E46" s="7">
        <f>ROUND(+'Central Supply'!V41,0)</f>
        <v>2386</v>
      </c>
      <c r="F46" s="8">
        <f t="shared" si="0"/>
        <v>2.2400000000000002</v>
      </c>
      <c r="G46" s="7">
        <f>ROUND(SUM('Central Supply'!M145:N145),0)</f>
        <v>5088</v>
      </c>
      <c r="H46" s="7">
        <f>ROUND(+'Central Supply'!V145,0)</f>
        <v>1964</v>
      </c>
      <c r="I46" s="8">
        <f t="shared" si="1"/>
        <v>2.59</v>
      </c>
      <c r="J46" s="8"/>
      <c r="K46" s="9">
        <f t="shared" si="2"/>
        <v>0.15629999999999999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Supply'!M42:N42),0)</f>
        <v>17523</v>
      </c>
      <c r="E47" s="7">
        <f>ROUND(+'Central Supply'!V42,0)</f>
        <v>5563</v>
      </c>
      <c r="F47" s="8">
        <f t="shared" si="0"/>
        <v>3.15</v>
      </c>
      <c r="G47" s="7">
        <f>ROUND(SUM('Central Supply'!M146:N146),0)</f>
        <v>22269</v>
      </c>
      <c r="H47" s="7">
        <f>ROUND(+'Central Supply'!V146,0)</f>
        <v>5524</v>
      </c>
      <c r="I47" s="8">
        <f t="shared" si="1"/>
        <v>4.03</v>
      </c>
      <c r="J47" s="8"/>
      <c r="K47" s="9">
        <f t="shared" si="2"/>
        <v>0.27939999999999998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Supply'!M43:N43),0)</f>
        <v>6399</v>
      </c>
      <c r="E48" s="7">
        <f>ROUND(+'Central Supply'!V43,0)</f>
        <v>447</v>
      </c>
      <c r="F48" s="8">
        <f t="shared" si="0"/>
        <v>14.32</v>
      </c>
      <c r="G48" s="7">
        <f>ROUND(SUM('Central Supply'!M147:N147),0)</f>
        <v>3275</v>
      </c>
      <c r="H48" s="7">
        <f>ROUND(+'Central Supply'!V147,0)</f>
        <v>621</v>
      </c>
      <c r="I48" s="8">
        <f t="shared" si="1"/>
        <v>5.27</v>
      </c>
      <c r="J48" s="8"/>
      <c r="K48" s="9">
        <f t="shared" si="2"/>
        <v>-0.63200000000000001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Supply'!M44:N44),0)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Supply'!M148:N148),0)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Supply'!M45:N45),0)</f>
        <v>226290</v>
      </c>
      <c r="E50" s="7">
        <f>ROUND(+'Central Supply'!V45,0)</f>
        <v>17824</v>
      </c>
      <c r="F50" s="8">
        <f t="shared" si="0"/>
        <v>12.7</v>
      </c>
      <c r="G50" s="7">
        <f>ROUND(SUM('Central Supply'!M149:N149),0)</f>
        <v>15471</v>
      </c>
      <c r="H50" s="7">
        <f>ROUND(+'Central Supply'!V149,0)</f>
        <v>14611</v>
      </c>
      <c r="I50" s="8">
        <f t="shared" si="1"/>
        <v>1.06</v>
      </c>
      <c r="J50" s="8"/>
      <c r="K50" s="9">
        <f t="shared" si="2"/>
        <v>-0.91649999999999998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Supply'!M46:N46),0)</f>
        <v>2299820</v>
      </c>
      <c r="E51" s="7">
        <f>ROUND(+'Central Supply'!V46,0)</f>
        <v>53381</v>
      </c>
      <c r="F51" s="8">
        <f t="shared" si="0"/>
        <v>43.08</v>
      </c>
      <c r="G51" s="7">
        <f>ROUND(SUM('Central Supply'!M150:N150),0)</f>
        <v>1609968</v>
      </c>
      <c r="H51" s="7">
        <f>ROUND(+'Central Supply'!V150,0)</f>
        <v>58058</v>
      </c>
      <c r="I51" s="8">
        <f t="shared" si="1"/>
        <v>27.73</v>
      </c>
      <c r="J51" s="8"/>
      <c r="K51" s="9">
        <f t="shared" si="2"/>
        <v>-0.35630000000000001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Supply'!M47:N47),0)</f>
        <v>0</v>
      </c>
      <c r="E52" s="7">
        <f>ROUND(+'Central Supply'!V47,0)</f>
        <v>0</v>
      </c>
      <c r="F52" s="8" t="str">
        <f t="shared" si="0"/>
        <v/>
      </c>
      <c r="G52" s="7">
        <f>ROUND(SUM('Central Supply'!M151:N151),0)</f>
        <v>26198</v>
      </c>
      <c r="H52" s="7">
        <f>ROUND(+'Central Supply'!V151,0)</f>
        <v>255</v>
      </c>
      <c r="I52" s="8">
        <f t="shared" si="1"/>
        <v>102.74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Supply'!M48:N48),0)</f>
        <v>216584</v>
      </c>
      <c r="E53" s="7">
        <f>ROUND(+'Central Supply'!V48,0)</f>
        <v>23240</v>
      </c>
      <c r="F53" s="8">
        <f t="shared" si="0"/>
        <v>9.32</v>
      </c>
      <c r="G53" s="7">
        <f>ROUND(SUM('Central Supply'!M152:N152),0)</f>
        <v>342694</v>
      </c>
      <c r="H53" s="7">
        <f>ROUND(+'Central Supply'!V152,0)</f>
        <v>24110</v>
      </c>
      <c r="I53" s="8">
        <f t="shared" si="1"/>
        <v>14.21</v>
      </c>
      <c r="J53" s="8"/>
      <c r="K53" s="9">
        <f t="shared" si="2"/>
        <v>0.52470000000000006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Supply'!M49:N49),0)</f>
        <v>377307</v>
      </c>
      <c r="E54" s="7">
        <f>ROUND(+'Central Supply'!V49,0)</f>
        <v>34509</v>
      </c>
      <c r="F54" s="8">
        <f t="shared" si="0"/>
        <v>10.93</v>
      </c>
      <c r="G54" s="7">
        <f>ROUND(SUM('Central Supply'!M153:N153),0)</f>
        <v>607694</v>
      </c>
      <c r="H54" s="7">
        <f>ROUND(+'Central Supply'!V153,0)</f>
        <v>34703</v>
      </c>
      <c r="I54" s="8">
        <f t="shared" si="1"/>
        <v>17.510000000000002</v>
      </c>
      <c r="J54" s="8"/>
      <c r="K54" s="9">
        <f t="shared" si="2"/>
        <v>0.60199999999999998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Supply'!M50:N50),0)</f>
        <v>101670</v>
      </c>
      <c r="E55" s="7">
        <f>ROUND(+'Central Supply'!V50,0)</f>
        <v>12480</v>
      </c>
      <c r="F55" s="8">
        <f t="shared" si="0"/>
        <v>8.15</v>
      </c>
      <c r="G55" s="7">
        <f>ROUND(SUM('Central Supply'!M154:N154),0)</f>
        <v>116262</v>
      </c>
      <c r="H55" s="7">
        <f>ROUND(+'Central Supply'!V154,0)</f>
        <v>13193</v>
      </c>
      <c r="I55" s="8">
        <f t="shared" si="1"/>
        <v>8.81</v>
      </c>
      <c r="J55" s="8"/>
      <c r="K55" s="9">
        <f t="shared" si="2"/>
        <v>8.1000000000000003E-2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Supply'!M51:N51),0)</f>
        <v>38755</v>
      </c>
      <c r="E56" s="7">
        <f>ROUND(+'Central Supply'!V51,0)</f>
        <v>9374</v>
      </c>
      <c r="F56" s="8">
        <f t="shared" si="0"/>
        <v>4.13</v>
      </c>
      <c r="G56" s="7">
        <f>ROUND(SUM('Central Supply'!M155:N155),0)</f>
        <v>41170</v>
      </c>
      <c r="H56" s="7">
        <f>ROUND(+'Central Supply'!V155,0)</f>
        <v>10503</v>
      </c>
      <c r="I56" s="8">
        <f t="shared" si="1"/>
        <v>3.92</v>
      </c>
      <c r="J56" s="8"/>
      <c r="K56" s="9">
        <f t="shared" si="2"/>
        <v>-5.0799999999999998E-2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Supply'!M52:N52),0)</f>
        <v>14538</v>
      </c>
      <c r="E57" s="7">
        <f>ROUND(+'Central Supply'!V52,0)</f>
        <v>1159</v>
      </c>
      <c r="F57" s="8">
        <f t="shared" si="0"/>
        <v>12.54</v>
      </c>
      <c r="G57" s="7">
        <f>ROUND(SUM('Central Supply'!M156:N156),0)</f>
        <v>5043</v>
      </c>
      <c r="H57" s="7">
        <f>ROUND(+'Central Supply'!V156,0)</f>
        <v>1112</v>
      </c>
      <c r="I57" s="8">
        <f t="shared" si="1"/>
        <v>4.54</v>
      </c>
      <c r="J57" s="8"/>
      <c r="K57" s="9">
        <f t="shared" si="2"/>
        <v>-0.63800000000000001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Supply'!M53:N53),0)</f>
        <v>3779</v>
      </c>
      <c r="E58" s="7">
        <f>ROUND(+'Central Supply'!V53,0)</f>
        <v>13638</v>
      </c>
      <c r="F58" s="8">
        <f t="shared" si="0"/>
        <v>0.28000000000000003</v>
      </c>
      <c r="G58" s="7">
        <f>ROUND(SUM('Central Supply'!M157:N157),0)</f>
        <v>8993</v>
      </c>
      <c r="H58" s="7">
        <f>ROUND(+'Central Supply'!V157,0)</f>
        <v>16770</v>
      </c>
      <c r="I58" s="8">
        <f t="shared" si="1"/>
        <v>0.54</v>
      </c>
      <c r="J58" s="8"/>
      <c r="K58" s="9">
        <f t="shared" si="2"/>
        <v>0.92859999999999998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Supply'!M54:N54),0)</f>
        <v>142188</v>
      </c>
      <c r="E59" s="7">
        <f>ROUND(+'Central Supply'!V54,0)</f>
        <v>19071</v>
      </c>
      <c r="F59" s="8">
        <f t="shared" si="0"/>
        <v>7.46</v>
      </c>
      <c r="G59" s="7">
        <f>ROUND(SUM('Central Supply'!M158:N158),0)</f>
        <v>277036</v>
      </c>
      <c r="H59" s="7">
        <f>ROUND(+'Central Supply'!V158,0)</f>
        <v>18114</v>
      </c>
      <c r="I59" s="8">
        <f t="shared" si="1"/>
        <v>15.29</v>
      </c>
      <c r="J59" s="8"/>
      <c r="K59" s="9">
        <f t="shared" si="2"/>
        <v>1.0496000000000001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Supply'!M55:N55),0)</f>
        <v>39112</v>
      </c>
      <c r="E60" s="7">
        <f>ROUND(+'Central Supply'!V55,0)</f>
        <v>5359</v>
      </c>
      <c r="F60" s="8">
        <f t="shared" si="0"/>
        <v>7.3</v>
      </c>
      <c r="G60" s="7">
        <f>ROUND(SUM('Central Supply'!M159:N159),0)</f>
        <v>38739</v>
      </c>
      <c r="H60" s="7">
        <f>ROUND(+'Central Supply'!V159,0)</f>
        <v>5367</v>
      </c>
      <c r="I60" s="8">
        <f t="shared" si="1"/>
        <v>7.22</v>
      </c>
      <c r="J60" s="8"/>
      <c r="K60" s="9">
        <f t="shared" si="2"/>
        <v>-1.0999999999999999E-2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Supply'!M56:N56),0)</f>
        <v>0</v>
      </c>
      <c r="E61" s="7">
        <f>ROUND(+'Central Supply'!V56,0)</f>
        <v>0</v>
      </c>
      <c r="F61" s="8" t="str">
        <f t="shared" si="0"/>
        <v/>
      </c>
      <c r="G61" s="7">
        <f>ROUND(SUM('Central Supply'!M160:N160),0)</f>
        <v>5497</v>
      </c>
      <c r="H61" s="7">
        <f>ROUND(+'Central Supply'!V160,0)</f>
        <v>579</v>
      </c>
      <c r="I61" s="8">
        <f t="shared" si="1"/>
        <v>9.49</v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Supply'!M57:N57),0)</f>
        <v>440253</v>
      </c>
      <c r="E62" s="7">
        <f>ROUND(+'Central Supply'!V57,0)</f>
        <v>29528</v>
      </c>
      <c r="F62" s="8">
        <f t="shared" si="0"/>
        <v>14.91</v>
      </c>
      <c r="G62" s="7">
        <f>ROUND(SUM('Central Supply'!M161:N161),0)</f>
        <v>851594</v>
      </c>
      <c r="H62" s="7">
        <f>ROUND(+'Central Supply'!V161,0)</f>
        <v>30421</v>
      </c>
      <c r="I62" s="8">
        <f t="shared" si="1"/>
        <v>27.99</v>
      </c>
      <c r="J62" s="8"/>
      <c r="K62" s="9">
        <f t="shared" si="2"/>
        <v>0.87729999999999997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ROUND(SUM('Central Supply'!M58:N58),0)</f>
        <v>586920</v>
      </c>
      <c r="E63" s="7">
        <f>ROUND(+'Central Supply'!V58,0)</f>
        <v>30721</v>
      </c>
      <c r="F63" s="8">
        <f t="shared" si="0"/>
        <v>19.100000000000001</v>
      </c>
      <c r="G63" s="7">
        <f>ROUND(SUM('Central Supply'!M162:N162),0)</f>
        <v>235930</v>
      </c>
      <c r="H63" s="7">
        <f>ROUND(+'Central Supply'!V162,0)</f>
        <v>33079</v>
      </c>
      <c r="I63" s="8">
        <f t="shared" si="1"/>
        <v>7.13</v>
      </c>
      <c r="J63" s="8"/>
      <c r="K63" s="9">
        <f t="shared" si="2"/>
        <v>-0.62670000000000003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Supply'!M59:N59),0)</f>
        <v>26854</v>
      </c>
      <c r="E64" s="7">
        <f>ROUND(+'Central Supply'!V59,0)</f>
        <v>2618</v>
      </c>
      <c r="F64" s="8">
        <f t="shared" si="0"/>
        <v>10.26</v>
      </c>
      <c r="G64" s="7">
        <f>ROUND(SUM('Central Supply'!M163:N163),0)</f>
        <v>27090</v>
      </c>
      <c r="H64" s="7">
        <f>ROUND(+'Central Supply'!V163,0)</f>
        <v>2786</v>
      </c>
      <c r="I64" s="8">
        <f t="shared" si="1"/>
        <v>9.7200000000000006</v>
      </c>
      <c r="J64" s="8"/>
      <c r="K64" s="9">
        <f t="shared" si="2"/>
        <v>-5.2600000000000001E-2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Supply'!M60:N60),0)</f>
        <v>57675</v>
      </c>
      <c r="E65" s="7">
        <f>ROUND(+'Central Supply'!V60,0)</f>
        <v>1126</v>
      </c>
      <c r="F65" s="8">
        <f t="shared" si="0"/>
        <v>51.22</v>
      </c>
      <c r="G65" s="7">
        <f>ROUND(SUM('Central Supply'!M164:N164),0)</f>
        <v>51478</v>
      </c>
      <c r="H65" s="7">
        <f>ROUND(+'Central Supply'!V164,0)</f>
        <v>1271</v>
      </c>
      <c r="I65" s="8">
        <f t="shared" si="1"/>
        <v>40.5</v>
      </c>
      <c r="J65" s="8"/>
      <c r="K65" s="9">
        <f t="shared" si="2"/>
        <v>-0.20930000000000001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Supply'!M61:N61),0)</f>
        <v>12839</v>
      </c>
      <c r="E66" s="7">
        <f>ROUND(+'Central Supply'!V61,0)</f>
        <v>1247</v>
      </c>
      <c r="F66" s="8">
        <f t="shared" si="0"/>
        <v>10.3</v>
      </c>
      <c r="G66" s="7">
        <f>ROUND(SUM('Central Supply'!M165:N165),0)</f>
        <v>13621</v>
      </c>
      <c r="H66" s="7">
        <f>ROUND(+'Central Supply'!V165,0)</f>
        <v>1232</v>
      </c>
      <c r="I66" s="8">
        <f t="shared" si="1"/>
        <v>11.06</v>
      </c>
      <c r="J66" s="8"/>
      <c r="K66" s="9">
        <f t="shared" si="2"/>
        <v>7.3800000000000004E-2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Supply'!M62:N62),0)</f>
        <v>132783</v>
      </c>
      <c r="E67" s="7">
        <f>ROUND(+'Central Supply'!V62,0)</f>
        <v>4594</v>
      </c>
      <c r="F67" s="8">
        <f t="shared" si="0"/>
        <v>28.9</v>
      </c>
      <c r="G67" s="7">
        <f>ROUND(SUM('Central Supply'!M166:N166),0)</f>
        <v>141505</v>
      </c>
      <c r="H67" s="7">
        <f>ROUND(+'Central Supply'!V166,0)</f>
        <v>4806</v>
      </c>
      <c r="I67" s="8">
        <f t="shared" si="1"/>
        <v>29.44</v>
      </c>
      <c r="J67" s="8"/>
      <c r="K67" s="9">
        <f t="shared" si="2"/>
        <v>1.8700000000000001E-2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Supply'!M63:N63),0)</f>
        <v>21102</v>
      </c>
      <c r="E68" s="7">
        <f>ROUND(+'Central Supply'!V63,0)</f>
        <v>1291</v>
      </c>
      <c r="F68" s="8">
        <f t="shared" si="0"/>
        <v>16.350000000000001</v>
      </c>
      <c r="G68" s="7">
        <f>ROUND(SUM('Central Supply'!M167:N167),0)</f>
        <v>33997</v>
      </c>
      <c r="H68" s="7">
        <f>ROUND(+'Central Supply'!V167,0)</f>
        <v>1373</v>
      </c>
      <c r="I68" s="8">
        <f t="shared" si="1"/>
        <v>24.76</v>
      </c>
      <c r="J68" s="8"/>
      <c r="K68" s="9">
        <f t="shared" si="2"/>
        <v>0.51439999999999997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Supply'!M64:N64),0)</f>
        <v>28492</v>
      </c>
      <c r="E69" s="7">
        <f>ROUND(+'Central Supply'!V64,0)</f>
        <v>40555</v>
      </c>
      <c r="F69" s="8">
        <f t="shared" si="0"/>
        <v>0.7</v>
      </c>
      <c r="G69" s="7">
        <f>ROUND(SUM('Central Supply'!M168:N168),0)</f>
        <v>27268</v>
      </c>
      <c r="H69" s="7">
        <f>ROUND(+'Central Supply'!V168,0)</f>
        <v>42810</v>
      </c>
      <c r="I69" s="8">
        <f t="shared" si="1"/>
        <v>0.64</v>
      </c>
      <c r="J69" s="8"/>
      <c r="K69" s="9">
        <f t="shared" si="2"/>
        <v>-8.5699999999999998E-2</v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ROUND(SUM('Central Supply'!M65:N65),0)</f>
        <v>42932</v>
      </c>
      <c r="E70" s="7">
        <f>ROUND(+'Central Supply'!V65,0)</f>
        <v>8340</v>
      </c>
      <c r="F70" s="8">
        <f t="shared" si="0"/>
        <v>5.15</v>
      </c>
      <c r="G70" s="7">
        <f>ROUND(SUM('Central Supply'!M169:N169),0)</f>
        <v>33566</v>
      </c>
      <c r="H70" s="7">
        <f>ROUND(+'Central Supply'!V169,0)</f>
        <v>7772</v>
      </c>
      <c r="I70" s="8">
        <f t="shared" si="1"/>
        <v>4.32</v>
      </c>
      <c r="J70" s="8"/>
      <c r="K70" s="9">
        <f t="shared" si="2"/>
        <v>-0.16120000000000001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Supply'!M66:N66),0)</f>
        <v>0</v>
      </c>
      <c r="E71" s="7">
        <f>ROUND(+'Central Supply'!V66,0)</f>
        <v>2506</v>
      </c>
      <c r="F71" s="8" t="str">
        <f t="shared" si="0"/>
        <v/>
      </c>
      <c r="G71" s="7">
        <f>ROUND(SUM('Central Supply'!M170:N170),0)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Supply'!M67:N67),0)</f>
        <v>90961</v>
      </c>
      <c r="E72" s="7">
        <f>ROUND(+'Central Supply'!V67,0)</f>
        <v>453</v>
      </c>
      <c r="F72" s="8">
        <f t="shared" si="0"/>
        <v>200.8</v>
      </c>
      <c r="G72" s="7">
        <f>ROUND(SUM('Central Supply'!M171:N171),0)</f>
        <v>148300</v>
      </c>
      <c r="H72" s="7">
        <f>ROUND(+'Central Supply'!V171,0)</f>
        <v>625</v>
      </c>
      <c r="I72" s="8">
        <f t="shared" si="1"/>
        <v>237.28</v>
      </c>
      <c r="J72" s="8"/>
      <c r="K72" s="9">
        <f t="shared" si="2"/>
        <v>0.1817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Supply'!M68:N68),0)</f>
        <v>502401</v>
      </c>
      <c r="E73" s="7">
        <f>ROUND(+'Central Supply'!V68,0)</f>
        <v>32148</v>
      </c>
      <c r="F73" s="8">
        <f t="shared" si="0"/>
        <v>15.63</v>
      </c>
      <c r="G73" s="7">
        <f>ROUND(SUM('Central Supply'!M172:N172),0)</f>
        <v>43112</v>
      </c>
      <c r="H73" s="7">
        <f>ROUND(+'Central Supply'!V172,0)</f>
        <v>32864</v>
      </c>
      <c r="I73" s="8">
        <f t="shared" si="1"/>
        <v>1.31</v>
      </c>
      <c r="J73" s="8"/>
      <c r="K73" s="9">
        <f t="shared" si="2"/>
        <v>-0.91620000000000001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Supply'!M69:N69),0)</f>
        <v>686641</v>
      </c>
      <c r="E74" s="7">
        <f>ROUND(+'Central Supply'!V69,0)</f>
        <v>38995</v>
      </c>
      <c r="F74" s="8">
        <f t="shared" si="0"/>
        <v>17.61</v>
      </c>
      <c r="G74" s="7">
        <f>ROUND(SUM('Central Supply'!M173:N173),0)</f>
        <v>208491</v>
      </c>
      <c r="H74" s="7">
        <f>ROUND(+'Central Supply'!V173,0)</f>
        <v>45708</v>
      </c>
      <c r="I74" s="8">
        <f t="shared" si="1"/>
        <v>4.5599999999999996</v>
      </c>
      <c r="J74" s="8"/>
      <c r="K74" s="9">
        <f t="shared" si="2"/>
        <v>-0.74109999999999998</v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Supply'!M70:N70),0)</f>
        <v>1583697</v>
      </c>
      <c r="E75" s="7">
        <f>ROUND(+'Central Supply'!V70,0)</f>
        <v>62420</v>
      </c>
      <c r="F75" s="8">
        <f t="shared" ref="F75:F109" si="3">IF(D75=0,"",IF(E75=0,"",ROUND(D75/E75,2)))</f>
        <v>25.37</v>
      </c>
      <c r="G75" s="7">
        <f>ROUND(SUM('Central Supply'!M174:N174),0)</f>
        <v>1684490</v>
      </c>
      <c r="H75" s="7">
        <f>ROUND(+'Central Supply'!V174,0)</f>
        <v>60667</v>
      </c>
      <c r="I75" s="8">
        <f t="shared" ref="I75:I109" si="4">IF(G75=0,"",IF(H75=0,"",ROUND(G75/H75,2)))</f>
        <v>27.77</v>
      </c>
      <c r="J75" s="8"/>
      <c r="K75" s="9">
        <f t="shared" ref="K75:K109" si="5">IF(D75=0,"",IF(E75=0,"",IF(G75=0,"",IF(H75=0,"",ROUND(I75/F75-1,4)))))</f>
        <v>9.4600000000000004E-2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Supply'!M71:N71),0)</f>
        <v>808768</v>
      </c>
      <c r="E76" s="7">
        <f>ROUND(+'Central Supply'!V71,0)</f>
        <v>33452</v>
      </c>
      <c r="F76" s="8">
        <f t="shared" si="3"/>
        <v>24.18</v>
      </c>
      <c r="G76" s="7">
        <f>ROUND(SUM('Central Supply'!M175:N175),0)</f>
        <v>799705</v>
      </c>
      <c r="H76" s="7">
        <f>ROUND(+'Central Supply'!V175,0)</f>
        <v>33657</v>
      </c>
      <c r="I76" s="8">
        <f t="shared" si="4"/>
        <v>23.76</v>
      </c>
      <c r="J76" s="8"/>
      <c r="K76" s="9">
        <f t="shared" si="5"/>
        <v>-1.7399999999999999E-2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Supply'!M72:N72),0)</f>
        <v>6397</v>
      </c>
      <c r="E77" s="7">
        <f>ROUND(+'Central Supply'!V72,0)</f>
        <v>1169</v>
      </c>
      <c r="F77" s="8">
        <f t="shared" si="3"/>
        <v>5.47</v>
      </c>
      <c r="G77" s="7">
        <f>ROUND(SUM('Central Supply'!M176:N176),0)</f>
        <v>9616</v>
      </c>
      <c r="H77" s="7">
        <f>ROUND(+'Central Supply'!V176,0)</f>
        <v>1431</v>
      </c>
      <c r="I77" s="8">
        <f t="shared" si="4"/>
        <v>6.72</v>
      </c>
      <c r="J77" s="8"/>
      <c r="K77" s="9">
        <f t="shared" si="5"/>
        <v>0.22850000000000001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Supply'!M73:N73),0)</f>
        <v>0</v>
      </c>
      <c r="E78" s="7">
        <f>ROUND(+'Central Supply'!V73,0)</f>
        <v>0</v>
      </c>
      <c r="F78" s="8" t="str">
        <f t="shared" si="3"/>
        <v/>
      </c>
      <c r="G78" s="7">
        <f>ROUND(SUM('Central Supply'!M177:N177),0)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Supply'!M74:N74),0)</f>
        <v>356720</v>
      </c>
      <c r="E79" s="7">
        <f>ROUND(+'Central Supply'!V74,0)</f>
        <v>21021</v>
      </c>
      <c r="F79" s="8">
        <f t="shared" si="3"/>
        <v>16.97</v>
      </c>
      <c r="G79" s="7">
        <f>ROUND(SUM('Central Supply'!M178:N178),0)</f>
        <v>325907</v>
      </c>
      <c r="H79" s="7">
        <f>ROUND(+'Central Supply'!V178,0)</f>
        <v>23522</v>
      </c>
      <c r="I79" s="8">
        <f t="shared" si="4"/>
        <v>13.86</v>
      </c>
      <c r="J79" s="8"/>
      <c r="K79" s="9">
        <f t="shared" si="5"/>
        <v>-0.18329999999999999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Supply'!M75:N75),0)</f>
        <v>702275</v>
      </c>
      <c r="E80" s="7">
        <f>ROUND(+'Central Supply'!V75,0)</f>
        <v>46775</v>
      </c>
      <c r="F80" s="8">
        <f t="shared" si="3"/>
        <v>15.01</v>
      </c>
      <c r="G80" s="7">
        <f>ROUND(SUM('Central Supply'!M179:N179),0)</f>
        <v>667555</v>
      </c>
      <c r="H80" s="7">
        <f>ROUND(+'Central Supply'!V179,0)</f>
        <v>47001</v>
      </c>
      <c r="I80" s="8">
        <f t="shared" si="4"/>
        <v>14.2</v>
      </c>
      <c r="J80" s="8"/>
      <c r="K80" s="9">
        <f t="shared" si="5"/>
        <v>-5.3999999999999999E-2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Supply'!M76:N76),0)</f>
        <v>35516</v>
      </c>
      <c r="E81" s="7">
        <f>ROUND(+'Central Supply'!V76,0)</f>
        <v>4071</v>
      </c>
      <c r="F81" s="8">
        <f t="shared" si="3"/>
        <v>8.7200000000000006</v>
      </c>
      <c r="G81" s="7">
        <f>ROUND(SUM('Central Supply'!M180:N180),0)</f>
        <v>32631</v>
      </c>
      <c r="H81" s="7">
        <f>ROUND(+'Central Supply'!V180,0)</f>
        <v>4515</v>
      </c>
      <c r="I81" s="8">
        <f t="shared" si="4"/>
        <v>7.23</v>
      </c>
      <c r="J81" s="8"/>
      <c r="K81" s="9">
        <f t="shared" si="5"/>
        <v>-0.1709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Supply'!M77:N77),0)</f>
        <v>0</v>
      </c>
      <c r="E82" s="7">
        <f>ROUND(+'Central Supply'!V77,0)</f>
        <v>1208</v>
      </c>
      <c r="F82" s="8" t="str">
        <f t="shared" si="3"/>
        <v/>
      </c>
      <c r="G82" s="7">
        <f>ROUND(SUM('Central Supply'!M181:N181),0)</f>
        <v>0</v>
      </c>
      <c r="H82" s="7">
        <f>ROUND(+'Central Supply'!V181,0)</f>
        <v>1118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Supply'!M78:N78),0)</f>
        <v>85842</v>
      </c>
      <c r="E83" s="7">
        <f>ROUND(+'Central Supply'!V78,0)</f>
        <v>8765</v>
      </c>
      <c r="F83" s="8">
        <f t="shared" si="3"/>
        <v>9.7899999999999991</v>
      </c>
      <c r="G83" s="7">
        <f>ROUND(SUM('Central Supply'!M182:N182),0)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Supply'!M79:N79),0)</f>
        <v>198787</v>
      </c>
      <c r="E84" s="7">
        <f>ROUND(+'Central Supply'!V79,0)</f>
        <v>40195</v>
      </c>
      <c r="F84" s="8">
        <f t="shared" si="3"/>
        <v>4.95</v>
      </c>
      <c r="G84" s="7">
        <f>ROUND(SUM('Central Supply'!M183:N183),0)</f>
        <v>320625</v>
      </c>
      <c r="H84" s="7">
        <f>ROUND(+'Central Supply'!V183,0)</f>
        <v>44924</v>
      </c>
      <c r="I84" s="8">
        <f t="shared" si="4"/>
        <v>7.14</v>
      </c>
      <c r="J84" s="8"/>
      <c r="K84" s="9">
        <f t="shared" si="5"/>
        <v>0.44240000000000002</v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ROUND(SUM('Central Supply'!M80:N80),0)</f>
        <v>72402</v>
      </c>
      <c r="E85" s="7">
        <f>ROUND(+'Central Supply'!V80,0)</f>
        <v>11541</v>
      </c>
      <c r="F85" s="8">
        <f t="shared" si="3"/>
        <v>6.27</v>
      </c>
      <c r="G85" s="7">
        <f>ROUND(SUM('Central Supply'!M184:N184),0)</f>
        <v>80644</v>
      </c>
      <c r="H85" s="7">
        <f>ROUND(+'Central Supply'!V184,0)</f>
        <v>11207</v>
      </c>
      <c r="I85" s="8">
        <f t="shared" si="4"/>
        <v>7.2</v>
      </c>
      <c r="J85" s="8"/>
      <c r="K85" s="9">
        <f t="shared" si="5"/>
        <v>0.14829999999999999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Supply'!M81:N81),0)</f>
        <v>88516</v>
      </c>
      <c r="E86" s="7">
        <f>ROUND(+'Central Supply'!V81,0)</f>
        <v>10939</v>
      </c>
      <c r="F86" s="8">
        <f t="shared" si="3"/>
        <v>8.09</v>
      </c>
      <c r="G86" s="7">
        <f>ROUND(SUM('Central Supply'!M185:N185),0)</f>
        <v>92920</v>
      </c>
      <c r="H86" s="7">
        <f>ROUND(+'Central Supply'!V185,0)</f>
        <v>12923</v>
      </c>
      <c r="I86" s="8">
        <f t="shared" si="4"/>
        <v>7.19</v>
      </c>
      <c r="J86" s="8"/>
      <c r="K86" s="9">
        <f t="shared" si="5"/>
        <v>-0.11119999999999999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Supply'!M82:N82),0)</f>
        <v>16034</v>
      </c>
      <c r="E87" s="7">
        <f>ROUND(+'Central Supply'!V82,0)</f>
        <v>1607</v>
      </c>
      <c r="F87" s="8">
        <f t="shared" si="3"/>
        <v>9.98</v>
      </c>
      <c r="G87" s="7">
        <f>ROUND(SUM('Central Supply'!M186:N186),0)</f>
        <v>1342</v>
      </c>
      <c r="H87" s="7">
        <f>ROUND(+'Central Supply'!V186,0)</f>
        <v>1756</v>
      </c>
      <c r="I87" s="8">
        <f t="shared" si="4"/>
        <v>0.76</v>
      </c>
      <c r="J87" s="8"/>
      <c r="K87" s="9">
        <f t="shared" si="5"/>
        <v>-0.92379999999999995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Supply'!M83:N83),0)</f>
        <v>62665</v>
      </c>
      <c r="E88" s="7">
        <f>ROUND(+'Central Supply'!V83,0)</f>
        <v>11395</v>
      </c>
      <c r="F88" s="8">
        <f t="shared" si="3"/>
        <v>5.5</v>
      </c>
      <c r="G88" s="7">
        <f>ROUND(SUM('Central Supply'!M187:N187),0)</f>
        <v>12685</v>
      </c>
      <c r="H88" s="7">
        <f>ROUND(+'Central Supply'!V187,0)</f>
        <v>13074</v>
      </c>
      <c r="I88" s="8">
        <f t="shared" si="4"/>
        <v>0.97</v>
      </c>
      <c r="J88" s="8"/>
      <c r="K88" s="9">
        <f t="shared" si="5"/>
        <v>-0.8236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Supply'!M84:N84),0)</f>
        <v>76902</v>
      </c>
      <c r="E89" s="7">
        <f>ROUND(+'Central Supply'!V84,0)</f>
        <v>3716</v>
      </c>
      <c r="F89" s="8">
        <f t="shared" si="3"/>
        <v>20.69</v>
      </c>
      <c r="G89" s="7">
        <f>ROUND(SUM('Central Supply'!M188:N188),0)</f>
        <v>70966</v>
      </c>
      <c r="H89" s="7">
        <f>ROUND(+'Central Supply'!V188,0)</f>
        <v>3487</v>
      </c>
      <c r="I89" s="8">
        <f t="shared" si="4"/>
        <v>20.350000000000001</v>
      </c>
      <c r="J89" s="8"/>
      <c r="K89" s="9">
        <f t="shared" si="5"/>
        <v>-1.6400000000000001E-2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Supply'!M85:N85),0)</f>
        <v>19852</v>
      </c>
      <c r="E90" s="7">
        <f>ROUND(+'Central Supply'!V85,0)</f>
        <v>1137</v>
      </c>
      <c r="F90" s="8">
        <f t="shared" si="3"/>
        <v>17.46</v>
      </c>
      <c r="G90" s="7">
        <f>ROUND(SUM('Central Supply'!M189:N189),0)</f>
        <v>14998</v>
      </c>
      <c r="H90" s="7">
        <f>ROUND(+'Central Supply'!V189,0)</f>
        <v>1220</v>
      </c>
      <c r="I90" s="8">
        <f t="shared" si="4"/>
        <v>12.29</v>
      </c>
      <c r="J90" s="8"/>
      <c r="K90" s="9">
        <f t="shared" si="5"/>
        <v>-0.29609999999999997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Supply'!M86:N86),0)</f>
        <v>14122</v>
      </c>
      <c r="E91" s="7">
        <f>ROUND(+'Central Supply'!V86,0)</f>
        <v>290</v>
      </c>
      <c r="F91" s="8">
        <f t="shared" si="3"/>
        <v>48.7</v>
      </c>
      <c r="G91" s="7">
        <f>ROUND(SUM('Central Supply'!M190:N190),0)</f>
        <v>75620</v>
      </c>
      <c r="H91" s="7">
        <f>ROUND(+'Central Supply'!V190,0)</f>
        <v>4172</v>
      </c>
      <c r="I91" s="8">
        <f t="shared" si="4"/>
        <v>18.13</v>
      </c>
      <c r="J91" s="8"/>
      <c r="K91" s="9">
        <f t="shared" si="5"/>
        <v>-0.62770000000000004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Supply'!M87:N87),0)</f>
        <v>70845</v>
      </c>
      <c r="E92" s="7">
        <f>ROUND(+'Central Supply'!V87,0)</f>
        <v>10782</v>
      </c>
      <c r="F92" s="8">
        <f t="shared" si="3"/>
        <v>6.57</v>
      </c>
      <c r="G92" s="7">
        <f>ROUND(SUM('Central Supply'!M191:N191),0)</f>
        <v>69843</v>
      </c>
      <c r="H92" s="7">
        <f>ROUND(+'Central Supply'!V191,0)</f>
        <v>10932</v>
      </c>
      <c r="I92" s="8">
        <f t="shared" si="4"/>
        <v>6.39</v>
      </c>
      <c r="J92" s="8"/>
      <c r="K92" s="9">
        <f t="shared" si="5"/>
        <v>-2.7400000000000001E-2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ROUND(SUM('Central Supply'!M88:N88),0)</f>
        <v>14105</v>
      </c>
      <c r="E93" s="7">
        <f>ROUND(+'Central Supply'!V88,0)</f>
        <v>4751</v>
      </c>
      <c r="F93" s="8">
        <f t="shared" si="3"/>
        <v>2.97</v>
      </c>
      <c r="G93" s="7">
        <f>ROUND(SUM('Central Supply'!M192:N192),0)</f>
        <v>16199</v>
      </c>
      <c r="H93" s="7">
        <f>ROUND(+'Central Supply'!V192,0)</f>
        <v>6879</v>
      </c>
      <c r="I93" s="8">
        <f t="shared" si="4"/>
        <v>2.35</v>
      </c>
      <c r="J93" s="8"/>
      <c r="K93" s="9">
        <f t="shared" si="5"/>
        <v>-0.20880000000000001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ROUND(SUM('Central Supply'!M89:N89),0)</f>
        <v>15149</v>
      </c>
      <c r="E94" s="7">
        <f>ROUND(+'Central Supply'!V89,0)</f>
        <v>2379</v>
      </c>
      <c r="F94" s="8">
        <f t="shared" si="3"/>
        <v>6.37</v>
      </c>
      <c r="G94" s="7">
        <f>ROUND(SUM('Central Supply'!M193:N193),0)</f>
        <v>13887</v>
      </c>
      <c r="H94" s="7">
        <f>ROUND(+'Central Supply'!V193,0)</f>
        <v>2641</v>
      </c>
      <c r="I94" s="8">
        <f t="shared" si="4"/>
        <v>5.26</v>
      </c>
      <c r="J94" s="8"/>
      <c r="K94" s="9">
        <f t="shared" si="5"/>
        <v>-0.17430000000000001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Supply'!M90:N90),0)</f>
        <v>111263</v>
      </c>
      <c r="E95" s="7">
        <f>ROUND(+'Central Supply'!V90,0)</f>
        <v>13448</v>
      </c>
      <c r="F95" s="8">
        <f t="shared" si="3"/>
        <v>8.27</v>
      </c>
      <c r="G95" s="7">
        <f>ROUND(SUM('Central Supply'!M194:N194),0)</f>
        <v>100898</v>
      </c>
      <c r="H95" s="7">
        <f>ROUND(+'Central Supply'!V194,0)</f>
        <v>16937</v>
      </c>
      <c r="I95" s="8">
        <f t="shared" si="4"/>
        <v>5.96</v>
      </c>
      <c r="J95" s="8"/>
      <c r="K95" s="9">
        <f t="shared" si="5"/>
        <v>-0.27929999999999999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Supply'!M91:N91),0)</f>
        <v>0</v>
      </c>
      <c r="E96" s="7">
        <f>ROUND(+'Central Supply'!V91,0)</f>
        <v>357</v>
      </c>
      <c r="F96" s="8" t="str">
        <f t="shared" si="3"/>
        <v/>
      </c>
      <c r="G96" s="7">
        <f>ROUND(SUM('Central Supply'!M195:N195),0)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Supply'!M92:N92),0)</f>
        <v>7228</v>
      </c>
      <c r="E97" s="7">
        <f>ROUND(+'Central Supply'!V92,0)</f>
        <v>14365</v>
      </c>
      <c r="F97" s="8">
        <f t="shared" si="3"/>
        <v>0.5</v>
      </c>
      <c r="G97" s="7">
        <f>ROUND(SUM('Central Supply'!M196:N196),0)</f>
        <v>0</v>
      </c>
      <c r="H97" s="7">
        <f>ROUND(+'Central Supply'!V196,0)</f>
        <v>15771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Supply'!M93:N93),0)</f>
        <v>0</v>
      </c>
      <c r="E98" s="7">
        <f>ROUND(+'Central Supply'!V93,0)</f>
        <v>27379</v>
      </c>
      <c r="F98" s="8" t="str">
        <f t="shared" si="3"/>
        <v/>
      </c>
      <c r="G98" s="7">
        <f>ROUND(SUM('Central Supply'!M197:N197),0)</f>
        <v>0</v>
      </c>
      <c r="H98" s="7">
        <f>ROUND(+'Central Supply'!V197,0)</f>
        <v>24216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Supply'!M94:N94),0)</f>
        <v>0</v>
      </c>
      <c r="E99" s="7">
        <f>ROUND(+'Central Supply'!V94,0)</f>
        <v>838</v>
      </c>
      <c r="F99" s="8" t="str">
        <f t="shared" si="3"/>
        <v/>
      </c>
      <c r="G99" s="7">
        <f>ROUND(SUM('Central Supply'!M198:N198),0)</f>
        <v>1</v>
      </c>
      <c r="H99" s="7">
        <f>ROUND(+'Central Supply'!V198,0)</f>
        <v>3056</v>
      </c>
      <c r="I99" s="8">
        <f t="shared" si="4"/>
        <v>0</v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ROUND(SUM('Central Supply'!M95:N95),0)</f>
        <v>189657</v>
      </c>
      <c r="E100" s="7">
        <f>ROUND(+'Central Supply'!V95,0)</f>
        <v>21501</v>
      </c>
      <c r="F100" s="8">
        <f t="shared" si="3"/>
        <v>8.82</v>
      </c>
      <c r="G100" s="7">
        <f>ROUND(SUM('Central Supply'!M199:N199),0)</f>
        <v>182178</v>
      </c>
      <c r="H100" s="7">
        <f>ROUND(+'Central Supply'!V199,0)</f>
        <v>19905</v>
      </c>
      <c r="I100" s="8">
        <f t="shared" si="4"/>
        <v>9.15</v>
      </c>
      <c r="J100" s="8"/>
      <c r="K100" s="9">
        <f t="shared" si="5"/>
        <v>3.7400000000000003E-2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Supply'!M96:N96),0)</f>
        <v>217769</v>
      </c>
      <c r="E101" s="7">
        <f>ROUND(+'Central Supply'!V96,0)</f>
        <v>19284</v>
      </c>
      <c r="F101" s="8">
        <f t="shared" si="3"/>
        <v>11.29</v>
      </c>
      <c r="G101" s="7">
        <f>ROUND(SUM('Central Supply'!M200:N200),0)</f>
        <v>261849</v>
      </c>
      <c r="H101" s="7">
        <f>ROUND(+'Central Supply'!V200,0)</f>
        <v>23709</v>
      </c>
      <c r="I101" s="8">
        <f t="shared" si="4"/>
        <v>11.04</v>
      </c>
      <c r="J101" s="8"/>
      <c r="K101" s="9">
        <f t="shared" si="5"/>
        <v>-2.2100000000000002E-2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Supply'!M97:N97),0)</f>
        <v>280370</v>
      </c>
      <c r="E102" s="7">
        <f>ROUND(+'Central Supply'!V97,0)</f>
        <v>9720</v>
      </c>
      <c r="F102" s="8">
        <f t="shared" si="3"/>
        <v>28.84</v>
      </c>
      <c r="G102" s="7">
        <f>ROUND(SUM('Central Supply'!M201:N201),0)</f>
        <v>261885</v>
      </c>
      <c r="H102" s="7">
        <f>ROUND(+'Central Supply'!V201,0)</f>
        <v>10979</v>
      </c>
      <c r="I102" s="8">
        <f t="shared" si="4"/>
        <v>23.85</v>
      </c>
      <c r="J102" s="8"/>
      <c r="K102" s="9">
        <f t="shared" si="5"/>
        <v>-0.17299999999999999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Supply'!M98:N98),0)</f>
        <v>3510</v>
      </c>
      <c r="E103" s="7">
        <f>ROUND(+'Central Supply'!V98,0)</f>
        <v>9423</v>
      </c>
      <c r="F103" s="8">
        <f t="shared" si="3"/>
        <v>0.37</v>
      </c>
      <c r="G103" s="7">
        <f>ROUND(SUM('Central Supply'!M202:N202),0)</f>
        <v>2477</v>
      </c>
      <c r="H103" s="7">
        <f>ROUND(+'Central Supply'!V202,0)</f>
        <v>13006</v>
      </c>
      <c r="I103" s="8">
        <f t="shared" si="4"/>
        <v>0.19</v>
      </c>
      <c r="J103" s="8"/>
      <c r="K103" s="9">
        <f t="shared" si="5"/>
        <v>-0.48649999999999999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Supply'!M99:N99),0)</f>
        <v>0</v>
      </c>
      <c r="E104" s="7">
        <f>ROUND(+'Central Supply'!V99,0)</f>
        <v>886</v>
      </c>
      <c r="F104" s="8" t="str">
        <f t="shared" si="3"/>
        <v/>
      </c>
      <c r="G104" s="7">
        <f>ROUND(SUM('Central Supply'!M203:N203),0)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Supply'!M100:N100),0)</f>
        <v>0</v>
      </c>
      <c r="E105" s="7">
        <f>ROUND(+'Central Supply'!V100,0)</f>
        <v>2770</v>
      </c>
      <c r="F105" s="8" t="str">
        <f t="shared" si="3"/>
        <v/>
      </c>
      <c r="G105" s="7">
        <f>ROUND(SUM('Central Supply'!M204:N204),0)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Supply'!M101:N101),0)</f>
        <v>0</v>
      </c>
      <c r="E106" s="7">
        <f>ROUND(+'Central Supply'!V101,0)</f>
        <v>702</v>
      </c>
      <c r="F106" s="8" t="str">
        <f t="shared" si="3"/>
        <v/>
      </c>
      <c r="G106" s="7">
        <f>ROUND(SUM('Central Supply'!M205:N205),0)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Supply'!M102:N102),0)</f>
        <v>0</v>
      </c>
      <c r="E107" s="7">
        <f>ROUND(+'Central Supply'!V102,0)</f>
        <v>688</v>
      </c>
      <c r="F107" s="8" t="str">
        <f t="shared" si="3"/>
        <v/>
      </c>
      <c r="G107" s="7">
        <f>ROUND(SUM('Central Supply'!M206:N206),0)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ROUND(SUM('Central Supply'!M103:N103),0)</f>
        <v>0</v>
      </c>
      <c r="E108" s="7">
        <f>ROUND(+'Central Supply'!V103,0)</f>
        <v>664</v>
      </c>
      <c r="F108" s="8" t="str">
        <f t="shared" si="3"/>
        <v/>
      </c>
      <c r="G108" s="7">
        <f>ROUND(SUM('Central Supply'!M207:N207),0)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ROUND(SUM('Central Supply'!M104:N104),0)</f>
        <v>0</v>
      </c>
      <c r="E109" s="7">
        <f>ROUND(+'Central Supply'!V104,0)</f>
        <v>113</v>
      </c>
      <c r="F109" s="8" t="str">
        <f t="shared" si="3"/>
        <v/>
      </c>
      <c r="G109" s="7">
        <f>ROUND(SUM('Central Supply'!M208:N208),0)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32" sqref="C3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24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25</v>
      </c>
      <c r="F8" s="2" t="s">
        <v>2</v>
      </c>
      <c r="G8" s="1" t="s">
        <v>25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Supply'!O5,0)</f>
        <v>244788</v>
      </c>
      <c r="E10" s="7">
        <f>ROUND(+'Central Supply'!V5,0)</f>
        <v>54386</v>
      </c>
      <c r="F10" s="8">
        <f>IF(D10=0,"",IF(E10=0,"",ROUND(D10/E10,2)))</f>
        <v>4.5</v>
      </c>
      <c r="G10" s="7">
        <f>ROUND(+'Central Supply'!O109,0)</f>
        <v>398209</v>
      </c>
      <c r="H10" s="7">
        <f>ROUND(+'Central Supply'!V109,0)</f>
        <v>67394</v>
      </c>
      <c r="I10" s="8">
        <f>IF(G10=0,"",IF(H10=0,"",ROUND(G10/H10,2)))</f>
        <v>5.91</v>
      </c>
      <c r="J10" s="8"/>
      <c r="K10" s="9">
        <f>IF(D10=0,"",IF(E10=0,"",IF(G10=0,"",IF(H10=0,"",ROUND(I10/F10-1,4)))))</f>
        <v>0.31330000000000002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Supply'!O6,0)</f>
        <v>15228</v>
      </c>
      <c r="E11" s="7">
        <f>ROUND(+'Central Supply'!V6,0)</f>
        <v>28590</v>
      </c>
      <c r="F11" s="8">
        <f t="shared" ref="F11:F74" si="0">IF(D11=0,"",IF(E11=0,"",ROUND(D11/E11,2)))</f>
        <v>0.53</v>
      </c>
      <c r="G11" s="7">
        <f>ROUND(+'Central Supply'!O110,0)</f>
        <v>-1831</v>
      </c>
      <c r="H11" s="7">
        <f>ROUND(+'Central Supply'!V110,0)</f>
        <v>28638</v>
      </c>
      <c r="I11" s="8">
        <f t="shared" ref="I11:I74" si="1">IF(G11=0,"",IF(H11=0,"",ROUND(G11/H11,2)))</f>
        <v>-0.06</v>
      </c>
      <c r="J11" s="8"/>
      <c r="K11" s="9">
        <f t="shared" ref="K11:K74" si="2">IF(D11=0,"",IF(E11=0,"",IF(G11=0,"",IF(H11=0,"",ROUND(I11/F11-1,4)))))</f>
        <v>-1.1132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Supply'!O7,0)</f>
        <v>0</v>
      </c>
      <c r="E12" s="7">
        <f>ROUND(+'Central Supply'!V7,0)</f>
        <v>1141</v>
      </c>
      <c r="F12" s="8" t="str">
        <f t="shared" si="0"/>
        <v/>
      </c>
      <c r="G12" s="7">
        <f>ROUND(+'Central Supply'!O111,0)</f>
        <v>0</v>
      </c>
      <c r="H12" s="7">
        <f>ROUND(+'Central Supply'!V111,0)</f>
        <v>1089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Supply'!O8,0)</f>
        <v>1093164</v>
      </c>
      <c r="E13" s="7">
        <f>ROUND(+'Central Supply'!V8,0)</f>
        <v>36445</v>
      </c>
      <c r="F13" s="8">
        <f t="shared" si="0"/>
        <v>29.99</v>
      </c>
      <c r="G13" s="7">
        <f>ROUND(+'Central Supply'!O112,0)</f>
        <v>389243</v>
      </c>
      <c r="H13" s="7">
        <f>ROUND(+'Central Supply'!V112,0)</f>
        <v>67662</v>
      </c>
      <c r="I13" s="8">
        <f t="shared" si="1"/>
        <v>5.75</v>
      </c>
      <c r="J13" s="8"/>
      <c r="K13" s="9">
        <f t="shared" si="2"/>
        <v>-0.80830000000000002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Supply'!O9,0)</f>
        <v>18347</v>
      </c>
      <c r="E14" s="7">
        <f>ROUND(+'Central Supply'!V9,0)</f>
        <v>31607</v>
      </c>
      <c r="F14" s="8">
        <f t="shared" si="0"/>
        <v>0.57999999999999996</v>
      </c>
      <c r="G14" s="7">
        <f>ROUND(+'Central Supply'!O113,0)</f>
        <v>5301</v>
      </c>
      <c r="H14" s="7">
        <f>ROUND(+'Central Supply'!V113,0)</f>
        <v>33789</v>
      </c>
      <c r="I14" s="8">
        <f t="shared" si="1"/>
        <v>0.16</v>
      </c>
      <c r="J14" s="8"/>
      <c r="K14" s="9">
        <f t="shared" si="2"/>
        <v>-0.72409999999999997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Supply'!O10,0)</f>
        <v>0</v>
      </c>
      <c r="E15" s="7">
        <f>ROUND(+'Central Supply'!V10,0)</f>
        <v>980</v>
      </c>
      <c r="F15" s="8" t="str">
        <f t="shared" si="0"/>
        <v/>
      </c>
      <c r="G15" s="7">
        <f>ROUND(+'Central Supply'!O114,0)</f>
        <v>0</v>
      </c>
      <c r="H15" s="7">
        <f>ROUND(+'Central Supply'!V114,0)</f>
        <v>570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Supply'!O11,0)</f>
        <v>103</v>
      </c>
      <c r="E16" s="7">
        <f>ROUND(+'Central Supply'!V11,0)</f>
        <v>1785</v>
      </c>
      <c r="F16" s="8">
        <f t="shared" si="0"/>
        <v>0.06</v>
      </c>
      <c r="G16" s="7">
        <f>ROUND(+'Central Supply'!O115,0)</f>
        <v>9704</v>
      </c>
      <c r="H16" s="7">
        <f>ROUND(+'Central Supply'!V115,0)</f>
        <v>2056</v>
      </c>
      <c r="I16" s="8">
        <f t="shared" si="1"/>
        <v>4.72</v>
      </c>
      <c r="J16" s="8"/>
      <c r="K16" s="9">
        <f t="shared" si="2"/>
        <v>77.666700000000006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Supply'!O12,0)</f>
        <v>50828</v>
      </c>
      <c r="E17" s="7">
        <f>ROUND(+'Central Supply'!V12,0)</f>
        <v>5451</v>
      </c>
      <c r="F17" s="8">
        <f t="shared" si="0"/>
        <v>9.32</v>
      </c>
      <c r="G17" s="7">
        <f>ROUND(+'Central Supply'!O116,0)</f>
        <v>56258</v>
      </c>
      <c r="H17" s="7">
        <f>ROUND(+'Central Supply'!V116,0)</f>
        <v>5984</v>
      </c>
      <c r="I17" s="8">
        <f t="shared" si="1"/>
        <v>9.4</v>
      </c>
      <c r="J17" s="8"/>
      <c r="K17" s="9">
        <f t="shared" si="2"/>
        <v>8.6E-3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Supply'!O13,0)</f>
        <v>26</v>
      </c>
      <c r="E18" s="7">
        <f>ROUND(+'Central Supply'!V13,0)</f>
        <v>954</v>
      </c>
      <c r="F18" s="8">
        <f t="shared" si="0"/>
        <v>0.03</v>
      </c>
      <c r="G18" s="7">
        <f>ROUND(+'Central Supply'!O117,0)</f>
        <v>389</v>
      </c>
      <c r="H18" s="7">
        <f>ROUND(+'Central Supply'!V117,0)</f>
        <v>991</v>
      </c>
      <c r="I18" s="8">
        <f t="shared" si="1"/>
        <v>0.39</v>
      </c>
      <c r="J18" s="8"/>
      <c r="K18" s="9">
        <f t="shared" si="2"/>
        <v>12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Supply'!O14,0)</f>
        <v>0</v>
      </c>
      <c r="E19" s="7">
        <f>ROUND(+'Central Supply'!V14,0)</f>
        <v>20321</v>
      </c>
      <c r="F19" s="8" t="str">
        <f t="shared" si="0"/>
        <v/>
      </c>
      <c r="G19" s="7">
        <f>ROUND(+'Central Supply'!O118,0)</f>
        <v>1230</v>
      </c>
      <c r="H19" s="7">
        <f>ROUND(+'Central Supply'!V118,0)</f>
        <v>20706</v>
      </c>
      <c r="I19" s="8">
        <f t="shared" si="1"/>
        <v>0.06</v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Supply'!O15,0)</f>
        <v>784</v>
      </c>
      <c r="E20" s="7">
        <f>ROUND(+'Central Supply'!V15,0)</f>
        <v>43257</v>
      </c>
      <c r="F20" s="8">
        <f t="shared" si="0"/>
        <v>0.02</v>
      </c>
      <c r="G20" s="7">
        <f>ROUND(+'Central Supply'!O119,0)</f>
        <v>3190</v>
      </c>
      <c r="H20" s="7">
        <f>ROUND(+'Central Supply'!V119,0)</f>
        <v>44458</v>
      </c>
      <c r="I20" s="8">
        <f t="shared" si="1"/>
        <v>7.0000000000000007E-2</v>
      </c>
      <c r="J20" s="8"/>
      <c r="K20" s="9">
        <f t="shared" si="2"/>
        <v>2.5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Supply'!O16,0)</f>
        <v>52175</v>
      </c>
      <c r="E21" s="7">
        <f>ROUND(+'Central Supply'!V16,0)</f>
        <v>44012</v>
      </c>
      <c r="F21" s="8">
        <f t="shared" si="0"/>
        <v>1.19</v>
      </c>
      <c r="G21" s="7">
        <f>ROUND(+'Central Supply'!O120,0)</f>
        <v>58284</v>
      </c>
      <c r="H21" s="7">
        <f>ROUND(+'Central Supply'!V120,0)</f>
        <v>45185</v>
      </c>
      <c r="I21" s="8">
        <f t="shared" si="1"/>
        <v>1.29</v>
      </c>
      <c r="J21" s="8"/>
      <c r="K21" s="9">
        <f t="shared" si="2"/>
        <v>8.4000000000000005E-2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Supply'!O17,0)</f>
        <v>18</v>
      </c>
      <c r="E22" s="7">
        <f>ROUND(+'Central Supply'!V17,0)</f>
        <v>3194</v>
      </c>
      <c r="F22" s="8">
        <f t="shared" si="0"/>
        <v>0.01</v>
      </c>
      <c r="G22" s="7">
        <f>ROUND(+'Central Supply'!O121,0)</f>
        <v>575</v>
      </c>
      <c r="H22" s="7">
        <f>ROUND(+'Central Supply'!V121,0)</f>
        <v>3748</v>
      </c>
      <c r="I22" s="8">
        <f t="shared" si="1"/>
        <v>0.15</v>
      </c>
      <c r="J22" s="8"/>
      <c r="K22" s="9">
        <f t="shared" si="2"/>
        <v>14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Supply'!O18,0)</f>
        <v>364756</v>
      </c>
      <c r="E23" s="7">
        <f>ROUND(+'Central Supply'!V18,0)</f>
        <v>24757</v>
      </c>
      <c r="F23" s="8">
        <f t="shared" si="0"/>
        <v>14.73</v>
      </c>
      <c r="G23" s="7">
        <f>ROUND(+'Central Supply'!O122,0)</f>
        <v>338088</v>
      </c>
      <c r="H23" s="7">
        <f>ROUND(+'Central Supply'!V122,0)</f>
        <v>24271</v>
      </c>
      <c r="I23" s="8">
        <f t="shared" si="1"/>
        <v>13.93</v>
      </c>
      <c r="J23" s="8"/>
      <c r="K23" s="9">
        <f t="shared" si="2"/>
        <v>-5.4300000000000001E-2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Supply'!O19,0)</f>
        <v>24476</v>
      </c>
      <c r="E24" s="7">
        <f>ROUND(+'Central Supply'!V19,0)</f>
        <v>15106</v>
      </c>
      <c r="F24" s="8">
        <f t="shared" si="0"/>
        <v>1.62</v>
      </c>
      <c r="G24" s="7">
        <f>ROUND(+'Central Supply'!O123,0)</f>
        <v>21192</v>
      </c>
      <c r="H24" s="7">
        <f>ROUND(+'Central Supply'!V123,0)</f>
        <v>14864</v>
      </c>
      <c r="I24" s="8">
        <f t="shared" si="1"/>
        <v>1.43</v>
      </c>
      <c r="J24" s="8"/>
      <c r="K24" s="9">
        <f t="shared" si="2"/>
        <v>-0.1173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Supply'!O20,0)</f>
        <v>1331</v>
      </c>
      <c r="E25" s="7">
        <f>ROUND(+'Central Supply'!V20,0)</f>
        <v>14697</v>
      </c>
      <c r="F25" s="8">
        <f t="shared" si="0"/>
        <v>0.09</v>
      </c>
      <c r="G25" s="7">
        <f>ROUND(+'Central Supply'!O124,0)</f>
        <v>118</v>
      </c>
      <c r="H25" s="7">
        <f>ROUND(+'Central Supply'!V124,0)</f>
        <v>15632</v>
      </c>
      <c r="I25" s="8">
        <f t="shared" si="1"/>
        <v>0.01</v>
      </c>
      <c r="J25" s="8"/>
      <c r="K25" s="9">
        <f t="shared" si="2"/>
        <v>-0.88890000000000002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Supply'!O21,0)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Supply'!O125,0)</f>
        <v>0</v>
      </c>
      <c r="H26" s="7">
        <f>ROUND(+'Central Supply'!V125,0)</f>
        <v>1048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Supply'!O22,0)</f>
        <v>425</v>
      </c>
      <c r="E27" s="7">
        <f>ROUND(+'Central Supply'!V22,0)</f>
        <v>4733</v>
      </c>
      <c r="F27" s="8">
        <f t="shared" si="0"/>
        <v>0.09</v>
      </c>
      <c r="G27" s="7">
        <f>ROUND(+'Central Supply'!O126,0)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Supply'!O23,0)</f>
        <v>100</v>
      </c>
      <c r="E28" s="7">
        <f>ROUND(+'Central Supply'!V23,0)</f>
        <v>1095</v>
      </c>
      <c r="F28" s="8">
        <f t="shared" si="0"/>
        <v>0.09</v>
      </c>
      <c r="G28" s="7">
        <f>ROUND(+'Central Supply'!O127,0)</f>
        <v>100</v>
      </c>
      <c r="H28" s="7">
        <f>ROUND(+'Central Supply'!V127,0)</f>
        <v>870</v>
      </c>
      <c r="I28" s="8">
        <f t="shared" si="1"/>
        <v>0.11</v>
      </c>
      <c r="J28" s="8"/>
      <c r="K28" s="9">
        <f t="shared" si="2"/>
        <v>0.22220000000000001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Supply'!O24,0)</f>
        <v>0</v>
      </c>
      <c r="E29" s="7">
        <f>ROUND(+'Central Supply'!V24,0)</f>
        <v>0</v>
      </c>
      <c r="F29" s="8" t="str">
        <f t="shared" si="0"/>
        <v/>
      </c>
      <c r="G29" s="7">
        <f>ROUND(+'Central Supply'!O128,0)</f>
        <v>0</v>
      </c>
      <c r="H29" s="7">
        <f>ROUND(+'Central Supply'!V128,0)</f>
        <v>2267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Supply'!O25,0)</f>
        <v>3708</v>
      </c>
      <c r="E30" s="7">
        <f>ROUND(+'Central Supply'!V25,0)</f>
        <v>11987</v>
      </c>
      <c r="F30" s="8">
        <f t="shared" si="0"/>
        <v>0.31</v>
      </c>
      <c r="G30" s="7">
        <f>ROUND(+'Central Supply'!O129,0)</f>
        <v>224</v>
      </c>
      <c r="H30" s="7">
        <f>ROUND(+'Central Supply'!V129,0)</f>
        <v>13181</v>
      </c>
      <c r="I30" s="8">
        <f t="shared" si="1"/>
        <v>0.02</v>
      </c>
      <c r="J30" s="8"/>
      <c r="K30" s="9">
        <f t="shared" si="2"/>
        <v>-0.9355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Supply'!O26,0)</f>
        <v>100</v>
      </c>
      <c r="E31" s="7">
        <f>ROUND(+'Central Supply'!V26,0)</f>
        <v>0</v>
      </c>
      <c r="F31" s="8" t="str">
        <f t="shared" si="0"/>
        <v/>
      </c>
      <c r="G31" s="7">
        <f>ROUND(+'Central Supply'!O130,0)</f>
        <v>100</v>
      </c>
      <c r="H31" s="7">
        <f>ROUND(+'Central Supply'!V130,0)</f>
        <v>1304</v>
      </c>
      <c r="I31" s="8">
        <f t="shared" si="1"/>
        <v>0.08</v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Supply'!O27,0)</f>
        <v>0</v>
      </c>
      <c r="E32" s="7">
        <f>ROUND(+'Central Supply'!V27,0)</f>
        <v>1037</v>
      </c>
      <c r="F32" s="8" t="str">
        <f t="shared" si="0"/>
        <v/>
      </c>
      <c r="G32" s="7">
        <f>ROUND(+'Central Supply'!O131,0)</f>
        <v>0</v>
      </c>
      <c r="H32" s="7">
        <f>ROUND(+'Central Supply'!V131,0)</f>
        <v>1121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YAKIMA VALLEY MEMORIAL HOSPITAL</v>
      </c>
      <c r="D33" s="7">
        <f>ROUND(+'Central Supply'!O28,0)</f>
        <v>6723</v>
      </c>
      <c r="E33" s="7">
        <f>ROUND(+'Central Supply'!V28,0)</f>
        <v>34975</v>
      </c>
      <c r="F33" s="8">
        <f t="shared" si="0"/>
        <v>0.19</v>
      </c>
      <c r="G33" s="7">
        <f>ROUND(+'Central Supply'!O132,0)</f>
        <v>3799</v>
      </c>
      <c r="H33" s="7">
        <f>ROUND(+'Central Supply'!V132,0)</f>
        <v>33577</v>
      </c>
      <c r="I33" s="8">
        <f t="shared" si="1"/>
        <v>0.11</v>
      </c>
      <c r="J33" s="8"/>
      <c r="K33" s="9">
        <f t="shared" si="2"/>
        <v>-0.42109999999999997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Supply'!O29,0)</f>
        <v>2377</v>
      </c>
      <c r="E34" s="7">
        <f>ROUND(+'Central Supply'!V29,0)</f>
        <v>10620</v>
      </c>
      <c r="F34" s="8">
        <f t="shared" si="0"/>
        <v>0.22</v>
      </c>
      <c r="G34" s="7">
        <f>ROUND(+'Central Supply'!O133,0)</f>
        <v>2245</v>
      </c>
      <c r="H34" s="7">
        <f>ROUND(+'Central Supply'!V133,0)</f>
        <v>10489</v>
      </c>
      <c r="I34" s="8">
        <f t="shared" si="1"/>
        <v>0.21</v>
      </c>
      <c r="J34" s="8"/>
      <c r="K34" s="9">
        <f t="shared" si="2"/>
        <v>-4.5499999999999999E-2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Supply'!O30,0)</f>
        <v>7057</v>
      </c>
      <c r="E35" s="7">
        <f>ROUND(+'Central Supply'!V30,0)</f>
        <v>5534</v>
      </c>
      <c r="F35" s="8">
        <f t="shared" si="0"/>
        <v>1.28</v>
      </c>
      <c r="G35" s="7">
        <f>ROUND(+'Central Supply'!O134,0)</f>
        <v>5541</v>
      </c>
      <c r="H35" s="7">
        <f>ROUND(+'Central Supply'!V134,0)</f>
        <v>5523</v>
      </c>
      <c r="I35" s="8">
        <f t="shared" si="1"/>
        <v>1</v>
      </c>
      <c r="J35" s="8"/>
      <c r="K35" s="9">
        <f t="shared" si="2"/>
        <v>-0.21879999999999999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Supply'!O31,0)</f>
        <v>0</v>
      </c>
      <c r="E36" s="7">
        <f>ROUND(+'Central Supply'!V31,0)</f>
        <v>5958</v>
      </c>
      <c r="F36" s="8" t="str">
        <f t="shared" si="0"/>
        <v/>
      </c>
      <c r="G36" s="7">
        <f>ROUND(+'Central Supply'!O135,0)</f>
        <v>0</v>
      </c>
      <c r="H36" s="7">
        <f>ROUND(+'Central Supply'!V135,0)</f>
        <v>5110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Supply'!O32,0)</f>
        <v>0</v>
      </c>
      <c r="E37" s="7">
        <f>ROUND(+'Central Supply'!V32,0)</f>
        <v>63</v>
      </c>
      <c r="F37" s="8" t="str">
        <f t="shared" si="0"/>
        <v/>
      </c>
      <c r="G37" s="7">
        <f>ROUND(+'Central Supply'!O136,0)</f>
        <v>0</v>
      </c>
      <c r="H37" s="7">
        <f>ROUND(+'Central Supply'!V136,0)</f>
        <v>71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Supply'!O33,0)</f>
        <v>150</v>
      </c>
      <c r="E38" s="7">
        <f>ROUND(+'Central Supply'!V33,0)</f>
        <v>25027</v>
      </c>
      <c r="F38" s="8">
        <f t="shared" si="0"/>
        <v>0.01</v>
      </c>
      <c r="G38" s="7">
        <f>ROUND(+'Central Supply'!O137,0)</f>
        <v>3728</v>
      </c>
      <c r="H38" s="7">
        <f>ROUND(+'Central Supply'!V137,0)</f>
        <v>31723</v>
      </c>
      <c r="I38" s="8">
        <f t="shared" si="1"/>
        <v>0.12</v>
      </c>
      <c r="J38" s="8"/>
      <c r="K38" s="9">
        <f t="shared" si="2"/>
        <v>11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Supply'!O34,0)</f>
        <v>92</v>
      </c>
      <c r="E39" s="7">
        <f>ROUND(+'Central Supply'!V34,0)</f>
        <v>137</v>
      </c>
      <c r="F39" s="8">
        <f t="shared" si="0"/>
        <v>0.67</v>
      </c>
      <c r="G39" s="7">
        <f>ROUND(+'Central Supply'!O138,0)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Supply'!O35,0)</f>
        <v>42966</v>
      </c>
      <c r="E40" s="7">
        <f>ROUND(+'Central Supply'!V35,0)</f>
        <v>44491</v>
      </c>
      <c r="F40" s="8">
        <f t="shared" si="0"/>
        <v>0.97</v>
      </c>
      <c r="G40" s="7">
        <f>ROUND(+'Central Supply'!O139,0)</f>
        <v>81278</v>
      </c>
      <c r="H40" s="7">
        <f>ROUND(+'Central Supply'!V139,0)</f>
        <v>49341</v>
      </c>
      <c r="I40" s="8">
        <f t="shared" si="1"/>
        <v>1.65</v>
      </c>
      <c r="J40" s="8"/>
      <c r="K40" s="9">
        <f t="shared" si="2"/>
        <v>0.70099999999999996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Supply'!O36,0)</f>
        <v>14336</v>
      </c>
      <c r="E41" s="7">
        <f>ROUND(+'Central Supply'!V36,0)</f>
        <v>5349</v>
      </c>
      <c r="F41" s="8">
        <f t="shared" si="0"/>
        <v>2.68</v>
      </c>
      <c r="G41" s="7">
        <f>ROUND(+'Central Supply'!O140,0)</f>
        <v>14060</v>
      </c>
      <c r="H41" s="7">
        <f>ROUND(+'Central Supply'!V140,0)</f>
        <v>5526</v>
      </c>
      <c r="I41" s="8">
        <f t="shared" si="1"/>
        <v>2.54</v>
      </c>
      <c r="J41" s="8"/>
      <c r="K41" s="9">
        <f t="shared" si="2"/>
        <v>-5.2200000000000003E-2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Supply'!O37,0)</f>
        <v>0</v>
      </c>
      <c r="E42" s="7">
        <f>ROUND(+'Central Supply'!V37,0)</f>
        <v>939</v>
      </c>
      <c r="F42" s="8" t="str">
        <f t="shared" si="0"/>
        <v/>
      </c>
      <c r="G42" s="7">
        <f>ROUND(+'Central Supply'!O141,0)</f>
        <v>0</v>
      </c>
      <c r="H42" s="7">
        <f>ROUND(+'Central Supply'!V141,0)</f>
        <v>1018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YAKIMA REGIONAL MEDICAL AND CARDIAC CENTER</v>
      </c>
      <c r="D43" s="7">
        <f>ROUND(+'Central Supply'!O38,0)</f>
        <v>160187</v>
      </c>
      <c r="E43" s="7">
        <f>ROUND(+'Central Supply'!V38,0)</f>
        <v>11248</v>
      </c>
      <c r="F43" s="8">
        <f t="shared" si="0"/>
        <v>14.24</v>
      </c>
      <c r="G43" s="7">
        <f>ROUND(+'Central Supply'!O142,0)</f>
        <v>246051</v>
      </c>
      <c r="H43" s="7">
        <f>ROUND(+'Central Supply'!V142,0)</f>
        <v>10343</v>
      </c>
      <c r="I43" s="8">
        <f t="shared" si="1"/>
        <v>23.79</v>
      </c>
      <c r="J43" s="8"/>
      <c r="K43" s="9">
        <f t="shared" si="2"/>
        <v>0.67059999999999997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Supply'!O39,0)</f>
        <v>0</v>
      </c>
      <c r="E44" s="7">
        <f>ROUND(+'Central Supply'!V39,0)</f>
        <v>0</v>
      </c>
      <c r="F44" s="8" t="str">
        <f t="shared" si="0"/>
        <v/>
      </c>
      <c r="G44" s="7">
        <f>ROUND(+'Central Supply'!O143,0)</f>
        <v>0</v>
      </c>
      <c r="H44" s="7">
        <f>ROUND(+'Central Supply'!V143,0)</f>
        <v>3891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Supply'!O40,0)</f>
        <v>985</v>
      </c>
      <c r="E45" s="7">
        <f>ROUND(+'Central Supply'!V40,0)</f>
        <v>3954</v>
      </c>
      <c r="F45" s="8">
        <f t="shared" si="0"/>
        <v>0.25</v>
      </c>
      <c r="G45" s="7">
        <f>ROUND(+'Central Supply'!O144,0)</f>
        <v>0</v>
      </c>
      <c r="H45" s="7">
        <f>ROUND(+'Central Supply'!V144,0)</f>
        <v>4405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Supply'!O41,0)</f>
        <v>20213</v>
      </c>
      <c r="E46" s="7">
        <f>ROUND(+'Central Supply'!V41,0)</f>
        <v>2386</v>
      </c>
      <c r="F46" s="8">
        <f t="shared" si="0"/>
        <v>8.4700000000000006</v>
      </c>
      <c r="G46" s="7">
        <f>ROUND(+'Central Supply'!O145,0)</f>
        <v>20645</v>
      </c>
      <c r="H46" s="7">
        <f>ROUND(+'Central Supply'!V145,0)</f>
        <v>1964</v>
      </c>
      <c r="I46" s="8">
        <f t="shared" si="1"/>
        <v>10.51</v>
      </c>
      <c r="J46" s="8"/>
      <c r="K46" s="9">
        <f t="shared" si="2"/>
        <v>0.2409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Supply'!O42,0)</f>
        <v>6637</v>
      </c>
      <c r="E47" s="7">
        <f>ROUND(+'Central Supply'!V42,0)</f>
        <v>5563</v>
      </c>
      <c r="F47" s="8">
        <f t="shared" si="0"/>
        <v>1.19</v>
      </c>
      <c r="G47" s="7">
        <f>ROUND(+'Central Supply'!O146,0)</f>
        <v>4665</v>
      </c>
      <c r="H47" s="7">
        <f>ROUND(+'Central Supply'!V146,0)</f>
        <v>5524</v>
      </c>
      <c r="I47" s="8">
        <f t="shared" si="1"/>
        <v>0.84</v>
      </c>
      <c r="J47" s="8"/>
      <c r="K47" s="9">
        <f t="shared" si="2"/>
        <v>-0.29409999999999997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Supply'!O43,0)</f>
        <v>0</v>
      </c>
      <c r="E48" s="7">
        <f>ROUND(+'Central Supply'!V43,0)</f>
        <v>447</v>
      </c>
      <c r="F48" s="8" t="str">
        <f t="shared" si="0"/>
        <v/>
      </c>
      <c r="G48" s="7">
        <f>ROUND(+'Central Supply'!O147,0)</f>
        <v>0</v>
      </c>
      <c r="H48" s="7">
        <f>ROUND(+'Central Supply'!V147,0)</f>
        <v>621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Supply'!O44,0)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Supply'!O148,0)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Supply'!O45,0)</f>
        <v>368</v>
      </c>
      <c r="E50" s="7">
        <f>ROUND(+'Central Supply'!V45,0)</f>
        <v>17824</v>
      </c>
      <c r="F50" s="8">
        <f t="shared" si="0"/>
        <v>0.02</v>
      </c>
      <c r="G50" s="7">
        <f>ROUND(+'Central Supply'!O149,0)</f>
        <v>593</v>
      </c>
      <c r="H50" s="7">
        <f>ROUND(+'Central Supply'!V149,0)</f>
        <v>14611</v>
      </c>
      <c r="I50" s="8">
        <f t="shared" si="1"/>
        <v>0.04</v>
      </c>
      <c r="J50" s="8"/>
      <c r="K50" s="9">
        <f t="shared" si="2"/>
        <v>1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Supply'!O46,0)</f>
        <v>3746</v>
      </c>
      <c r="E51" s="7">
        <f>ROUND(+'Central Supply'!V46,0)</f>
        <v>53381</v>
      </c>
      <c r="F51" s="8">
        <f t="shared" si="0"/>
        <v>7.0000000000000007E-2</v>
      </c>
      <c r="G51" s="7">
        <f>ROUND(+'Central Supply'!O150,0)</f>
        <v>2962</v>
      </c>
      <c r="H51" s="7">
        <f>ROUND(+'Central Supply'!V150,0)</f>
        <v>58058</v>
      </c>
      <c r="I51" s="8">
        <f t="shared" si="1"/>
        <v>0.05</v>
      </c>
      <c r="J51" s="8"/>
      <c r="K51" s="9">
        <f t="shared" si="2"/>
        <v>-0.28570000000000001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Supply'!O47,0)</f>
        <v>0</v>
      </c>
      <c r="E52" s="7">
        <f>ROUND(+'Central Supply'!V47,0)</f>
        <v>0</v>
      </c>
      <c r="F52" s="8" t="str">
        <f t="shared" si="0"/>
        <v/>
      </c>
      <c r="G52" s="7">
        <f>ROUND(+'Central Supply'!O151,0)</f>
        <v>5884</v>
      </c>
      <c r="H52" s="7">
        <f>ROUND(+'Central Supply'!V151,0)</f>
        <v>255</v>
      </c>
      <c r="I52" s="8">
        <f t="shared" si="1"/>
        <v>23.07</v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Supply'!O48,0)</f>
        <v>0</v>
      </c>
      <c r="E53" s="7">
        <f>ROUND(+'Central Supply'!V48,0)</f>
        <v>23240</v>
      </c>
      <c r="F53" s="8" t="str">
        <f t="shared" si="0"/>
        <v/>
      </c>
      <c r="G53" s="7">
        <f>ROUND(+'Central Supply'!O152,0)</f>
        <v>0</v>
      </c>
      <c r="H53" s="7">
        <f>ROUND(+'Central Supply'!V152,0)</f>
        <v>24110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Supply'!O49,0)</f>
        <v>194958</v>
      </c>
      <c r="E54" s="7">
        <f>ROUND(+'Central Supply'!V49,0)</f>
        <v>34509</v>
      </c>
      <c r="F54" s="8">
        <f t="shared" si="0"/>
        <v>5.65</v>
      </c>
      <c r="G54" s="7">
        <f>ROUND(+'Central Supply'!O153,0)</f>
        <v>211691</v>
      </c>
      <c r="H54" s="7">
        <f>ROUND(+'Central Supply'!V153,0)</f>
        <v>34703</v>
      </c>
      <c r="I54" s="8">
        <f t="shared" si="1"/>
        <v>6.1</v>
      </c>
      <c r="J54" s="8"/>
      <c r="K54" s="9">
        <f t="shared" si="2"/>
        <v>7.9600000000000004E-2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Supply'!O50,0)</f>
        <v>4138</v>
      </c>
      <c r="E55" s="7">
        <f>ROUND(+'Central Supply'!V50,0)</f>
        <v>12480</v>
      </c>
      <c r="F55" s="8">
        <f t="shared" si="0"/>
        <v>0.33</v>
      </c>
      <c r="G55" s="7">
        <f>ROUND(+'Central Supply'!O154,0)</f>
        <v>1286</v>
      </c>
      <c r="H55" s="7">
        <f>ROUND(+'Central Supply'!V154,0)</f>
        <v>13193</v>
      </c>
      <c r="I55" s="8">
        <f t="shared" si="1"/>
        <v>0.1</v>
      </c>
      <c r="J55" s="8"/>
      <c r="K55" s="9">
        <f t="shared" si="2"/>
        <v>-0.69699999999999995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Supply'!O51,0)</f>
        <v>70</v>
      </c>
      <c r="E56" s="7">
        <f>ROUND(+'Central Supply'!V51,0)</f>
        <v>9374</v>
      </c>
      <c r="F56" s="8">
        <f t="shared" si="0"/>
        <v>0.01</v>
      </c>
      <c r="G56" s="7">
        <f>ROUND(+'Central Supply'!O155,0)</f>
        <v>927</v>
      </c>
      <c r="H56" s="7">
        <f>ROUND(+'Central Supply'!V155,0)</f>
        <v>10503</v>
      </c>
      <c r="I56" s="8">
        <f t="shared" si="1"/>
        <v>0.09</v>
      </c>
      <c r="J56" s="8"/>
      <c r="K56" s="9">
        <f t="shared" si="2"/>
        <v>8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Supply'!O52,0)</f>
        <v>-15070</v>
      </c>
      <c r="E57" s="7">
        <f>ROUND(+'Central Supply'!V52,0)</f>
        <v>1159</v>
      </c>
      <c r="F57" s="8">
        <f t="shared" si="0"/>
        <v>-13</v>
      </c>
      <c r="G57" s="7">
        <f>ROUND(+'Central Supply'!O156,0)</f>
        <v>-36</v>
      </c>
      <c r="H57" s="7">
        <f>ROUND(+'Central Supply'!V156,0)</f>
        <v>1112</v>
      </c>
      <c r="I57" s="8">
        <f t="shared" si="1"/>
        <v>-0.03</v>
      </c>
      <c r="J57" s="8"/>
      <c r="K57" s="9">
        <f t="shared" si="2"/>
        <v>-0.99770000000000003</v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Supply'!O53,0)</f>
        <v>-111422</v>
      </c>
      <c r="E58" s="7">
        <f>ROUND(+'Central Supply'!V53,0)</f>
        <v>13638</v>
      </c>
      <c r="F58" s="8">
        <f t="shared" si="0"/>
        <v>-8.17</v>
      </c>
      <c r="G58" s="7">
        <f>ROUND(+'Central Supply'!O157,0)</f>
        <v>6883</v>
      </c>
      <c r="H58" s="7">
        <f>ROUND(+'Central Supply'!V157,0)</f>
        <v>16770</v>
      </c>
      <c r="I58" s="8">
        <f t="shared" si="1"/>
        <v>0.41</v>
      </c>
      <c r="J58" s="8"/>
      <c r="K58" s="9">
        <f t="shared" si="2"/>
        <v>-1.0502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Supply'!O54,0)</f>
        <v>830</v>
      </c>
      <c r="E59" s="7">
        <f>ROUND(+'Central Supply'!V54,0)</f>
        <v>19071</v>
      </c>
      <c r="F59" s="8">
        <f t="shared" si="0"/>
        <v>0.04</v>
      </c>
      <c r="G59" s="7">
        <f>ROUND(+'Central Supply'!O158,0)</f>
        <v>14866</v>
      </c>
      <c r="H59" s="7">
        <f>ROUND(+'Central Supply'!V158,0)</f>
        <v>18114</v>
      </c>
      <c r="I59" s="8">
        <f t="shared" si="1"/>
        <v>0.82</v>
      </c>
      <c r="J59" s="8"/>
      <c r="K59" s="9">
        <f t="shared" si="2"/>
        <v>19.5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Supply'!O55,0)</f>
        <v>0</v>
      </c>
      <c r="E60" s="7">
        <f>ROUND(+'Central Supply'!V55,0)</f>
        <v>5359</v>
      </c>
      <c r="F60" s="8" t="str">
        <f t="shared" si="0"/>
        <v/>
      </c>
      <c r="G60" s="7">
        <f>ROUND(+'Central Supply'!O159,0)</f>
        <v>1108</v>
      </c>
      <c r="H60" s="7">
        <f>ROUND(+'Central Supply'!V159,0)</f>
        <v>5367</v>
      </c>
      <c r="I60" s="8">
        <f t="shared" si="1"/>
        <v>0.21</v>
      </c>
      <c r="J60" s="8"/>
      <c r="K60" s="9" t="str">
        <f t="shared" si="2"/>
        <v/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Supply'!O56,0)</f>
        <v>0</v>
      </c>
      <c r="E61" s="7">
        <f>ROUND(+'Central Supply'!V56,0)</f>
        <v>0</v>
      </c>
      <c r="F61" s="8" t="str">
        <f t="shared" si="0"/>
        <v/>
      </c>
      <c r="G61" s="7">
        <f>ROUND(+'Central Supply'!O160,0)</f>
        <v>0</v>
      </c>
      <c r="H61" s="7">
        <f>ROUND(+'Central Supply'!V160,0)</f>
        <v>579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Supply'!O57,0)</f>
        <v>134758</v>
      </c>
      <c r="E62" s="7">
        <f>ROUND(+'Central Supply'!V57,0)</f>
        <v>29528</v>
      </c>
      <c r="F62" s="8">
        <f t="shared" si="0"/>
        <v>4.5599999999999996</v>
      </c>
      <c r="G62" s="7">
        <f>ROUND(+'Central Supply'!O161,0)</f>
        <v>5343</v>
      </c>
      <c r="H62" s="7">
        <f>ROUND(+'Central Supply'!V161,0)</f>
        <v>30421</v>
      </c>
      <c r="I62" s="8">
        <f t="shared" si="1"/>
        <v>0.18</v>
      </c>
      <c r="J62" s="8"/>
      <c r="K62" s="9">
        <f t="shared" si="2"/>
        <v>-0.96050000000000002</v>
      </c>
    </row>
    <row r="63" spans="2:11" x14ac:dyDescent="0.2">
      <c r="B63">
        <f>+'Central Supply'!A58</f>
        <v>145</v>
      </c>
      <c r="C63" t="str">
        <f>+'Central Supply'!B58</f>
        <v>PEACEHEALTH ST JOSEPH HOSPITAL</v>
      </c>
      <c r="D63" s="7">
        <f>ROUND(+'Central Supply'!O58,0)</f>
        <v>350</v>
      </c>
      <c r="E63" s="7">
        <f>ROUND(+'Central Supply'!V58,0)</f>
        <v>30721</v>
      </c>
      <c r="F63" s="8">
        <f t="shared" si="0"/>
        <v>0.01</v>
      </c>
      <c r="G63" s="7">
        <f>ROUND(+'Central Supply'!O162,0)</f>
        <v>1033</v>
      </c>
      <c r="H63" s="7">
        <f>ROUND(+'Central Supply'!V162,0)</f>
        <v>33079</v>
      </c>
      <c r="I63" s="8">
        <f t="shared" si="1"/>
        <v>0.03</v>
      </c>
      <c r="J63" s="8"/>
      <c r="K63" s="9">
        <f t="shared" si="2"/>
        <v>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Supply'!O59,0)</f>
        <v>0</v>
      </c>
      <c r="E64" s="7">
        <f>ROUND(+'Central Supply'!V59,0)</f>
        <v>2618</v>
      </c>
      <c r="F64" s="8" t="str">
        <f t="shared" si="0"/>
        <v/>
      </c>
      <c r="G64" s="7">
        <f>ROUND(+'Central Supply'!O163,0)</f>
        <v>0</v>
      </c>
      <c r="H64" s="7">
        <f>ROUND(+'Central Supply'!V163,0)</f>
        <v>2786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Supply'!O60,0)</f>
        <v>0</v>
      </c>
      <c r="E65" s="7">
        <f>ROUND(+'Central Supply'!V60,0)</f>
        <v>1126</v>
      </c>
      <c r="F65" s="8" t="str">
        <f t="shared" si="0"/>
        <v/>
      </c>
      <c r="G65" s="7">
        <f>ROUND(+'Central Supply'!O164,0)</f>
        <v>0</v>
      </c>
      <c r="H65" s="7">
        <f>ROUND(+'Central Supply'!V164,0)</f>
        <v>1271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Supply'!O61,0)</f>
        <v>12</v>
      </c>
      <c r="E66" s="7">
        <f>ROUND(+'Central Supply'!V61,0)</f>
        <v>1247</v>
      </c>
      <c r="F66" s="8">
        <f t="shared" si="0"/>
        <v>0.01</v>
      </c>
      <c r="G66" s="7">
        <f>ROUND(+'Central Supply'!O165,0)</f>
        <v>636</v>
      </c>
      <c r="H66" s="7">
        <f>ROUND(+'Central Supply'!V165,0)</f>
        <v>1232</v>
      </c>
      <c r="I66" s="8">
        <f t="shared" si="1"/>
        <v>0.52</v>
      </c>
      <c r="J66" s="8"/>
      <c r="K66" s="9">
        <f t="shared" si="2"/>
        <v>51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Supply'!O62,0)</f>
        <v>0</v>
      </c>
      <c r="E67" s="7">
        <f>ROUND(+'Central Supply'!V62,0)</f>
        <v>4594</v>
      </c>
      <c r="F67" s="8" t="str">
        <f t="shared" si="0"/>
        <v/>
      </c>
      <c r="G67" s="7">
        <f>ROUND(+'Central Supply'!O166,0)</f>
        <v>0</v>
      </c>
      <c r="H67" s="7">
        <f>ROUND(+'Central Supply'!V166,0)</f>
        <v>4806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Supply'!O63,0)</f>
        <v>0</v>
      </c>
      <c r="E68" s="7">
        <f>ROUND(+'Central Supply'!V63,0)</f>
        <v>1291</v>
      </c>
      <c r="F68" s="8" t="str">
        <f t="shared" si="0"/>
        <v/>
      </c>
      <c r="G68" s="7">
        <f>ROUND(+'Central Supply'!O167,0)</f>
        <v>0</v>
      </c>
      <c r="H68" s="7">
        <f>ROUND(+'Central Supply'!V167,0)</f>
        <v>1373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Supply'!O64,0)</f>
        <v>0</v>
      </c>
      <c r="E69" s="7">
        <f>ROUND(+'Central Supply'!V64,0)</f>
        <v>40555</v>
      </c>
      <c r="F69" s="8" t="str">
        <f t="shared" si="0"/>
        <v/>
      </c>
      <c r="G69" s="7">
        <f>ROUND(+'Central Supply'!O168,0)</f>
        <v>0</v>
      </c>
      <c r="H69" s="7">
        <f>ROUND(+'Central Supply'!V168,0)</f>
        <v>42810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 GENERAL HOSPITAL</v>
      </c>
      <c r="D70" s="7">
        <f>ROUND(+'Central Supply'!O65,0)</f>
        <v>0</v>
      </c>
      <c r="E70" s="7">
        <f>ROUND(+'Central Supply'!V65,0)</f>
        <v>8340</v>
      </c>
      <c r="F70" s="8" t="str">
        <f t="shared" si="0"/>
        <v/>
      </c>
      <c r="G70" s="7">
        <f>ROUND(+'Central Supply'!O169,0)</f>
        <v>0</v>
      </c>
      <c r="H70" s="7">
        <f>ROUND(+'Central Supply'!V169,0)</f>
        <v>7772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Supply'!O66,0)</f>
        <v>0</v>
      </c>
      <c r="E71" s="7">
        <f>ROUND(+'Central Supply'!V66,0)</f>
        <v>2506</v>
      </c>
      <c r="F71" s="8" t="str">
        <f t="shared" si="0"/>
        <v/>
      </c>
      <c r="G71" s="7">
        <f>ROUND(+'Central Supply'!O170,0)</f>
        <v>0</v>
      </c>
      <c r="H71" s="7">
        <f>ROUND(+'Central Supply'!V170,0)</f>
        <v>2238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Supply'!O67,0)</f>
        <v>359</v>
      </c>
      <c r="E72" s="7">
        <f>ROUND(+'Central Supply'!V67,0)</f>
        <v>453</v>
      </c>
      <c r="F72" s="8">
        <f t="shared" si="0"/>
        <v>0.79</v>
      </c>
      <c r="G72" s="7">
        <f>ROUND(+'Central Supply'!O171,0)</f>
        <v>132</v>
      </c>
      <c r="H72" s="7">
        <f>ROUND(+'Central Supply'!V171,0)</f>
        <v>625</v>
      </c>
      <c r="I72" s="8">
        <f t="shared" si="1"/>
        <v>0.21</v>
      </c>
      <c r="J72" s="8"/>
      <c r="K72" s="9">
        <f t="shared" si="2"/>
        <v>-0.73419999999999996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Supply'!O68,0)</f>
        <v>12555</v>
      </c>
      <c r="E73" s="7">
        <f>ROUND(+'Central Supply'!V68,0)</f>
        <v>32148</v>
      </c>
      <c r="F73" s="8">
        <f t="shared" si="0"/>
        <v>0.39</v>
      </c>
      <c r="G73" s="7">
        <f>ROUND(+'Central Supply'!O172,0)</f>
        <v>19865</v>
      </c>
      <c r="H73" s="7">
        <f>ROUND(+'Central Supply'!V172,0)</f>
        <v>32864</v>
      </c>
      <c r="I73" s="8">
        <f t="shared" si="1"/>
        <v>0.6</v>
      </c>
      <c r="J73" s="8"/>
      <c r="K73" s="9">
        <f t="shared" si="2"/>
        <v>0.53849999999999998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Supply'!O69,0)</f>
        <v>78</v>
      </c>
      <c r="E74" s="7">
        <f>ROUND(+'Central Supply'!V69,0)</f>
        <v>38995</v>
      </c>
      <c r="F74" s="8">
        <f t="shared" si="0"/>
        <v>0</v>
      </c>
      <c r="G74" s="7">
        <f>ROUND(+'Central Supply'!O173,0)</f>
        <v>0</v>
      </c>
      <c r="H74" s="7">
        <f>ROUND(+'Central Supply'!V173,0)</f>
        <v>45708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Supply'!O70,0)</f>
        <v>2497</v>
      </c>
      <c r="E75" s="7">
        <f>ROUND(+'Central Supply'!V70,0)</f>
        <v>62420</v>
      </c>
      <c r="F75" s="8">
        <f t="shared" ref="F75:F109" si="3">IF(D75=0,"",IF(E75=0,"",ROUND(D75/E75,2)))</f>
        <v>0.04</v>
      </c>
      <c r="G75" s="7">
        <f>ROUND(+'Central Supply'!O174,0)</f>
        <v>17639</v>
      </c>
      <c r="H75" s="7">
        <f>ROUND(+'Central Supply'!V174,0)</f>
        <v>60667</v>
      </c>
      <c r="I75" s="8">
        <f t="shared" ref="I75:I109" si="4">IF(G75=0,"",IF(H75=0,"",ROUND(G75/H75,2)))</f>
        <v>0.28999999999999998</v>
      </c>
      <c r="J75" s="8"/>
      <c r="K75" s="9">
        <f t="shared" ref="K75:K109" si="5">IF(D75=0,"",IF(E75=0,"",IF(G75=0,"",IF(H75=0,"",ROUND(I75/F75-1,4)))))</f>
        <v>6.25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Supply'!O71,0)</f>
        <v>9516</v>
      </c>
      <c r="E76" s="7">
        <f>ROUND(+'Central Supply'!V71,0)</f>
        <v>33452</v>
      </c>
      <c r="F76" s="8">
        <f t="shared" si="3"/>
        <v>0.28000000000000003</v>
      </c>
      <c r="G76" s="7">
        <f>ROUND(+'Central Supply'!O175,0)</f>
        <v>6121</v>
      </c>
      <c r="H76" s="7">
        <f>ROUND(+'Central Supply'!V175,0)</f>
        <v>33657</v>
      </c>
      <c r="I76" s="8">
        <f t="shared" si="4"/>
        <v>0.18</v>
      </c>
      <c r="J76" s="8"/>
      <c r="K76" s="9">
        <f t="shared" si="5"/>
        <v>-0.35709999999999997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Supply'!O72,0)</f>
        <v>10773</v>
      </c>
      <c r="E77" s="7">
        <f>ROUND(+'Central Supply'!V72,0)</f>
        <v>1169</v>
      </c>
      <c r="F77" s="8">
        <f t="shared" si="3"/>
        <v>9.2200000000000006</v>
      </c>
      <c r="G77" s="7">
        <f>ROUND(+'Central Supply'!O176,0)</f>
        <v>15729</v>
      </c>
      <c r="H77" s="7">
        <f>ROUND(+'Central Supply'!V176,0)</f>
        <v>1431</v>
      </c>
      <c r="I77" s="8">
        <f t="shared" si="4"/>
        <v>10.99</v>
      </c>
      <c r="J77" s="8"/>
      <c r="K77" s="9">
        <f t="shared" si="5"/>
        <v>0.192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Supply'!O73,0)</f>
        <v>0</v>
      </c>
      <c r="E78" s="7">
        <f>ROUND(+'Central Supply'!V73,0)</f>
        <v>0</v>
      </c>
      <c r="F78" s="8" t="str">
        <f t="shared" si="3"/>
        <v/>
      </c>
      <c r="G78" s="7">
        <f>ROUND(+'Central Supply'!O177,0)</f>
        <v>0</v>
      </c>
      <c r="H78" s="7">
        <f>ROUND(+'Central Supply'!V177,0)</f>
        <v>305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Supply'!O74,0)</f>
        <v>1081</v>
      </c>
      <c r="E79" s="7">
        <f>ROUND(+'Central Supply'!V74,0)</f>
        <v>21021</v>
      </c>
      <c r="F79" s="8">
        <f t="shared" si="3"/>
        <v>0.05</v>
      </c>
      <c r="G79" s="7">
        <f>ROUND(+'Central Supply'!O178,0)</f>
        <v>297</v>
      </c>
      <c r="H79" s="7">
        <f>ROUND(+'Central Supply'!V178,0)</f>
        <v>23522</v>
      </c>
      <c r="I79" s="8">
        <f t="shared" si="4"/>
        <v>0.01</v>
      </c>
      <c r="J79" s="8"/>
      <c r="K79" s="9">
        <f t="shared" si="5"/>
        <v>-0.8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Supply'!O75,0)</f>
        <v>29225</v>
      </c>
      <c r="E80" s="7">
        <f>ROUND(+'Central Supply'!V75,0)</f>
        <v>46775</v>
      </c>
      <c r="F80" s="8">
        <f t="shared" si="3"/>
        <v>0.62</v>
      </c>
      <c r="G80" s="7">
        <f>ROUND(+'Central Supply'!O179,0)</f>
        <v>324</v>
      </c>
      <c r="H80" s="7">
        <f>ROUND(+'Central Supply'!V179,0)</f>
        <v>47001</v>
      </c>
      <c r="I80" s="8">
        <f t="shared" si="4"/>
        <v>0.01</v>
      </c>
      <c r="J80" s="8"/>
      <c r="K80" s="9">
        <f t="shared" si="5"/>
        <v>-0.9839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Supply'!O76,0)</f>
        <v>54975</v>
      </c>
      <c r="E81" s="7">
        <f>ROUND(+'Central Supply'!V76,0)</f>
        <v>4071</v>
      </c>
      <c r="F81" s="8">
        <f t="shared" si="3"/>
        <v>13.5</v>
      </c>
      <c r="G81" s="7">
        <f>ROUND(+'Central Supply'!O180,0)</f>
        <v>56584</v>
      </c>
      <c r="H81" s="7">
        <f>ROUND(+'Central Supply'!V180,0)</f>
        <v>4515</v>
      </c>
      <c r="I81" s="8">
        <f t="shared" si="4"/>
        <v>12.53</v>
      </c>
      <c r="J81" s="8"/>
      <c r="K81" s="9">
        <f t="shared" si="5"/>
        <v>-7.1900000000000006E-2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Supply'!O77,0)</f>
        <v>0</v>
      </c>
      <c r="E82" s="7">
        <f>ROUND(+'Central Supply'!V77,0)</f>
        <v>1208</v>
      </c>
      <c r="F82" s="8" t="str">
        <f t="shared" si="3"/>
        <v/>
      </c>
      <c r="G82" s="7">
        <f>ROUND(+'Central Supply'!O181,0)</f>
        <v>0</v>
      </c>
      <c r="H82" s="7">
        <f>ROUND(+'Central Supply'!V181,0)</f>
        <v>1118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Supply'!O78,0)</f>
        <v>0</v>
      </c>
      <c r="E83" s="7">
        <f>ROUND(+'Central Supply'!V78,0)</f>
        <v>8765</v>
      </c>
      <c r="F83" s="8" t="str">
        <f t="shared" si="3"/>
        <v/>
      </c>
      <c r="G83" s="7">
        <f>ROUND(+'Central Supply'!O182,0)</f>
        <v>0</v>
      </c>
      <c r="H83" s="7">
        <f>ROUND(+'Central Supply'!V182,0)</f>
        <v>10012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Supply'!O79,0)</f>
        <v>11101</v>
      </c>
      <c r="E84" s="7">
        <f>ROUND(+'Central Supply'!V79,0)</f>
        <v>40195</v>
      </c>
      <c r="F84" s="8">
        <f t="shared" si="3"/>
        <v>0.28000000000000003</v>
      </c>
      <c r="G84" s="7">
        <f>ROUND(+'Central Supply'!O183,0)</f>
        <v>0</v>
      </c>
      <c r="H84" s="7">
        <f>ROUND(+'Central Supply'!V183,0)</f>
        <v>44924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VALLEY HOSPITAL</v>
      </c>
      <c r="D85" s="7">
        <f>ROUND(+'Central Supply'!O80,0)</f>
        <v>138040</v>
      </c>
      <c r="E85" s="7">
        <f>ROUND(+'Central Supply'!V80,0)</f>
        <v>11541</v>
      </c>
      <c r="F85" s="8">
        <f t="shared" si="3"/>
        <v>11.96</v>
      </c>
      <c r="G85" s="7">
        <f>ROUND(+'Central Supply'!O184,0)</f>
        <v>120875</v>
      </c>
      <c r="H85" s="7">
        <f>ROUND(+'Central Supply'!V184,0)</f>
        <v>11207</v>
      </c>
      <c r="I85" s="8">
        <f t="shared" si="4"/>
        <v>10.79</v>
      </c>
      <c r="J85" s="8"/>
      <c r="K85" s="9">
        <f t="shared" si="5"/>
        <v>-9.7799999999999998E-2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Supply'!O81,0)</f>
        <v>6</v>
      </c>
      <c r="E86" s="7">
        <f>ROUND(+'Central Supply'!V81,0)</f>
        <v>10939</v>
      </c>
      <c r="F86" s="8">
        <f t="shared" si="3"/>
        <v>0</v>
      </c>
      <c r="G86" s="7">
        <f>ROUND(+'Central Supply'!O185,0)</f>
        <v>0</v>
      </c>
      <c r="H86" s="7">
        <f>ROUND(+'Central Supply'!V185,0)</f>
        <v>12923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Supply'!O82,0)</f>
        <v>1785</v>
      </c>
      <c r="E87" s="7">
        <f>ROUND(+'Central Supply'!V82,0)</f>
        <v>1607</v>
      </c>
      <c r="F87" s="8">
        <f t="shared" si="3"/>
        <v>1.1100000000000001</v>
      </c>
      <c r="G87" s="7">
        <f>ROUND(+'Central Supply'!O186,0)</f>
        <v>0</v>
      </c>
      <c r="H87" s="7">
        <f>ROUND(+'Central Supply'!V186,0)</f>
        <v>1756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Supply'!O83,0)</f>
        <v>1303</v>
      </c>
      <c r="E88" s="7">
        <f>ROUND(+'Central Supply'!V83,0)</f>
        <v>11395</v>
      </c>
      <c r="F88" s="8">
        <f t="shared" si="3"/>
        <v>0.11</v>
      </c>
      <c r="G88" s="7">
        <f>ROUND(+'Central Supply'!O187,0)</f>
        <v>2045</v>
      </c>
      <c r="H88" s="7">
        <f>ROUND(+'Central Supply'!V187,0)</f>
        <v>13074</v>
      </c>
      <c r="I88" s="8">
        <f t="shared" si="4"/>
        <v>0.16</v>
      </c>
      <c r="J88" s="8"/>
      <c r="K88" s="9">
        <f t="shared" si="5"/>
        <v>0.45450000000000002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Supply'!O84,0)</f>
        <v>4024</v>
      </c>
      <c r="E89" s="7">
        <f>ROUND(+'Central Supply'!V84,0)</f>
        <v>3716</v>
      </c>
      <c r="F89" s="8">
        <f t="shared" si="3"/>
        <v>1.08</v>
      </c>
      <c r="G89" s="7">
        <f>ROUND(+'Central Supply'!O188,0)</f>
        <v>6843</v>
      </c>
      <c r="H89" s="7">
        <f>ROUND(+'Central Supply'!V188,0)</f>
        <v>3487</v>
      </c>
      <c r="I89" s="8">
        <f t="shared" si="4"/>
        <v>1.96</v>
      </c>
      <c r="J89" s="8"/>
      <c r="K89" s="9">
        <f t="shared" si="5"/>
        <v>0.81479999999999997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Supply'!O85,0)</f>
        <v>9</v>
      </c>
      <c r="E90" s="7">
        <f>ROUND(+'Central Supply'!V85,0)</f>
        <v>1137</v>
      </c>
      <c r="F90" s="8">
        <f t="shared" si="3"/>
        <v>0.01</v>
      </c>
      <c r="G90" s="7">
        <f>ROUND(+'Central Supply'!O189,0)</f>
        <v>2027</v>
      </c>
      <c r="H90" s="7">
        <f>ROUND(+'Central Supply'!V189,0)</f>
        <v>1220</v>
      </c>
      <c r="I90" s="8">
        <f t="shared" si="4"/>
        <v>1.66</v>
      </c>
      <c r="J90" s="8"/>
      <c r="K90" s="9">
        <f t="shared" si="5"/>
        <v>165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Supply'!O86,0)</f>
        <v>-16652</v>
      </c>
      <c r="E91" s="7">
        <f>ROUND(+'Central Supply'!V86,0)</f>
        <v>290</v>
      </c>
      <c r="F91" s="8">
        <f t="shared" si="3"/>
        <v>-57.42</v>
      </c>
      <c r="G91" s="7">
        <f>ROUND(+'Central Supply'!O190,0)</f>
        <v>-64949</v>
      </c>
      <c r="H91" s="7">
        <f>ROUND(+'Central Supply'!V190,0)</f>
        <v>4172</v>
      </c>
      <c r="I91" s="8">
        <f t="shared" si="4"/>
        <v>-15.57</v>
      </c>
      <c r="J91" s="8"/>
      <c r="K91" s="9">
        <f t="shared" si="5"/>
        <v>-0.7288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Supply'!O87,0)</f>
        <v>63108</v>
      </c>
      <c r="E92" s="7">
        <f>ROUND(+'Central Supply'!V87,0)</f>
        <v>10782</v>
      </c>
      <c r="F92" s="8">
        <f t="shared" si="3"/>
        <v>5.85</v>
      </c>
      <c r="G92" s="7">
        <f>ROUND(+'Central Supply'!O191,0)</f>
        <v>47487</v>
      </c>
      <c r="H92" s="7">
        <f>ROUND(+'Central Supply'!V191,0)</f>
        <v>10932</v>
      </c>
      <c r="I92" s="8">
        <f t="shared" si="4"/>
        <v>4.34</v>
      </c>
      <c r="J92" s="8"/>
      <c r="K92" s="9">
        <f t="shared" si="5"/>
        <v>-0.2581</v>
      </c>
    </row>
    <row r="93" spans="2:11" x14ac:dyDescent="0.2">
      <c r="B93">
        <f>+'Central Supply'!A88</f>
        <v>198</v>
      </c>
      <c r="C93" t="str">
        <f>+'Central Supply'!B88</f>
        <v>SUNNYSIDE COMMUNITY HOSPITAL</v>
      </c>
      <c r="D93" s="7">
        <f>ROUND(+'Central Supply'!O88,0)</f>
        <v>32793</v>
      </c>
      <c r="E93" s="7">
        <f>ROUND(+'Central Supply'!V88,0)</f>
        <v>4751</v>
      </c>
      <c r="F93" s="8">
        <f t="shared" si="3"/>
        <v>6.9</v>
      </c>
      <c r="G93" s="7">
        <f>ROUND(+'Central Supply'!O192,0)</f>
        <v>32416</v>
      </c>
      <c r="H93" s="7">
        <f>ROUND(+'Central Supply'!V192,0)</f>
        <v>6879</v>
      </c>
      <c r="I93" s="8">
        <f t="shared" si="4"/>
        <v>4.71</v>
      </c>
      <c r="J93" s="8"/>
      <c r="K93" s="9">
        <f t="shared" si="5"/>
        <v>-0.31740000000000002</v>
      </c>
    </row>
    <row r="94" spans="2:11" x14ac:dyDescent="0.2">
      <c r="B94">
        <f>+'Central Supply'!A89</f>
        <v>199</v>
      </c>
      <c r="C94" t="str">
        <f>+'Central Supply'!B89</f>
        <v>TOPPENISH COMMUNITY HOSPITAL</v>
      </c>
      <c r="D94" s="7">
        <f>ROUND(+'Central Supply'!O89,0)</f>
        <v>24439</v>
      </c>
      <c r="E94" s="7">
        <f>ROUND(+'Central Supply'!V89,0)</f>
        <v>2379</v>
      </c>
      <c r="F94" s="8">
        <f t="shared" si="3"/>
        <v>10.27</v>
      </c>
      <c r="G94" s="7">
        <f>ROUND(+'Central Supply'!O193,0)</f>
        <v>44896</v>
      </c>
      <c r="H94" s="7">
        <f>ROUND(+'Central Supply'!V193,0)</f>
        <v>2641</v>
      </c>
      <c r="I94" s="8">
        <f t="shared" si="4"/>
        <v>17</v>
      </c>
      <c r="J94" s="8"/>
      <c r="K94" s="9">
        <f t="shared" si="5"/>
        <v>0.65529999999999999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Supply'!O90,0)</f>
        <v>4877</v>
      </c>
      <c r="E95" s="7">
        <f>ROUND(+'Central Supply'!V90,0)</f>
        <v>13448</v>
      </c>
      <c r="F95" s="8">
        <f t="shared" si="3"/>
        <v>0.36</v>
      </c>
      <c r="G95" s="7">
        <f>ROUND(+'Central Supply'!O194,0)</f>
        <v>3839</v>
      </c>
      <c r="H95" s="7">
        <f>ROUND(+'Central Supply'!V194,0)</f>
        <v>16937</v>
      </c>
      <c r="I95" s="8">
        <f t="shared" si="4"/>
        <v>0.23</v>
      </c>
      <c r="J95" s="8"/>
      <c r="K95" s="9">
        <f t="shared" si="5"/>
        <v>-0.36109999999999998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Supply'!O91,0)</f>
        <v>0</v>
      </c>
      <c r="E96" s="7">
        <f>ROUND(+'Central Supply'!V91,0)</f>
        <v>357</v>
      </c>
      <c r="F96" s="8" t="str">
        <f t="shared" si="3"/>
        <v/>
      </c>
      <c r="G96" s="7">
        <f>ROUND(+'Central Supply'!O195,0)</f>
        <v>0</v>
      </c>
      <c r="H96" s="7">
        <f>ROUND(+'Central Supply'!V195,0)</f>
        <v>663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Supply'!O92,0)</f>
        <v>339336</v>
      </c>
      <c r="E97" s="7">
        <f>ROUND(+'Central Supply'!V92,0)</f>
        <v>14365</v>
      </c>
      <c r="F97" s="8">
        <f t="shared" si="3"/>
        <v>23.62</v>
      </c>
      <c r="G97" s="7">
        <f>ROUND(+'Central Supply'!O196,0)</f>
        <v>118114</v>
      </c>
      <c r="H97" s="7">
        <f>ROUND(+'Central Supply'!V196,0)</f>
        <v>15771</v>
      </c>
      <c r="I97" s="8">
        <f t="shared" si="4"/>
        <v>7.49</v>
      </c>
      <c r="J97" s="8"/>
      <c r="K97" s="9">
        <f t="shared" si="5"/>
        <v>-0.68289999999999995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Supply'!O93,0)</f>
        <v>0</v>
      </c>
      <c r="E98" s="7">
        <f>ROUND(+'Central Supply'!V93,0)</f>
        <v>27379</v>
      </c>
      <c r="F98" s="8" t="str">
        <f t="shared" si="3"/>
        <v/>
      </c>
      <c r="G98" s="7">
        <f>ROUND(+'Central Supply'!O197,0)</f>
        <v>125</v>
      </c>
      <c r="H98" s="7">
        <f>ROUND(+'Central Supply'!V197,0)</f>
        <v>24216</v>
      </c>
      <c r="I98" s="8">
        <f t="shared" si="4"/>
        <v>0.01</v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Supply'!O94,0)</f>
        <v>7</v>
      </c>
      <c r="E99" s="7">
        <f>ROUND(+'Central Supply'!V94,0)</f>
        <v>838</v>
      </c>
      <c r="F99" s="8">
        <f t="shared" si="3"/>
        <v>0.01</v>
      </c>
      <c r="G99" s="7">
        <f>ROUND(+'Central Supply'!O198,0)</f>
        <v>10</v>
      </c>
      <c r="H99" s="7">
        <f>ROUND(+'Central Supply'!V198,0)</f>
        <v>3056</v>
      </c>
      <c r="I99" s="8">
        <f t="shared" si="4"/>
        <v>0</v>
      </c>
      <c r="J99" s="8"/>
      <c r="K99" s="9">
        <f t="shared" si="5"/>
        <v>-1</v>
      </c>
    </row>
    <row r="100" spans="2:11" x14ac:dyDescent="0.2">
      <c r="B100">
        <f>+'Central Supply'!A95</f>
        <v>207</v>
      </c>
      <c r="C100" t="str">
        <f>+'Central Supply'!B95</f>
        <v>SKAGIT VALLEY HOSPITAL</v>
      </c>
      <c r="D100" s="7">
        <f>ROUND(+'Central Supply'!O95,0)</f>
        <v>0</v>
      </c>
      <c r="E100" s="7">
        <f>ROUND(+'Central Supply'!V95,0)</f>
        <v>21501</v>
      </c>
      <c r="F100" s="8" t="str">
        <f t="shared" si="3"/>
        <v/>
      </c>
      <c r="G100" s="7">
        <f>ROUND(+'Central Supply'!O199,0)</f>
        <v>0</v>
      </c>
      <c r="H100" s="7">
        <f>ROUND(+'Central Supply'!V199,0)</f>
        <v>19905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Supply'!O96,0)</f>
        <v>125820</v>
      </c>
      <c r="E101" s="7">
        <f>ROUND(+'Central Supply'!V96,0)</f>
        <v>19284</v>
      </c>
      <c r="F101" s="8">
        <f t="shared" si="3"/>
        <v>6.52</v>
      </c>
      <c r="G101" s="7">
        <f>ROUND(+'Central Supply'!O200,0)</f>
        <v>125091</v>
      </c>
      <c r="H101" s="7">
        <f>ROUND(+'Central Supply'!V200,0)</f>
        <v>23709</v>
      </c>
      <c r="I101" s="8">
        <f t="shared" si="4"/>
        <v>5.28</v>
      </c>
      <c r="J101" s="8"/>
      <c r="K101" s="9">
        <f t="shared" si="5"/>
        <v>-0.19020000000000001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Supply'!O97,0)</f>
        <v>5725</v>
      </c>
      <c r="E102" s="7">
        <f>ROUND(+'Central Supply'!V97,0)</f>
        <v>9720</v>
      </c>
      <c r="F102" s="8">
        <f t="shared" si="3"/>
        <v>0.59</v>
      </c>
      <c r="G102" s="7">
        <f>ROUND(+'Central Supply'!O201,0)</f>
        <v>9711</v>
      </c>
      <c r="H102" s="7">
        <f>ROUND(+'Central Supply'!V201,0)</f>
        <v>10979</v>
      </c>
      <c r="I102" s="8">
        <f t="shared" si="4"/>
        <v>0.88</v>
      </c>
      <c r="J102" s="8"/>
      <c r="K102" s="9">
        <f t="shared" si="5"/>
        <v>0.49149999999999999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Supply'!O98,0)</f>
        <v>-32525</v>
      </c>
      <c r="E103" s="7">
        <f>ROUND(+'Central Supply'!V98,0)</f>
        <v>9423</v>
      </c>
      <c r="F103" s="8">
        <f t="shared" si="3"/>
        <v>-3.45</v>
      </c>
      <c r="G103" s="7">
        <f>ROUND(+'Central Supply'!O202,0)</f>
        <v>14641</v>
      </c>
      <c r="H103" s="7">
        <f>ROUND(+'Central Supply'!V202,0)</f>
        <v>13006</v>
      </c>
      <c r="I103" s="8">
        <f t="shared" si="4"/>
        <v>1.1299999999999999</v>
      </c>
      <c r="J103" s="8"/>
      <c r="K103" s="9">
        <f t="shared" si="5"/>
        <v>-1.3274999999999999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Supply'!O99,0)</f>
        <v>0</v>
      </c>
      <c r="E104" s="7">
        <f>ROUND(+'Central Supply'!V99,0)</f>
        <v>886</v>
      </c>
      <c r="F104" s="8" t="str">
        <f t="shared" si="3"/>
        <v/>
      </c>
      <c r="G104" s="7">
        <f>ROUND(+'Central Supply'!O203,0)</f>
        <v>0</v>
      </c>
      <c r="H104" s="7">
        <f>ROUND(+'Central Supply'!V203,0)</f>
        <v>1050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Supply'!O100,0)</f>
        <v>0</v>
      </c>
      <c r="E105" s="7">
        <f>ROUND(+'Central Supply'!V100,0)</f>
        <v>2770</v>
      </c>
      <c r="F105" s="8" t="str">
        <f t="shared" si="3"/>
        <v/>
      </c>
      <c r="G105" s="7">
        <f>ROUND(+'Central Supply'!O204,0)</f>
        <v>0</v>
      </c>
      <c r="H105" s="7">
        <f>ROUND(+'Central Supply'!V204,0)</f>
        <v>3639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Supply'!O101,0)</f>
        <v>0</v>
      </c>
      <c r="E106" s="7">
        <f>ROUND(+'Central Supply'!V101,0)</f>
        <v>702</v>
      </c>
      <c r="F106" s="8" t="str">
        <f t="shared" si="3"/>
        <v/>
      </c>
      <c r="G106" s="7">
        <f>ROUND(+'Central Supply'!O205,0)</f>
        <v>0</v>
      </c>
      <c r="H106" s="7">
        <f>ROUND(+'Central Supply'!V205,0)</f>
        <v>845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Supply'!O102,0)</f>
        <v>0</v>
      </c>
      <c r="E107" s="7">
        <f>ROUND(+'Central Supply'!V102,0)</f>
        <v>688</v>
      </c>
      <c r="F107" s="8" t="str">
        <f t="shared" si="3"/>
        <v/>
      </c>
      <c r="G107" s="7">
        <f>ROUND(+'Central Supply'!O206,0)</f>
        <v>0</v>
      </c>
      <c r="H107" s="7">
        <f>ROUND(+'Central Supply'!V206,0)</f>
        <v>568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Health</v>
      </c>
      <c r="D108" s="7">
        <f>ROUND(+'Central Supply'!O103,0)</f>
        <v>0</v>
      </c>
      <c r="E108" s="7">
        <f>ROUND(+'Central Supply'!V103,0)</f>
        <v>664</v>
      </c>
      <c r="F108" s="8" t="str">
        <f t="shared" si="3"/>
        <v/>
      </c>
      <c r="G108" s="7">
        <f>ROUND(+'Central Supply'!O207,0)</f>
        <v>0</v>
      </c>
      <c r="H108" s="7">
        <f>ROUND(+'Central Supply'!V207,0)</f>
        <v>1144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FAIRFAX EVERETT</v>
      </c>
      <c r="D109" s="7">
        <f>ROUND(+'Central Supply'!O104,0)</f>
        <v>0</v>
      </c>
      <c r="E109" s="7">
        <f>ROUND(+'Central Supply'!V104,0)</f>
        <v>113</v>
      </c>
      <c r="F109" s="8" t="str">
        <f t="shared" si="3"/>
        <v/>
      </c>
      <c r="G109" s="7">
        <f>ROUND(+'Central Supply'!O208,0)</f>
        <v>0</v>
      </c>
      <c r="H109" s="7">
        <f>ROUND(+'Central Supply'!V208,0)</f>
        <v>401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Central Supply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central supply cost center</dc:title>
  <dc:subject>2015 comparative screens - central supply</dc:subject>
  <dc:creator>Washington State Dept of Health - HSQA - Community Health Systems</dc:creator>
  <cp:lastModifiedBy>Huyck, Randall  (DOH)</cp:lastModifiedBy>
  <dcterms:created xsi:type="dcterms:W3CDTF">2000-10-09T23:49:49Z</dcterms:created>
  <dcterms:modified xsi:type="dcterms:W3CDTF">2018-06-06T16:33:13Z</dcterms:modified>
</cp:coreProperties>
</file>