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948" yWindow="456" windowWidth="12036" windowHeight="7536" tabRatio="833"/>
  </bookViews>
  <sheets>
    <sheet name="TR_B" sheetId="2" r:id="rId1"/>
    <sheet name="OE_B" sheetId="22" r:id="rId2"/>
    <sheet name="SW_B" sheetId="20" r:id="rId3"/>
    <sheet name="EB_B" sheetId="18" r:id="rId4"/>
    <sheet name="PF_B" sheetId="16" r:id="rId5"/>
    <sheet name="SE_B" sheetId="14" r:id="rId6"/>
    <sheet name="PS_B" sheetId="12" r:id="rId7"/>
    <sheet name="DRL_B" sheetId="10" r:id="rId8"/>
    <sheet name="ODE_B" sheetId="8" r:id="rId9"/>
    <sheet name="SW_FTE" sheetId="6" r:id="rId10"/>
    <sheet name="EB_FTE" sheetId="4" r:id="rId11"/>
    <sheet name="PH_B" sheetId="25" r:id="rId12"/>
    <sheet name="Laboratory" sheetId="26" r:id="rId13"/>
  </sheets>
  <definedNames>
    <definedName name="\a">#REF!</definedName>
    <definedName name="\q">#REF!</definedName>
    <definedName name="BK3.073">#REF!</definedName>
    <definedName name="BK3.074">#REF!</definedName>
    <definedName name="BK3.075">#REF!</definedName>
    <definedName name="BK3.076">#REF!</definedName>
    <definedName name="BK3.077">#REF!</definedName>
    <definedName name="BK3.078">#REF!</definedName>
    <definedName name="BK3.079">#REF!</definedName>
    <definedName name="BK3.080">#REF!</definedName>
    <definedName name="BK3.081">#REF!</definedName>
    <definedName name="BK3.082">#REF!</definedName>
    <definedName name="BK3.083">#REF!</definedName>
    <definedName name="BK3.084">#REF!</definedName>
    <definedName name="BK3.085">#REF!</definedName>
    <definedName name="BK3.086">#REF!</definedName>
    <definedName name="BK3.087">#REF!</definedName>
    <definedName name="BK3.088">#REF!</definedName>
    <definedName name="BK3.089">#REF!</definedName>
    <definedName name="BK3.090">#REF!</definedName>
    <definedName name="BK3.091">#REF!</definedName>
    <definedName name="BK3.092">#REF!</definedName>
    <definedName name="BK3.093">#REF!</definedName>
    <definedName name="BK3.094">#REF!</definedName>
    <definedName name="BK3.095">#REF!</definedName>
    <definedName name="BK3.09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I108" i="25" l="1"/>
  <c r="H108" i="25"/>
  <c r="G108" i="25"/>
  <c r="E108" i="25"/>
  <c r="D108" i="25"/>
  <c r="K108" i="25" s="1"/>
  <c r="C108" i="25"/>
  <c r="B108" i="25"/>
  <c r="K107" i="25"/>
  <c r="H107" i="25"/>
  <c r="G107" i="25"/>
  <c r="I107" i="25" s="1"/>
  <c r="E107" i="25"/>
  <c r="D107" i="25"/>
  <c r="F107" i="25" s="1"/>
  <c r="C107" i="25"/>
  <c r="B107" i="25"/>
  <c r="H106" i="25"/>
  <c r="G106" i="25"/>
  <c r="I106" i="25" s="1"/>
  <c r="E106" i="25"/>
  <c r="D106" i="25"/>
  <c r="K106" i="25" s="1"/>
  <c r="C106" i="25"/>
  <c r="B106" i="25"/>
  <c r="I105" i="25"/>
  <c r="H105" i="25"/>
  <c r="G105" i="25"/>
  <c r="E105" i="25"/>
  <c r="D105" i="25"/>
  <c r="K105" i="25" s="1"/>
  <c r="C105" i="25"/>
  <c r="B105" i="25"/>
  <c r="I104" i="25"/>
  <c r="H104" i="25"/>
  <c r="G104" i="25"/>
  <c r="F104" i="25"/>
  <c r="E104" i="25"/>
  <c r="D104" i="25"/>
  <c r="K104" i="25" s="1"/>
  <c r="C104" i="25"/>
  <c r="B104" i="25"/>
  <c r="K103" i="25"/>
  <c r="H103" i="25"/>
  <c r="G103" i="25"/>
  <c r="I103" i="25" s="1"/>
  <c r="F103" i="25"/>
  <c r="E103" i="25"/>
  <c r="D103" i="25"/>
  <c r="C103" i="25"/>
  <c r="B103" i="25"/>
  <c r="H102" i="25"/>
  <c r="G102" i="25"/>
  <c r="E102" i="25"/>
  <c r="D102" i="25"/>
  <c r="C102" i="25"/>
  <c r="B102" i="25"/>
  <c r="H101" i="25"/>
  <c r="I101" i="25" s="1"/>
  <c r="G101" i="25"/>
  <c r="E101" i="25"/>
  <c r="D101" i="25"/>
  <c r="C101" i="25"/>
  <c r="B101" i="25"/>
  <c r="H100" i="25"/>
  <c r="G100" i="25"/>
  <c r="I100" i="25" s="1"/>
  <c r="E100" i="25"/>
  <c r="D100" i="25"/>
  <c r="C100" i="25"/>
  <c r="B100" i="25"/>
  <c r="H99" i="25"/>
  <c r="G99" i="25"/>
  <c r="E99" i="25"/>
  <c r="F99" i="25" s="1"/>
  <c r="D99" i="25"/>
  <c r="C99" i="25"/>
  <c r="B99" i="25"/>
  <c r="H98" i="25"/>
  <c r="G98" i="25"/>
  <c r="I98" i="25" s="1"/>
  <c r="E98" i="25"/>
  <c r="D98" i="25"/>
  <c r="C98" i="25"/>
  <c r="B98" i="25"/>
  <c r="H97" i="25"/>
  <c r="G97" i="25"/>
  <c r="E97" i="25"/>
  <c r="D97" i="25"/>
  <c r="C97" i="25"/>
  <c r="B97" i="25"/>
  <c r="H96" i="25"/>
  <c r="G96" i="25"/>
  <c r="E96" i="25"/>
  <c r="D96" i="25"/>
  <c r="C96" i="25"/>
  <c r="B96" i="25"/>
  <c r="H95" i="25"/>
  <c r="G95" i="25"/>
  <c r="I95" i="25" s="1"/>
  <c r="E95" i="25"/>
  <c r="D95" i="25"/>
  <c r="F95" i="25" s="1"/>
  <c r="C95" i="25"/>
  <c r="B95" i="25"/>
  <c r="H94" i="25"/>
  <c r="G94" i="25"/>
  <c r="E94" i="25"/>
  <c r="D94" i="25"/>
  <c r="C94" i="25"/>
  <c r="B94" i="25"/>
  <c r="H93" i="25"/>
  <c r="I93" i="25" s="1"/>
  <c r="G93" i="25"/>
  <c r="E93" i="25"/>
  <c r="D93" i="25"/>
  <c r="K93" i="25" s="1"/>
  <c r="C93" i="25"/>
  <c r="B93" i="25"/>
  <c r="H92" i="25"/>
  <c r="I92" i="25" s="1"/>
  <c r="G92" i="25"/>
  <c r="E92" i="25"/>
  <c r="D92" i="25"/>
  <c r="C92" i="25"/>
  <c r="B92" i="25"/>
  <c r="H91" i="25"/>
  <c r="G91" i="25"/>
  <c r="I91" i="25" s="1"/>
  <c r="K91" i="25" s="1"/>
  <c r="F91" i="25"/>
  <c r="E91" i="25"/>
  <c r="D91" i="25"/>
  <c r="C91" i="25"/>
  <c r="B91" i="25"/>
  <c r="H90" i="25"/>
  <c r="G90" i="25"/>
  <c r="E90" i="25"/>
  <c r="D90" i="25"/>
  <c r="C90" i="25"/>
  <c r="B90" i="25"/>
  <c r="H89" i="25"/>
  <c r="I89" i="25" s="1"/>
  <c r="G89" i="25"/>
  <c r="E89" i="25"/>
  <c r="D89" i="25"/>
  <c r="C89" i="25"/>
  <c r="B89" i="25"/>
  <c r="I88" i="25"/>
  <c r="H88" i="25"/>
  <c r="G88" i="25"/>
  <c r="E88" i="25"/>
  <c r="D88" i="25"/>
  <c r="C88" i="25"/>
  <c r="B88" i="25"/>
  <c r="H87" i="25"/>
  <c r="G87" i="25"/>
  <c r="F87" i="25"/>
  <c r="E87" i="25"/>
  <c r="D87" i="25"/>
  <c r="C87" i="25"/>
  <c r="B87" i="25"/>
  <c r="H86" i="25"/>
  <c r="G86" i="25"/>
  <c r="E86" i="25"/>
  <c r="D86" i="25"/>
  <c r="C86" i="25"/>
  <c r="B86" i="25"/>
  <c r="H85" i="25"/>
  <c r="I85" i="25" s="1"/>
  <c r="G85" i="25"/>
  <c r="E85" i="25"/>
  <c r="D85" i="25"/>
  <c r="C85" i="25"/>
  <c r="B85" i="25"/>
  <c r="H84" i="25"/>
  <c r="G84" i="25"/>
  <c r="I84" i="25" s="1"/>
  <c r="E84" i="25"/>
  <c r="D84" i="25"/>
  <c r="C84" i="25"/>
  <c r="B84" i="25"/>
  <c r="H83" i="25"/>
  <c r="G83" i="25"/>
  <c r="E83" i="25"/>
  <c r="D83" i="25"/>
  <c r="F83" i="25" s="1"/>
  <c r="C83" i="25"/>
  <c r="B83" i="25"/>
  <c r="H82" i="25"/>
  <c r="G82" i="25"/>
  <c r="E82" i="25"/>
  <c r="D82" i="25"/>
  <c r="C82" i="25"/>
  <c r="B82" i="25"/>
  <c r="H81" i="25"/>
  <c r="I81" i="25" s="1"/>
  <c r="G81" i="25"/>
  <c r="E81" i="25"/>
  <c r="D81" i="25"/>
  <c r="C81" i="25"/>
  <c r="B81" i="25"/>
  <c r="I80" i="25"/>
  <c r="H80" i="25"/>
  <c r="G80" i="25"/>
  <c r="E80" i="25"/>
  <c r="D80" i="25"/>
  <c r="C80" i="25"/>
  <c r="B80" i="25"/>
  <c r="H79" i="25"/>
  <c r="G79" i="25"/>
  <c r="I79" i="25" s="1"/>
  <c r="F79" i="25"/>
  <c r="E79" i="25"/>
  <c r="D79" i="25"/>
  <c r="K79" i="25" s="1"/>
  <c r="C79" i="25"/>
  <c r="B79" i="25"/>
  <c r="H78" i="25"/>
  <c r="G78" i="25"/>
  <c r="I78" i="25" s="1"/>
  <c r="E78" i="25"/>
  <c r="D78" i="25"/>
  <c r="C78" i="25"/>
  <c r="B78" i="25"/>
  <c r="I77" i="25"/>
  <c r="H77" i="25"/>
  <c r="G77" i="25"/>
  <c r="E77" i="25"/>
  <c r="D77" i="25"/>
  <c r="K77" i="25" s="1"/>
  <c r="C77" i="25"/>
  <c r="B77" i="25"/>
  <c r="H76" i="25"/>
  <c r="I76" i="25" s="1"/>
  <c r="G76" i="25"/>
  <c r="E76" i="25"/>
  <c r="D76" i="25"/>
  <c r="C76" i="25"/>
  <c r="B76" i="25"/>
  <c r="H75" i="25"/>
  <c r="G75" i="25"/>
  <c r="F75" i="25"/>
  <c r="E75" i="25"/>
  <c r="D75" i="25"/>
  <c r="C75" i="25"/>
  <c r="B75" i="25"/>
  <c r="H74" i="25"/>
  <c r="G74" i="25"/>
  <c r="E74" i="25"/>
  <c r="D74" i="25"/>
  <c r="C74" i="25"/>
  <c r="B74" i="25"/>
  <c r="H73" i="25"/>
  <c r="I73" i="25" s="1"/>
  <c r="G73" i="25"/>
  <c r="E73" i="25"/>
  <c r="D73" i="25"/>
  <c r="C73" i="25"/>
  <c r="B73" i="25"/>
  <c r="H72" i="25"/>
  <c r="G72" i="25"/>
  <c r="I72" i="25" s="1"/>
  <c r="E72" i="25"/>
  <c r="D72" i="25"/>
  <c r="C72" i="25"/>
  <c r="B72" i="25"/>
  <c r="H71" i="25"/>
  <c r="G71" i="25"/>
  <c r="E71" i="25"/>
  <c r="D71" i="25"/>
  <c r="C71" i="25"/>
  <c r="B71" i="25"/>
  <c r="H70" i="25"/>
  <c r="G70" i="25"/>
  <c r="I70" i="25" s="1"/>
  <c r="E70" i="25"/>
  <c r="D70" i="25"/>
  <c r="K70" i="25" s="1"/>
  <c r="C70" i="25"/>
  <c r="B70" i="25"/>
  <c r="I69" i="25"/>
  <c r="H69" i="25"/>
  <c r="G69" i="25"/>
  <c r="E69" i="25"/>
  <c r="D69" i="25"/>
  <c r="K69" i="25" s="1"/>
  <c r="C69" i="25"/>
  <c r="B69" i="25"/>
  <c r="H68" i="25"/>
  <c r="G68" i="25"/>
  <c r="I68" i="25" s="1"/>
  <c r="E68" i="25"/>
  <c r="D68" i="25"/>
  <c r="C68" i="25"/>
  <c r="B68" i="25"/>
  <c r="H67" i="25"/>
  <c r="G67" i="25"/>
  <c r="F67" i="25"/>
  <c r="E67" i="25"/>
  <c r="D67" i="25"/>
  <c r="C67" i="25"/>
  <c r="B67" i="25"/>
  <c r="H66" i="25"/>
  <c r="G66" i="25"/>
  <c r="I66" i="25" s="1"/>
  <c r="E66" i="25"/>
  <c r="D66" i="25"/>
  <c r="C66" i="25"/>
  <c r="B66" i="25"/>
  <c r="H65" i="25"/>
  <c r="I65" i="25" s="1"/>
  <c r="G65" i="25"/>
  <c r="E65" i="25"/>
  <c r="D65" i="25"/>
  <c r="C65" i="25"/>
  <c r="B65" i="25"/>
  <c r="I64" i="25"/>
  <c r="H64" i="25"/>
  <c r="G64" i="25"/>
  <c r="E64" i="25"/>
  <c r="D64" i="25"/>
  <c r="C64" i="25"/>
  <c r="B64" i="25"/>
  <c r="H63" i="25"/>
  <c r="G63" i="25"/>
  <c r="E63" i="25"/>
  <c r="D63" i="25"/>
  <c r="F63" i="25" s="1"/>
  <c r="C63" i="25"/>
  <c r="B63" i="25"/>
  <c r="H62" i="25"/>
  <c r="G62" i="25"/>
  <c r="I62" i="25" s="1"/>
  <c r="E62" i="25"/>
  <c r="D62" i="25"/>
  <c r="K62" i="25" s="1"/>
  <c r="C62" i="25"/>
  <c r="B62" i="25"/>
  <c r="H61" i="25"/>
  <c r="G61" i="25"/>
  <c r="E61" i="25"/>
  <c r="D61" i="25"/>
  <c r="C61" i="25"/>
  <c r="B61" i="25"/>
  <c r="H60" i="25"/>
  <c r="G60" i="25"/>
  <c r="I60" i="25" s="1"/>
  <c r="E60" i="25"/>
  <c r="D60" i="25"/>
  <c r="F60" i="25" s="1"/>
  <c r="C60" i="25"/>
  <c r="B60" i="25"/>
  <c r="H59" i="25"/>
  <c r="G59" i="25"/>
  <c r="F59" i="25"/>
  <c r="E59" i="25"/>
  <c r="D59" i="25"/>
  <c r="C59" i="25"/>
  <c r="B59" i="25"/>
  <c r="H58" i="25"/>
  <c r="G58" i="25"/>
  <c r="E58" i="25"/>
  <c r="D58" i="25"/>
  <c r="C58" i="25"/>
  <c r="B58" i="25"/>
  <c r="H57" i="25"/>
  <c r="I57" i="25" s="1"/>
  <c r="G57" i="25"/>
  <c r="E57" i="25"/>
  <c r="D57" i="25"/>
  <c r="C57" i="25"/>
  <c r="B57" i="25"/>
  <c r="H56" i="25"/>
  <c r="G56" i="25"/>
  <c r="I56" i="25" s="1"/>
  <c r="E56" i="25"/>
  <c r="D56" i="25"/>
  <c r="C56" i="25"/>
  <c r="B56" i="25"/>
  <c r="H55" i="25"/>
  <c r="G55" i="25"/>
  <c r="F55" i="25"/>
  <c r="E55" i="25"/>
  <c r="D55" i="25"/>
  <c r="C55" i="25"/>
  <c r="B55" i="25"/>
  <c r="H54" i="25"/>
  <c r="G54" i="25"/>
  <c r="I54" i="25" s="1"/>
  <c r="E54" i="25"/>
  <c r="D54" i="25"/>
  <c r="C54" i="25"/>
  <c r="B54" i="25"/>
  <c r="H53" i="25"/>
  <c r="I53" i="25" s="1"/>
  <c r="G53" i="25"/>
  <c r="E53" i="25"/>
  <c r="D53" i="25"/>
  <c r="C53" i="25"/>
  <c r="B53" i="25"/>
  <c r="I52" i="25"/>
  <c r="H52" i="25"/>
  <c r="G52" i="25"/>
  <c r="E52" i="25"/>
  <c r="D52" i="25"/>
  <c r="C52" i="25"/>
  <c r="B52" i="25"/>
  <c r="K51" i="25"/>
  <c r="H51" i="25"/>
  <c r="G51" i="25"/>
  <c r="I51" i="25" s="1"/>
  <c r="F51" i="25"/>
  <c r="E51" i="25"/>
  <c r="D51" i="25"/>
  <c r="C51" i="25"/>
  <c r="B51" i="25"/>
  <c r="H50" i="25"/>
  <c r="G50" i="25"/>
  <c r="I50" i="25" s="1"/>
  <c r="E50" i="25"/>
  <c r="D50" i="25"/>
  <c r="C50" i="25"/>
  <c r="B50" i="25"/>
  <c r="H49" i="25"/>
  <c r="I49" i="25" s="1"/>
  <c r="G49" i="25"/>
  <c r="E49" i="25"/>
  <c r="D49" i="25"/>
  <c r="C49" i="25"/>
  <c r="B49" i="25"/>
  <c r="K48" i="25"/>
  <c r="H48" i="25"/>
  <c r="G48" i="25"/>
  <c r="I48" i="25" s="1"/>
  <c r="F48" i="25"/>
  <c r="E48" i="25"/>
  <c r="D48" i="25"/>
  <c r="C48" i="25"/>
  <c r="B48" i="25"/>
  <c r="H47" i="25"/>
  <c r="G47" i="25"/>
  <c r="I47" i="25" s="1"/>
  <c r="E47" i="25"/>
  <c r="D47" i="25"/>
  <c r="F47" i="25" s="1"/>
  <c r="C47" i="25"/>
  <c r="B47" i="25"/>
  <c r="H46" i="25"/>
  <c r="G46" i="25"/>
  <c r="I46" i="25" s="1"/>
  <c r="E46" i="25"/>
  <c r="D46" i="25"/>
  <c r="K46" i="25" s="1"/>
  <c r="C46" i="25"/>
  <c r="B46" i="25"/>
  <c r="H45" i="25"/>
  <c r="G45" i="25"/>
  <c r="E45" i="25"/>
  <c r="D45" i="25"/>
  <c r="C45" i="25"/>
  <c r="B45" i="25"/>
  <c r="H44" i="25"/>
  <c r="I44" i="25" s="1"/>
  <c r="G44" i="25"/>
  <c r="E44" i="25"/>
  <c r="D44" i="25"/>
  <c r="C44" i="25"/>
  <c r="B44" i="25"/>
  <c r="H43" i="25"/>
  <c r="G43" i="25"/>
  <c r="I43" i="25" s="1"/>
  <c r="E43" i="25"/>
  <c r="D43" i="25"/>
  <c r="K43" i="25" s="1"/>
  <c r="C43" i="25"/>
  <c r="B43" i="25"/>
  <c r="H42" i="25"/>
  <c r="G42" i="25"/>
  <c r="I42" i="25" s="1"/>
  <c r="E42" i="25"/>
  <c r="D42" i="25"/>
  <c r="C42" i="25"/>
  <c r="B42" i="25"/>
  <c r="H41" i="25"/>
  <c r="G41" i="25"/>
  <c r="E41" i="25"/>
  <c r="D41" i="25"/>
  <c r="K41" i="25" s="1"/>
  <c r="C41" i="25"/>
  <c r="B41" i="25"/>
  <c r="I40" i="25"/>
  <c r="H40" i="25"/>
  <c r="G40" i="25"/>
  <c r="E40" i="25"/>
  <c r="D40" i="25"/>
  <c r="C40" i="25"/>
  <c r="B40" i="25"/>
  <c r="H39" i="25"/>
  <c r="G39" i="25"/>
  <c r="I39" i="25" s="1"/>
  <c r="E39" i="25"/>
  <c r="D39" i="25"/>
  <c r="F39" i="25" s="1"/>
  <c r="C39" i="25"/>
  <c r="B39" i="25"/>
  <c r="H38" i="25"/>
  <c r="G38" i="25"/>
  <c r="E38" i="25"/>
  <c r="D38" i="25"/>
  <c r="C38" i="25"/>
  <c r="B38" i="25"/>
  <c r="H37" i="25"/>
  <c r="G37" i="25"/>
  <c r="E37" i="25"/>
  <c r="D37" i="25"/>
  <c r="C37" i="25"/>
  <c r="B37" i="25"/>
  <c r="H36" i="25"/>
  <c r="I36" i="25" s="1"/>
  <c r="G36" i="25"/>
  <c r="E36" i="25"/>
  <c r="D36" i="25"/>
  <c r="C36" i="25"/>
  <c r="B36" i="25"/>
  <c r="H35" i="25"/>
  <c r="G35" i="25"/>
  <c r="E35" i="25"/>
  <c r="D35" i="25"/>
  <c r="F35" i="25" s="1"/>
  <c r="C35" i="25"/>
  <c r="B35" i="25"/>
  <c r="H34" i="25"/>
  <c r="G34" i="25"/>
  <c r="I34" i="25" s="1"/>
  <c r="E34" i="25"/>
  <c r="D34" i="25"/>
  <c r="C34" i="25"/>
  <c r="B34" i="25"/>
  <c r="H33" i="25"/>
  <c r="G33" i="25"/>
  <c r="E33" i="25"/>
  <c r="D33" i="25"/>
  <c r="C33" i="25"/>
  <c r="B33" i="25"/>
  <c r="H32" i="25"/>
  <c r="I32" i="25" s="1"/>
  <c r="G32" i="25"/>
  <c r="E32" i="25"/>
  <c r="D32" i="25"/>
  <c r="C32" i="25"/>
  <c r="B32" i="25"/>
  <c r="H31" i="25"/>
  <c r="G31" i="25"/>
  <c r="I31" i="25" s="1"/>
  <c r="K31" i="25" s="1"/>
  <c r="F31" i="25"/>
  <c r="E31" i="25"/>
  <c r="D31" i="25"/>
  <c r="C31" i="25"/>
  <c r="B31" i="25"/>
  <c r="H30" i="25"/>
  <c r="G30" i="25"/>
  <c r="I30" i="25" s="1"/>
  <c r="E30" i="25"/>
  <c r="D30" i="25"/>
  <c r="K30" i="25" s="1"/>
  <c r="C30" i="25"/>
  <c r="B30" i="25"/>
  <c r="H29" i="25"/>
  <c r="G29" i="25"/>
  <c r="E29" i="25"/>
  <c r="D29" i="25"/>
  <c r="C29" i="25"/>
  <c r="B29" i="25"/>
  <c r="H28" i="25"/>
  <c r="G28" i="25"/>
  <c r="I28" i="25" s="1"/>
  <c r="E28" i="25"/>
  <c r="D28" i="25"/>
  <c r="C28" i="25"/>
  <c r="B28" i="25"/>
  <c r="H27" i="25"/>
  <c r="G27" i="25"/>
  <c r="F27" i="25"/>
  <c r="E27" i="25"/>
  <c r="D27" i="25"/>
  <c r="C27" i="25"/>
  <c r="B27" i="25"/>
  <c r="H26" i="25"/>
  <c r="G26" i="25"/>
  <c r="I26" i="25" s="1"/>
  <c r="E26" i="25"/>
  <c r="D26" i="25"/>
  <c r="K26" i="25" s="1"/>
  <c r="C26" i="25"/>
  <c r="B26" i="25"/>
  <c r="H25" i="25"/>
  <c r="I25" i="25" s="1"/>
  <c r="G25" i="25"/>
  <c r="E25" i="25"/>
  <c r="D25" i="25"/>
  <c r="C25" i="25"/>
  <c r="B25" i="25"/>
  <c r="H24" i="25"/>
  <c r="G24" i="25"/>
  <c r="I24" i="25" s="1"/>
  <c r="E24" i="25"/>
  <c r="D24" i="25"/>
  <c r="C24" i="25"/>
  <c r="B24" i="25"/>
  <c r="H23" i="25"/>
  <c r="G23" i="25"/>
  <c r="E23" i="25"/>
  <c r="F23" i="25" s="1"/>
  <c r="D23" i="25"/>
  <c r="C23" i="25"/>
  <c r="B23" i="25"/>
  <c r="H22" i="25"/>
  <c r="G22" i="25"/>
  <c r="I22" i="25" s="1"/>
  <c r="E22" i="25"/>
  <c r="D22" i="25"/>
  <c r="C22" i="25"/>
  <c r="B22" i="25"/>
  <c r="H21" i="25"/>
  <c r="G21" i="25"/>
  <c r="E21" i="25"/>
  <c r="D21" i="25"/>
  <c r="C21" i="25"/>
  <c r="B21" i="25"/>
  <c r="I20" i="25"/>
  <c r="H20" i="25"/>
  <c r="G20" i="25"/>
  <c r="E20" i="25"/>
  <c r="D20" i="25"/>
  <c r="C20" i="25"/>
  <c r="B20" i="25"/>
  <c r="H19" i="25"/>
  <c r="G19" i="25"/>
  <c r="I19" i="25" s="1"/>
  <c r="F19" i="25"/>
  <c r="E19" i="25"/>
  <c r="D19" i="25"/>
  <c r="K19" i="25" s="1"/>
  <c r="C19" i="25"/>
  <c r="B19" i="25"/>
  <c r="H18" i="25"/>
  <c r="G18" i="25"/>
  <c r="I18" i="25" s="1"/>
  <c r="E18" i="25"/>
  <c r="D18" i="25"/>
  <c r="C18" i="25"/>
  <c r="B18" i="25"/>
  <c r="I17" i="25"/>
  <c r="H17" i="25"/>
  <c r="G17" i="25"/>
  <c r="E17" i="25"/>
  <c r="D17" i="25"/>
  <c r="K17" i="25" s="1"/>
  <c r="C17" i="25"/>
  <c r="B17" i="25"/>
  <c r="H16" i="25"/>
  <c r="G16" i="25"/>
  <c r="I16" i="25" s="1"/>
  <c r="E16" i="25"/>
  <c r="D16" i="25"/>
  <c r="C16" i="25"/>
  <c r="B16" i="25"/>
  <c r="H15" i="25"/>
  <c r="G15" i="25"/>
  <c r="I15" i="25" s="1"/>
  <c r="E15" i="25"/>
  <c r="D15" i="25"/>
  <c r="C15" i="25"/>
  <c r="B15" i="25"/>
  <c r="H14" i="25"/>
  <c r="G14" i="25"/>
  <c r="E14" i="25"/>
  <c r="D14" i="25"/>
  <c r="C14" i="25"/>
  <c r="B14" i="25"/>
  <c r="H13" i="25"/>
  <c r="G13" i="25"/>
  <c r="E13" i="25"/>
  <c r="D13" i="25"/>
  <c r="C13" i="25"/>
  <c r="B13" i="25"/>
  <c r="H12" i="25"/>
  <c r="G12" i="25"/>
  <c r="I12" i="25" s="1"/>
  <c r="E12" i="25"/>
  <c r="D12" i="25"/>
  <c r="C12" i="25"/>
  <c r="B12" i="25"/>
  <c r="H11" i="25"/>
  <c r="G11" i="25"/>
  <c r="I11" i="25" s="1"/>
  <c r="E11" i="25"/>
  <c r="D11" i="25"/>
  <c r="F11" i="25" s="1"/>
  <c r="C11" i="25"/>
  <c r="B11" i="25"/>
  <c r="H108" i="4"/>
  <c r="G108" i="4"/>
  <c r="I108" i="4" s="1"/>
  <c r="E108" i="4"/>
  <c r="D108" i="4"/>
  <c r="K108" i="4" s="1"/>
  <c r="C108" i="4"/>
  <c r="B108" i="4"/>
  <c r="H107" i="4"/>
  <c r="G107" i="4"/>
  <c r="I107" i="4" s="1"/>
  <c r="E107" i="4"/>
  <c r="D107" i="4"/>
  <c r="F107" i="4" s="1"/>
  <c r="C107" i="4"/>
  <c r="B107" i="4"/>
  <c r="H106" i="4"/>
  <c r="G106" i="4"/>
  <c r="I106" i="4" s="1"/>
  <c r="E106" i="4"/>
  <c r="D106" i="4"/>
  <c r="F106" i="4" s="1"/>
  <c r="C106" i="4"/>
  <c r="B106" i="4"/>
  <c r="H105" i="4"/>
  <c r="G105" i="4"/>
  <c r="I105" i="4" s="1"/>
  <c r="E105" i="4"/>
  <c r="D105" i="4"/>
  <c r="K105" i="4" s="1"/>
  <c r="C105" i="4"/>
  <c r="B105" i="4"/>
  <c r="I104" i="4"/>
  <c r="H104" i="4"/>
  <c r="G104" i="4"/>
  <c r="E104" i="4"/>
  <c r="D104" i="4"/>
  <c r="K104" i="4" s="1"/>
  <c r="C104" i="4"/>
  <c r="B104" i="4"/>
  <c r="K103" i="4"/>
  <c r="I103" i="4"/>
  <c r="H103" i="4"/>
  <c r="G103" i="4"/>
  <c r="E103" i="4"/>
  <c r="D103" i="4"/>
  <c r="F103" i="4" s="1"/>
  <c r="C103" i="4"/>
  <c r="B103" i="4"/>
  <c r="H102" i="4"/>
  <c r="G102" i="4"/>
  <c r="I102" i="4" s="1"/>
  <c r="E102" i="4"/>
  <c r="D102" i="4"/>
  <c r="F102" i="4" s="1"/>
  <c r="C102" i="4"/>
  <c r="B102" i="4"/>
  <c r="H101" i="4"/>
  <c r="G101" i="4"/>
  <c r="E101" i="4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F99" i="4"/>
  <c r="E99" i="4"/>
  <c r="D99" i="4"/>
  <c r="C99" i="4"/>
  <c r="B99" i="4"/>
  <c r="H98" i="4"/>
  <c r="G98" i="4"/>
  <c r="E98" i="4"/>
  <c r="F98" i="4" s="1"/>
  <c r="D98" i="4"/>
  <c r="C98" i="4"/>
  <c r="B98" i="4"/>
  <c r="H97" i="4"/>
  <c r="G97" i="4"/>
  <c r="I97" i="4" s="1"/>
  <c r="E97" i="4"/>
  <c r="D97" i="4"/>
  <c r="C97" i="4"/>
  <c r="B97" i="4"/>
  <c r="I96" i="4"/>
  <c r="H96" i="4"/>
  <c r="G96" i="4"/>
  <c r="E96" i="4"/>
  <c r="D96" i="4"/>
  <c r="C96" i="4"/>
  <c r="B96" i="4"/>
  <c r="I95" i="4"/>
  <c r="H95" i="4"/>
  <c r="G95" i="4"/>
  <c r="F95" i="4"/>
  <c r="E95" i="4"/>
  <c r="D95" i="4"/>
  <c r="K95" i="4" s="1"/>
  <c r="C95" i="4"/>
  <c r="B95" i="4"/>
  <c r="H94" i="4"/>
  <c r="G94" i="4"/>
  <c r="E94" i="4"/>
  <c r="D94" i="4"/>
  <c r="C94" i="4"/>
  <c r="B94" i="4"/>
  <c r="H93" i="4"/>
  <c r="G93" i="4"/>
  <c r="I93" i="4" s="1"/>
  <c r="E93" i="4"/>
  <c r="D93" i="4"/>
  <c r="K93" i="4" s="1"/>
  <c r="C93" i="4"/>
  <c r="B93" i="4"/>
  <c r="H92" i="4"/>
  <c r="G92" i="4"/>
  <c r="I92" i="4" s="1"/>
  <c r="E92" i="4"/>
  <c r="D92" i="4"/>
  <c r="C92" i="4"/>
  <c r="B92" i="4"/>
  <c r="H91" i="4"/>
  <c r="G91" i="4"/>
  <c r="I91" i="4" s="1"/>
  <c r="E91" i="4"/>
  <c r="F91" i="4" s="1"/>
  <c r="D91" i="4"/>
  <c r="C91" i="4"/>
  <c r="B91" i="4"/>
  <c r="H90" i="4"/>
  <c r="G90" i="4"/>
  <c r="F90" i="4"/>
  <c r="E90" i="4"/>
  <c r="D90" i="4"/>
  <c r="C90" i="4"/>
  <c r="B90" i="4"/>
  <c r="H89" i="4"/>
  <c r="G89" i="4"/>
  <c r="E89" i="4"/>
  <c r="D89" i="4"/>
  <c r="C89" i="4"/>
  <c r="B89" i="4"/>
  <c r="H88" i="4"/>
  <c r="G88" i="4"/>
  <c r="I88" i="4" s="1"/>
  <c r="E88" i="4"/>
  <c r="D88" i="4"/>
  <c r="C88" i="4"/>
  <c r="B88" i="4"/>
  <c r="I87" i="4"/>
  <c r="H87" i="4"/>
  <c r="G87" i="4"/>
  <c r="F87" i="4"/>
  <c r="K87" i="4" s="1"/>
  <c r="E87" i="4"/>
  <c r="D87" i="4"/>
  <c r="C87" i="4"/>
  <c r="B87" i="4"/>
  <c r="H86" i="4"/>
  <c r="G86" i="4"/>
  <c r="E86" i="4"/>
  <c r="F86" i="4" s="1"/>
  <c r="D86" i="4"/>
  <c r="C86" i="4"/>
  <c r="B86" i="4"/>
  <c r="H85" i="4"/>
  <c r="G85" i="4"/>
  <c r="I85" i="4" s="1"/>
  <c r="E85" i="4"/>
  <c r="D85" i="4"/>
  <c r="C85" i="4"/>
  <c r="B85" i="4"/>
  <c r="H84" i="4"/>
  <c r="I84" i="4" s="1"/>
  <c r="G84" i="4"/>
  <c r="E84" i="4"/>
  <c r="D84" i="4"/>
  <c r="C84" i="4"/>
  <c r="B84" i="4"/>
  <c r="H83" i="4"/>
  <c r="G83" i="4"/>
  <c r="I83" i="4" s="1"/>
  <c r="E83" i="4"/>
  <c r="D83" i="4"/>
  <c r="F83" i="4" s="1"/>
  <c r="C83" i="4"/>
  <c r="B83" i="4"/>
  <c r="H82" i="4"/>
  <c r="G82" i="4"/>
  <c r="F82" i="4"/>
  <c r="E82" i="4"/>
  <c r="D82" i="4"/>
  <c r="C82" i="4"/>
  <c r="B82" i="4"/>
  <c r="H81" i="4"/>
  <c r="G81" i="4"/>
  <c r="E81" i="4"/>
  <c r="D81" i="4"/>
  <c r="C81" i="4"/>
  <c r="B81" i="4"/>
  <c r="H80" i="4"/>
  <c r="G80" i="4"/>
  <c r="I80" i="4" s="1"/>
  <c r="E80" i="4"/>
  <c r="D80" i="4"/>
  <c r="C80" i="4"/>
  <c r="B80" i="4"/>
  <c r="H79" i="4"/>
  <c r="G79" i="4"/>
  <c r="I79" i="4" s="1"/>
  <c r="E79" i="4"/>
  <c r="D79" i="4"/>
  <c r="F79" i="4" s="1"/>
  <c r="C79" i="4"/>
  <c r="B79" i="4"/>
  <c r="H78" i="4"/>
  <c r="G78" i="4"/>
  <c r="F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I76" i="4"/>
  <c r="H76" i="4"/>
  <c r="G76" i="4"/>
  <c r="E76" i="4"/>
  <c r="D76" i="4"/>
  <c r="C76" i="4"/>
  <c r="B76" i="4"/>
  <c r="H75" i="4"/>
  <c r="I75" i="4" s="1"/>
  <c r="G75" i="4"/>
  <c r="F75" i="4"/>
  <c r="E75" i="4"/>
  <c r="D75" i="4"/>
  <c r="C75" i="4"/>
  <c r="B75" i="4"/>
  <c r="H74" i="4"/>
  <c r="G74" i="4"/>
  <c r="E74" i="4"/>
  <c r="D74" i="4"/>
  <c r="F74" i="4" s="1"/>
  <c r="C74" i="4"/>
  <c r="B74" i="4"/>
  <c r="H73" i="4"/>
  <c r="G73" i="4"/>
  <c r="I73" i="4" s="1"/>
  <c r="E73" i="4"/>
  <c r="D73" i="4"/>
  <c r="C73" i="4"/>
  <c r="B73" i="4"/>
  <c r="H72" i="4"/>
  <c r="I72" i="4" s="1"/>
  <c r="G72" i="4"/>
  <c r="E72" i="4"/>
  <c r="D72" i="4"/>
  <c r="C72" i="4"/>
  <c r="B72" i="4"/>
  <c r="H71" i="4"/>
  <c r="G71" i="4"/>
  <c r="I71" i="4" s="1"/>
  <c r="E71" i="4"/>
  <c r="D71" i="4"/>
  <c r="F71" i="4" s="1"/>
  <c r="K71" i="4" s="1"/>
  <c r="C71" i="4"/>
  <c r="B71" i="4"/>
  <c r="H70" i="4"/>
  <c r="G70" i="4"/>
  <c r="I70" i="4" s="1"/>
  <c r="E70" i="4"/>
  <c r="D70" i="4"/>
  <c r="F70" i="4" s="1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F67" i="4" s="1"/>
  <c r="K67" i="4" s="1"/>
  <c r="C67" i="4"/>
  <c r="B67" i="4"/>
  <c r="H66" i="4"/>
  <c r="G66" i="4"/>
  <c r="F66" i="4"/>
  <c r="E66" i="4"/>
  <c r="D66" i="4"/>
  <c r="C66" i="4"/>
  <c r="B66" i="4"/>
  <c r="H65" i="4"/>
  <c r="G65" i="4"/>
  <c r="I65" i="4" s="1"/>
  <c r="E65" i="4"/>
  <c r="D65" i="4"/>
  <c r="C65" i="4"/>
  <c r="B65" i="4"/>
  <c r="I64" i="4"/>
  <c r="H64" i="4"/>
  <c r="G64" i="4"/>
  <c r="E64" i="4"/>
  <c r="D64" i="4"/>
  <c r="C64" i="4"/>
  <c r="B64" i="4"/>
  <c r="H63" i="4"/>
  <c r="G63" i="4"/>
  <c r="I63" i="4" s="1"/>
  <c r="E63" i="4"/>
  <c r="F63" i="4" s="1"/>
  <c r="K63" i="4" s="1"/>
  <c r="D63" i="4"/>
  <c r="C63" i="4"/>
  <c r="B63" i="4"/>
  <c r="H62" i="4"/>
  <c r="G62" i="4"/>
  <c r="I62" i="4" s="1"/>
  <c r="F62" i="4"/>
  <c r="E62" i="4"/>
  <c r="D62" i="4"/>
  <c r="K62" i="4" s="1"/>
  <c r="C62" i="4"/>
  <c r="B62" i="4"/>
  <c r="H61" i="4"/>
  <c r="G61" i="4"/>
  <c r="I61" i="4" s="1"/>
  <c r="E61" i="4"/>
  <c r="D61" i="4"/>
  <c r="C61" i="4"/>
  <c r="B61" i="4"/>
  <c r="I60" i="4"/>
  <c r="H60" i="4"/>
  <c r="G60" i="4"/>
  <c r="E60" i="4"/>
  <c r="D60" i="4"/>
  <c r="K60" i="4" s="1"/>
  <c r="C60" i="4"/>
  <c r="B60" i="4"/>
  <c r="H59" i="4"/>
  <c r="G59" i="4"/>
  <c r="I59" i="4" s="1"/>
  <c r="E59" i="4"/>
  <c r="D59" i="4"/>
  <c r="F59" i="4" s="1"/>
  <c r="K59" i="4" s="1"/>
  <c r="C59" i="4"/>
  <c r="B59" i="4"/>
  <c r="H58" i="4"/>
  <c r="G58" i="4"/>
  <c r="E58" i="4"/>
  <c r="D58" i="4"/>
  <c r="F58" i="4" s="1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C56" i="4"/>
  <c r="B56" i="4"/>
  <c r="I55" i="4"/>
  <c r="H55" i="4"/>
  <c r="G55" i="4"/>
  <c r="F55" i="4"/>
  <c r="E55" i="4"/>
  <c r="D55" i="4"/>
  <c r="C55" i="4"/>
  <c r="B55" i="4"/>
  <c r="H54" i="4"/>
  <c r="G54" i="4"/>
  <c r="E54" i="4"/>
  <c r="F54" i="4" s="1"/>
  <c r="D54" i="4"/>
  <c r="C54" i="4"/>
  <c r="B54" i="4"/>
  <c r="H53" i="4"/>
  <c r="G53" i="4"/>
  <c r="I53" i="4" s="1"/>
  <c r="E53" i="4"/>
  <c r="D53" i="4"/>
  <c r="C53" i="4"/>
  <c r="B53" i="4"/>
  <c r="I52" i="4"/>
  <c r="H52" i="4"/>
  <c r="G52" i="4"/>
  <c r="E52" i="4"/>
  <c r="D52" i="4"/>
  <c r="C52" i="4"/>
  <c r="B52" i="4"/>
  <c r="I51" i="4"/>
  <c r="H51" i="4"/>
  <c r="G51" i="4"/>
  <c r="F51" i="4"/>
  <c r="E51" i="4"/>
  <c r="D51" i="4"/>
  <c r="K51" i="4" s="1"/>
  <c r="C51" i="4"/>
  <c r="B51" i="4"/>
  <c r="H50" i="4"/>
  <c r="G50" i="4"/>
  <c r="E50" i="4"/>
  <c r="D50" i="4"/>
  <c r="C50" i="4"/>
  <c r="B50" i="4"/>
  <c r="H49" i="4"/>
  <c r="G49" i="4"/>
  <c r="I49" i="4" s="1"/>
  <c r="E49" i="4"/>
  <c r="D49" i="4"/>
  <c r="C49" i="4"/>
  <c r="B49" i="4"/>
  <c r="I48" i="4"/>
  <c r="H48" i="4"/>
  <c r="G48" i="4"/>
  <c r="E48" i="4"/>
  <c r="D48" i="4"/>
  <c r="K48" i="4" s="1"/>
  <c r="C48" i="4"/>
  <c r="B48" i="4"/>
  <c r="H47" i="4"/>
  <c r="G47" i="4"/>
  <c r="I47" i="4" s="1"/>
  <c r="E47" i="4"/>
  <c r="D47" i="4"/>
  <c r="F47" i="4" s="1"/>
  <c r="C47" i="4"/>
  <c r="B47" i="4"/>
  <c r="H46" i="4"/>
  <c r="G46" i="4"/>
  <c r="I46" i="4" s="1"/>
  <c r="E46" i="4"/>
  <c r="D46" i="4"/>
  <c r="K46" i="4" s="1"/>
  <c r="C46" i="4"/>
  <c r="B46" i="4"/>
  <c r="H45" i="4"/>
  <c r="G45" i="4"/>
  <c r="I45" i="4" s="1"/>
  <c r="E45" i="4"/>
  <c r="D45" i="4"/>
  <c r="C45" i="4"/>
  <c r="B45" i="4"/>
  <c r="H44" i="4"/>
  <c r="G44" i="4"/>
  <c r="E44" i="4"/>
  <c r="D44" i="4"/>
  <c r="C44" i="4"/>
  <c r="B44" i="4"/>
  <c r="K43" i="4"/>
  <c r="H43" i="4"/>
  <c r="G43" i="4"/>
  <c r="I43" i="4" s="1"/>
  <c r="F43" i="4"/>
  <c r="E43" i="4"/>
  <c r="D43" i="4"/>
  <c r="C43" i="4"/>
  <c r="B43" i="4"/>
  <c r="H42" i="4"/>
  <c r="G42" i="4"/>
  <c r="E42" i="4"/>
  <c r="D42" i="4"/>
  <c r="F42" i="4" s="1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I39" i="4"/>
  <c r="H39" i="4"/>
  <c r="G39" i="4"/>
  <c r="E39" i="4"/>
  <c r="D39" i="4"/>
  <c r="F39" i="4" s="1"/>
  <c r="K39" i="4" s="1"/>
  <c r="C39" i="4"/>
  <c r="B39" i="4"/>
  <c r="H38" i="4"/>
  <c r="G38" i="4"/>
  <c r="F38" i="4"/>
  <c r="E38" i="4"/>
  <c r="D38" i="4"/>
  <c r="C38" i="4"/>
  <c r="B38" i="4"/>
  <c r="H37" i="4"/>
  <c r="G37" i="4"/>
  <c r="I37" i="4" s="1"/>
  <c r="E37" i="4"/>
  <c r="D37" i="4"/>
  <c r="C37" i="4"/>
  <c r="B37" i="4"/>
  <c r="I36" i="4"/>
  <c r="H36" i="4"/>
  <c r="G36" i="4"/>
  <c r="E36" i="4"/>
  <c r="D36" i="4"/>
  <c r="C36" i="4"/>
  <c r="B36" i="4"/>
  <c r="H35" i="4"/>
  <c r="G35" i="4"/>
  <c r="I35" i="4" s="1"/>
  <c r="F35" i="4"/>
  <c r="E35" i="4"/>
  <c r="D35" i="4"/>
  <c r="C35" i="4"/>
  <c r="B35" i="4"/>
  <c r="H34" i="4"/>
  <c r="G34" i="4"/>
  <c r="E34" i="4"/>
  <c r="F34" i="4" s="1"/>
  <c r="D34" i="4"/>
  <c r="C34" i="4"/>
  <c r="B34" i="4"/>
  <c r="H33" i="4"/>
  <c r="G33" i="4"/>
  <c r="I33" i="4" s="1"/>
  <c r="E33" i="4"/>
  <c r="D33" i="4"/>
  <c r="C33" i="4"/>
  <c r="B33" i="4"/>
  <c r="I32" i="4"/>
  <c r="H32" i="4"/>
  <c r="G32" i="4"/>
  <c r="E32" i="4"/>
  <c r="D32" i="4"/>
  <c r="C32" i="4"/>
  <c r="B32" i="4"/>
  <c r="H31" i="4"/>
  <c r="G31" i="4"/>
  <c r="I31" i="4" s="1"/>
  <c r="E31" i="4"/>
  <c r="D31" i="4"/>
  <c r="C31" i="4"/>
  <c r="B31" i="4"/>
  <c r="H30" i="4"/>
  <c r="G30" i="4"/>
  <c r="I30" i="4" s="1"/>
  <c r="E30" i="4"/>
  <c r="D30" i="4"/>
  <c r="K30" i="4" s="1"/>
  <c r="C30" i="4"/>
  <c r="B30" i="4"/>
  <c r="H29" i="4"/>
  <c r="G29" i="4"/>
  <c r="I29" i="4" s="1"/>
  <c r="E29" i="4"/>
  <c r="D29" i="4"/>
  <c r="C29" i="4"/>
  <c r="B29" i="4"/>
  <c r="I28" i="4"/>
  <c r="H28" i="4"/>
  <c r="G28" i="4"/>
  <c r="E28" i="4"/>
  <c r="D28" i="4"/>
  <c r="C28" i="4"/>
  <c r="B28" i="4"/>
  <c r="H27" i="4"/>
  <c r="G27" i="4"/>
  <c r="I27" i="4" s="1"/>
  <c r="E27" i="4"/>
  <c r="D27" i="4"/>
  <c r="F27" i="4" s="1"/>
  <c r="C27" i="4"/>
  <c r="B27" i="4"/>
  <c r="H26" i="4"/>
  <c r="G26" i="4"/>
  <c r="I26" i="4" s="1"/>
  <c r="E26" i="4"/>
  <c r="D26" i="4"/>
  <c r="K26" i="4" s="1"/>
  <c r="C26" i="4"/>
  <c r="B26" i="4"/>
  <c r="H25" i="4"/>
  <c r="G25" i="4"/>
  <c r="I25" i="4" s="1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I23" i="4" s="1"/>
  <c r="E23" i="4"/>
  <c r="D23" i="4"/>
  <c r="F23" i="4" s="1"/>
  <c r="C23" i="4"/>
  <c r="B23" i="4"/>
  <c r="H22" i="4"/>
  <c r="G22" i="4"/>
  <c r="F22" i="4"/>
  <c r="E22" i="4"/>
  <c r="D22" i="4"/>
  <c r="C22" i="4"/>
  <c r="B22" i="4"/>
  <c r="H21" i="4"/>
  <c r="G21" i="4"/>
  <c r="E21" i="4"/>
  <c r="D21" i="4"/>
  <c r="C21" i="4"/>
  <c r="B21" i="4"/>
  <c r="I20" i="4"/>
  <c r="H20" i="4"/>
  <c r="G20" i="4"/>
  <c r="E20" i="4"/>
  <c r="D20" i="4"/>
  <c r="C20" i="4"/>
  <c r="B20" i="4"/>
  <c r="I19" i="4"/>
  <c r="H19" i="4"/>
  <c r="G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I17" i="4" s="1"/>
  <c r="E17" i="4"/>
  <c r="D17" i="4"/>
  <c r="K17" i="4" s="1"/>
  <c r="C17" i="4"/>
  <c r="B17" i="4"/>
  <c r="I16" i="4"/>
  <c r="H16" i="4"/>
  <c r="G16" i="4"/>
  <c r="E16" i="4"/>
  <c r="D16" i="4"/>
  <c r="C16" i="4"/>
  <c r="B16" i="4"/>
  <c r="I15" i="4"/>
  <c r="H15" i="4"/>
  <c r="G15" i="4"/>
  <c r="F15" i="4"/>
  <c r="E15" i="4"/>
  <c r="D15" i="4"/>
  <c r="K15" i="4" s="1"/>
  <c r="C15" i="4"/>
  <c r="B15" i="4"/>
  <c r="H14" i="4"/>
  <c r="G14" i="4"/>
  <c r="E14" i="4"/>
  <c r="F14" i="4" s="1"/>
  <c r="D14" i="4"/>
  <c r="C14" i="4"/>
  <c r="B14" i="4"/>
  <c r="H13" i="4"/>
  <c r="G13" i="4"/>
  <c r="I13" i="4" s="1"/>
  <c r="E13" i="4"/>
  <c r="D13" i="4"/>
  <c r="C13" i="4"/>
  <c r="B13" i="4"/>
  <c r="I12" i="4"/>
  <c r="H12" i="4"/>
  <c r="G12" i="4"/>
  <c r="E12" i="4"/>
  <c r="D12" i="4"/>
  <c r="C12" i="4"/>
  <c r="B12" i="4"/>
  <c r="H11" i="4"/>
  <c r="G11" i="4"/>
  <c r="I11" i="4" s="1"/>
  <c r="E11" i="4"/>
  <c r="D11" i="4"/>
  <c r="F11" i="4" s="1"/>
  <c r="C11" i="4"/>
  <c r="B11" i="4"/>
  <c r="H108" i="6"/>
  <c r="G108" i="6"/>
  <c r="I108" i="6" s="1"/>
  <c r="E108" i="6"/>
  <c r="D108" i="6"/>
  <c r="K108" i="6" s="1"/>
  <c r="C108" i="6"/>
  <c r="B108" i="6"/>
  <c r="K107" i="6"/>
  <c r="H107" i="6"/>
  <c r="G107" i="6"/>
  <c r="I107" i="6" s="1"/>
  <c r="E107" i="6"/>
  <c r="D107" i="6"/>
  <c r="F107" i="6" s="1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K105" i="6" s="1"/>
  <c r="C105" i="6"/>
  <c r="B105" i="6"/>
  <c r="I104" i="6"/>
  <c r="H104" i="6"/>
  <c r="G104" i="6"/>
  <c r="E104" i="6"/>
  <c r="D104" i="6"/>
  <c r="K104" i="6" s="1"/>
  <c r="C104" i="6"/>
  <c r="B104" i="6"/>
  <c r="K103" i="6"/>
  <c r="I103" i="6"/>
  <c r="H103" i="6"/>
  <c r="G103" i="6"/>
  <c r="F103" i="6"/>
  <c r="E103" i="6"/>
  <c r="D103" i="6"/>
  <c r="C103" i="6"/>
  <c r="B103" i="6"/>
  <c r="H102" i="6"/>
  <c r="G102" i="6"/>
  <c r="I102" i="6" s="1"/>
  <c r="E102" i="6"/>
  <c r="D102" i="6"/>
  <c r="F102" i="6" s="1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I99" i="6" s="1"/>
  <c r="E99" i="6"/>
  <c r="D99" i="6"/>
  <c r="F99" i="6" s="1"/>
  <c r="K99" i="6" s="1"/>
  <c r="C99" i="6"/>
  <c r="B99" i="6"/>
  <c r="H98" i="6"/>
  <c r="G98" i="6"/>
  <c r="F98" i="6"/>
  <c r="E98" i="6"/>
  <c r="D98" i="6"/>
  <c r="C98" i="6"/>
  <c r="B98" i="6"/>
  <c r="H97" i="6"/>
  <c r="G97" i="6"/>
  <c r="I97" i="6" s="1"/>
  <c r="E97" i="6"/>
  <c r="D97" i="6"/>
  <c r="C97" i="6"/>
  <c r="B97" i="6"/>
  <c r="I96" i="6"/>
  <c r="H96" i="6"/>
  <c r="G96" i="6"/>
  <c r="E96" i="6"/>
  <c r="D96" i="6"/>
  <c r="C96" i="6"/>
  <c r="B96" i="6"/>
  <c r="I95" i="6"/>
  <c r="H95" i="6"/>
  <c r="G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I93" i="6" s="1"/>
  <c r="E93" i="6"/>
  <c r="D93" i="6"/>
  <c r="K93" i="6" s="1"/>
  <c r="C93" i="6"/>
  <c r="B93" i="6"/>
  <c r="H92" i="6"/>
  <c r="G92" i="6"/>
  <c r="I92" i="6" s="1"/>
  <c r="E92" i="6"/>
  <c r="D92" i="6"/>
  <c r="C92" i="6"/>
  <c r="B92" i="6"/>
  <c r="H91" i="6"/>
  <c r="G91" i="6"/>
  <c r="E91" i="6"/>
  <c r="F91" i="6" s="1"/>
  <c r="D91" i="6"/>
  <c r="C91" i="6"/>
  <c r="B91" i="6"/>
  <c r="H90" i="6"/>
  <c r="G90" i="6"/>
  <c r="E90" i="6"/>
  <c r="D90" i="6"/>
  <c r="F90" i="6" s="1"/>
  <c r="C90" i="6"/>
  <c r="B90" i="6"/>
  <c r="H89" i="6"/>
  <c r="G89" i="6"/>
  <c r="E89" i="6"/>
  <c r="D89" i="6"/>
  <c r="C89" i="6"/>
  <c r="B89" i="6"/>
  <c r="H88" i="6"/>
  <c r="G88" i="6"/>
  <c r="I88" i="6" s="1"/>
  <c r="E88" i="6"/>
  <c r="D88" i="6"/>
  <c r="C88" i="6"/>
  <c r="B88" i="6"/>
  <c r="I87" i="6"/>
  <c r="H87" i="6"/>
  <c r="G87" i="6"/>
  <c r="E87" i="6"/>
  <c r="D87" i="6"/>
  <c r="F87" i="6" s="1"/>
  <c r="K87" i="6" s="1"/>
  <c r="C87" i="6"/>
  <c r="B87" i="6"/>
  <c r="H86" i="6"/>
  <c r="G86" i="6"/>
  <c r="F86" i="6"/>
  <c r="E86" i="6"/>
  <c r="D86" i="6"/>
  <c r="C86" i="6"/>
  <c r="B86" i="6"/>
  <c r="H85" i="6"/>
  <c r="G85" i="6"/>
  <c r="I85" i="6" s="1"/>
  <c r="E85" i="6"/>
  <c r="D85" i="6"/>
  <c r="C85" i="6"/>
  <c r="B85" i="6"/>
  <c r="I84" i="6"/>
  <c r="H84" i="6"/>
  <c r="G84" i="6"/>
  <c r="E84" i="6"/>
  <c r="D84" i="6"/>
  <c r="C84" i="6"/>
  <c r="B84" i="6"/>
  <c r="H83" i="6"/>
  <c r="G83" i="6"/>
  <c r="E83" i="6"/>
  <c r="F83" i="6" s="1"/>
  <c r="D83" i="6"/>
  <c r="C83" i="6"/>
  <c r="B83" i="6"/>
  <c r="H82" i="6"/>
  <c r="G82" i="6"/>
  <c r="E82" i="6"/>
  <c r="D82" i="6"/>
  <c r="F82" i="6" s="1"/>
  <c r="C82" i="6"/>
  <c r="B82" i="6"/>
  <c r="H81" i="6"/>
  <c r="G81" i="6"/>
  <c r="E81" i="6"/>
  <c r="D81" i="6"/>
  <c r="C81" i="6"/>
  <c r="B81" i="6"/>
  <c r="H80" i="6"/>
  <c r="G80" i="6"/>
  <c r="I80" i="6" s="1"/>
  <c r="E80" i="6"/>
  <c r="D80" i="6"/>
  <c r="C80" i="6"/>
  <c r="B80" i="6"/>
  <c r="H79" i="6"/>
  <c r="G79" i="6"/>
  <c r="I79" i="6" s="1"/>
  <c r="E79" i="6"/>
  <c r="K79" i="6" s="1"/>
  <c r="D79" i="6"/>
  <c r="F79" i="6" s="1"/>
  <c r="C79" i="6"/>
  <c r="B79" i="6"/>
  <c r="H78" i="6"/>
  <c r="G78" i="6"/>
  <c r="E78" i="6"/>
  <c r="D78" i="6"/>
  <c r="F78" i="6" s="1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C76" i="6"/>
  <c r="B76" i="6"/>
  <c r="I75" i="6"/>
  <c r="H75" i="6"/>
  <c r="G75" i="6"/>
  <c r="F75" i="6"/>
  <c r="E75" i="6"/>
  <c r="D75" i="6"/>
  <c r="C75" i="6"/>
  <c r="B75" i="6"/>
  <c r="H74" i="6"/>
  <c r="G74" i="6"/>
  <c r="E74" i="6"/>
  <c r="F74" i="6" s="1"/>
  <c r="D74" i="6"/>
  <c r="C74" i="6"/>
  <c r="B74" i="6"/>
  <c r="H73" i="6"/>
  <c r="G73" i="6"/>
  <c r="I73" i="6" s="1"/>
  <c r="E73" i="6"/>
  <c r="D73" i="6"/>
  <c r="C73" i="6"/>
  <c r="B73" i="6"/>
  <c r="I72" i="6"/>
  <c r="H72" i="6"/>
  <c r="G72" i="6"/>
  <c r="E72" i="6"/>
  <c r="D72" i="6"/>
  <c r="C72" i="6"/>
  <c r="B72" i="6"/>
  <c r="H71" i="6"/>
  <c r="G71" i="6"/>
  <c r="I71" i="6" s="1"/>
  <c r="E71" i="6"/>
  <c r="D71" i="6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E69" i="6"/>
  <c r="D69" i="6"/>
  <c r="K69" i="6" s="1"/>
  <c r="C69" i="6"/>
  <c r="B69" i="6"/>
  <c r="H68" i="6"/>
  <c r="I68" i="6" s="1"/>
  <c r="G68" i="6"/>
  <c r="E68" i="6"/>
  <c r="D68" i="6"/>
  <c r="C68" i="6"/>
  <c r="B68" i="6"/>
  <c r="H67" i="6"/>
  <c r="G67" i="6"/>
  <c r="I67" i="6" s="1"/>
  <c r="E67" i="6"/>
  <c r="D67" i="6"/>
  <c r="F67" i="6" s="1"/>
  <c r="C67" i="6"/>
  <c r="B67" i="6"/>
  <c r="H66" i="6"/>
  <c r="G66" i="6"/>
  <c r="F66" i="6"/>
  <c r="E66" i="6"/>
  <c r="D66" i="6"/>
  <c r="C66" i="6"/>
  <c r="B66" i="6"/>
  <c r="H65" i="6"/>
  <c r="G65" i="6"/>
  <c r="E65" i="6"/>
  <c r="D65" i="6"/>
  <c r="C65" i="6"/>
  <c r="B65" i="6"/>
  <c r="H64" i="6"/>
  <c r="G64" i="6"/>
  <c r="I64" i="6" s="1"/>
  <c r="E64" i="6"/>
  <c r="D64" i="6"/>
  <c r="C64" i="6"/>
  <c r="B64" i="6"/>
  <c r="I63" i="6"/>
  <c r="H63" i="6"/>
  <c r="G63" i="6"/>
  <c r="F63" i="6"/>
  <c r="K63" i="6" s="1"/>
  <c r="E63" i="6"/>
  <c r="D63" i="6"/>
  <c r="C63" i="6"/>
  <c r="B63" i="6"/>
  <c r="H62" i="6"/>
  <c r="G62" i="6"/>
  <c r="I62" i="6" s="1"/>
  <c r="F62" i="6"/>
  <c r="E62" i="6"/>
  <c r="D62" i="6"/>
  <c r="K62" i="6" s="1"/>
  <c r="C62" i="6"/>
  <c r="B62" i="6"/>
  <c r="H61" i="6"/>
  <c r="G61" i="6"/>
  <c r="E61" i="6"/>
  <c r="D61" i="6"/>
  <c r="C61" i="6"/>
  <c r="B61" i="6"/>
  <c r="I60" i="6"/>
  <c r="H60" i="6"/>
  <c r="G60" i="6"/>
  <c r="E60" i="6"/>
  <c r="D60" i="6"/>
  <c r="K60" i="6" s="1"/>
  <c r="C60" i="6"/>
  <c r="B60" i="6"/>
  <c r="H59" i="6"/>
  <c r="I59" i="6" s="1"/>
  <c r="G59" i="6"/>
  <c r="F59" i="6"/>
  <c r="E59" i="6"/>
  <c r="D59" i="6"/>
  <c r="C59" i="6"/>
  <c r="B59" i="6"/>
  <c r="H58" i="6"/>
  <c r="G58" i="6"/>
  <c r="E58" i="6"/>
  <c r="D58" i="6"/>
  <c r="F58" i="6" s="1"/>
  <c r="C58" i="6"/>
  <c r="B58" i="6"/>
  <c r="H57" i="6"/>
  <c r="G57" i="6"/>
  <c r="I57" i="6" s="1"/>
  <c r="E57" i="6"/>
  <c r="D57" i="6"/>
  <c r="C57" i="6"/>
  <c r="B57" i="6"/>
  <c r="H56" i="6"/>
  <c r="I56" i="6" s="1"/>
  <c r="G56" i="6"/>
  <c r="E56" i="6"/>
  <c r="D56" i="6"/>
  <c r="C56" i="6"/>
  <c r="B56" i="6"/>
  <c r="H55" i="6"/>
  <c r="G55" i="6"/>
  <c r="I55" i="6" s="1"/>
  <c r="E55" i="6"/>
  <c r="D55" i="6"/>
  <c r="F55" i="6" s="1"/>
  <c r="C55" i="6"/>
  <c r="B55" i="6"/>
  <c r="H54" i="6"/>
  <c r="G54" i="6"/>
  <c r="F54" i="6"/>
  <c r="E54" i="6"/>
  <c r="D54" i="6"/>
  <c r="C54" i="6"/>
  <c r="B54" i="6"/>
  <c r="H53" i="6"/>
  <c r="G53" i="6"/>
  <c r="E53" i="6"/>
  <c r="D53" i="6"/>
  <c r="C53" i="6"/>
  <c r="B53" i="6"/>
  <c r="I52" i="6"/>
  <c r="H52" i="6"/>
  <c r="G52" i="6"/>
  <c r="E52" i="6"/>
  <c r="D52" i="6"/>
  <c r="C52" i="6"/>
  <c r="B52" i="6"/>
  <c r="I51" i="6"/>
  <c r="H51" i="6"/>
  <c r="G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I49" i="6" s="1"/>
  <c r="E49" i="6"/>
  <c r="D49" i="6"/>
  <c r="C49" i="6"/>
  <c r="B49" i="6"/>
  <c r="I48" i="6"/>
  <c r="H48" i="6"/>
  <c r="G48" i="6"/>
  <c r="E48" i="6"/>
  <c r="D48" i="6"/>
  <c r="K48" i="6" s="1"/>
  <c r="C48" i="6"/>
  <c r="B48" i="6"/>
  <c r="H47" i="6"/>
  <c r="I47" i="6" s="1"/>
  <c r="G47" i="6"/>
  <c r="E47" i="6"/>
  <c r="F47" i="6" s="1"/>
  <c r="K47" i="6" s="1"/>
  <c r="D47" i="6"/>
  <c r="C47" i="6"/>
  <c r="B47" i="6"/>
  <c r="K46" i="6"/>
  <c r="H46" i="6"/>
  <c r="G46" i="6"/>
  <c r="I46" i="6" s="1"/>
  <c r="F46" i="6"/>
  <c r="E46" i="6"/>
  <c r="D46" i="6"/>
  <c r="C46" i="6"/>
  <c r="B46" i="6"/>
  <c r="H45" i="6"/>
  <c r="G45" i="6"/>
  <c r="I45" i="6" s="1"/>
  <c r="E45" i="6"/>
  <c r="D45" i="6"/>
  <c r="C45" i="6"/>
  <c r="B45" i="6"/>
  <c r="I44" i="6"/>
  <c r="H44" i="6"/>
  <c r="G44" i="6"/>
  <c r="E44" i="6"/>
  <c r="D44" i="6"/>
  <c r="C44" i="6"/>
  <c r="B44" i="6"/>
  <c r="I43" i="6"/>
  <c r="H43" i="6"/>
  <c r="G43" i="6"/>
  <c r="F43" i="6"/>
  <c r="E43" i="6"/>
  <c r="D43" i="6"/>
  <c r="K43" i="6" s="1"/>
  <c r="C43" i="6"/>
  <c r="B43" i="6"/>
  <c r="H42" i="6"/>
  <c r="G42" i="6"/>
  <c r="E42" i="6"/>
  <c r="D42" i="6"/>
  <c r="C42" i="6"/>
  <c r="B42" i="6"/>
  <c r="H41" i="6"/>
  <c r="G41" i="6"/>
  <c r="I41" i="6" s="1"/>
  <c r="E41" i="6"/>
  <c r="D41" i="6"/>
  <c r="C41" i="6"/>
  <c r="B41" i="6"/>
  <c r="H40" i="6"/>
  <c r="I40" i="6" s="1"/>
  <c r="G40" i="6"/>
  <c r="E40" i="6"/>
  <c r="D40" i="6"/>
  <c r="C40" i="6"/>
  <c r="B40" i="6"/>
  <c r="H39" i="6"/>
  <c r="G39" i="6"/>
  <c r="I39" i="6" s="1"/>
  <c r="E39" i="6"/>
  <c r="D39" i="6"/>
  <c r="F39" i="6" s="1"/>
  <c r="K39" i="6" s="1"/>
  <c r="C39" i="6"/>
  <c r="B39" i="6"/>
  <c r="H38" i="6"/>
  <c r="G38" i="6"/>
  <c r="F38" i="6"/>
  <c r="E38" i="6"/>
  <c r="D38" i="6"/>
  <c r="C38" i="6"/>
  <c r="B38" i="6"/>
  <c r="H37" i="6"/>
  <c r="G37" i="6"/>
  <c r="E37" i="6"/>
  <c r="D37" i="6"/>
  <c r="C37" i="6"/>
  <c r="B37" i="6"/>
  <c r="H36" i="6"/>
  <c r="G36" i="6"/>
  <c r="I36" i="6" s="1"/>
  <c r="E36" i="6"/>
  <c r="D36" i="6"/>
  <c r="C36" i="6"/>
  <c r="B36" i="6"/>
  <c r="H35" i="6"/>
  <c r="G35" i="6"/>
  <c r="I35" i="6" s="1"/>
  <c r="E35" i="6"/>
  <c r="D35" i="6"/>
  <c r="F35" i="6" s="1"/>
  <c r="C35" i="6"/>
  <c r="B35" i="6"/>
  <c r="H34" i="6"/>
  <c r="G34" i="6"/>
  <c r="F34" i="6"/>
  <c r="E34" i="6"/>
  <c r="D34" i="6"/>
  <c r="C34" i="6"/>
  <c r="B34" i="6"/>
  <c r="H33" i="6"/>
  <c r="G33" i="6"/>
  <c r="E33" i="6"/>
  <c r="D33" i="6"/>
  <c r="C33" i="6"/>
  <c r="B33" i="6"/>
  <c r="I32" i="6"/>
  <c r="H32" i="6"/>
  <c r="G32" i="6"/>
  <c r="E32" i="6"/>
  <c r="D32" i="6"/>
  <c r="C32" i="6"/>
  <c r="B32" i="6"/>
  <c r="H31" i="6"/>
  <c r="I31" i="6" s="1"/>
  <c r="G31" i="6"/>
  <c r="F31" i="6"/>
  <c r="E31" i="6"/>
  <c r="D31" i="6"/>
  <c r="C31" i="6"/>
  <c r="B31" i="6"/>
  <c r="K30" i="6"/>
  <c r="H30" i="6"/>
  <c r="G30" i="6"/>
  <c r="I30" i="6" s="1"/>
  <c r="F30" i="6"/>
  <c r="E30" i="6"/>
  <c r="D30" i="6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C28" i="6"/>
  <c r="B28" i="6"/>
  <c r="H27" i="6"/>
  <c r="I27" i="6" s="1"/>
  <c r="G27" i="6"/>
  <c r="E27" i="6"/>
  <c r="F27" i="6" s="1"/>
  <c r="K27" i="6" s="1"/>
  <c r="D27" i="6"/>
  <c r="C27" i="6"/>
  <c r="B27" i="6"/>
  <c r="K26" i="6"/>
  <c r="H26" i="6"/>
  <c r="G26" i="6"/>
  <c r="F26" i="6"/>
  <c r="E26" i="6"/>
  <c r="D26" i="6"/>
  <c r="C26" i="6"/>
  <c r="B26" i="6"/>
  <c r="H25" i="6"/>
  <c r="G25" i="6"/>
  <c r="I25" i="6" s="1"/>
  <c r="E25" i="6"/>
  <c r="D25" i="6"/>
  <c r="C25" i="6"/>
  <c r="B25" i="6"/>
  <c r="I24" i="6"/>
  <c r="H24" i="6"/>
  <c r="G24" i="6"/>
  <c r="E24" i="6"/>
  <c r="D24" i="6"/>
  <c r="C24" i="6"/>
  <c r="B24" i="6"/>
  <c r="H23" i="6"/>
  <c r="G23" i="6"/>
  <c r="I23" i="6" s="1"/>
  <c r="E23" i="6"/>
  <c r="F23" i="6" s="1"/>
  <c r="K23" i="6" s="1"/>
  <c r="D23" i="6"/>
  <c r="C23" i="6"/>
  <c r="B23" i="6"/>
  <c r="H22" i="6"/>
  <c r="G22" i="6"/>
  <c r="E22" i="6"/>
  <c r="D22" i="6"/>
  <c r="F22" i="6" s="1"/>
  <c r="C22" i="6"/>
  <c r="B22" i="6"/>
  <c r="H21" i="6"/>
  <c r="G21" i="6"/>
  <c r="E21" i="6"/>
  <c r="D21" i="6"/>
  <c r="C21" i="6"/>
  <c r="B21" i="6"/>
  <c r="H20" i="6"/>
  <c r="G20" i="6"/>
  <c r="I20" i="6" s="1"/>
  <c r="E20" i="6"/>
  <c r="D20" i="6"/>
  <c r="C20" i="6"/>
  <c r="B20" i="6"/>
  <c r="K19" i="6"/>
  <c r="H19" i="6"/>
  <c r="G19" i="6"/>
  <c r="I19" i="6" s="1"/>
  <c r="E19" i="6"/>
  <c r="D19" i="6"/>
  <c r="F19" i="6" s="1"/>
  <c r="C19" i="6"/>
  <c r="B19" i="6"/>
  <c r="H18" i="6"/>
  <c r="G18" i="6"/>
  <c r="F18" i="6"/>
  <c r="E18" i="6"/>
  <c r="D18" i="6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C16" i="6"/>
  <c r="B16" i="6"/>
  <c r="H15" i="6"/>
  <c r="G15" i="6"/>
  <c r="I15" i="6" s="1"/>
  <c r="E15" i="6"/>
  <c r="D15" i="6"/>
  <c r="F15" i="6" s="1"/>
  <c r="C15" i="6"/>
  <c r="B15" i="6"/>
  <c r="H14" i="6"/>
  <c r="G14" i="6"/>
  <c r="F14" i="6"/>
  <c r="E14" i="6"/>
  <c r="D14" i="6"/>
  <c r="C14" i="6"/>
  <c r="B14" i="6"/>
  <c r="H13" i="6"/>
  <c r="G13" i="6"/>
  <c r="E13" i="6"/>
  <c r="D13" i="6"/>
  <c r="C13" i="6"/>
  <c r="B13" i="6"/>
  <c r="I12" i="6"/>
  <c r="H12" i="6"/>
  <c r="G12" i="6"/>
  <c r="E12" i="6"/>
  <c r="D12" i="6"/>
  <c r="C12" i="6"/>
  <c r="B12" i="6"/>
  <c r="H11" i="6"/>
  <c r="I11" i="6" s="1"/>
  <c r="G11" i="6"/>
  <c r="F11" i="6"/>
  <c r="E11" i="6"/>
  <c r="D11" i="6"/>
  <c r="C11" i="6"/>
  <c r="B11" i="6"/>
  <c r="K108" i="8"/>
  <c r="H108" i="8"/>
  <c r="G108" i="8"/>
  <c r="I108" i="8" s="1"/>
  <c r="F108" i="8"/>
  <c r="E108" i="8"/>
  <c r="D108" i="8"/>
  <c r="C108" i="8"/>
  <c r="B108" i="8"/>
  <c r="H107" i="8"/>
  <c r="G107" i="8"/>
  <c r="I107" i="8" s="1"/>
  <c r="E107" i="8"/>
  <c r="D107" i="8"/>
  <c r="K107" i="8" s="1"/>
  <c r="C107" i="8"/>
  <c r="B107" i="8"/>
  <c r="I106" i="8"/>
  <c r="H106" i="8"/>
  <c r="G106" i="8"/>
  <c r="E106" i="8"/>
  <c r="D106" i="8"/>
  <c r="K106" i="8" s="1"/>
  <c r="C106" i="8"/>
  <c r="B106" i="8"/>
  <c r="I105" i="8"/>
  <c r="H105" i="8"/>
  <c r="G105" i="8"/>
  <c r="F105" i="8"/>
  <c r="E105" i="8"/>
  <c r="D105" i="8"/>
  <c r="K105" i="8" s="1"/>
  <c r="C105" i="8"/>
  <c r="B105" i="8"/>
  <c r="K104" i="8"/>
  <c r="H104" i="8"/>
  <c r="G104" i="8"/>
  <c r="I104" i="8" s="1"/>
  <c r="F104" i="8"/>
  <c r="E104" i="8"/>
  <c r="D104" i="8"/>
  <c r="C104" i="8"/>
  <c r="B104" i="8"/>
  <c r="H103" i="8"/>
  <c r="G103" i="8"/>
  <c r="E103" i="8"/>
  <c r="D103" i="8"/>
  <c r="C103" i="8"/>
  <c r="B103" i="8"/>
  <c r="H102" i="8"/>
  <c r="I102" i="8" s="1"/>
  <c r="G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G100" i="8"/>
  <c r="F100" i="8"/>
  <c r="E100" i="8"/>
  <c r="D100" i="8"/>
  <c r="C100" i="8"/>
  <c r="B100" i="8"/>
  <c r="H99" i="8"/>
  <c r="G99" i="8"/>
  <c r="I99" i="8" s="1"/>
  <c r="E99" i="8"/>
  <c r="D99" i="8"/>
  <c r="C99" i="8"/>
  <c r="B99" i="8"/>
  <c r="I98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F96" i="8"/>
  <c r="E96" i="8"/>
  <c r="D96" i="8"/>
  <c r="C96" i="8"/>
  <c r="B96" i="8"/>
  <c r="H95" i="8"/>
  <c r="G95" i="8"/>
  <c r="I95" i="8" s="1"/>
  <c r="E95" i="8"/>
  <c r="D95" i="8"/>
  <c r="K95" i="8" s="1"/>
  <c r="C95" i="8"/>
  <c r="B95" i="8"/>
  <c r="H94" i="8"/>
  <c r="I94" i="8" s="1"/>
  <c r="G94" i="8"/>
  <c r="E94" i="8"/>
  <c r="D94" i="8"/>
  <c r="C94" i="8"/>
  <c r="B94" i="8"/>
  <c r="K93" i="8"/>
  <c r="H93" i="8"/>
  <c r="I93" i="8" s="1"/>
  <c r="G93" i="8"/>
  <c r="F93" i="8"/>
  <c r="E93" i="8"/>
  <c r="D93" i="8"/>
  <c r="C93" i="8"/>
  <c r="B93" i="8"/>
  <c r="H92" i="8"/>
  <c r="G92" i="8"/>
  <c r="I92" i="8" s="1"/>
  <c r="F92" i="8"/>
  <c r="E92" i="8"/>
  <c r="D92" i="8"/>
  <c r="C92" i="8"/>
  <c r="B92" i="8"/>
  <c r="H91" i="8"/>
  <c r="G91" i="8"/>
  <c r="I91" i="8" s="1"/>
  <c r="E91" i="8"/>
  <c r="D91" i="8"/>
  <c r="C91" i="8"/>
  <c r="B91" i="8"/>
  <c r="H90" i="8"/>
  <c r="I90" i="8" s="1"/>
  <c r="G90" i="8"/>
  <c r="E90" i="8"/>
  <c r="D90" i="8"/>
  <c r="K90" i="8" s="1"/>
  <c r="C90" i="8"/>
  <c r="B90" i="8"/>
  <c r="H89" i="8"/>
  <c r="G89" i="8"/>
  <c r="I89" i="8" s="1"/>
  <c r="E89" i="8"/>
  <c r="D89" i="8"/>
  <c r="C89" i="8"/>
  <c r="B89" i="8"/>
  <c r="H88" i="8"/>
  <c r="G88" i="8"/>
  <c r="E88" i="8"/>
  <c r="D88" i="8"/>
  <c r="C88" i="8"/>
  <c r="B88" i="8"/>
  <c r="H87" i="8"/>
  <c r="G87" i="8"/>
  <c r="I87" i="8" s="1"/>
  <c r="E87" i="8"/>
  <c r="D87" i="8"/>
  <c r="C87" i="8"/>
  <c r="B87" i="8"/>
  <c r="H86" i="8"/>
  <c r="G86" i="8"/>
  <c r="E86" i="8"/>
  <c r="D86" i="8"/>
  <c r="K86" i="8" s="1"/>
  <c r="C86" i="8"/>
  <c r="B86" i="8"/>
  <c r="I85" i="8"/>
  <c r="H85" i="8"/>
  <c r="G85" i="8"/>
  <c r="E85" i="8"/>
  <c r="D85" i="8"/>
  <c r="C85" i="8"/>
  <c r="B85" i="8"/>
  <c r="H84" i="8"/>
  <c r="G84" i="8"/>
  <c r="I84" i="8" s="1"/>
  <c r="K84" i="8" s="1"/>
  <c r="E84" i="8"/>
  <c r="D84" i="8"/>
  <c r="F84" i="8" s="1"/>
  <c r="C84" i="8"/>
  <c r="B84" i="8"/>
  <c r="H83" i="8"/>
  <c r="G83" i="8"/>
  <c r="E83" i="8"/>
  <c r="D83" i="8"/>
  <c r="C83" i="8"/>
  <c r="B83" i="8"/>
  <c r="H82" i="8"/>
  <c r="G82" i="8"/>
  <c r="E82" i="8"/>
  <c r="D82" i="8"/>
  <c r="C82" i="8"/>
  <c r="B82" i="8"/>
  <c r="H81" i="8"/>
  <c r="I81" i="8" s="1"/>
  <c r="G81" i="8"/>
  <c r="E81" i="8"/>
  <c r="D81" i="8"/>
  <c r="C81" i="8"/>
  <c r="B81" i="8"/>
  <c r="H80" i="8"/>
  <c r="G80" i="8"/>
  <c r="I80" i="8" s="1"/>
  <c r="F80" i="8"/>
  <c r="E80" i="8"/>
  <c r="D80" i="8"/>
  <c r="C80" i="8"/>
  <c r="B80" i="8"/>
  <c r="H79" i="8"/>
  <c r="G79" i="8"/>
  <c r="E79" i="8"/>
  <c r="D79" i="8"/>
  <c r="C79" i="8"/>
  <c r="B79" i="8"/>
  <c r="H78" i="8"/>
  <c r="I78" i="8" s="1"/>
  <c r="G78" i="8"/>
  <c r="E78" i="8"/>
  <c r="D78" i="8"/>
  <c r="C78" i="8"/>
  <c r="B78" i="8"/>
  <c r="I77" i="8"/>
  <c r="H77" i="8"/>
  <c r="G77" i="8"/>
  <c r="F77" i="8"/>
  <c r="E77" i="8"/>
  <c r="D77" i="8"/>
  <c r="K77" i="8" s="1"/>
  <c r="C77" i="8"/>
  <c r="B77" i="8"/>
  <c r="H76" i="8"/>
  <c r="G76" i="8"/>
  <c r="E76" i="8"/>
  <c r="D76" i="8"/>
  <c r="F76" i="8" s="1"/>
  <c r="C76" i="8"/>
  <c r="B76" i="8"/>
  <c r="H75" i="8"/>
  <c r="G75" i="8"/>
  <c r="I75" i="8" s="1"/>
  <c r="E75" i="8"/>
  <c r="D75" i="8"/>
  <c r="C75" i="8"/>
  <c r="B75" i="8"/>
  <c r="H74" i="8"/>
  <c r="G74" i="8"/>
  <c r="E74" i="8"/>
  <c r="D74" i="8"/>
  <c r="C74" i="8"/>
  <c r="B74" i="8"/>
  <c r="I73" i="8"/>
  <c r="H73" i="8"/>
  <c r="G73" i="8"/>
  <c r="E73" i="8"/>
  <c r="D73" i="8"/>
  <c r="C73" i="8"/>
  <c r="B73" i="8"/>
  <c r="H72" i="8"/>
  <c r="G72" i="8"/>
  <c r="I72" i="8" s="1"/>
  <c r="E72" i="8"/>
  <c r="D72" i="8"/>
  <c r="F72" i="8" s="1"/>
  <c r="C72" i="8"/>
  <c r="B72" i="8"/>
  <c r="H71" i="8"/>
  <c r="G71" i="8"/>
  <c r="E71" i="8"/>
  <c r="D71" i="8"/>
  <c r="C71" i="8"/>
  <c r="B71" i="8"/>
  <c r="H70" i="8"/>
  <c r="G70" i="8"/>
  <c r="I70" i="8" s="1"/>
  <c r="E70" i="8"/>
  <c r="D70" i="8"/>
  <c r="K70" i="8" s="1"/>
  <c r="C70" i="8"/>
  <c r="B70" i="8"/>
  <c r="K69" i="8"/>
  <c r="H69" i="8"/>
  <c r="G69" i="8"/>
  <c r="I69" i="8" s="1"/>
  <c r="E69" i="8"/>
  <c r="D69" i="8"/>
  <c r="F69" i="8" s="1"/>
  <c r="C69" i="8"/>
  <c r="B69" i="8"/>
  <c r="H68" i="8"/>
  <c r="G68" i="8"/>
  <c r="I68" i="8" s="1"/>
  <c r="E68" i="8"/>
  <c r="D68" i="8"/>
  <c r="F68" i="8" s="1"/>
  <c r="C68" i="8"/>
  <c r="B68" i="8"/>
  <c r="H67" i="8"/>
  <c r="G67" i="8"/>
  <c r="E67" i="8"/>
  <c r="D67" i="8"/>
  <c r="C67" i="8"/>
  <c r="B67" i="8"/>
  <c r="H66" i="8"/>
  <c r="G66" i="8"/>
  <c r="E66" i="8"/>
  <c r="D66" i="8"/>
  <c r="C66" i="8"/>
  <c r="B66" i="8"/>
  <c r="H65" i="8"/>
  <c r="G65" i="8"/>
  <c r="I65" i="8" s="1"/>
  <c r="E65" i="8"/>
  <c r="D65" i="8"/>
  <c r="C65" i="8"/>
  <c r="B65" i="8"/>
  <c r="H64" i="8"/>
  <c r="G64" i="8"/>
  <c r="F64" i="8"/>
  <c r="E64" i="8"/>
  <c r="D64" i="8"/>
  <c r="C64" i="8"/>
  <c r="B64" i="8"/>
  <c r="H63" i="8"/>
  <c r="G63" i="8"/>
  <c r="E63" i="8"/>
  <c r="D63" i="8"/>
  <c r="C63" i="8"/>
  <c r="B63" i="8"/>
  <c r="H62" i="8"/>
  <c r="I62" i="8" s="1"/>
  <c r="G62" i="8"/>
  <c r="E62" i="8"/>
  <c r="D62" i="8"/>
  <c r="C62" i="8"/>
  <c r="B62" i="8"/>
  <c r="H61" i="8"/>
  <c r="G61" i="8"/>
  <c r="I61" i="8" s="1"/>
  <c r="E61" i="8"/>
  <c r="D61" i="8"/>
  <c r="C61" i="8"/>
  <c r="B61" i="8"/>
  <c r="K60" i="8"/>
  <c r="H60" i="8"/>
  <c r="G60" i="8"/>
  <c r="I60" i="8" s="1"/>
  <c r="F60" i="8"/>
  <c r="E60" i="8"/>
  <c r="D60" i="8"/>
  <c r="C60" i="8"/>
  <c r="B60" i="8"/>
  <c r="H59" i="8"/>
  <c r="G59" i="8"/>
  <c r="E59" i="8"/>
  <c r="D59" i="8"/>
  <c r="C59" i="8"/>
  <c r="B59" i="8"/>
  <c r="H58" i="8"/>
  <c r="I58" i="8" s="1"/>
  <c r="G58" i="8"/>
  <c r="E58" i="8"/>
  <c r="D58" i="8"/>
  <c r="C58" i="8"/>
  <c r="B58" i="8"/>
  <c r="H57" i="8"/>
  <c r="G57" i="8"/>
  <c r="I57" i="8" s="1"/>
  <c r="E57" i="8"/>
  <c r="D57" i="8"/>
  <c r="C57" i="8"/>
  <c r="B57" i="8"/>
  <c r="H56" i="8"/>
  <c r="G56" i="8"/>
  <c r="F56" i="8"/>
  <c r="E56" i="8"/>
  <c r="D56" i="8"/>
  <c r="C56" i="8"/>
  <c r="B56" i="8"/>
  <c r="H55" i="8"/>
  <c r="G55" i="8"/>
  <c r="I55" i="8" s="1"/>
  <c r="E55" i="8"/>
  <c r="D55" i="8"/>
  <c r="C55" i="8"/>
  <c r="B55" i="8"/>
  <c r="H54" i="8"/>
  <c r="I54" i="8" s="1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F52" i="8" s="1"/>
  <c r="C52" i="8"/>
  <c r="B52" i="8"/>
  <c r="H51" i="8"/>
  <c r="G51" i="8"/>
  <c r="I51" i="8" s="1"/>
  <c r="E51" i="8"/>
  <c r="D51" i="8"/>
  <c r="K51" i="8" s="1"/>
  <c r="C51" i="8"/>
  <c r="B51" i="8"/>
  <c r="H50" i="8"/>
  <c r="G50" i="8"/>
  <c r="E50" i="8"/>
  <c r="D50" i="8"/>
  <c r="C50" i="8"/>
  <c r="B50" i="8"/>
  <c r="I49" i="8"/>
  <c r="H49" i="8"/>
  <c r="G49" i="8"/>
  <c r="E49" i="8"/>
  <c r="D49" i="8"/>
  <c r="C49" i="8"/>
  <c r="B49" i="8"/>
  <c r="H48" i="8"/>
  <c r="G48" i="8"/>
  <c r="I48" i="8" s="1"/>
  <c r="F48" i="8"/>
  <c r="E48" i="8"/>
  <c r="D48" i="8"/>
  <c r="K48" i="8" s="1"/>
  <c r="C48" i="8"/>
  <c r="B48" i="8"/>
  <c r="H47" i="8"/>
  <c r="G47" i="8"/>
  <c r="I47" i="8" s="1"/>
  <c r="E47" i="8"/>
  <c r="D47" i="8"/>
  <c r="C47" i="8"/>
  <c r="B47" i="8"/>
  <c r="I46" i="8"/>
  <c r="H46" i="8"/>
  <c r="G46" i="8"/>
  <c r="E46" i="8"/>
  <c r="D46" i="8"/>
  <c r="K46" i="8" s="1"/>
  <c r="C46" i="8"/>
  <c r="B46" i="8"/>
  <c r="H45" i="8"/>
  <c r="G45" i="8"/>
  <c r="I45" i="8" s="1"/>
  <c r="E45" i="8"/>
  <c r="D45" i="8"/>
  <c r="C45" i="8"/>
  <c r="B45" i="8"/>
  <c r="H44" i="8"/>
  <c r="G44" i="8"/>
  <c r="F44" i="8"/>
  <c r="E44" i="8"/>
  <c r="D44" i="8"/>
  <c r="C44" i="8"/>
  <c r="B44" i="8"/>
  <c r="H43" i="8"/>
  <c r="G43" i="8"/>
  <c r="I43" i="8" s="1"/>
  <c r="E43" i="8"/>
  <c r="D43" i="8"/>
  <c r="K43" i="8" s="1"/>
  <c r="C43" i="8"/>
  <c r="B43" i="8"/>
  <c r="H42" i="8"/>
  <c r="I42" i="8" s="1"/>
  <c r="G42" i="8"/>
  <c r="E42" i="8"/>
  <c r="D42" i="8"/>
  <c r="C42" i="8"/>
  <c r="B42" i="8"/>
  <c r="H41" i="8"/>
  <c r="G41" i="8"/>
  <c r="I41" i="8" s="1"/>
  <c r="E41" i="8"/>
  <c r="D41" i="8"/>
  <c r="C41" i="8"/>
  <c r="B41" i="8"/>
  <c r="H40" i="8"/>
  <c r="G40" i="8"/>
  <c r="E40" i="8"/>
  <c r="D40" i="8"/>
  <c r="F40" i="8" s="1"/>
  <c r="C40" i="8"/>
  <c r="B40" i="8"/>
  <c r="H39" i="8"/>
  <c r="G39" i="8"/>
  <c r="I39" i="8" s="1"/>
  <c r="E39" i="8"/>
  <c r="D39" i="8"/>
  <c r="C39" i="8"/>
  <c r="B39" i="8"/>
  <c r="H38" i="8"/>
  <c r="G38" i="8"/>
  <c r="E38" i="8"/>
  <c r="D38" i="8"/>
  <c r="C38" i="8"/>
  <c r="B38" i="8"/>
  <c r="I37" i="8"/>
  <c r="H37" i="8"/>
  <c r="G37" i="8"/>
  <c r="E37" i="8"/>
  <c r="D37" i="8"/>
  <c r="C37" i="8"/>
  <c r="B37" i="8"/>
  <c r="H36" i="8"/>
  <c r="G36" i="8"/>
  <c r="I36" i="8" s="1"/>
  <c r="E36" i="8"/>
  <c r="D36" i="8"/>
  <c r="F36" i="8" s="1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C34" i="8"/>
  <c r="B34" i="8"/>
  <c r="H33" i="8"/>
  <c r="I33" i="8" s="1"/>
  <c r="G33" i="8"/>
  <c r="E33" i="8"/>
  <c r="D33" i="8"/>
  <c r="C33" i="8"/>
  <c r="B33" i="8"/>
  <c r="H32" i="8"/>
  <c r="G32" i="8"/>
  <c r="I32" i="8" s="1"/>
  <c r="F32" i="8"/>
  <c r="E32" i="8"/>
  <c r="D32" i="8"/>
  <c r="C32" i="8"/>
  <c r="B32" i="8"/>
  <c r="H31" i="8"/>
  <c r="G31" i="8"/>
  <c r="E31" i="8"/>
  <c r="D31" i="8"/>
  <c r="C31" i="8"/>
  <c r="B31" i="8"/>
  <c r="H30" i="8"/>
  <c r="G30" i="8"/>
  <c r="I30" i="8" s="1"/>
  <c r="E30" i="8"/>
  <c r="D30" i="8"/>
  <c r="K30" i="8" s="1"/>
  <c r="C30" i="8"/>
  <c r="B30" i="8"/>
  <c r="I29" i="8"/>
  <c r="H29" i="8"/>
  <c r="G29" i="8"/>
  <c r="E29" i="8"/>
  <c r="D29" i="8"/>
  <c r="C29" i="8"/>
  <c r="B29" i="8"/>
  <c r="H28" i="8"/>
  <c r="G28" i="8"/>
  <c r="I28" i="8" s="1"/>
  <c r="E28" i="8"/>
  <c r="D28" i="8"/>
  <c r="K28" i="8" s="1"/>
  <c r="C28" i="8"/>
  <c r="B28" i="8"/>
  <c r="H27" i="8"/>
  <c r="G27" i="8"/>
  <c r="I27" i="8" s="1"/>
  <c r="E27" i="8"/>
  <c r="D27" i="8"/>
  <c r="C27" i="8"/>
  <c r="B27" i="8"/>
  <c r="H26" i="8"/>
  <c r="G26" i="8"/>
  <c r="E26" i="8"/>
  <c r="D26" i="8"/>
  <c r="K26" i="8" s="1"/>
  <c r="C26" i="8"/>
  <c r="B26" i="8"/>
  <c r="I25" i="8"/>
  <c r="H25" i="8"/>
  <c r="G25" i="8"/>
  <c r="E25" i="8"/>
  <c r="D25" i="8"/>
  <c r="C25" i="8"/>
  <c r="B25" i="8"/>
  <c r="H24" i="8"/>
  <c r="G24" i="8"/>
  <c r="I24" i="8" s="1"/>
  <c r="E24" i="8"/>
  <c r="D24" i="8"/>
  <c r="F24" i="8" s="1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I21" i="8" s="1"/>
  <c r="G21" i="8"/>
  <c r="E21" i="8"/>
  <c r="D21" i="8"/>
  <c r="C21" i="8"/>
  <c r="B21" i="8"/>
  <c r="H20" i="8"/>
  <c r="G20" i="8"/>
  <c r="I20" i="8" s="1"/>
  <c r="F20" i="8"/>
  <c r="E20" i="8"/>
  <c r="D20" i="8"/>
  <c r="C20" i="8"/>
  <c r="B20" i="8"/>
  <c r="H19" i="8"/>
  <c r="G19" i="8"/>
  <c r="I19" i="8" s="1"/>
  <c r="E19" i="8"/>
  <c r="D19" i="8"/>
  <c r="K19" i="8" s="1"/>
  <c r="C19" i="8"/>
  <c r="B19" i="8"/>
  <c r="H18" i="8"/>
  <c r="I18" i="8" s="1"/>
  <c r="G18" i="8"/>
  <c r="E18" i="8"/>
  <c r="D18" i="8"/>
  <c r="C18" i="8"/>
  <c r="B18" i="8"/>
  <c r="H17" i="8"/>
  <c r="G17" i="8"/>
  <c r="I17" i="8" s="1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I15" i="8" s="1"/>
  <c r="E15" i="8"/>
  <c r="D15" i="8"/>
  <c r="K15" i="8" s="1"/>
  <c r="C15" i="8"/>
  <c r="B15" i="8"/>
  <c r="H14" i="8"/>
  <c r="I14" i="8" s="1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E12" i="8"/>
  <c r="D12" i="8"/>
  <c r="F12" i="8" s="1"/>
  <c r="C12" i="8"/>
  <c r="B12" i="8"/>
  <c r="H11" i="8"/>
  <c r="G11" i="8"/>
  <c r="I11" i="8" s="1"/>
  <c r="E11" i="8"/>
  <c r="D11" i="8"/>
  <c r="C11" i="8"/>
  <c r="B11" i="8"/>
  <c r="I108" i="10"/>
  <c r="H108" i="10"/>
  <c r="G108" i="10"/>
  <c r="E108" i="10"/>
  <c r="D108" i="10"/>
  <c r="K108" i="10" s="1"/>
  <c r="C108" i="10"/>
  <c r="B108" i="10"/>
  <c r="K107" i="10"/>
  <c r="I107" i="10"/>
  <c r="H107" i="10"/>
  <c r="G107" i="10"/>
  <c r="F107" i="10"/>
  <c r="E107" i="10"/>
  <c r="D107" i="10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C103" i="10"/>
  <c r="B103" i="10"/>
  <c r="K102" i="10"/>
  <c r="H102" i="10"/>
  <c r="G102" i="10"/>
  <c r="F102" i="10"/>
  <c r="E102" i="10"/>
  <c r="D102" i="10"/>
  <c r="C102" i="10"/>
  <c r="B102" i="10"/>
  <c r="H101" i="10"/>
  <c r="G101" i="10"/>
  <c r="E101" i="10"/>
  <c r="D101" i="10"/>
  <c r="C101" i="10"/>
  <c r="B101" i="10"/>
  <c r="H100" i="10"/>
  <c r="I100" i="10" s="1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K98" i="10"/>
  <c r="H98" i="10"/>
  <c r="G98" i="10"/>
  <c r="I98" i="10" s="1"/>
  <c r="F98" i="10"/>
  <c r="E98" i="10"/>
  <c r="D98" i="10"/>
  <c r="C98" i="10"/>
  <c r="B98" i="10"/>
  <c r="H97" i="10"/>
  <c r="G97" i="10"/>
  <c r="I97" i="10" s="1"/>
  <c r="E97" i="10"/>
  <c r="D97" i="10"/>
  <c r="C97" i="10"/>
  <c r="B97" i="10"/>
  <c r="H96" i="10"/>
  <c r="I96" i="10" s="1"/>
  <c r="G96" i="10"/>
  <c r="E96" i="10"/>
  <c r="D96" i="10"/>
  <c r="C96" i="10"/>
  <c r="B96" i="10"/>
  <c r="I95" i="10"/>
  <c r="H95" i="10"/>
  <c r="G95" i="10"/>
  <c r="F95" i="10"/>
  <c r="E95" i="10"/>
  <c r="D95" i="10"/>
  <c r="K95" i="10" s="1"/>
  <c r="C95" i="10"/>
  <c r="B95" i="10"/>
  <c r="H94" i="10"/>
  <c r="G94" i="10"/>
  <c r="E94" i="10"/>
  <c r="D94" i="10"/>
  <c r="F94" i="10" s="1"/>
  <c r="C94" i="10"/>
  <c r="B94" i="10"/>
  <c r="H93" i="10"/>
  <c r="G93" i="10"/>
  <c r="I93" i="10" s="1"/>
  <c r="E93" i="10"/>
  <c r="D93" i="10"/>
  <c r="K93" i="10" s="1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K90" i="10"/>
  <c r="H90" i="10"/>
  <c r="G90" i="10"/>
  <c r="I90" i="10" s="1"/>
  <c r="F90" i="10"/>
  <c r="E90" i="10"/>
  <c r="D90" i="10"/>
  <c r="C90" i="10"/>
  <c r="B90" i="10"/>
  <c r="H89" i="10"/>
  <c r="G89" i="10"/>
  <c r="E89" i="10"/>
  <c r="D89" i="10"/>
  <c r="C89" i="10"/>
  <c r="B89" i="10"/>
  <c r="H88" i="10"/>
  <c r="I88" i="10" s="1"/>
  <c r="G88" i="10"/>
  <c r="E88" i="10"/>
  <c r="D88" i="10"/>
  <c r="C88" i="10"/>
  <c r="B88" i="10"/>
  <c r="H87" i="10"/>
  <c r="G87" i="10"/>
  <c r="I87" i="10" s="1"/>
  <c r="E87" i="10"/>
  <c r="D87" i="10"/>
  <c r="C87" i="10"/>
  <c r="B87" i="10"/>
  <c r="H86" i="10"/>
  <c r="G86" i="10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H84" i="10"/>
  <c r="I84" i="10" s="1"/>
  <c r="G84" i="10"/>
  <c r="E84" i="10"/>
  <c r="D84" i="10"/>
  <c r="C84" i="10"/>
  <c r="B84" i="10"/>
  <c r="H83" i="10"/>
  <c r="G83" i="10"/>
  <c r="I83" i="10" s="1"/>
  <c r="E83" i="10"/>
  <c r="D83" i="10"/>
  <c r="C83" i="10"/>
  <c r="B83" i="10"/>
  <c r="K82" i="10"/>
  <c r="H82" i="10"/>
  <c r="G82" i="10"/>
  <c r="F82" i="10"/>
  <c r="E82" i="10"/>
  <c r="D82" i="10"/>
  <c r="C82" i="10"/>
  <c r="B82" i="10"/>
  <c r="H81" i="10"/>
  <c r="G81" i="10"/>
  <c r="E81" i="10"/>
  <c r="D81" i="10"/>
  <c r="C81" i="10"/>
  <c r="B81" i="10"/>
  <c r="H80" i="10"/>
  <c r="I80" i="10" s="1"/>
  <c r="G80" i="10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G78" i="10"/>
  <c r="E78" i="10"/>
  <c r="F78" i="10" s="1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I76" i="10" s="1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I74" i="10" s="1"/>
  <c r="K74" i="10" s="1"/>
  <c r="E74" i="10"/>
  <c r="D74" i="10"/>
  <c r="F74" i="10" s="1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C72" i="10"/>
  <c r="B72" i="10"/>
  <c r="I71" i="10"/>
  <c r="H71" i="10"/>
  <c r="G71" i="10"/>
  <c r="E71" i="10"/>
  <c r="D71" i="10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I67" i="10"/>
  <c r="H67" i="10"/>
  <c r="G67" i="10"/>
  <c r="E67" i="10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E65" i="10"/>
  <c r="D65" i="10"/>
  <c r="C65" i="10"/>
  <c r="B65" i="10"/>
  <c r="H64" i="10"/>
  <c r="G64" i="10"/>
  <c r="E64" i="10"/>
  <c r="D64" i="10"/>
  <c r="C64" i="10"/>
  <c r="B64" i="10"/>
  <c r="I63" i="10"/>
  <c r="H63" i="10"/>
  <c r="G63" i="10"/>
  <c r="E63" i="10"/>
  <c r="D63" i="10"/>
  <c r="C63" i="10"/>
  <c r="B63" i="10"/>
  <c r="H62" i="10"/>
  <c r="G62" i="10"/>
  <c r="I62" i="10" s="1"/>
  <c r="E62" i="10"/>
  <c r="D62" i="10"/>
  <c r="F62" i="10" s="1"/>
  <c r="C62" i="10"/>
  <c r="B62" i="10"/>
  <c r="H61" i="10"/>
  <c r="G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I59" i="10"/>
  <c r="H59" i="10"/>
  <c r="G59" i="10"/>
  <c r="E59" i="10"/>
  <c r="D59" i="10"/>
  <c r="C59" i="10"/>
  <c r="B59" i="10"/>
  <c r="H58" i="10"/>
  <c r="G58" i="10"/>
  <c r="I58" i="10" s="1"/>
  <c r="E58" i="10"/>
  <c r="D58" i="10"/>
  <c r="F58" i="10" s="1"/>
  <c r="C58" i="10"/>
  <c r="B58" i="10"/>
  <c r="H57" i="10"/>
  <c r="G57" i="10"/>
  <c r="E57" i="10"/>
  <c r="D57" i="10"/>
  <c r="C57" i="10"/>
  <c r="B57" i="10"/>
  <c r="H56" i="10"/>
  <c r="G56" i="10"/>
  <c r="E56" i="10"/>
  <c r="D56" i="10"/>
  <c r="C56" i="10"/>
  <c r="B56" i="10"/>
  <c r="H55" i="10"/>
  <c r="G55" i="10"/>
  <c r="E55" i="10"/>
  <c r="D55" i="10"/>
  <c r="C55" i="10"/>
  <c r="B55" i="10"/>
  <c r="H54" i="10"/>
  <c r="G54" i="10"/>
  <c r="E54" i="10"/>
  <c r="D54" i="10"/>
  <c r="F54" i="10" s="1"/>
  <c r="C54" i="10"/>
  <c r="B54" i="10"/>
  <c r="H53" i="10"/>
  <c r="G53" i="10"/>
  <c r="E53" i="10"/>
  <c r="D53" i="10"/>
  <c r="C53" i="10"/>
  <c r="B53" i="10"/>
  <c r="H52" i="10"/>
  <c r="I52" i="10" s="1"/>
  <c r="G52" i="10"/>
  <c r="E52" i="10"/>
  <c r="D52" i="10"/>
  <c r="C52" i="10"/>
  <c r="B52" i="10"/>
  <c r="K51" i="10"/>
  <c r="I51" i="10"/>
  <c r="H51" i="10"/>
  <c r="G51" i="10"/>
  <c r="F51" i="10"/>
  <c r="E51" i="10"/>
  <c r="D51" i="10"/>
  <c r="C51" i="10"/>
  <c r="B51" i="10"/>
  <c r="H50" i="10"/>
  <c r="G50" i="10"/>
  <c r="E50" i="10"/>
  <c r="D50" i="10"/>
  <c r="F50" i="10" s="1"/>
  <c r="C50" i="10"/>
  <c r="B50" i="10"/>
  <c r="H49" i="10"/>
  <c r="G49" i="10"/>
  <c r="I49" i="10" s="1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I47" i="10"/>
  <c r="H47" i="10"/>
  <c r="G47" i="10"/>
  <c r="E47" i="10"/>
  <c r="D47" i="10"/>
  <c r="C47" i="10"/>
  <c r="B47" i="10"/>
  <c r="H46" i="10"/>
  <c r="G46" i="10"/>
  <c r="I46" i="10" s="1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E44" i="10"/>
  <c r="D44" i="10"/>
  <c r="C44" i="10"/>
  <c r="B44" i="10"/>
  <c r="K43" i="10"/>
  <c r="H43" i="10"/>
  <c r="G43" i="10"/>
  <c r="I43" i="10" s="1"/>
  <c r="E43" i="10"/>
  <c r="D43" i="10"/>
  <c r="F43" i="10" s="1"/>
  <c r="C43" i="10"/>
  <c r="B43" i="10"/>
  <c r="H42" i="10"/>
  <c r="G42" i="10"/>
  <c r="I42" i="10" s="1"/>
  <c r="E42" i="10"/>
  <c r="D42" i="10"/>
  <c r="F42" i="10" s="1"/>
  <c r="C42" i="10"/>
  <c r="B42" i="10"/>
  <c r="H41" i="10"/>
  <c r="G41" i="10"/>
  <c r="E41" i="10"/>
  <c r="D41" i="10"/>
  <c r="C41" i="10"/>
  <c r="B41" i="10"/>
  <c r="H40" i="10"/>
  <c r="I40" i="10" s="1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E38" i="10"/>
  <c r="F38" i="10" s="1"/>
  <c r="D38" i="10"/>
  <c r="C38" i="10"/>
  <c r="B38" i="10"/>
  <c r="H37" i="10"/>
  <c r="G37" i="10"/>
  <c r="I37" i="10" s="1"/>
  <c r="E37" i="10"/>
  <c r="D37" i="10"/>
  <c r="C37" i="10"/>
  <c r="B37" i="10"/>
  <c r="H36" i="10"/>
  <c r="I36" i="10" s="1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I34" i="10" s="1"/>
  <c r="E34" i="10"/>
  <c r="D34" i="10"/>
  <c r="F34" i="10" s="1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C32" i="10"/>
  <c r="B32" i="10"/>
  <c r="H31" i="10"/>
  <c r="G31" i="10"/>
  <c r="I31" i="10" s="1"/>
  <c r="E31" i="10"/>
  <c r="D31" i="10"/>
  <c r="C31" i="10"/>
  <c r="B31" i="10"/>
  <c r="H30" i="10"/>
  <c r="G30" i="10"/>
  <c r="I30" i="10" s="1"/>
  <c r="F30" i="10"/>
  <c r="E30" i="10"/>
  <c r="D30" i="10"/>
  <c r="K30" i="10" s="1"/>
  <c r="C30" i="10"/>
  <c r="B30" i="10"/>
  <c r="H29" i="10"/>
  <c r="G29" i="10"/>
  <c r="I29" i="10" s="1"/>
  <c r="E29" i="10"/>
  <c r="D29" i="10"/>
  <c r="C29" i="10"/>
  <c r="B29" i="10"/>
  <c r="I28" i="10"/>
  <c r="H28" i="10"/>
  <c r="G28" i="10"/>
  <c r="E28" i="10"/>
  <c r="D28" i="10"/>
  <c r="C28" i="10"/>
  <c r="B28" i="10"/>
  <c r="H27" i="10"/>
  <c r="G27" i="10"/>
  <c r="I27" i="10" s="1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E25" i="10"/>
  <c r="D25" i="10"/>
  <c r="C25" i="10"/>
  <c r="B25" i="10"/>
  <c r="H24" i="10"/>
  <c r="I24" i="10" s="1"/>
  <c r="G24" i="10"/>
  <c r="E24" i="10"/>
  <c r="D24" i="10"/>
  <c r="C24" i="10"/>
  <c r="B24" i="10"/>
  <c r="H23" i="10"/>
  <c r="G23" i="10"/>
  <c r="E23" i="10"/>
  <c r="D23" i="10"/>
  <c r="C23" i="10"/>
  <c r="B23" i="10"/>
  <c r="H22" i="10"/>
  <c r="G22" i="10"/>
  <c r="E22" i="10"/>
  <c r="D22" i="10"/>
  <c r="F22" i="10" s="1"/>
  <c r="C22" i="10"/>
  <c r="B22" i="10"/>
  <c r="H21" i="10"/>
  <c r="G21" i="10"/>
  <c r="I21" i="10" s="1"/>
  <c r="E21" i="10"/>
  <c r="D21" i="10"/>
  <c r="C21" i="10"/>
  <c r="B21" i="10"/>
  <c r="H20" i="10"/>
  <c r="I20" i="10" s="1"/>
  <c r="G20" i="10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G18" i="10"/>
  <c r="I18" i="10" s="1"/>
  <c r="F18" i="10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G16" i="10"/>
  <c r="E16" i="10"/>
  <c r="D16" i="10"/>
  <c r="C16" i="10"/>
  <c r="B16" i="10"/>
  <c r="K15" i="10"/>
  <c r="I15" i="10"/>
  <c r="H15" i="10"/>
  <c r="G15" i="10"/>
  <c r="E15" i="10"/>
  <c r="D15" i="10"/>
  <c r="F15" i="10" s="1"/>
  <c r="C15" i="10"/>
  <c r="B15" i="10"/>
  <c r="H14" i="10"/>
  <c r="G14" i="10"/>
  <c r="I14" i="10" s="1"/>
  <c r="K14" i="10" s="1"/>
  <c r="E14" i="10"/>
  <c r="D14" i="10"/>
  <c r="F14" i="10" s="1"/>
  <c r="C14" i="10"/>
  <c r="B14" i="10"/>
  <c r="H13" i="10"/>
  <c r="G13" i="10"/>
  <c r="E13" i="10"/>
  <c r="D13" i="10"/>
  <c r="C13" i="10"/>
  <c r="B13" i="10"/>
  <c r="H12" i="10"/>
  <c r="I12" i="10" s="1"/>
  <c r="G12" i="10"/>
  <c r="E12" i="10"/>
  <c r="D12" i="10"/>
  <c r="C12" i="10"/>
  <c r="B12" i="10"/>
  <c r="I11" i="10"/>
  <c r="H11" i="10"/>
  <c r="G11" i="10"/>
  <c r="E11" i="10"/>
  <c r="D11" i="10"/>
  <c r="C11" i="10"/>
  <c r="B11" i="10"/>
  <c r="K108" i="12"/>
  <c r="H108" i="12"/>
  <c r="G108" i="12"/>
  <c r="I108" i="12" s="1"/>
  <c r="E108" i="12"/>
  <c r="D108" i="12"/>
  <c r="F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H105" i="12"/>
  <c r="I105" i="12" s="1"/>
  <c r="G105" i="12"/>
  <c r="E105" i="12"/>
  <c r="D105" i="12"/>
  <c r="K105" i="12" s="1"/>
  <c r="C105" i="12"/>
  <c r="B105" i="12"/>
  <c r="I104" i="12"/>
  <c r="H104" i="12"/>
  <c r="G104" i="12"/>
  <c r="E104" i="12"/>
  <c r="K104" i="12" s="1"/>
  <c r="D104" i="12"/>
  <c r="C104" i="12"/>
  <c r="B104" i="12"/>
  <c r="H103" i="12"/>
  <c r="G103" i="12"/>
  <c r="E103" i="12"/>
  <c r="D103" i="12"/>
  <c r="F103" i="12" s="1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I100" i="12"/>
  <c r="H100" i="12"/>
  <c r="G100" i="12"/>
  <c r="E100" i="12"/>
  <c r="D100" i="12"/>
  <c r="C100" i="12"/>
  <c r="B100" i="12"/>
  <c r="H99" i="12"/>
  <c r="G99" i="12"/>
  <c r="I99" i="12" s="1"/>
  <c r="K99" i="12" s="1"/>
  <c r="F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I96" i="12" s="1"/>
  <c r="E96" i="12"/>
  <c r="D96" i="12"/>
  <c r="C96" i="12"/>
  <c r="B96" i="12"/>
  <c r="H95" i="12"/>
  <c r="G95" i="12"/>
  <c r="I95" i="12" s="1"/>
  <c r="E95" i="12"/>
  <c r="D95" i="12"/>
  <c r="K95" i="12" s="1"/>
  <c r="C95" i="12"/>
  <c r="B95" i="12"/>
  <c r="H94" i="12"/>
  <c r="G94" i="12"/>
  <c r="I94" i="12" s="1"/>
  <c r="E94" i="12"/>
  <c r="D94" i="12"/>
  <c r="C94" i="12"/>
  <c r="B94" i="12"/>
  <c r="H93" i="12"/>
  <c r="I93" i="12" s="1"/>
  <c r="G93" i="12"/>
  <c r="E93" i="12"/>
  <c r="D93" i="12"/>
  <c r="K93" i="12" s="1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D91" i="12"/>
  <c r="F91" i="12" s="1"/>
  <c r="C91" i="12"/>
  <c r="B91" i="12"/>
  <c r="H90" i="12"/>
  <c r="G90" i="12"/>
  <c r="E90" i="12"/>
  <c r="D90" i="12"/>
  <c r="C90" i="12"/>
  <c r="B90" i="12"/>
  <c r="H89" i="12"/>
  <c r="G89" i="12"/>
  <c r="E89" i="12"/>
  <c r="D89" i="12"/>
  <c r="C89" i="12"/>
  <c r="B89" i="12"/>
  <c r="I88" i="12"/>
  <c r="H88" i="12"/>
  <c r="G88" i="12"/>
  <c r="E88" i="12"/>
  <c r="D88" i="12"/>
  <c r="C88" i="12"/>
  <c r="B88" i="12"/>
  <c r="H87" i="12"/>
  <c r="G87" i="12"/>
  <c r="I87" i="12" s="1"/>
  <c r="K87" i="12" s="1"/>
  <c r="F87" i="12"/>
  <c r="E87" i="12"/>
  <c r="D87" i="12"/>
  <c r="C87" i="12"/>
  <c r="B87" i="12"/>
  <c r="H86" i="12"/>
  <c r="G86" i="12"/>
  <c r="E86" i="12"/>
  <c r="D86" i="12"/>
  <c r="C86" i="12"/>
  <c r="B86" i="12"/>
  <c r="H85" i="12"/>
  <c r="I85" i="12" s="1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E83" i="12"/>
  <c r="D83" i="12"/>
  <c r="F83" i="12" s="1"/>
  <c r="C83" i="12"/>
  <c r="B83" i="12"/>
  <c r="H82" i="12"/>
  <c r="G82" i="12"/>
  <c r="E82" i="12"/>
  <c r="D82" i="12"/>
  <c r="C82" i="12"/>
  <c r="B82" i="12"/>
  <c r="H81" i="12"/>
  <c r="I81" i="12" s="1"/>
  <c r="G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G79" i="12"/>
  <c r="I79" i="12" s="1"/>
  <c r="E79" i="12"/>
  <c r="F79" i="12" s="1"/>
  <c r="D79" i="12"/>
  <c r="C79" i="12"/>
  <c r="B79" i="12"/>
  <c r="H78" i="12"/>
  <c r="G78" i="12"/>
  <c r="I78" i="12" s="1"/>
  <c r="E78" i="12"/>
  <c r="D78" i="12"/>
  <c r="C78" i="12"/>
  <c r="B78" i="12"/>
  <c r="I77" i="12"/>
  <c r="H77" i="12"/>
  <c r="G77" i="12"/>
  <c r="E77" i="12"/>
  <c r="D77" i="12"/>
  <c r="K77" i="12" s="1"/>
  <c r="C77" i="12"/>
  <c r="B77" i="12"/>
  <c r="H76" i="12"/>
  <c r="G76" i="12"/>
  <c r="I76" i="12" s="1"/>
  <c r="E76" i="12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C74" i="12"/>
  <c r="B74" i="12"/>
  <c r="H73" i="12"/>
  <c r="G73" i="12"/>
  <c r="E73" i="12"/>
  <c r="D73" i="12"/>
  <c r="C73" i="12"/>
  <c r="B73" i="12"/>
  <c r="I72" i="12"/>
  <c r="H72" i="12"/>
  <c r="G72" i="12"/>
  <c r="E72" i="12"/>
  <c r="D72" i="12"/>
  <c r="C72" i="12"/>
  <c r="B72" i="12"/>
  <c r="H71" i="12"/>
  <c r="G71" i="12"/>
  <c r="E71" i="12"/>
  <c r="D71" i="12"/>
  <c r="F71" i="12" s="1"/>
  <c r="C71" i="12"/>
  <c r="B71" i="12"/>
  <c r="H70" i="12"/>
  <c r="G70" i="12"/>
  <c r="I70" i="12" s="1"/>
  <c r="E70" i="12"/>
  <c r="D70" i="12"/>
  <c r="C70" i="12"/>
  <c r="B70" i="12"/>
  <c r="I69" i="12"/>
  <c r="H69" i="12"/>
  <c r="G69" i="12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F67" i="12" s="1"/>
  <c r="D67" i="12"/>
  <c r="C67" i="12"/>
  <c r="B67" i="12"/>
  <c r="H66" i="12"/>
  <c r="G66" i="12"/>
  <c r="I66" i="12" s="1"/>
  <c r="E66" i="12"/>
  <c r="D66" i="12"/>
  <c r="C66" i="12"/>
  <c r="B66" i="12"/>
  <c r="H65" i="12"/>
  <c r="I65" i="12" s="1"/>
  <c r="G65" i="12"/>
  <c r="E65" i="12"/>
  <c r="D65" i="12"/>
  <c r="C65" i="12"/>
  <c r="B65" i="12"/>
  <c r="I64" i="12"/>
  <c r="H64" i="12"/>
  <c r="G64" i="12"/>
  <c r="E64" i="12"/>
  <c r="D64" i="12"/>
  <c r="C64" i="12"/>
  <c r="B64" i="12"/>
  <c r="H63" i="12"/>
  <c r="G63" i="12"/>
  <c r="I63" i="12" s="1"/>
  <c r="K63" i="12" s="1"/>
  <c r="E63" i="12"/>
  <c r="D63" i="12"/>
  <c r="F63" i="12" s="1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I60" i="12"/>
  <c r="H60" i="12"/>
  <c r="G60" i="12"/>
  <c r="E60" i="12"/>
  <c r="D60" i="12"/>
  <c r="C60" i="12"/>
  <c r="B60" i="12"/>
  <c r="H59" i="12"/>
  <c r="G59" i="12"/>
  <c r="E59" i="12"/>
  <c r="F59" i="12" s="1"/>
  <c r="D59" i="12"/>
  <c r="C59" i="12"/>
  <c r="B59" i="12"/>
  <c r="H58" i="12"/>
  <c r="G58" i="12"/>
  <c r="E58" i="12"/>
  <c r="D58" i="12"/>
  <c r="C58" i="12"/>
  <c r="B58" i="12"/>
  <c r="H57" i="12"/>
  <c r="I57" i="12" s="1"/>
  <c r="G57" i="12"/>
  <c r="E57" i="12"/>
  <c r="D57" i="12"/>
  <c r="C57" i="12"/>
  <c r="B57" i="12"/>
  <c r="H56" i="12"/>
  <c r="G56" i="12"/>
  <c r="I56" i="12" s="1"/>
  <c r="E56" i="12"/>
  <c r="D56" i="12"/>
  <c r="C56" i="12"/>
  <c r="B56" i="12"/>
  <c r="H55" i="12"/>
  <c r="G55" i="12"/>
  <c r="I55" i="12" s="1"/>
  <c r="E55" i="12"/>
  <c r="F55" i="12" s="1"/>
  <c r="D55" i="12"/>
  <c r="C55" i="12"/>
  <c r="B55" i="12"/>
  <c r="H54" i="12"/>
  <c r="G54" i="12"/>
  <c r="I54" i="12" s="1"/>
  <c r="E54" i="12"/>
  <c r="D54" i="12"/>
  <c r="C54" i="12"/>
  <c r="B54" i="12"/>
  <c r="H53" i="12"/>
  <c r="I53" i="12" s="1"/>
  <c r="G53" i="12"/>
  <c r="E53" i="12"/>
  <c r="D53" i="12"/>
  <c r="C53" i="12"/>
  <c r="B53" i="12"/>
  <c r="I52" i="12"/>
  <c r="H52" i="12"/>
  <c r="G52" i="12"/>
  <c r="E52" i="12"/>
  <c r="D52" i="12"/>
  <c r="C52" i="12"/>
  <c r="B52" i="12"/>
  <c r="H51" i="12"/>
  <c r="G51" i="12"/>
  <c r="I51" i="12" s="1"/>
  <c r="F51" i="12"/>
  <c r="E51" i="12"/>
  <c r="D51" i="12"/>
  <c r="K51" i="12" s="1"/>
  <c r="C51" i="12"/>
  <c r="B51" i="12"/>
  <c r="H50" i="12"/>
  <c r="G50" i="12"/>
  <c r="I50" i="12" s="1"/>
  <c r="E50" i="12"/>
  <c r="D50" i="12"/>
  <c r="C50" i="12"/>
  <c r="B50" i="12"/>
  <c r="H49" i="12"/>
  <c r="G49" i="12"/>
  <c r="E49" i="12"/>
  <c r="D49" i="12"/>
  <c r="C49" i="12"/>
  <c r="B49" i="12"/>
  <c r="K48" i="12"/>
  <c r="H48" i="12"/>
  <c r="G48" i="12"/>
  <c r="I48" i="12" s="1"/>
  <c r="E48" i="12"/>
  <c r="D48" i="12"/>
  <c r="F48" i="12" s="1"/>
  <c r="C48" i="12"/>
  <c r="B48" i="12"/>
  <c r="H47" i="12"/>
  <c r="G47" i="12"/>
  <c r="I47" i="12" s="1"/>
  <c r="E47" i="12"/>
  <c r="D47" i="12"/>
  <c r="F47" i="12" s="1"/>
  <c r="C47" i="12"/>
  <c r="B47" i="12"/>
  <c r="H46" i="12"/>
  <c r="G46" i="12"/>
  <c r="E46" i="12"/>
  <c r="D46" i="12"/>
  <c r="C46" i="12"/>
  <c r="B46" i="12"/>
  <c r="H45" i="12"/>
  <c r="G45" i="12"/>
  <c r="E45" i="12"/>
  <c r="D45" i="12"/>
  <c r="C45" i="12"/>
  <c r="B45" i="12"/>
  <c r="H44" i="12"/>
  <c r="G44" i="12"/>
  <c r="I44" i="12" s="1"/>
  <c r="E44" i="12"/>
  <c r="D44" i="12"/>
  <c r="C44" i="12"/>
  <c r="B44" i="12"/>
  <c r="K43" i="12"/>
  <c r="H43" i="12"/>
  <c r="G43" i="12"/>
  <c r="I43" i="12" s="1"/>
  <c r="E43" i="12"/>
  <c r="D43" i="12"/>
  <c r="F43" i="12" s="1"/>
  <c r="C43" i="12"/>
  <c r="B43" i="12"/>
  <c r="H42" i="12"/>
  <c r="G42" i="12"/>
  <c r="E42" i="12"/>
  <c r="D42" i="12"/>
  <c r="C42" i="12"/>
  <c r="B42" i="12"/>
  <c r="H41" i="12"/>
  <c r="G41" i="12"/>
  <c r="E41" i="12"/>
  <c r="D41" i="12"/>
  <c r="C41" i="12"/>
  <c r="B41" i="12"/>
  <c r="I40" i="12"/>
  <c r="H40" i="12"/>
  <c r="G40" i="12"/>
  <c r="E40" i="12"/>
  <c r="D40" i="12"/>
  <c r="C40" i="12"/>
  <c r="B40" i="12"/>
  <c r="H39" i="12"/>
  <c r="G39" i="12"/>
  <c r="I39" i="12" s="1"/>
  <c r="K39" i="12" s="1"/>
  <c r="F39" i="12"/>
  <c r="E39" i="12"/>
  <c r="D39" i="12"/>
  <c r="C39" i="12"/>
  <c r="B39" i="12"/>
  <c r="H38" i="12"/>
  <c r="G38" i="12"/>
  <c r="E38" i="12"/>
  <c r="D38" i="12"/>
  <c r="C38" i="12"/>
  <c r="B38" i="12"/>
  <c r="H37" i="12"/>
  <c r="I37" i="12" s="1"/>
  <c r="G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G35" i="12"/>
  <c r="I35" i="12" s="1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F31" i="12"/>
  <c r="E31" i="12"/>
  <c r="D31" i="12"/>
  <c r="C31" i="12"/>
  <c r="B31" i="12"/>
  <c r="H30" i="12"/>
  <c r="G30" i="12"/>
  <c r="I30" i="12" s="1"/>
  <c r="E30" i="12"/>
  <c r="D30" i="12"/>
  <c r="K30" i="12" s="1"/>
  <c r="C30" i="12"/>
  <c r="B30" i="12"/>
  <c r="H29" i="12"/>
  <c r="I29" i="12" s="1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E25" i="12"/>
  <c r="D25" i="12"/>
  <c r="C25" i="12"/>
  <c r="B25" i="12"/>
  <c r="I24" i="12"/>
  <c r="H24" i="12"/>
  <c r="G24" i="12"/>
  <c r="E24" i="12"/>
  <c r="D24" i="12"/>
  <c r="C24" i="12"/>
  <c r="B24" i="12"/>
  <c r="H23" i="12"/>
  <c r="G23" i="12"/>
  <c r="E23" i="12"/>
  <c r="D23" i="12"/>
  <c r="F23" i="12" s="1"/>
  <c r="C23" i="12"/>
  <c r="B23" i="12"/>
  <c r="H22" i="12"/>
  <c r="G22" i="12"/>
  <c r="I22" i="12" s="1"/>
  <c r="E22" i="12"/>
  <c r="D22" i="12"/>
  <c r="C22" i="12"/>
  <c r="B22" i="12"/>
  <c r="H21" i="12"/>
  <c r="G21" i="12"/>
  <c r="E21" i="12"/>
  <c r="D21" i="12"/>
  <c r="C21" i="12"/>
  <c r="B21" i="12"/>
  <c r="H20" i="12"/>
  <c r="I20" i="12" s="1"/>
  <c r="G20" i="12"/>
  <c r="E20" i="12"/>
  <c r="D20" i="12"/>
  <c r="C20" i="12"/>
  <c r="B20" i="12"/>
  <c r="H19" i="12"/>
  <c r="G19" i="12"/>
  <c r="I19" i="12" s="1"/>
  <c r="E19" i="12"/>
  <c r="D19" i="12"/>
  <c r="F19" i="12" s="1"/>
  <c r="C19" i="12"/>
  <c r="B19" i="12"/>
  <c r="H18" i="12"/>
  <c r="G18" i="12"/>
  <c r="E18" i="12"/>
  <c r="D18" i="12"/>
  <c r="C18" i="12"/>
  <c r="B18" i="12"/>
  <c r="H17" i="12"/>
  <c r="G17" i="12"/>
  <c r="E17" i="12"/>
  <c r="D17" i="12"/>
  <c r="C17" i="12"/>
  <c r="B17" i="12"/>
  <c r="H16" i="12"/>
  <c r="G16" i="12"/>
  <c r="E16" i="12"/>
  <c r="D16" i="12"/>
  <c r="C16" i="12"/>
  <c r="B16" i="12"/>
  <c r="K15" i="12"/>
  <c r="H15" i="12"/>
  <c r="G15" i="12"/>
  <c r="I15" i="12" s="1"/>
  <c r="E15" i="12"/>
  <c r="D15" i="12"/>
  <c r="F15" i="12" s="1"/>
  <c r="C15" i="12"/>
  <c r="B15" i="12"/>
  <c r="H14" i="12"/>
  <c r="G14" i="12"/>
  <c r="E14" i="12"/>
  <c r="D14" i="12"/>
  <c r="C14" i="12"/>
  <c r="B14" i="12"/>
  <c r="H13" i="12"/>
  <c r="G13" i="12"/>
  <c r="E13" i="12"/>
  <c r="D13" i="12"/>
  <c r="C13" i="12"/>
  <c r="B13" i="12"/>
  <c r="I12" i="12"/>
  <c r="H12" i="12"/>
  <c r="G12" i="12"/>
  <c r="E12" i="12"/>
  <c r="D12" i="12"/>
  <c r="C12" i="12"/>
  <c r="B12" i="12"/>
  <c r="H11" i="12"/>
  <c r="G11" i="12"/>
  <c r="E11" i="12"/>
  <c r="D11" i="12"/>
  <c r="F11" i="12" s="1"/>
  <c r="C11" i="12"/>
  <c r="B11" i="12"/>
  <c r="H108" i="14"/>
  <c r="G108" i="14"/>
  <c r="I108" i="14" s="1"/>
  <c r="E108" i="14"/>
  <c r="D108" i="14"/>
  <c r="F108" i="14" s="1"/>
  <c r="C108" i="14"/>
  <c r="B108" i="14"/>
  <c r="H107" i="14"/>
  <c r="G107" i="14"/>
  <c r="I107" i="14" s="1"/>
  <c r="E107" i="14"/>
  <c r="D107" i="14"/>
  <c r="K107" i="14" s="1"/>
  <c r="C107" i="14"/>
  <c r="B107" i="14"/>
  <c r="I106" i="14"/>
  <c r="H106" i="14"/>
  <c r="G106" i="14"/>
  <c r="E106" i="14"/>
  <c r="D106" i="14"/>
  <c r="K106" i="14" s="1"/>
  <c r="C106" i="14"/>
  <c r="B106" i="14"/>
  <c r="K105" i="14"/>
  <c r="I105" i="14"/>
  <c r="H105" i="14"/>
  <c r="G105" i="14"/>
  <c r="F105" i="14"/>
  <c r="E105" i="14"/>
  <c r="D105" i="14"/>
  <c r="C105" i="14"/>
  <c r="B105" i="14"/>
  <c r="H104" i="14"/>
  <c r="G104" i="14"/>
  <c r="I104" i="14" s="1"/>
  <c r="F104" i="14"/>
  <c r="E104" i="14"/>
  <c r="D104" i="14"/>
  <c r="K104" i="14" s="1"/>
  <c r="C104" i="14"/>
  <c r="B104" i="14"/>
  <c r="H103" i="14"/>
  <c r="G103" i="14"/>
  <c r="I103" i="14" s="1"/>
  <c r="E103" i="14"/>
  <c r="D103" i="14"/>
  <c r="C103" i="14"/>
  <c r="B103" i="14"/>
  <c r="H102" i="14"/>
  <c r="G102" i="14"/>
  <c r="E102" i="14"/>
  <c r="D102" i="14"/>
  <c r="K102" i="14" s="1"/>
  <c r="C102" i="14"/>
  <c r="B102" i="14"/>
  <c r="I101" i="14"/>
  <c r="H101" i="14"/>
  <c r="G101" i="14"/>
  <c r="E101" i="14"/>
  <c r="D101" i="14"/>
  <c r="C101" i="14"/>
  <c r="B101" i="14"/>
  <c r="H100" i="14"/>
  <c r="G100" i="14"/>
  <c r="E100" i="14"/>
  <c r="D100" i="14"/>
  <c r="F100" i="14" s="1"/>
  <c r="C100" i="14"/>
  <c r="B100" i="14"/>
  <c r="H99" i="14"/>
  <c r="G99" i="14"/>
  <c r="I99" i="14" s="1"/>
  <c r="E99" i="14"/>
  <c r="D99" i="14"/>
  <c r="C99" i="14"/>
  <c r="B99" i="14"/>
  <c r="H98" i="14"/>
  <c r="G98" i="14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F96" i="14" s="1"/>
  <c r="C96" i="14"/>
  <c r="B96" i="14"/>
  <c r="H95" i="14"/>
  <c r="G95" i="14"/>
  <c r="E95" i="14"/>
  <c r="D95" i="14"/>
  <c r="K95" i="14" s="1"/>
  <c r="C95" i="14"/>
  <c r="B95" i="14"/>
  <c r="H94" i="14"/>
  <c r="G94" i="14"/>
  <c r="E94" i="14"/>
  <c r="D94" i="14"/>
  <c r="C94" i="14"/>
  <c r="B94" i="14"/>
  <c r="I93" i="14"/>
  <c r="H93" i="14"/>
  <c r="G93" i="14"/>
  <c r="F93" i="14"/>
  <c r="E93" i="14"/>
  <c r="D93" i="14"/>
  <c r="K93" i="14" s="1"/>
  <c r="C93" i="14"/>
  <c r="B93" i="14"/>
  <c r="H92" i="14"/>
  <c r="G92" i="14"/>
  <c r="I92" i="14" s="1"/>
  <c r="F92" i="14"/>
  <c r="E92" i="14"/>
  <c r="D92" i="14"/>
  <c r="C92" i="14"/>
  <c r="B92" i="14"/>
  <c r="H91" i="14"/>
  <c r="G91" i="14"/>
  <c r="E91" i="14"/>
  <c r="D91" i="14"/>
  <c r="C91" i="14"/>
  <c r="B91" i="14"/>
  <c r="H90" i="14"/>
  <c r="I90" i="14" s="1"/>
  <c r="G90" i="14"/>
  <c r="E90" i="14"/>
  <c r="D90" i="14"/>
  <c r="C90" i="14"/>
  <c r="B90" i="14"/>
  <c r="H89" i="14"/>
  <c r="G89" i="14"/>
  <c r="I89" i="14" s="1"/>
  <c r="E89" i="14"/>
  <c r="D89" i="14"/>
  <c r="C89" i="14"/>
  <c r="B89" i="14"/>
  <c r="H88" i="14"/>
  <c r="G88" i="14"/>
  <c r="E88" i="14"/>
  <c r="F88" i="14" s="1"/>
  <c r="D88" i="14"/>
  <c r="C88" i="14"/>
  <c r="B88" i="14"/>
  <c r="H87" i="14"/>
  <c r="G87" i="14"/>
  <c r="E87" i="14"/>
  <c r="D87" i="14"/>
  <c r="C87" i="14"/>
  <c r="B87" i="14"/>
  <c r="H86" i="14"/>
  <c r="I86" i="14" s="1"/>
  <c r="G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E83" i="14"/>
  <c r="D83" i="14"/>
  <c r="C83" i="14"/>
  <c r="B83" i="14"/>
  <c r="H82" i="14"/>
  <c r="I82" i="14" s="1"/>
  <c r="G82" i="14"/>
  <c r="E82" i="14"/>
  <c r="D82" i="14"/>
  <c r="C82" i="14"/>
  <c r="B82" i="14"/>
  <c r="I81" i="14"/>
  <c r="H81" i="14"/>
  <c r="G81" i="14"/>
  <c r="E81" i="14"/>
  <c r="D81" i="14"/>
  <c r="C81" i="14"/>
  <c r="B81" i="14"/>
  <c r="H80" i="14"/>
  <c r="G80" i="14"/>
  <c r="I80" i="14" s="1"/>
  <c r="K80" i="14" s="1"/>
  <c r="E80" i="14"/>
  <c r="D80" i="14"/>
  <c r="F80" i="14" s="1"/>
  <c r="C80" i="14"/>
  <c r="B80" i="14"/>
  <c r="H79" i="14"/>
  <c r="G79" i="14"/>
  <c r="E79" i="14"/>
  <c r="D79" i="14"/>
  <c r="C79" i="14"/>
  <c r="B79" i="14"/>
  <c r="H78" i="14"/>
  <c r="G78" i="14"/>
  <c r="E78" i="14"/>
  <c r="D78" i="14"/>
  <c r="C78" i="14"/>
  <c r="B78" i="14"/>
  <c r="I77" i="14"/>
  <c r="H77" i="14"/>
  <c r="G77" i="14"/>
  <c r="E77" i="14"/>
  <c r="D77" i="14"/>
  <c r="C77" i="14"/>
  <c r="B77" i="14"/>
  <c r="H76" i="14"/>
  <c r="G76" i="14"/>
  <c r="E76" i="14"/>
  <c r="F76" i="14" s="1"/>
  <c r="D76" i="14"/>
  <c r="C76" i="14"/>
  <c r="B76" i="14"/>
  <c r="H75" i="14"/>
  <c r="G75" i="14"/>
  <c r="E75" i="14"/>
  <c r="D75" i="14"/>
  <c r="C75" i="14"/>
  <c r="B75" i="14"/>
  <c r="H74" i="14"/>
  <c r="I74" i="14" s="1"/>
  <c r="G74" i="14"/>
  <c r="E74" i="14"/>
  <c r="D74" i="14"/>
  <c r="C74" i="14"/>
  <c r="B74" i="14"/>
  <c r="H73" i="14"/>
  <c r="G73" i="14"/>
  <c r="I73" i="14" s="1"/>
  <c r="E73" i="14"/>
  <c r="D73" i="14"/>
  <c r="C73" i="14"/>
  <c r="B73" i="14"/>
  <c r="H72" i="14"/>
  <c r="G72" i="14"/>
  <c r="I72" i="14" s="1"/>
  <c r="E72" i="14"/>
  <c r="D72" i="14"/>
  <c r="C72" i="14"/>
  <c r="B72" i="14"/>
  <c r="H71" i="14"/>
  <c r="G71" i="14"/>
  <c r="I71" i="14" s="1"/>
  <c r="E71" i="14"/>
  <c r="D71" i="14"/>
  <c r="C71" i="14"/>
  <c r="B71" i="14"/>
  <c r="I70" i="14"/>
  <c r="H70" i="14"/>
  <c r="G70" i="14"/>
  <c r="E70" i="14"/>
  <c r="D70" i="14"/>
  <c r="K70" i="14" s="1"/>
  <c r="C70" i="14"/>
  <c r="B70" i="14"/>
  <c r="K69" i="14"/>
  <c r="I69" i="14"/>
  <c r="H69" i="14"/>
  <c r="G69" i="14"/>
  <c r="F69" i="14"/>
  <c r="E69" i="14"/>
  <c r="D69" i="14"/>
  <c r="C69" i="14"/>
  <c r="B69" i="14"/>
  <c r="H68" i="14"/>
  <c r="G68" i="14"/>
  <c r="E68" i="14"/>
  <c r="D68" i="14"/>
  <c r="F68" i="14" s="1"/>
  <c r="C68" i="14"/>
  <c r="B68" i="14"/>
  <c r="H67" i="14"/>
  <c r="G67" i="14"/>
  <c r="I67" i="14" s="1"/>
  <c r="E67" i="14"/>
  <c r="D67" i="14"/>
  <c r="C67" i="14"/>
  <c r="B67" i="14"/>
  <c r="H66" i="14"/>
  <c r="G66" i="14"/>
  <c r="E66" i="14"/>
  <c r="D66" i="14"/>
  <c r="C66" i="14"/>
  <c r="B66" i="14"/>
  <c r="H65" i="14"/>
  <c r="I65" i="14" s="1"/>
  <c r="G65" i="14"/>
  <c r="E65" i="14"/>
  <c r="D65" i="14"/>
  <c r="C65" i="14"/>
  <c r="B65" i="14"/>
  <c r="H64" i="14"/>
  <c r="G64" i="14"/>
  <c r="I64" i="14" s="1"/>
  <c r="E64" i="14"/>
  <c r="D64" i="14"/>
  <c r="F64" i="14" s="1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I61" i="14" s="1"/>
  <c r="G61" i="14"/>
  <c r="E61" i="14"/>
  <c r="D61" i="14"/>
  <c r="C61" i="14"/>
  <c r="B61" i="14"/>
  <c r="K60" i="14"/>
  <c r="H60" i="14"/>
  <c r="G60" i="14"/>
  <c r="I60" i="14" s="1"/>
  <c r="E60" i="14"/>
  <c r="D60" i="14"/>
  <c r="F60" i="14" s="1"/>
  <c r="C60" i="14"/>
  <c r="B60" i="14"/>
  <c r="H59" i="14"/>
  <c r="G59" i="14"/>
  <c r="E59" i="14"/>
  <c r="D59" i="14"/>
  <c r="C59" i="14"/>
  <c r="B59" i="14"/>
  <c r="H58" i="14"/>
  <c r="G58" i="14"/>
  <c r="E58" i="14"/>
  <c r="D58" i="14"/>
  <c r="C58" i="14"/>
  <c r="B58" i="14"/>
  <c r="I57" i="14"/>
  <c r="H57" i="14"/>
  <c r="G57" i="14"/>
  <c r="E57" i="14"/>
  <c r="D57" i="14"/>
  <c r="C57" i="14"/>
  <c r="B57" i="14"/>
  <c r="H56" i="14"/>
  <c r="G56" i="14"/>
  <c r="I56" i="14" s="1"/>
  <c r="K56" i="14" s="1"/>
  <c r="F56" i="14"/>
  <c r="E56" i="14"/>
  <c r="D56" i="14"/>
  <c r="C56" i="14"/>
  <c r="B56" i="14"/>
  <c r="H55" i="14"/>
  <c r="G55" i="14"/>
  <c r="E55" i="14"/>
  <c r="D55" i="14"/>
  <c r="C55" i="14"/>
  <c r="B55" i="14"/>
  <c r="H54" i="14"/>
  <c r="I54" i="14" s="1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E52" i="14"/>
  <c r="F52" i="14" s="1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I50" i="14" s="1"/>
  <c r="G50" i="14"/>
  <c r="E50" i="14"/>
  <c r="D50" i="14"/>
  <c r="C50" i="14"/>
  <c r="B50" i="14"/>
  <c r="H49" i="14"/>
  <c r="G49" i="14"/>
  <c r="I49" i="14" s="1"/>
  <c r="E49" i="14"/>
  <c r="D49" i="14"/>
  <c r="C49" i="14"/>
  <c r="B49" i="14"/>
  <c r="H48" i="14"/>
  <c r="G48" i="14"/>
  <c r="I48" i="14" s="1"/>
  <c r="F48" i="14"/>
  <c r="E48" i="14"/>
  <c r="D48" i="14"/>
  <c r="K48" i="14" s="1"/>
  <c r="C48" i="14"/>
  <c r="B48" i="14"/>
  <c r="H47" i="14"/>
  <c r="G47" i="14"/>
  <c r="I47" i="14" s="1"/>
  <c r="E47" i="14"/>
  <c r="D47" i="14"/>
  <c r="C47" i="14"/>
  <c r="B47" i="14"/>
  <c r="I46" i="14"/>
  <c r="H46" i="14"/>
  <c r="G46" i="14"/>
  <c r="E46" i="14"/>
  <c r="D46" i="14"/>
  <c r="K46" i="14" s="1"/>
  <c r="C46" i="14"/>
  <c r="B46" i="14"/>
  <c r="I45" i="14"/>
  <c r="H45" i="14"/>
  <c r="G45" i="14"/>
  <c r="E45" i="14"/>
  <c r="D45" i="14"/>
  <c r="C45" i="14"/>
  <c r="B45" i="14"/>
  <c r="H44" i="14"/>
  <c r="G44" i="14"/>
  <c r="I44" i="14" s="1"/>
  <c r="K44" i="14" s="1"/>
  <c r="F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I42" i="14" s="1"/>
  <c r="G42" i="14"/>
  <c r="E42" i="14"/>
  <c r="D42" i="14"/>
  <c r="C42" i="14"/>
  <c r="B42" i="14"/>
  <c r="H41" i="14"/>
  <c r="G41" i="14"/>
  <c r="I41" i="14" s="1"/>
  <c r="E41" i="14"/>
  <c r="D41" i="14"/>
  <c r="C41" i="14"/>
  <c r="B41" i="14"/>
  <c r="H40" i="14"/>
  <c r="G40" i="14"/>
  <c r="E40" i="14"/>
  <c r="F40" i="14" s="1"/>
  <c r="D40" i="14"/>
  <c r="C40" i="14"/>
  <c r="B40" i="14"/>
  <c r="H39" i="14"/>
  <c r="G39" i="14"/>
  <c r="E39" i="14"/>
  <c r="D39" i="14"/>
  <c r="C39" i="14"/>
  <c r="B39" i="14"/>
  <c r="H38" i="14"/>
  <c r="I38" i="14" s="1"/>
  <c r="G38" i="14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F36" i="14" s="1"/>
  <c r="D36" i="14"/>
  <c r="C36" i="14"/>
  <c r="B36" i="14"/>
  <c r="H35" i="14"/>
  <c r="G35" i="14"/>
  <c r="I35" i="14" s="1"/>
  <c r="E35" i="14"/>
  <c r="D35" i="14"/>
  <c r="C35" i="14"/>
  <c r="B35" i="14"/>
  <c r="H34" i="14"/>
  <c r="I34" i="14" s="1"/>
  <c r="G34" i="14"/>
  <c r="E34" i="14"/>
  <c r="D34" i="14"/>
  <c r="C34" i="14"/>
  <c r="B34" i="14"/>
  <c r="I33" i="14"/>
  <c r="H33" i="14"/>
  <c r="G33" i="14"/>
  <c r="E33" i="14"/>
  <c r="D33" i="14"/>
  <c r="C33" i="14"/>
  <c r="B33" i="14"/>
  <c r="H32" i="14"/>
  <c r="G32" i="14"/>
  <c r="I32" i="14" s="1"/>
  <c r="E32" i="14"/>
  <c r="D32" i="14"/>
  <c r="F32" i="14" s="1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D30" i="14"/>
  <c r="K30" i="14" s="1"/>
  <c r="C30" i="14"/>
  <c r="B30" i="14"/>
  <c r="I29" i="14"/>
  <c r="H29" i="14"/>
  <c r="G29" i="14"/>
  <c r="E29" i="14"/>
  <c r="D29" i="14"/>
  <c r="C29" i="14"/>
  <c r="B29" i="14"/>
  <c r="H28" i="14"/>
  <c r="G28" i="14"/>
  <c r="I28" i="14" s="1"/>
  <c r="E28" i="14"/>
  <c r="F28" i="14" s="1"/>
  <c r="D28" i="14"/>
  <c r="C28" i="14"/>
  <c r="B28" i="14"/>
  <c r="H27" i="14"/>
  <c r="G27" i="14"/>
  <c r="E27" i="14"/>
  <c r="D27" i="14"/>
  <c r="C27" i="14"/>
  <c r="B27" i="14"/>
  <c r="H26" i="14"/>
  <c r="I26" i="14" s="1"/>
  <c r="G26" i="14"/>
  <c r="E26" i="14"/>
  <c r="D26" i="14"/>
  <c r="K26" i="14" s="1"/>
  <c r="C26" i="14"/>
  <c r="B26" i="14"/>
  <c r="H25" i="14"/>
  <c r="G25" i="14"/>
  <c r="I25" i="14" s="1"/>
  <c r="E25" i="14"/>
  <c r="D25" i="14"/>
  <c r="C25" i="14"/>
  <c r="B25" i="14"/>
  <c r="H24" i="14"/>
  <c r="G24" i="14"/>
  <c r="I24" i="14" s="1"/>
  <c r="E24" i="14"/>
  <c r="F24" i="14" s="1"/>
  <c r="D24" i="14"/>
  <c r="C24" i="14"/>
  <c r="B24" i="14"/>
  <c r="H23" i="14"/>
  <c r="G23" i="14"/>
  <c r="I23" i="14" s="1"/>
  <c r="E23" i="14"/>
  <c r="D23" i="14"/>
  <c r="C23" i="14"/>
  <c r="B23" i="14"/>
  <c r="H22" i="14"/>
  <c r="I22" i="14" s="1"/>
  <c r="G22" i="14"/>
  <c r="E22" i="14"/>
  <c r="D22" i="14"/>
  <c r="C22" i="14"/>
  <c r="B22" i="14"/>
  <c r="I21" i="14"/>
  <c r="H21" i="14"/>
  <c r="G21" i="14"/>
  <c r="E21" i="14"/>
  <c r="D21" i="14"/>
  <c r="C21" i="14"/>
  <c r="B21" i="14"/>
  <c r="H20" i="14"/>
  <c r="G20" i="14"/>
  <c r="I20" i="14" s="1"/>
  <c r="K20" i="14" s="1"/>
  <c r="E20" i="14"/>
  <c r="D20" i="14"/>
  <c r="F20" i="14" s="1"/>
  <c r="C20" i="14"/>
  <c r="B20" i="14"/>
  <c r="H19" i="14"/>
  <c r="G19" i="14"/>
  <c r="E19" i="14"/>
  <c r="D19" i="14"/>
  <c r="C19" i="14"/>
  <c r="B19" i="14"/>
  <c r="H18" i="14"/>
  <c r="G18" i="14"/>
  <c r="E18" i="14"/>
  <c r="D18" i="14"/>
  <c r="C18" i="14"/>
  <c r="B18" i="14"/>
  <c r="I17" i="14"/>
  <c r="H17" i="14"/>
  <c r="G17" i="14"/>
  <c r="E17" i="14"/>
  <c r="D17" i="14"/>
  <c r="C17" i="14"/>
  <c r="B17" i="14"/>
  <c r="H16" i="14"/>
  <c r="G16" i="14"/>
  <c r="I16" i="14" s="1"/>
  <c r="K16" i="14" s="1"/>
  <c r="F16" i="14"/>
  <c r="E16" i="14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I14" i="14" s="1"/>
  <c r="G14" i="14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E12" i="14"/>
  <c r="F12" i="14" s="1"/>
  <c r="D12" i="14"/>
  <c r="C12" i="14"/>
  <c r="B12" i="14"/>
  <c r="H11" i="14"/>
  <c r="G11" i="14"/>
  <c r="E11" i="14"/>
  <c r="D11" i="14"/>
  <c r="C11" i="14"/>
  <c r="B11" i="14"/>
  <c r="K108" i="16"/>
  <c r="H108" i="16"/>
  <c r="G108" i="16"/>
  <c r="I108" i="16" s="1"/>
  <c r="F108" i="16"/>
  <c r="E108" i="16"/>
  <c r="D108" i="16"/>
  <c r="C108" i="16"/>
  <c r="B108" i="16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K104" i="16"/>
  <c r="H104" i="16"/>
  <c r="G104" i="16"/>
  <c r="I104" i="16" s="1"/>
  <c r="E104" i="16"/>
  <c r="D104" i="16"/>
  <c r="F104" i="16" s="1"/>
  <c r="C104" i="16"/>
  <c r="B104" i="16"/>
  <c r="H103" i="16"/>
  <c r="G103" i="16"/>
  <c r="E103" i="16"/>
  <c r="D103" i="16"/>
  <c r="K103" i="16" s="1"/>
  <c r="C103" i="16"/>
  <c r="B103" i="16"/>
  <c r="H102" i="16"/>
  <c r="G102" i="16"/>
  <c r="E102" i="16"/>
  <c r="D102" i="16"/>
  <c r="C102" i="16"/>
  <c r="B102" i="16"/>
  <c r="I101" i="16"/>
  <c r="H101" i="16"/>
  <c r="G101" i="16"/>
  <c r="E101" i="16"/>
  <c r="D101" i="16"/>
  <c r="C101" i="16"/>
  <c r="B101" i="16"/>
  <c r="H100" i="16"/>
  <c r="G100" i="16"/>
  <c r="I100" i="16" s="1"/>
  <c r="E100" i="16"/>
  <c r="D100" i="16"/>
  <c r="F100" i="16" s="1"/>
  <c r="C100" i="16"/>
  <c r="B100" i="16"/>
  <c r="H99" i="16"/>
  <c r="G99" i="16"/>
  <c r="I99" i="16" s="1"/>
  <c r="E99" i="16"/>
  <c r="D99" i="16"/>
  <c r="K99" i="16" s="1"/>
  <c r="C99" i="16"/>
  <c r="B99" i="16"/>
  <c r="I98" i="16"/>
  <c r="H98" i="16"/>
  <c r="G98" i="16"/>
  <c r="E98" i="16"/>
  <c r="D98" i="16"/>
  <c r="C98" i="16"/>
  <c r="B98" i="16"/>
  <c r="K97" i="16"/>
  <c r="H97" i="16"/>
  <c r="G97" i="16"/>
  <c r="I97" i="16" s="1"/>
  <c r="F97" i="16"/>
  <c r="E97" i="16"/>
  <c r="D97" i="16"/>
  <c r="C97" i="16"/>
  <c r="B97" i="16"/>
  <c r="H96" i="16"/>
  <c r="G96" i="16"/>
  <c r="I96" i="16" s="1"/>
  <c r="E96" i="16"/>
  <c r="D96" i="16"/>
  <c r="F96" i="16" s="1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E94" i="16"/>
  <c r="D94" i="16"/>
  <c r="K94" i="16" s="1"/>
  <c r="C94" i="16"/>
  <c r="B94" i="16"/>
  <c r="I93" i="16"/>
  <c r="H93" i="16"/>
  <c r="G93" i="16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E91" i="16"/>
  <c r="D91" i="16"/>
  <c r="C91" i="16"/>
  <c r="B91" i="16"/>
  <c r="H90" i="16"/>
  <c r="G90" i="16"/>
  <c r="I90" i="16" s="1"/>
  <c r="E90" i="16"/>
  <c r="D90" i="16"/>
  <c r="K90" i="16" s="1"/>
  <c r="C90" i="16"/>
  <c r="B90" i="16"/>
  <c r="K89" i="16"/>
  <c r="H89" i="16"/>
  <c r="G89" i="16"/>
  <c r="I89" i="16" s="1"/>
  <c r="E89" i="16"/>
  <c r="D89" i="16"/>
  <c r="F89" i="16" s="1"/>
  <c r="C89" i="16"/>
  <c r="B89" i="16"/>
  <c r="H88" i="16"/>
  <c r="G88" i="16"/>
  <c r="I88" i="16" s="1"/>
  <c r="E88" i="16"/>
  <c r="D88" i="16"/>
  <c r="F88" i="16" s="1"/>
  <c r="C88" i="16"/>
  <c r="B88" i="16"/>
  <c r="H87" i="16"/>
  <c r="G87" i="16"/>
  <c r="I87" i="16" s="1"/>
  <c r="E87" i="16"/>
  <c r="D87" i="16"/>
  <c r="C87" i="16"/>
  <c r="B87" i="16"/>
  <c r="H86" i="16"/>
  <c r="G86" i="16"/>
  <c r="E86" i="16"/>
  <c r="D86" i="16"/>
  <c r="C86" i="16"/>
  <c r="B86" i="16"/>
  <c r="H85" i="16"/>
  <c r="G85" i="16"/>
  <c r="I85" i="16" s="1"/>
  <c r="E85" i="16"/>
  <c r="D85" i="16"/>
  <c r="K85" i="16" s="1"/>
  <c r="C85" i="16"/>
  <c r="B85" i="16"/>
  <c r="H84" i="16"/>
  <c r="G84" i="16"/>
  <c r="F84" i="16"/>
  <c r="E84" i="16"/>
  <c r="D84" i="16"/>
  <c r="C84" i="16"/>
  <c r="B84" i="16"/>
  <c r="H83" i="16"/>
  <c r="G83" i="16"/>
  <c r="I83" i="16" s="1"/>
  <c r="E83" i="16"/>
  <c r="D83" i="16"/>
  <c r="K83" i="16" s="1"/>
  <c r="C83" i="16"/>
  <c r="B83" i="16"/>
  <c r="I82" i="16"/>
  <c r="H82" i="16"/>
  <c r="G82" i="16"/>
  <c r="E82" i="16"/>
  <c r="D82" i="16"/>
  <c r="K82" i="16" s="1"/>
  <c r="C82" i="16"/>
  <c r="B82" i="16"/>
  <c r="I81" i="16"/>
  <c r="H81" i="16"/>
  <c r="G81" i="16"/>
  <c r="E81" i="16"/>
  <c r="D81" i="16"/>
  <c r="F81" i="16" s="1"/>
  <c r="C81" i="16"/>
  <c r="B81" i="16"/>
  <c r="H80" i="16"/>
  <c r="G80" i="16"/>
  <c r="E80" i="16"/>
  <c r="D80" i="16"/>
  <c r="F80" i="16" s="1"/>
  <c r="C80" i="16"/>
  <c r="B80" i="16"/>
  <c r="H79" i="16"/>
  <c r="G79" i="16"/>
  <c r="I79" i="16" s="1"/>
  <c r="E79" i="16"/>
  <c r="D79" i="16"/>
  <c r="C79" i="16"/>
  <c r="B79" i="16"/>
  <c r="H78" i="16"/>
  <c r="I78" i="16" s="1"/>
  <c r="G78" i="16"/>
  <c r="E78" i="16"/>
  <c r="D78" i="16"/>
  <c r="C78" i="16"/>
  <c r="B78" i="16"/>
  <c r="K77" i="16"/>
  <c r="I77" i="16"/>
  <c r="H77" i="16"/>
  <c r="G77" i="16"/>
  <c r="F77" i="16"/>
  <c r="E77" i="16"/>
  <c r="D77" i="16"/>
  <c r="C77" i="16"/>
  <c r="B77" i="16"/>
  <c r="H76" i="16"/>
  <c r="G76" i="16"/>
  <c r="E76" i="16"/>
  <c r="D76" i="16"/>
  <c r="F76" i="16" s="1"/>
  <c r="C76" i="16"/>
  <c r="B76" i="16"/>
  <c r="H75" i="16"/>
  <c r="G75" i="16"/>
  <c r="E75" i="16"/>
  <c r="D75" i="16"/>
  <c r="C75" i="16"/>
  <c r="B75" i="16"/>
  <c r="H74" i="16"/>
  <c r="G74" i="16"/>
  <c r="I74" i="16" s="1"/>
  <c r="E74" i="16"/>
  <c r="D74" i="16"/>
  <c r="C74" i="16"/>
  <c r="B74" i="16"/>
  <c r="I73" i="16"/>
  <c r="H73" i="16"/>
  <c r="G73" i="16"/>
  <c r="E73" i="16"/>
  <c r="D73" i="16"/>
  <c r="F73" i="16" s="1"/>
  <c r="K73" i="16" s="1"/>
  <c r="C73" i="16"/>
  <c r="B73" i="16"/>
  <c r="H72" i="16"/>
  <c r="G72" i="16"/>
  <c r="E72" i="16"/>
  <c r="D72" i="16"/>
  <c r="F72" i="16" s="1"/>
  <c r="C72" i="16"/>
  <c r="B72" i="16"/>
  <c r="H71" i="16"/>
  <c r="G71" i="16"/>
  <c r="I71" i="16" s="1"/>
  <c r="E71" i="16"/>
  <c r="D71" i="16"/>
  <c r="K71" i="16" s="1"/>
  <c r="C71" i="16"/>
  <c r="B71" i="16"/>
  <c r="I70" i="16"/>
  <c r="H70" i="16"/>
  <c r="G70" i="16"/>
  <c r="E70" i="16"/>
  <c r="D70" i="16"/>
  <c r="K70" i="16" s="1"/>
  <c r="C70" i="16"/>
  <c r="B70" i="16"/>
  <c r="I69" i="16"/>
  <c r="H69" i="16"/>
  <c r="G69" i="16"/>
  <c r="F69" i="16"/>
  <c r="E69" i="16"/>
  <c r="D69" i="16"/>
  <c r="K69" i="16" s="1"/>
  <c r="C69" i="16"/>
  <c r="B69" i="16"/>
  <c r="H68" i="16"/>
  <c r="G68" i="16"/>
  <c r="F68" i="16"/>
  <c r="E68" i="16"/>
  <c r="D68" i="16"/>
  <c r="C68" i="16"/>
  <c r="B68" i="16"/>
  <c r="H67" i="16"/>
  <c r="G67" i="16"/>
  <c r="I67" i="16" s="1"/>
  <c r="E67" i="16"/>
  <c r="D67" i="16"/>
  <c r="K67" i="16" s="1"/>
  <c r="C67" i="16"/>
  <c r="B67" i="16"/>
  <c r="H66" i="16"/>
  <c r="I66" i="16" s="1"/>
  <c r="G66" i="16"/>
  <c r="E66" i="16"/>
  <c r="D66" i="16"/>
  <c r="C66" i="16"/>
  <c r="B66" i="16"/>
  <c r="H65" i="16"/>
  <c r="G65" i="16"/>
  <c r="I65" i="16" s="1"/>
  <c r="E65" i="16"/>
  <c r="F65" i="16" s="1"/>
  <c r="K65" i="16" s="1"/>
  <c r="D65" i="16"/>
  <c r="C65" i="16"/>
  <c r="B65" i="16"/>
  <c r="H64" i="16"/>
  <c r="G64" i="16"/>
  <c r="E64" i="16"/>
  <c r="D64" i="16"/>
  <c r="F64" i="16" s="1"/>
  <c r="C64" i="16"/>
  <c r="B64" i="16"/>
  <c r="H63" i="16"/>
  <c r="G63" i="16"/>
  <c r="E63" i="16"/>
  <c r="D63" i="16"/>
  <c r="C63" i="16"/>
  <c r="B63" i="16"/>
  <c r="H62" i="16"/>
  <c r="G62" i="16"/>
  <c r="I62" i="16" s="1"/>
  <c r="E62" i="16"/>
  <c r="D62" i="16"/>
  <c r="K62" i="16" s="1"/>
  <c r="C62" i="16"/>
  <c r="B62" i="16"/>
  <c r="I61" i="16"/>
  <c r="H61" i="16"/>
  <c r="G61" i="16"/>
  <c r="F61" i="16"/>
  <c r="E61" i="16"/>
  <c r="D61" i="16"/>
  <c r="C61" i="16"/>
  <c r="B61" i="16"/>
  <c r="K60" i="16"/>
  <c r="H60" i="16"/>
  <c r="G60" i="16"/>
  <c r="I60" i="16" s="1"/>
  <c r="F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G57" i="16"/>
  <c r="I57" i="16" s="1"/>
  <c r="E57" i="16"/>
  <c r="D57" i="16"/>
  <c r="C57" i="16"/>
  <c r="B57" i="16"/>
  <c r="H56" i="16"/>
  <c r="G56" i="16"/>
  <c r="F56" i="16"/>
  <c r="E56" i="16"/>
  <c r="D56" i="16"/>
  <c r="C56" i="16"/>
  <c r="B56" i="16"/>
  <c r="H55" i="16"/>
  <c r="G55" i="16"/>
  <c r="I55" i="16" s="1"/>
  <c r="E55" i="16"/>
  <c r="D55" i="16"/>
  <c r="C55" i="16"/>
  <c r="B55" i="16"/>
  <c r="I54" i="16"/>
  <c r="H54" i="16"/>
  <c r="G54" i="16"/>
  <c r="E54" i="16"/>
  <c r="D54" i="16"/>
  <c r="C54" i="16"/>
  <c r="B54" i="16"/>
  <c r="I53" i="16"/>
  <c r="H53" i="16"/>
  <c r="G53" i="16"/>
  <c r="E53" i="16"/>
  <c r="F53" i="16" s="1"/>
  <c r="K53" i="16" s="1"/>
  <c r="D53" i="16"/>
  <c r="C53" i="16"/>
  <c r="B53" i="16"/>
  <c r="H52" i="16"/>
  <c r="G52" i="16"/>
  <c r="E52" i="16"/>
  <c r="D52" i="16"/>
  <c r="F52" i="16" s="1"/>
  <c r="C52" i="16"/>
  <c r="B52" i="16"/>
  <c r="H51" i="16"/>
  <c r="G51" i="16"/>
  <c r="I51" i="16" s="1"/>
  <c r="E51" i="16"/>
  <c r="D51" i="16"/>
  <c r="K51" i="16" s="1"/>
  <c r="C51" i="16"/>
  <c r="B51" i="16"/>
  <c r="I50" i="16"/>
  <c r="H50" i="16"/>
  <c r="G50" i="16"/>
  <c r="E50" i="16"/>
  <c r="D50" i="16"/>
  <c r="K50" i="16" s="1"/>
  <c r="C50" i="16"/>
  <c r="B50" i="16"/>
  <c r="H49" i="16"/>
  <c r="G49" i="16"/>
  <c r="I49" i="16" s="1"/>
  <c r="E49" i="16"/>
  <c r="D49" i="16"/>
  <c r="F49" i="16" s="1"/>
  <c r="K49" i="16" s="1"/>
  <c r="C49" i="16"/>
  <c r="B49" i="16"/>
  <c r="K48" i="16"/>
  <c r="H48" i="16"/>
  <c r="G48" i="16"/>
  <c r="I48" i="16" s="1"/>
  <c r="E48" i="16"/>
  <c r="D48" i="16"/>
  <c r="F48" i="16" s="1"/>
  <c r="C48" i="16"/>
  <c r="B48" i="16"/>
  <c r="H47" i="16"/>
  <c r="G47" i="16"/>
  <c r="I47" i="16" s="1"/>
  <c r="E47" i="16"/>
  <c r="D47" i="16"/>
  <c r="K47" i="16" s="1"/>
  <c r="C47" i="16"/>
  <c r="B47" i="16"/>
  <c r="H46" i="16"/>
  <c r="G46" i="16"/>
  <c r="I46" i="16" s="1"/>
  <c r="E46" i="16"/>
  <c r="D46" i="16"/>
  <c r="K46" i="16" s="1"/>
  <c r="C46" i="16"/>
  <c r="B46" i="16"/>
  <c r="K45" i="16"/>
  <c r="H45" i="16"/>
  <c r="G45" i="16"/>
  <c r="I45" i="16" s="1"/>
  <c r="F45" i="16"/>
  <c r="E45" i="16"/>
  <c r="D45" i="16"/>
  <c r="C45" i="16"/>
  <c r="B45" i="16"/>
  <c r="K44" i="16"/>
  <c r="H44" i="16"/>
  <c r="G44" i="16"/>
  <c r="I44" i="16" s="1"/>
  <c r="F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I42" i="16"/>
  <c r="H42" i="16"/>
  <c r="G42" i="16"/>
  <c r="E42" i="16"/>
  <c r="D42" i="16"/>
  <c r="K42" i="16" s="1"/>
  <c r="C42" i="16"/>
  <c r="B42" i="16"/>
  <c r="H41" i="16"/>
  <c r="G41" i="16"/>
  <c r="I41" i="16" s="1"/>
  <c r="E41" i="16"/>
  <c r="D41" i="16"/>
  <c r="C41" i="16"/>
  <c r="B41" i="16"/>
  <c r="H40" i="16"/>
  <c r="G40" i="16"/>
  <c r="F40" i="16"/>
  <c r="E40" i="16"/>
  <c r="D40" i="16"/>
  <c r="C40" i="16"/>
  <c r="B40" i="16"/>
  <c r="H39" i="16"/>
  <c r="G39" i="16"/>
  <c r="I39" i="16" s="1"/>
  <c r="E39" i="16"/>
  <c r="D39" i="16"/>
  <c r="C39" i="16"/>
  <c r="B39" i="16"/>
  <c r="H38" i="16"/>
  <c r="G38" i="16"/>
  <c r="E38" i="16"/>
  <c r="D38" i="16"/>
  <c r="C38" i="16"/>
  <c r="B38" i="16"/>
  <c r="K37" i="16"/>
  <c r="H37" i="16"/>
  <c r="G37" i="16"/>
  <c r="I37" i="16" s="1"/>
  <c r="F37" i="16"/>
  <c r="E37" i="16"/>
  <c r="D37" i="16"/>
  <c r="C37" i="16"/>
  <c r="B37" i="16"/>
  <c r="H36" i="16"/>
  <c r="G36" i="16"/>
  <c r="I36" i="16" s="1"/>
  <c r="E36" i="16"/>
  <c r="D36" i="16"/>
  <c r="F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E34" i="16"/>
  <c r="D34" i="16"/>
  <c r="C34" i="16"/>
  <c r="B34" i="16"/>
  <c r="H33" i="16"/>
  <c r="I33" i="16" s="1"/>
  <c r="G33" i="16"/>
  <c r="E33" i="16"/>
  <c r="D33" i="16"/>
  <c r="C33" i="16"/>
  <c r="B33" i="16"/>
  <c r="H32" i="16"/>
  <c r="G32" i="16"/>
  <c r="F32" i="16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K30" i="16" s="1"/>
  <c r="C30" i="16"/>
  <c r="B30" i="16"/>
  <c r="I29" i="16"/>
  <c r="H29" i="16"/>
  <c r="G29" i="16"/>
  <c r="E29" i="16"/>
  <c r="D29" i="16"/>
  <c r="C29" i="16"/>
  <c r="B29" i="16"/>
  <c r="H28" i="16"/>
  <c r="G28" i="16"/>
  <c r="I28" i="16" s="1"/>
  <c r="E28" i="16"/>
  <c r="D28" i="16"/>
  <c r="F28" i="16" s="1"/>
  <c r="C28" i="16"/>
  <c r="B28" i="16"/>
  <c r="H27" i="16"/>
  <c r="G27" i="16"/>
  <c r="I27" i="16" s="1"/>
  <c r="E27" i="16"/>
  <c r="D27" i="16"/>
  <c r="C27" i="16"/>
  <c r="B27" i="16"/>
  <c r="H26" i="16"/>
  <c r="G26" i="16"/>
  <c r="E26" i="16"/>
  <c r="D26" i="16"/>
  <c r="K26" i="16" s="1"/>
  <c r="C26" i="16"/>
  <c r="B26" i="16"/>
  <c r="H25" i="16"/>
  <c r="G25" i="16"/>
  <c r="I25" i="16" s="1"/>
  <c r="E25" i="16"/>
  <c r="D25" i="16"/>
  <c r="C25" i="16"/>
  <c r="B25" i="16"/>
  <c r="H24" i="16"/>
  <c r="G24" i="16"/>
  <c r="I24" i="16" s="1"/>
  <c r="E24" i="16"/>
  <c r="D24" i="16"/>
  <c r="F24" i="16" s="1"/>
  <c r="C24" i="16"/>
  <c r="B24" i="16"/>
  <c r="H23" i="16"/>
  <c r="G23" i="16"/>
  <c r="I23" i="16" s="1"/>
  <c r="E23" i="16"/>
  <c r="D23" i="16"/>
  <c r="K23" i="16" s="1"/>
  <c r="C23" i="16"/>
  <c r="B23" i="16"/>
  <c r="H22" i="16"/>
  <c r="G22" i="16"/>
  <c r="I22" i="16" s="1"/>
  <c r="E22" i="16"/>
  <c r="D22" i="16"/>
  <c r="K22" i="16" s="1"/>
  <c r="C22" i="16"/>
  <c r="B22" i="16"/>
  <c r="I21" i="16"/>
  <c r="H21" i="16"/>
  <c r="G21" i="16"/>
  <c r="E21" i="16"/>
  <c r="D21" i="16"/>
  <c r="C21" i="16"/>
  <c r="B21" i="16"/>
  <c r="H20" i="16"/>
  <c r="G20" i="16"/>
  <c r="I20" i="16" s="1"/>
  <c r="K20" i="16" s="1"/>
  <c r="E20" i="16"/>
  <c r="D20" i="16"/>
  <c r="F20" i="16" s="1"/>
  <c r="C20" i="16"/>
  <c r="B20" i="16"/>
  <c r="H19" i="16"/>
  <c r="G19" i="16"/>
  <c r="I19" i="16" s="1"/>
  <c r="E19" i="16"/>
  <c r="D19" i="16"/>
  <c r="K19" i="16" s="1"/>
  <c r="C19" i="16"/>
  <c r="B19" i="16"/>
  <c r="H18" i="16"/>
  <c r="G18" i="16"/>
  <c r="I18" i="16" s="1"/>
  <c r="E18" i="16"/>
  <c r="D18" i="16"/>
  <c r="K18" i="16" s="1"/>
  <c r="C18" i="16"/>
  <c r="B18" i="16"/>
  <c r="I17" i="16"/>
  <c r="H17" i="16"/>
  <c r="G17" i="16"/>
  <c r="E17" i="16"/>
  <c r="D17" i="16"/>
  <c r="C17" i="16"/>
  <c r="B17" i="16"/>
  <c r="H16" i="16"/>
  <c r="G16" i="16"/>
  <c r="E16" i="16"/>
  <c r="D16" i="16"/>
  <c r="F16" i="16" s="1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K14" i="16" s="1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F12" i="16" s="1"/>
  <c r="C12" i="16"/>
  <c r="B12" i="16"/>
  <c r="H11" i="16"/>
  <c r="G11" i="16"/>
  <c r="E11" i="16"/>
  <c r="D11" i="16"/>
  <c r="K11" i="16" s="1"/>
  <c r="C11" i="16"/>
  <c r="B11" i="16"/>
  <c r="H108" i="18"/>
  <c r="G108" i="18"/>
  <c r="I108" i="18" s="1"/>
  <c r="E108" i="18"/>
  <c r="D108" i="18"/>
  <c r="F108" i="18" s="1"/>
  <c r="C108" i="18"/>
  <c r="B108" i="18"/>
  <c r="H107" i="18"/>
  <c r="G107" i="18"/>
  <c r="I107" i="18" s="1"/>
  <c r="E107" i="18"/>
  <c r="D107" i="18"/>
  <c r="K107" i="18" s="1"/>
  <c r="C107" i="18"/>
  <c r="B107" i="18"/>
  <c r="I106" i="18"/>
  <c r="H106" i="18"/>
  <c r="G106" i="18"/>
  <c r="E106" i="18"/>
  <c r="D106" i="18"/>
  <c r="K106" i="18" s="1"/>
  <c r="C106" i="18"/>
  <c r="B106" i="18"/>
  <c r="K105" i="18"/>
  <c r="I105" i="18"/>
  <c r="H105" i="18"/>
  <c r="G105" i="18"/>
  <c r="F105" i="18"/>
  <c r="E105" i="18"/>
  <c r="D105" i="18"/>
  <c r="C105" i="18"/>
  <c r="B105" i="18"/>
  <c r="K104" i="18"/>
  <c r="H104" i="18"/>
  <c r="G104" i="18"/>
  <c r="I104" i="18" s="1"/>
  <c r="F104" i="18"/>
  <c r="E104" i="18"/>
  <c r="D104" i="18"/>
  <c r="C104" i="18"/>
  <c r="B104" i="18"/>
  <c r="H103" i="18"/>
  <c r="G103" i="18"/>
  <c r="I103" i="18" s="1"/>
  <c r="E103" i="18"/>
  <c r="D103" i="18"/>
  <c r="K103" i="18" s="1"/>
  <c r="C103" i="18"/>
  <c r="B103" i="18"/>
  <c r="H102" i="18"/>
  <c r="G102" i="18"/>
  <c r="E102" i="18"/>
  <c r="D102" i="18"/>
  <c r="K102" i="18" s="1"/>
  <c r="C102" i="18"/>
  <c r="B102" i="18"/>
  <c r="I101" i="18"/>
  <c r="H101" i="18"/>
  <c r="G101" i="18"/>
  <c r="E101" i="18"/>
  <c r="D101" i="18"/>
  <c r="C101" i="18"/>
  <c r="B101" i="18"/>
  <c r="H100" i="18"/>
  <c r="G100" i="18"/>
  <c r="E100" i="18"/>
  <c r="D100" i="18"/>
  <c r="F100" i="18" s="1"/>
  <c r="C100" i="18"/>
  <c r="B100" i="18"/>
  <c r="H99" i="18"/>
  <c r="G99" i="18"/>
  <c r="I99" i="18" s="1"/>
  <c r="E99" i="18"/>
  <c r="D99" i="18"/>
  <c r="C99" i="18"/>
  <c r="B99" i="18"/>
  <c r="I98" i="18"/>
  <c r="H98" i="18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F96" i="18" s="1"/>
  <c r="D96" i="18"/>
  <c r="C96" i="18"/>
  <c r="B96" i="18"/>
  <c r="H95" i="18"/>
  <c r="G95" i="18"/>
  <c r="I95" i="18" s="1"/>
  <c r="E95" i="18"/>
  <c r="D95" i="18"/>
  <c r="K95" i="18" s="1"/>
  <c r="C95" i="18"/>
  <c r="B95" i="18"/>
  <c r="H94" i="18"/>
  <c r="I94" i="18" s="1"/>
  <c r="G94" i="18"/>
  <c r="E94" i="18"/>
  <c r="D94" i="18"/>
  <c r="C94" i="18"/>
  <c r="B94" i="18"/>
  <c r="K93" i="18"/>
  <c r="H93" i="18"/>
  <c r="G93" i="18"/>
  <c r="I93" i="18" s="1"/>
  <c r="E93" i="18"/>
  <c r="D93" i="18"/>
  <c r="F93" i="18" s="1"/>
  <c r="C93" i="18"/>
  <c r="B93" i="18"/>
  <c r="H92" i="18"/>
  <c r="G92" i="18"/>
  <c r="I92" i="18" s="1"/>
  <c r="E92" i="18"/>
  <c r="D92" i="18"/>
  <c r="F92" i="18" s="1"/>
  <c r="C92" i="18"/>
  <c r="B92" i="18"/>
  <c r="H91" i="18"/>
  <c r="G91" i="18"/>
  <c r="I91" i="18" s="1"/>
  <c r="E91" i="18"/>
  <c r="D91" i="18"/>
  <c r="C91" i="18"/>
  <c r="B91" i="18"/>
  <c r="H90" i="18"/>
  <c r="G90" i="18"/>
  <c r="E90" i="18"/>
  <c r="D90" i="18"/>
  <c r="K90" i="18" s="1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E87" i="18"/>
  <c r="D87" i="18"/>
  <c r="C87" i="18"/>
  <c r="B87" i="18"/>
  <c r="H86" i="18"/>
  <c r="G86" i="18"/>
  <c r="E86" i="18"/>
  <c r="D86" i="18"/>
  <c r="C86" i="18"/>
  <c r="B86" i="18"/>
  <c r="H85" i="18"/>
  <c r="I85" i="18" s="1"/>
  <c r="G85" i="18"/>
  <c r="E85" i="18"/>
  <c r="D85" i="18"/>
  <c r="C85" i="18"/>
  <c r="B85" i="18"/>
  <c r="H84" i="18"/>
  <c r="G84" i="18"/>
  <c r="F84" i="18"/>
  <c r="E84" i="18"/>
  <c r="D84" i="18"/>
  <c r="C84" i="18"/>
  <c r="B84" i="18"/>
  <c r="H83" i="18"/>
  <c r="G83" i="18"/>
  <c r="I83" i="18" s="1"/>
  <c r="E83" i="18"/>
  <c r="D83" i="18"/>
  <c r="C83" i="18"/>
  <c r="B83" i="18"/>
  <c r="H82" i="18"/>
  <c r="I82" i="18" s="1"/>
  <c r="G82" i="18"/>
  <c r="E82" i="18"/>
  <c r="D82" i="18"/>
  <c r="K82" i="18" s="1"/>
  <c r="C82" i="18"/>
  <c r="B82" i="18"/>
  <c r="H81" i="18"/>
  <c r="G81" i="18"/>
  <c r="I81" i="18" s="1"/>
  <c r="E81" i="18"/>
  <c r="D81" i="18"/>
  <c r="C81" i="18"/>
  <c r="B81" i="18"/>
  <c r="H80" i="18"/>
  <c r="G80" i="18"/>
  <c r="F80" i="18"/>
  <c r="E80" i="18"/>
  <c r="D80" i="18"/>
  <c r="C80" i="18"/>
  <c r="B80" i="18"/>
  <c r="H79" i="18"/>
  <c r="G79" i="18"/>
  <c r="I79" i="18" s="1"/>
  <c r="E79" i="18"/>
  <c r="D79" i="18"/>
  <c r="C79" i="18"/>
  <c r="B79" i="18"/>
  <c r="H78" i="18"/>
  <c r="G78" i="18"/>
  <c r="E78" i="18"/>
  <c r="D78" i="18"/>
  <c r="C78" i="18"/>
  <c r="B78" i="18"/>
  <c r="K77" i="18"/>
  <c r="H77" i="18"/>
  <c r="G77" i="18"/>
  <c r="I77" i="18" s="1"/>
  <c r="F77" i="18"/>
  <c r="E77" i="18"/>
  <c r="D77" i="18"/>
  <c r="C77" i="18"/>
  <c r="B77" i="18"/>
  <c r="H76" i="18"/>
  <c r="G76" i="18"/>
  <c r="I76" i="18" s="1"/>
  <c r="F76" i="18"/>
  <c r="E76" i="18"/>
  <c r="D76" i="18"/>
  <c r="C76" i="18"/>
  <c r="B76" i="18"/>
  <c r="H75" i="18"/>
  <c r="G75" i="18"/>
  <c r="E75" i="18"/>
  <c r="D75" i="18"/>
  <c r="C75" i="18"/>
  <c r="B75" i="18"/>
  <c r="H74" i="18"/>
  <c r="G74" i="18"/>
  <c r="E74" i="18"/>
  <c r="D74" i="18"/>
  <c r="C74" i="18"/>
  <c r="B74" i="18"/>
  <c r="H73" i="18"/>
  <c r="I73" i="18" s="1"/>
  <c r="G73" i="18"/>
  <c r="E73" i="18"/>
  <c r="D73" i="18"/>
  <c r="C73" i="18"/>
  <c r="B73" i="18"/>
  <c r="H72" i="18"/>
  <c r="G72" i="18"/>
  <c r="F72" i="18"/>
  <c r="E72" i="18"/>
  <c r="D72" i="18"/>
  <c r="C72" i="18"/>
  <c r="B72" i="18"/>
  <c r="H71" i="18"/>
  <c r="G71" i="18"/>
  <c r="I71" i="18" s="1"/>
  <c r="E71" i="18"/>
  <c r="D71" i="18"/>
  <c r="C71" i="18"/>
  <c r="B71" i="18"/>
  <c r="I70" i="18"/>
  <c r="H70" i="18"/>
  <c r="G70" i="18"/>
  <c r="E70" i="18"/>
  <c r="D70" i="18"/>
  <c r="K70" i="18" s="1"/>
  <c r="C70" i="18"/>
  <c r="B70" i="18"/>
  <c r="I69" i="18"/>
  <c r="H69" i="18"/>
  <c r="G69" i="18"/>
  <c r="F69" i="18"/>
  <c r="E69" i="18"/>
  <c r="D69" i="18"/>
  <c r="K69" i="18" s="1"/>
  <c r="C69" i="18"/>
  <c r="B69" i="18"/>
  <c r="H68" i="18"/>
  <c r="G68" i="18"/>
  <c r="E68" i="18"/>
  <c r="D68" i="18"/>
  <c r="F68" i="18" s="1"/>
  <c r="C68" i="18"/>
  <c r="B68" i="18"/>
  <c r="H67" i="18"/>
  <c r="G67" i="18"/>
  <c r="E67" i="18"/>
  <c r="D67" i="18"/>
  <c r="C67" i="18"/>
  <c r="B67" i="18"/>
  <c r="H66" i="18"/>
  <c r="I66" i="18" s="1"/>
  <c r="G66" i="18"/>
  <c r="E66" i="18"/>
  <c r="D66" i="18"/>
  <c r="C66" i="18"/>
  <c r="B66" i="18"/>
  <c r="I65" i="18"/>
  <c r="H65" i="18"/>
  <c r="G65" i="18"/>
  <c r="E65" i="18"/>
  <c r="D65" i="18"/>
  <c r="C65" i="18"/>
  <c r="B65" i="18"/>
  <c r="H64" i="18"/>
  <c r="G64" i="18"/>
  <c r="I64" i="18" s="1"/>
  <c r="E64" i="18"/>
  <c r="F64" i="18" s="1"/>
  <c r="D64" i="18"/>
  <c r="C64" i="18"/>
  <c r="B64" i="18"/>
  <c r="H63" i="18"/>
  <c r="G63" i="18"/>
  <c r="I63" i="18" s="1"/>
  <c r="E63" i="18"/>
  <c r="D63" i="18"/>
  <c r="C63" i="18"/>
  <c r="B63" i="18"/>
  <c r="I62" i="18"/>
  <c r="H62" i="18"/>
  <c r="G62" i="18"/>
  <c r="E62" i="18"/>
  <c r="D62" i="18"/>
  <c r="K62" i="18" s="1"/>
  <c r="C62" i="18"/>
  <c r="B62" i="18"/>
  <c r="H61" i="18"/>
  <c r="G61" i="18"/>
  <c r="I61" i="18" s="1"/>
  <c r="E61" i="18"/>
  <c r="D61" i="18"/>
  <c r="C61" i="18"/>
  <c r="B61" i="18"/>
  <c r="K60" i="18"/>
  <c r="H60" i="18"/>
  <c r="G60" i="18"/>
  <c r="I60" i="18" s="1"/>
  <c r="F60" i="18"/>
  <c r="E60" i="18"/>
  <c r="D60" i="18"/>
  <c r="C60" i="18"/>
  <c r="B60" i="18"/>
  <c r="H59" i="18"/>
  <c r="G59" i="18"/>
  <c r="E59" i="18"/>
  <c r="D59" i="18"/>
  <c r="C59" i="18"/>
  <c r="B59" i="18"/>
  <c r="H58" i="18"/>
  <c r="I58" i="18" s="1"/>
  <c r="G58" i="18"/>
  <c r="E58" i="18"/>
  <c r="D58" i="18"/>
  <c r="C58" i="18"/>
  <c r="B58" i="18"/>
  <c r="H57" i="18"/>
  <c r="G57" i="18"/>
  <c r="I57" i="18" s="1"/>
  <c r="E57" i="18"/>
  <c r="D57" i="18"/>
  <c r="C57" i="18"/>
  <c r="B57" i="18"/>
  <c r="H56" i="18"/>
  <c r="G56" i="18"/>
  <c r="E56" i="18"/>
  <c r="D56" i="18"/>
  <c r="F56" i="18" s="1"/>
  <c r="C56" i="18"/>
  <c r="B56" i="18"/>
  <c r="H55" i="18"/>
  <c r="G55" i="18"/>
  <c r="E55" i="18"/>
  <c r="D55" i="18"/>
  <c r="C55" i="18"/>
  <c r="B55" i="18"/>
  <c r="H54" i="18"/>
  <c r="I54" i="18" s="1"/>
  <c r="G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F52" i="18" s="1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I50" i="18" s="1"/>
  <c r="G50" i="18"/>
  <c r="E50" i="18"/>
  <c r="D50" i="18"/>
  <c r="C50" i="18"/>
  <c r="B50" i="18"/>
  <c r="I49" i="18"/>
  <c r="H49" i="18"/>
  <c r="G49" i="18"/>
  <c r="E49" i="18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C45" i="18"/>
  <c r="B45" i="18"/>
  <c r="H44" i="18"/>
  <c r="G44" i="18"/>
  <c r="E44" i="18"/>
  <c r="D44" i="18"/>
  <c r="F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I42" i="18" s="1"/>
  <c r="G42" i="18"/>
  <c r="E42" i="18"/>
  <c r="D42" i="18"/>
  <c r="C42" i="18"/>
  <c r="B42" i="18"/>
  <c r="H41" i="18"/>
  <c r="I41" i="18" s="1"/>
  <c r="G41" i="18"/>
  <c r="E41" i="18"/>
  <c r="D41" i="18"/>
  <c r="C41" i="18"/>
  <c r="B41" i="18"/>
  <c r="H40" i="18"/>
  <c r="G40" i="18"/>
  <c r="I40" i="18" s="1"/>
  <c r="F40" i="18"/>
  <c r="E40" i="18"/>
  <c r="D40" i="18"/>
  <c r="C40" i="18"/>
  <c r="B40" i="18"/>
  <c r="H39" i="18"/>
  <c r="G39" i="18"/>
  <c r="I39" i="18" s="1"/>
  <c r="E39" i="18"/>
  <c r="D39" i="18"/>
  <c r="C39" i="18"/>
  <c r="B39" i="18"/>
  <c r="H38" i="18"/>
  <c r="G38" i="18"/>
  <c r="E38" i="18"/>
  <c r="D38" i="18"/>
  <c r="C38" i="18"/>
  <c r="B38" i="18"/>
  <c r="I37" i="18"/>
  <c r="H37" i="18"/>
  <c r="G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E34" i="18"/>
  <c r="D34" i="18"/>
  <c r="C34" i="18"/>
  <c r="B34" i="18"/>
  <c r="I33" i="18"/>
  <c r="H33" i="18"/>
  <c r="G33" i="18"/>
  <c r="E33" i="18"/>
  <c r="D33" i="18"/>
  <c r="C33" i="18"/>
  <c r="B33" i="18"/>
  <c r="H32" i="18"/>
  <c r="G32" i="18"/>
  <c r="I32" i="18" s="1"/>
  <c r="E32" i="18"/>
  <c r="D32" i="18"/>
  <c r="F32" i="18" s="1"/>
  <c r="C32" i="18"/>
  <c r="B32" i="18"/>
  <c r="H31" i="18"/>
  <c r="G31" i="18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C27" i="18"/>
  <c r="B27" i="18"/>
  <c r="H26" i="18"/>
  <c r="G26" i="18"/>
  <c r="E26" i="18"/>
  <c r="D26" i="18"/>
  <c r="K26" i="18" s="1"/>
  <c r="C26" i="18"/>
  <c r="B26" i="18"/>
  <c r="H25" i="18"/>
  <c r="I25" i="18" s="1"/>
  <c r="G25" i="18"/>
  <c r="E25" i="18"/>
  <c r="D25" i="18"/>
  <c r="C25" i="18"/>
  <c r="B25" i="18"/>
  <c r="H24" i="18"/>
  <c r="G24" i="18"/>
  <c r="I24" i="18" s="1"/>
  <c r="F24" i="18"/>
  <c r="E24" i="18"/>
  <c r="D24" i="18"/>
  <c r="C24" i="18"/>
  <c r="B24" i="18"/>
  <c r="H23" i="18"/>
  <c r="G23" i="18"/>
  <c r="E23" i="18"/>
  <c r="D23" i="18"/>
  <c r="C23" i="18"/>
  <c r="B23" i="18"/>
  <c r="H22" i="18"/>
  <c r="G22" i="18"/>
  <c r="E22" i="18"/>
  <c r="D22" i="18"/>
  <c r="C22" i="18"/>
  <c r="B22" i="18"/>
  <c r="H21" i="18"/>
  <c r="I21" i="18" s="1"/>
  <c r="G21" i="18"/>
  <c r="E21" i="18"/>
  <c r="D21" i="18"/>
  <c r="C21" i="18"/>
  <c r="B21" i="18"/>
  <c r="H20" i="18"/>
  <c r="G20" i="18"/>
  <c r="F20" i="18"/>
  <c r="E20" i="18"/>
  <c r="D20" i="18"/>
  <c r="C20" i="18"/>
  <c r="B20" i="18"/>
  <c r="H19" i="18"/>
  <c r="G19" i="18"/>
  <c r="I19" i="18" s="1"/>
  <c r="E19" i="18"/>
  <c r="D19" i="18"/>
  <c r="K19" i="18" s="1"/>
  <c r="C19" i="18"/>
  <c r="B19" i="18"/>
  <c r="H18" i="18"/>
  <c r="I18" i="18" s="1"/>
  <c r="G18" i="18"/>
  <c r="E18" i="18"/>
  <c r="D18" i="18"/>
  <c r="C18" i="18"/>
  <c r="B18" i="18"/>
  <c r="I17" i="18"/>
  <c r="H17" i="18"/>
  <c r="G17" i="18"/>
  <c r="F17" i="18"/>
  <c r="E17" i="18"/>
  <c r="D17" i="18"/>
  <c r="K17" i="18" s="1"/>
  <c r="C17" i="18"/>
  <c r="B17" i="18"/>
  <c r="H16" i="18"/>
  <c r="G16" i="18"/>
  <c r="I16" i="18" s="1"/>
  <c r="E16" i="18"/>
  <c r="D16" i="18"/>
  <c r="F16" i="18" s="1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E14" i="18"/>
  <c r="D14" i="18"/>
  <c r="C14" i="18"/>
  <c r="B14" i="18"/>
  <c r="H13" i="18"/>
  <c r="I13" i="18" s="1"/>
  <c r="G13" i="18"/>
  <c r="E13" i="18"/>
  <c r="D13" i="18"/>
  <c r="C13" i="18"/>
  <c r="B13" i="18"/>
  <c r="H12" i="18"/>
  <c r="G12" i="18"/>
  <c r="I12" i="18" s="1"/>
  <c r="F12" i="18"/>
  <c r="E12" i="18"/>
  <c r="D12" i="18"/>
  <c r="C12" i="18"/>
  <c r="B12" i="18"/>
  <c r="H11" i="18"/>
  <c r="G11" i="18"/>
  <c r="E11" i="18"/>
  <c r="D11" i="18"/>
  <c r="K11" i="18" s="1"/>
  <c r="C11" i="18"/>
  <c r="B11" i="18"/>
  <c r="I108" i="20"/>
  <c r="H108" i="20"/>
  <c r="G108" i="20"/>
  <c r="F108" i="20"/>
  <c r="E108" i="20"/>
  <c r="D108" i="20"/>
  <c r="K108" i="20" s="1"/>
  <c r="C108" i="20"/>
  <c r="B108" i="20"/>
  <c r="H107" i="20"/>
  <c r="G107" i="20"/>
  <c r="I107" i="20" s="1"/>
  <c r="F107" i="20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I105" i="20"/>
  <c r="H105" i="20"/>
  <c r="G105" i="20"/>
  <c r="E105" i="20"/>
  <c r="D105" i="20"/>
  <c r="K105" i="20" s="1"/>
  <c r="C105" i="20"/>
  <c r="B105" i="20"/>
  <c r="I104" i="20"/>
  <c r="H104" i="20"/>
  <c r="G104" i="20"/>
  <c r="E104" i="20"/>
  <c r="D104" i="20"/>
  <c r="F104" i="20" s="1"/>
  <c r="C104" i="20"/>
  <c r="B104" i="20"/>
  <c r="H103" i="20"/>
  <c r="G103" i="20"/>
  <c r="I103" i="20" s="1"/>
  <c r="E103" i="20"/>
  <c r="D103" i="20"/>
  <c r="F103" i="20" s="1"/>
  <c r="C103" i="20"/>
  <c r="B103" i="20"/>
  <c r="H102" i="20"/>
  <c r="G102" i="20"/>
  <c r="E102" i="20"/>
  <c r="D102" i="20"/>
  <c r="K102" i="20" s="1"/>
  <c r="C102" i="20"/>
  <c r="B102" i="20"/>
  <c r="H101" i="20"/>
  <c r="I101" i="20" s="1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E99" i="20"/>
  <c r="F99" i="20" s="1"/>
  <c r="D99" i="20"/>
  <c r="C99" i="20"/>
  <c r="B99" i="20"/>
  <c r="H98" i="20"/>
  <c r="G98" i="20"/>
  <c r="I98" i="20" s="1"/>
  <c r="E98" i="20"/>
  <c r="D98" i="20"/>
  <c r="K98" i="20" s="1"/>
  <c r="C98" i="20"/>
  <c r="B98" i="20"/>
  <c r="I97" i="20"/>
  <c r="H97" i="20"/>
  <c r="G97" i="20"/>
  <c r="E97" i="20"/>
  <c r="D97" i="20"/>
  <c r="C97" i="20"/>
  <c r="B97" i="20"/>
  <c r="H96" i="20"/>
  <c r="I96" i="20" s="1"/>
  <c r="G96" i="20"/>
  <c r="E96" i="20"/>
  <c r="D96" i="20"/>
  <c r="C96" i="20"/>
  <c r="B96" i="20"/>
  <c r="K95" i="20"/>
  <c r="H95" i="20"/>
  <c r="G95" i="20"/>
  <c r="I95" i="20" s="1"/>
  <c r="E95" i="20"/>
  <c r="D95" i="20"/>
  <c r="F95" i="20" s="1"/>
  <c r="C95" i="20"/>
  <c r="B95" i="20"/>
  <c r="H94" i="20"/>
  <c r="G94" i="20"/>
  <c r="E94" i="20"/>
  <c r="D94" i="20"/>
  <c r="C94" i="20"/>
  <c r="B94" i="20"/>
  <c r="H93" i="20"/>
  <c r="G93" i="20"/>
  <c r="E93" i="20"/>
  <c r="D93" i="20"/>
  <c r="K93" i="20" s="1"/>
  <c r="C93" i="20"/>
  <c r="B93" i="20"/>
  <c r="I92" i="20"/>
  <c r="H92" i="20"/>
  <c r="G92" i="20"/>
  <c r="E92" i="20"/>
  <c r="D92" i="20"/>
  <c r="C92" i="20"/>
  <c r="B92" i="20"/>
  <c r="H91" i="20"/>
  <c r="G91" i="20"/>
  <c r="I91" i="20" s="1"/>
  <c r="E91" i="20"/>
  <c r="D91" i="20"/>
  <c r="F91" i="20" s="1"/>
  <c r="C91" i="20"/>
  <c r="B91" i="20"/>
  <c r="H90" i="20"/>
  <c r="G90" i="20"/>
  <c r="E90" i="20"/>
  <c r="D90" i="20"/>
  <c r="K90" i="20" s="1"/>
  <c r="C90" i="20"/>
  <c r="B90" i="20"/>
  <c r="H89" i="20"/>
  <c r="I89" i="20" s="1"/>
  <c r="G89" i="20"/>
  <c r="E89" i="20"/>
  <c r="D89" i="20"/>
  <c r="C89" i="20"/>
  <c r="B89" i="20"/>
  <c r="H88" i="20"/>
  <c r="G88" i="20"/>
  <c r="I88" i="20" s="1"/>
  <c r="E88" i="20"/>
  <c r="D88" i="20"/>
  <c r="C88" i="20"/>
  <c r="B88" i="20"/>
  <c r="H87" i="20"/>
  <c r="G87" i="20"/>
  <c r="E87" i="20"/>
  <c r="F87" i="20" s="1"/>
  <c r="D87" i="20"/>
  <c r="C87" i="20"/>
  <c r="B87" i="20"/>
  <c r="H86" i="20"/>
  <c r="G86" i="20"/>
  <c r="I86" i="20" s="1"/>
  <c r="E86" i="20"/>
  <c r="D86" i="20"/>
  <c r="C86" i="20"/>
  <c r="B86" i="20"/>
  <c r="H85" i="20"/>
  <c r="I85" i="20" s="1"/>
  <c r="G85" i="20"/>
  <c r="E85" i="20"/>
  <c r="D85" i="20"/>
  <c r="C85" i="20"/>
  <c r="B85" i="20"/>
  <c r="I84" i="20"/>
  <c r="H84" i="20"/>
  <c r="G84" i="20"/>
  <c r="E84" i="20"/>
  <c r="D84" i="20"/>
  <c r="C84" i="20"/>
  <c r="B84" i="20"/>
  <c r="H83" i="20"/>
  <c r="G83" i="20"/>
  <c r="I83" i="20" s="1"/>
  <c r="E83" i="20"/>
  <c r="F83" i="20" s="1"/>
  <c r="D83" i="20"/>
  <c r="C83" i="20"/>
  <c r="B83" i="20"/>
  <c r="H82" i="20"/>
  <c r="G82" i="20"/>
  <c r="I82" i="20" s="1"/>
  <c r="E82" i="20"/>
  <c r="D82" i="20"/>
  <c r="C82" i="20"/>
  <c r="B82" i="20"/>
  <c r="H81" i="20"/>
  <c r="G81" i="20"/>
  <c r="E81" i="20"/>
  <c r="D81" i="20"/>
  <c r="C81" i="20"/>
  <c r="B81" i="20"/>
  <c r="I80" i="20"/>
  <c r="H80" i="20"/>
  <c r="G80" i="20"/>
  <c r="E80" i="20"/>
  <c r="D80" i="20"/>
  <c r="C80" i="20"/>
  <c r="B80" i="20"/>
  <c r="H79" i="20"/>
  <c r="G79" i="20"/>
  <c r="I79" i="20" s="1"/>
  <c r="E79" i="20"/>
  <c r="D79" i="20"/>
  <c r="F79" i="20" s="1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F75" i="20" s="1"/>
  <c r="C75" i="20"/>
  <c r="B75" i="20"/>
  <c r="H74" i="20"/>
  <c r="G74" i="20"/>
  <c r="I74" i="20" s="1"/>
  <c r="E74" i="20"/>
  <c r="D74" i="20"/>
  <c r="C74" i="20"/>
  <c r="B74" i="20"/>
  <c r="H73" i="20"/>
  <c r="G73" i="20"/>
  <c r="E73" i="20"/>
  <c r="D73" i="20"/>
  <c r="C73" i="20"/>
  <c r="B73" i="20"/>
  <c r="H72" i="20"/>
  <c r="I72" i="20" s="1"/>
  <c r="G72" i="20"/>
  <c r="E72" i="20"/>
  <c r="D72" i="20"/>
  <c r="C72" i="20"/>
  <c r="B72" i="20"/>
  <c r="H71" i="20"/>
  <c r="G71" i="20"/>
  <c r="I71" i="20" s="1"/>
  <c r="F71" i="20"/>
  <c r="E71" i="20"/>
  <c r="D71" i="20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I69" i="20" s="1"/>
  <c r="E69" i="20"/>
  <c r="D69" i="20"/>
  <c r="K69" i="20" s="1"/>
  <c r="C69" i="20"/>
  <c r="B69" i="20"/>
  <c r="I68" i="20"/>
  <c r="H68" i="20"/>
  <c r="G68" i="20"/>
  <c r="E68" i="20"/>
  <c r="D68" i="20"/>
  <c r="C68" i="20"/>
  <c r="B68" i="20"/>
  <c r="H67" i="20"/>
  <c r="G67" i="20"/>
  <c r="I67" i="20" s="1"/>
  <c r="E67" i="20"/>
  <c r="D67" i="20"/>
  <c r="F67" i="20" s="1"/>
  <c r="C67" i="20"/>
  <c r="B67" i="20"/>
  <c r="H66" i="20"/>
  <c r="G66" i="20"/>
  <c r="E66" i="20"/>
  <c r="D66" i="20"/>
  <c r="C66" i="20"/>
  <c r="B66" i="20"/>
  <c r="H65" i="20"/>
  <c r="G65" i="20"/>
  <c r="E65" i="20"/>
  <c r="D65" i="20"/>
  <c r="C65" i="20"/>
  <c r="B65" i="20"/>
  <c r="H64" i="20"/>
  <c r="I64" i="20" s="1"/>
  <c r="G64" i="20"/>
  <c r="E64" i="20"/>
  <c r="D64" i="20"/>
  <c r="C64" i="20"/>
  <c r="B64" i="20"/>
  <c r="H63" i="20"/>
  <c r="G63" i="20"/>
  <c r="I63" i="20" s="1"/>
  <c r="E63" i="20"/>
  <c r="D63" i="20"/>
  <c r="F63" i="20" s="1"/>
  <c r="C63" i="20"/>
  <c r="B63" i="20"/>
  <c r="H62" i="20"/>
  <c r="G62" i="20"/>
  <c r="I62" i="20" s="1"/>
  <c r="E62" i="20"/>
  <c r="D62" i="20"/>
  <c r="K62" i="20" s="1"/>
  <c r="C62" i="20"/>
  <c r="B62" i="20"/>
  <c r="H61" i="20"/>
  <c r="I61" i="20" s="1"/>
  <c r="G61" i="20"/>
  <c r="E61" i="20"/>
  <c r="D61" i="20"/>
  <c r="C61" i="20"/>
  <c r="B61" i="20"/>
  <c r="I60" i="20"/>
  <c r="H60" i="20"/>
  <c r="G60" i="20"/>
  <c r="F60" i="20"/>
  <c r="E60" i="20"/>
  <c r="D60" i="20"/>
  <c r="K60" i="20" s="1"/>
  <c r="C60" i="20"/>
  <c r="B60" i="20"/>
  <c r="H59" i="20"/>
  <c r="G59" i="20"/>
  <c r="I59" i="20" s="1"/>
  <c r="E59" i="20"/>
  <c r="F59" i="20" s="1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E57" i="20"/>
  <c r="D57" i="20"/>
  <c r="K57" i="20" s="1"/>
  <c r="C57" i="20"/>
  <c r="B57" i="20"/>
  <c r="I56" i="20"/>
  <c r="H56" i="20"/>
  <c r="G56" i="20"/>
  <c r="E56" i="20"/>
  <c r="D56" i="20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I52" i="20" s="1"/>
  <c r="G52" i="20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E49" i="20"/>
  <c r="D49" i="20"/>
  <c r="C49" i="20"/>
  <c r="B49" i="20"/>
  <c r="K48" i="20"/>
  <c r="I48" i="20"/>
  <c r="H48" i="20"/>
  <c r="G48" i="20"/>
  <c r="E48" i="20"/>
  <c r="D48" i="20"/>
  <c r="F48" i="20" s="1"/>
  <c r="C48" i="20"/>
  <c r="B48" i="20"/>
  <c r="H47" i="20"/>
  <c r="G47" i="20"/>
  <c r="F47" i="20"/>
  <c r="E47" i="20"/>
  <c r="D47" i="20"/>
  <c r="C47" i="20"/>
  <c r="B47" i="20"/>
  <c r="H46" i="20"/>
  <c r="G46" i="20"/>
  <c r="I46" i="20" s="1"/>
  <c r="E46" i="20"/>
  <c r="D46" i="20"/>
  <c r="K46" i="20" s="1"/>
  <c r="C46" i="20"/>
  <c r="B46" i="20"/>
  <c r="H45" i="20"/>
  <c r="I45" i="20" s="1"/>
  <c r="G45" i="20"/>
  <c r="E45" i="20"/>
  <c r="D45" i="20"/>
  <c r="C45" i="20"/>
  <c r="B45" i="20"/>
  <c r="H44" i="20"/>
  <c r="G44" i="20"/>
  <c r="I44" i="20" s="1"/>
  <c r="E44" i="20"/>
  <c r="D44" i="20"/>
  <c r="C44" i="20"/>
  <c r="B44" i="20"/>
  <c r="H43" i="20"/>
  <c r="G43" i="20"/>
  <c r="I43" i="20" s="1"/>
  <c r="E43" i="20"/>
  <c r="D43" i="20"/>
  <c r="F43" i="20" s="1"/>
  <c r="C43" i="20"/>
  <c r="B43" i="20"/>
  <c r="H42" i="20"/>
  <c r="G42" i="20"/>
  <c r="E42" i="20"/>
  <c r="D42" i="20"/>
  <c r="C42" i="20"/>
  <c r="B42" i="20"/>
  <c r="H41" i="20"/>
  <c r="I41" i="20" s="1"/>
  <c r="G41" i="20"/>
  <c r="E41" i="20"/>
  <c r="D41" i="20"/>
  <c r="C41" i="20"/>
  <c r="B41" i="20"/>
  <c r="H40" i="20"/>
  <c r="G40" i="20"/>
  <c r="I40" i="20" s="1"/>
  <c r="E40" i="20"/>
  <c r="D40" i="20"/>
  <c r="C40" i="20"/>
  <c r="B40" i="20"/>
  <c r="H39" i="20"/>
  <c r="G39" i="20"/>
  <c r="E39" i="20"/>
  <c r="F39" i="20" s="1"/>
  <c r="D39" i="20"/>
  <c r="C39" i="20"/>
  <c r="B39" i="20"/>
  <c r="H38" i="20"/>
  <c r="G38" i="20"/>
  <c r="I38" i="20" s="1"/>
  <c r="E38" i="20"/>
  <c r="D38" i="20"/>
  <c r="C38" i="20"/>
  <c r="B38" i="20"/>
  <c r="H37" i="20"/>
  <c r="I37" i="20" s="1"/>
  <c r="G37" i="20"/>
  <c r="E37" i="20"/>
  <c r="D37" i="20"/>
  <c r="C37" i="20"/>
  <c r="B37" i="20"/>
  <c r="I36" i="20"/>
  <c r="H36" i="20"/>
  <c r="G36" i="20"/>
  <c r="E36" i="20"/>
  <c r="D36" i="20"/>
  <c r="C36" i="20"/>
  <c r="B36" i="20"/>
  <c r="K35" i="20"/>
  <c r="H35" i="20"/>
  <c r="G35" i="20"/>
  <c r="I35" i="20" s="1"/>
  <c r="F35" i="20"/>
  <c r="E35" i="20"/>
  <c r="D35" i="20"/>
  <c r="C35" i="20"/>
  <c r="B35" i="20"/>
  <c r="H34" i="20"/>
  <c r="G34" i="20"/>
  <c r="I34" i="20" s="1"/>
  <c r="E34" i="20"/>
  <c r="D34" i="20"/>
  <c r="C34" i="20"/>
  <c r="B34" i="20"/>
  <c r="H33" i="20"/>
  <c r="I33" i="20" s="1"/>
  <c r="G33" i="20"/>
  <c r="E33" i="20"/>
  <c r="D33" i="20"/>
  <c r="C33" i="20"/>
  <c r="B33" i="20"/>
  <c r="H32" i="20"/>
  <c r="G32" i="20"/>
  <c r="I32" i="20" s="1"/>
  <c r="E32" i="20"/>
  <c r="D32" i="20"/>
  <c r="C32" i="20"/>
  <c r="B32" i="20"/>
  <c r="H31" i="20"/>
  <c r="G31" i="20"/>
  <c r="E31" i="20"/>
  <c r="F31" i="20" s="1"/>
  <c r="D31" i="20"/>
  <c r="C31" i="20"/>
  <c r="B31" i="20"/>
  <c r="H30" i="20"/>
  <c r="G30" i="20"/>
  <c r="I30" i="20" s="1"/>
  <c r="E30" i="20"/>
  <c r="D30" i="20"/>
  <c r="K30" i="20" s="1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F27" i="20" s="1"/>
  <c r="C27" i="20"/>
  <c r="B27" i="20"/>
  <c r="H26" i="20"/>
  <c r="G26" i="20"/>
  <c r="I26" i="20" s="1"/>
  <c r="E26" i="20"/>
  <c r="D26" i="20"/>
  <c r="K26" i="20" s="1"/>
  <c r="C26" i="20"/>
  <c r="B26" i="20"/>
  <c r="H25" i="20"/>
  <c r="G25" i="20"/>
  <c r="E25" i="20"/>
  <c r="D25" i="20"/>
  <c r="C25" i="20"/>
  <c r="B25" i="20"/>
  <c r="H24" i="20"/>
  <c r="I24" i="20" s="1"/>
  <c r="G24" i="20"/>
  <c r="E24" i="20"/>
  <c r="D24" i="20"/>
  <c r="C24" i="20"/>
  <c r="B24" i="20"/>
  <c r="H23" i="20"/>
  <c r="G23" i="20"/>
  <c r="I23" i="20" s="1"/>
  <c r="F23" i="20"/>
  <c r="E23" i="20"/>
  <c r="D23" i="20"/>
  <c r="C23" i="20"/>
  <c r="B23" i="20"/>
  <c r="H22" i="20"/>
  <c r="G22" i="20"/>
  <c r="E22" i="20"/>
  <c r="D22" i="20"/>
  <c r="C22" i="20"/>
  <c r="B22" i="20"/>
  <c r="H21" i="20"/>
  <c r="G21" i="20"/>
  <c r="E21" i="20"/>
  <c r="D21" i="20"/>
  <c r="C21" i="20"/>
  <c r="B21" i="20"/>
  <c r="H20" i="20"/>
  <c r="I20" i="20" s="1"/>
  <c r="G20" i="20"/>
  <c r="E20" i="20"/>
  <c r="D20" i="20"/>
  <c r="C20" i="20"/>
  <c r="B20" i="20"/>
  <c r="K19" i="20"/>
  <c r="H19" i="20"/>
  <c r="G19" i="20"/>
  <c r="I19" i="20" s="1"/>
  <c r="E19" i="20"/>
  <c r="D19" i="20"/>
  <c r="F19" i="20" s="1"/>
  <c r="C19" i="20"/>
  <c r="B19" i="20"/>
  <c r="H18" i="20"/>
  <c r="G18" i="20"/>
  <c r="E18" i="20"/>
  <c r="D18" i="20"/>
  <c r="C18" i="20"/>
  <c r="B18" i="20"/>
  <c r="H17" i="20"/>
  <c r="G17" i="20"/>
  <c r="I17" i="20" s="1"/>
  <c r="E17" i="20"/>
  <c r="D17" i="20"/>
  <c r="K17" i="20" s="1"/>
  <c r="C17" i="20"/>
  <c r="B17" i="20"/>
  <c r="H16" i="20"/>
  <c r="G16" i="20"/>
  <c r="I16" i="20" s="1"/>
  <c r="E16" i="20"/>
  <c r="D16" i="20"/>
  <c r="C16" i="20"/>
  <c r="B16" i="20"/>
  <c r="K15" i="20"/>
  <c r="H15" i="20"/>
  <c r="G15" i="20"/>
  <c r="I15" i="20" s="1"/>
  <c r="F15" i="20"/>
  <c r="E15" i="20"/>
  <c r="D15" i="20"/>
  <c r="C15" i="20"/>
  <c r="B15" i="20"/>
  <c r="H14" i="20"/>
  <c r="G14" i="20"/>
  <c r="I14" i="20" s="1"/>
  <c r="E14" i="20"/>
  <c r="D14" i="20"/>
  <c r="C14" i="20"/>
  <c r="B14" i="20"/>
  <c r="H13" i="20"/>
  <c r="I13" i="20" s="1"/>
  <c r="G13" i="20"/>
  <c r="E13" i="20"/>
  <c r="D13" i="20"/>
  <c r="C13" i="20"/>
  <c r="B13" i="20"/>
  <c r="I12" i="20"/>
  <c r="H12" i="20"/>
  <c r="G12" i="20"/>
  <c r="E12" i="20"/>
  <c r="D12" i="20"/>
  <c r="C12" i="20"/>
  <c r="B12" i="20"/>
  <c r="H11" i="20"/>
  <c r="K11" i="20" s="1"/>
  <c r="G11" i="20"/>
  <c r="F11" i="20"/>
  <c r="E11" i="20"/>
  <c r="D11" i="20"/>
  <c r="C11" i="20"/>
  <c r="B11" i="20"/>
  <c r="H108" i="22"/>
  <c r="G108" i="22"/>
  <c r="E108" i="22"/>
  <c r="D108" i="22"/>
  <c r="K108" i="22" s="1"/>
  <c r="C108" i="22"/>
  <c r="B108" i="22"/>
  <c r="K107" i="22"/>
  <c r="H107" i="22"/>
  <c r="G107" i="22"/>
  <c r="I107" i="22" s="1"/>
  <c r="F107" i="22"/>
  <c r="E107" i="22"/>
  <c r="D107" i="22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I103" i="22"/>
  <c r="H103" i="22"/>
  <c r="G103" i="22"/>
  <c r="E103" i="22"/>
  <c r="D103" i="22"/>
  <c r="C103" i="22"/>
  <c r="B103" i="22"/>
  <c r="H102" i="22"/>
  <c r="G102" i="22"/>
  <c r="E102" i="22"/>
  <c r="F102" i="22" s="1"/>
  <c r="D102" i="22"/>
  <c r="C102" i="22"/>
  <c r="B102" i="22"/>
  <c r="H101" i="22"/>
  <c r="G101" i="22"/>
  <c r="I101" i="22" s="1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F98" i="22" s="1"/>
  <c r="C98" i="22"/>
  <c r="B98" i="22"/>
  <c r="H97" i="22"/>
  <c r="G97" i="22"/>
  <c r="I97" i="22" s="1"/>
  <c r="E97" i="22"/>
  <c r="D97" i="22"/>
  <c r="C97" i="22"/>
  <c r="B97" i="22"/>
  <c r="H96" i="22"/>
  <c r="G96" i="22"/>
  <c r="E96" i="22"/>
  <c r="D96" i="22"/>
  <c r="C96" i="22"/>
  <c r="B96" i="22"/>
  <c r="H95" i="22"/>
  <c r="I95" i="22" s="1"/>
  <c r="G95" i="22"/>
  <c r="E95" i="22"/>
  <c r="K95" i="22" s="1"/>
  <c r="D95" i="22"/>
  <c r="C95" i="22"/>
  <c r="B95" i="22"/>
  <c r="H94" i="22"/>
  <c r="G94" i="22"/>
  <c r="I94" i="22" s="1"/>
  <c r="F94" i="22"/>
  <c r="E94" i="22"/>
  <c r="D94" i="22"/>
  <c r="C94" i="22"/>
  <c r="B94" i="22"/>
  <c r="H93" i="22"/>
  <c r="G93" i="22"/>
  <c r="E93" i="22"/>
  <c r="D93" i="22"/>
  <c r="K93" i="22" s="1"/>
  <c r="C93" i="22"/>
  <c r="B93" i="22"/>
  <c r="H92" i="22"/>
  <c r="G92" i="22"/>
  <c r="I92" i="22" s="1"/>
  <c r="E92" i="22"/>
  <c r="D92" i="22"/>
  <c r="C92" i="22"/>
  <c r="B92" i="22"/>
  <c r="I91" i="22"/>
  <c r="H91" i="22"/>
  <c r="G91" i="22"/>
  <c r="E91" i="22"/>
  <c r="D91" i="22"/>
  <c r="C91" i="22"/>
  <c r="B91" i="22"/>
  <c r="H90" i="22"/>
  <c r="G90" i="22"/>
  <c r="E90" i="22"/>
  <c r="F90" i="22" s="1"/>
  <c r="D90" i="22"/>
  <c r="C90" i="22"/>
  <c r="B90" i="22"/>
  <c r="H89" i="22"/>
  <c r="G89" i="22"/>
  <c r="I89" i="22" s="1"/>
  <c r="E89" i="22"/>
  <c r="D89" i="22"/>
  <c r="C89" i="22"/>
  <c r="B89" i="22"/>
  <c r="H88" i="22"/>
  <c r="G88" i="22"/>
  <c r="E88" i="22"/>
  <c r="D88" i="22"/>
  <c r="C88" i="22"/>
  <c r="B88" i="22"/>
  <c r="H87" i="22"/>
  <c r="G87" i="22"/>
  <c r="I87" i="22" s="1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H85" i="22"/>
  <c r="G85" i="22"/>
  <c r="I85" i="22" s="1"/>
  <c r="E85" i="22"/>
  <c r="D85" i="22"/>
  <c r="C85" i="22"/>
  <c r="B85" i="22"/>
  <c r="H84" i="22"/>
  <c r="G84" i="22"/>
  <c r="E84" i="22"/>
  <c r="D84" i="22"/>
  <c r="C84" i="22"/>
  <c r="B84" i="22"/>
  <c r="H83" i="22"/>
  <c r="I83" i="22" s="1"/>
  <c r="G83" i="22"/>
  <c r="E83" i="22"/>
  <c r="D83" i="22"/>
  <c r="C83" i="22"/>
  <c r="B83" i="22"/>
  <c r="H82" i="22"/>
  <c r="G82" i="22"/>
  <c r="I82" i="22" s="1"/>
  <c r="E82" i="22"/>
  <c r="F82" i="22" s="1"/>
  <c r="D82" i="22"/>
  <c r="K82" i="22" s="1"/>
  <c r="C82" i="22"/>
  <c r="B82" i="22"/>
  <c r="H81" i="22"/>
  <c r="G81" i="22"/>
  <c r="I81" i="22" s="1"/>
  <c r="E81" i="22"/>
  <c r="D81" i="22"/>
  <c r="C81" i="22"/>
  <c r="B81" i="22"/>
  <c r="H80" i="22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I75" i="22" s="1"/>
  <c r="G75" i="22"/>
  <c r="E75" i="22"/>
  <c r="D75" i="22"/>
  <c r="C75" i="22"/>
  <c r="B75" i="22"/>
  <c r="H74" i="22"/>
  <c r="G74" i="22"/>
  <c r="I74" i="22" s="1"/>
  <c r="E74" i="22"/>
  <c r="D74" i="22"/>
  <c r="F74" i="22" s="1"/>
  <c r="C74" i="22"/>
  <c r="B74" i="22"/>
  <c r="H73" i="22"/>
  <c r="G73" i="22"/>
  <c r="E73" i="22"/>
  <c r="D73" i="22"/>
  <c r="C73" i="22"/>
  <c r="B73" i="22"/>
  <c r="H72" i="22"/>
  <c r="I72" i="22" s="1"/>
  <c r="G72" i="22"/>
  <c r="E72" i="22"/>
  <c r="D72" i="22"/>
  <c r="C72" i="22"/>
  <c r="B72" i="22"/>
  <c r="H71" i="22"/>
  <c r="G71" i="22"/>
  <c r="I71" i="22" s="1"/>
  <c r="E71" i="22"/>
  <c r="D71" i="22"/>
  <c r="C71" i="22"/>
  <c r="B71" i="22"/>
  <c r="H70" i="22"/>
  <c r="G70" i="22"/>
  <c r="E70" i="22"/>
  <c r="F70" i="22" s="1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I68" i="22" s="1"/>
  <c r="G68" i="22"/>
  <c r="E68" i="22"/>
  <c r="D68" i="22"/>
  <c r="C68" i="22"/>
  <c r="B68" i="22"/>
  <c r="I67" i="22"/>
  <c r="H67" i="22"/>
  <c r="G67" i="22"/>
  <c r="E67" i="22"/>
  <c r="D67" i="22"/>
  <c r="C67" i="22"/>
  <c r="B67" i="22"/>
  <c r="H66" i="22"/>
  <c r="G66" i="22"/>
  <c r="I66" i="22" s="1"/>
  <c r="E66" i="22"/>
  <c r="F66" i="22" s="1"/>
  <c r="D66" i="22"/>
  <c r="C66" i="22"/>
  <c r="B66" i="22"/>
  <c r="H65" i="22"/>
  <c r="G65" i="22"/>
  <c r="I65" i="22" s="1"/>
  <c r="E65" i="22"/>
  <c r="D65" i="22"/>
  <c r="C65" i="22"/>
  <c r="B65" i="22"/>
  <c r="H64" i="22"/>
  <c r="G64" i="22"/>
  <c r="E64" i="22"/>
  <c r="D64" i="22"/>
  <c r="C64" i="22"/>
  <c r="B64" i="22"/>
  <c r="I63" i="22"/>
  <c r="H63" i="22"/>
  <c r="G63" i="22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I58" i="22" s="1"/>
  <c r="E58" i="22"/>
  <c r="D58" i="22"/>
  <c r="F58" i="22" s="1"/>
  <c r="C58" i="22"/>
  <c r="B58" i="22"/>
  <c r="H57" i="22"/>
  <c r="G57" i="22"/>
  <c r="I57" i="22" s="1"/>
  <c r="E57" i="22"/>
  <c r="D57" i="22"/>
  <c r="C57" i="22"/>
  <c r="B57" i="22"/>
  <c r="H56" i="22"/>
  <c r="G56" i="22"/>
  <c r="E56" i="22"/>
  <c r="D56" i="22"/>
  <c r="C56" i="22"/>
  <c r="B56" i="22"/>
  <c r="H55" i="22"/>
  <c r="I55" i="22" s="1"/>
  <c r="G55" i="22"/>
  <c r="E55" i="22"/>
  <c r="D55" i="22"/>
  <c r="C55" i="22"/>
  <c r="B55" i="22"/>
  <c r="H54" i="22"/>
  <c r="G54" i="22"/>
  <c r="I54" i="22" s="1"/>
  <c r="F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I51" i="22"/>
  <c r="H51" i="22"/>
  <c r="G51" i="22"/>
  <c r="E51" i="22"/>
  <c r="D51" i="22"/>
  <c r="F51" i="22" s="1"/>
  <c r="C51" i="22"/>
  <c r="B51" i="22"/>
  <c r="H50" i="22"/>
  <c r="G50" i="22"/>
  <c r="E50" i="22"/>
  <c r="F50" i="22" s="1"/>
  <c r="D50" i="22"/>
  <c r="C50" i="22"/>
  <c r="B50" i="22"/>
  <c r="H49" i="22"/>
  <c r="G49" i="22"/>
  <c r="I49" i="22" s="1"/>
  <c r="E49" i="22"/>
  <c r="D49" i="22"/>
  <c r="C49" i="22"/>
  <c r="B49" i="22"/>
  <c r="I48" i="22"/>
  <c r="H48" i="22"/>
  <c r="G48" i="22"/>
  <c r="E48" i="22"/>
  <c r="D48" i="22"/>
  <c r="K48" i="22" s="1"/>
  <c r="C48" i="22"/>
  <c r="B48" i="22"/>
  <c r="H47" i="22"/>
  <c r="G47" i="22"/>
  <c r="I47" i="22" s="1"/>
  <c r="E47" i="22"/>
  <c r="D47" i="22"/>
  <c r="C47" i="22"/>
  <c r="B47" i="22"/>
  <c r="H46" i="22"/>
  <c r="G46" i="22"/>
  <c r="E46" i="22"/>
  <c r="F46" i="22" s="1"/>
  <c r="D46" i="22"/>
  <c r="C46" i="22"/>
  <c r="B46" i="22"/>
  <c r="H45" i="22"/>
  <c r="G45" i="22"/>
  <c r="I45" i="22" s="1"/>
  <c r="E45" i="22"/>
  <c r="D45" i="22"/>
  <c r="C45" i="22"/>
  <c r="B45" i="22"/>
  <c r="H44" i="22"/>
  <c r="I44" i="22" s="1"/>
  <c r="G44" i="22"/>
  <c r="E44" i="22"/>
  <c r="D44" i="22"/>
  <c r="C44" i="22"/>
  <c r="B44" i="22"/>
  <c r="K43" i="22"/>
  <c r="I43" i="22"/>
  <c r="H43" i="22"/>
  <c r="G43" i="22"/>
  <c r="F43" i="22"/>
  <c r="E43" i="22"/>
  <c r="D43" i="22"/>
  <c r="C43" i="22"/>
  <c r="B43" i="22"/>
  <c r="H42" i="22"/>
  <c r="G42" i="22"/>
  <c r="I42" i="22" s="1"/>
  <c r="E42" i="22"/>
  <c r="D42" i="22"/>
  <c r="F42" i="22" s="1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I39" i="22" s="1"/>
  <c r="G39" i="22"/>
  <c r="E39" i="22"/>
  <c r="D39" i="22"/>
  <c r="C39" i="22"/>
  <c r="B39" i="22"/>
  <c r="H38" i="22"/>
  <c r="G38" i="22"/>
  <c r="I38" i="22" s="1"/>
  <c r="E38" i="22"/>
  <c r="D38" i="22"/>
  <c r="F38" i="22" s="1"/>
  <c r="C38" i="22"/>
  <c r="B38" i="22"/>
  <c r="H37" i="22"/>
  <c r="G37" i="22"/>
  <c r="E37" i="22"/>
  <c r="D37" i="22"/>
  <c r="C37" i="22"/>
  <c r="B37" i="22"/>
  <c r="H36" i="22"/>
  <c r="I36" i="22" s="1"/>
  <c r="G36" i="22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F34" i="22" s="1"/>
  <c r="D34" i="22"/>
  <c r="C34" i="22"/>
  <c r="B34" i="22"/>
  <c r="H33" i="22"/>
  <c r="G33" i="22"/>
  <c r="I33" i="22" s="1"/>
  <c r="E33" i="22"/>
  <c r="D33" i="22"/>
  <c r="C33" i="22"/>
  <c r="B33" i="22"/>
  <c r="H32" i="22"/>
  <c r="I32" i="22" s="1"/>
  <c r="G32" i="22"/>
  <c r="E32" i="22"/>
  <c r="D32" i="22"/>
  <c r="C32" i="22"/>
  <c r="B32" i="22"/>
  <c r="I31" i="22"/>
  <c r="H31" i="22"/>
  <c r="G31" i="22"/>
  <c r="E31" i="22"/>
  <c r="D31" i="22"/>
  <c r="C31" i="22"/>
  <c r="B31" i="22"/>
  <c r="K30" i="22"/>
  <c r="H30" i="22"/>
  <c r="G30" i="22"/>
  <c r="I30" i="22" s="1"/>
  <c r="F30" i="22"/>
  <c r="E30" i="22"/>
  <c r="D30" i="22"/>
  <c r="C30" i="22"/>
  <c r="B30" i="22"/>
  <c r="H29" i="22"/>
  <c r="G29" i="22"/>
  <c r="I29" i="22" s="1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I27" i="22" s="1"/>
  <c r="G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G25" i="22"/>
  <c r="I25" i="22" s="1"/>
  <c r="E25" i="22"/>
  <c r="D25" i="22"/>
  <c r="C25" i="22"/>
  <c r="B25" i="22"/>
  <c r="H24" i="22"/>
  <c r="G24" i="22"/>
  <c r="E24" i="22"/>
  <c r="D24" i="22"/>
  <c r="C24" i="22"/>
  <c r="B24" i="22"/>
  <c r="H23" i="22"/>
  <c r="I23" i="22" s="1"/>
  <c r="G23" i="22"/>
  <c r="E23" i="22"/>
  <c r="D23" i="22"/>
  <c r="C23" i="22"/>
  <c r="B23" i="22"/>
  <c r="H22" i="22"/>
  <c r="G22" i="22"/>
  <c r="I22" i="22" s="1"/>
  <c r="F22" i="22"/>
  <c r="E22" i="22"/>
  <c r="D22" i="22"/>
  <c r="C22" i="22"/>
  <c r="B22" i="22"/>
  <c r="H21" i="22"/>
  <c r="G21" i="22"/>
  <c r="E21" i="22"/>
  <c r="D21" i="22"/>
  <c r="C21" i="22"/>
  <c r="B21" i="22"/>
  <c r="H20" i="22"/>
  <c r="G20" i="22"/>
  <c r="E20" i="22"/>
  <c r="D20" i="22"/>
  <c r="C20" i="22"/>
  <c r="B20" i="22"/>
  <c r="H19" i="22"/>
  <c r="I19" i="22" s="1"/>
  <c r="G19" i="22"/>
  <c r="E19" i="22"/>
  <c r="D19" i="22"/>
  <c r="C19" i="22"/>
  <c r="B19" i="22"/>
  <c r="H18" i="22"/>
  <c r="G18" i="22"/>
  <c r="F18" i="22"/>
  <c r="E18" i="22"/>
  <c r="D18" i="22"/>
  <c r="C18" i="22"/>
  <c r="B18" i="22"/>
  <c r="H17" i="22"/>
  <c r="G17" i="22"/>
  <c r="I17" i="22" s="1"/>
  <c r="E17" i="22"/>
  <c r="D17" i="22"/>
  <c r="C17" i="22"/>
  <c r="B17" i="22"/>
  <c r="H16" i="22"/>
  <c r="I16" i="22" s="1"/>
  <c r="G16" i="22"/>
  <c r="E16" i="22"/>
  <c r="D16" i="22"/>
  <c r="C16" i="22"/>
  <c r="B16" i="22"/>
  <c r="I15" i="22"/>
  <c r="H15" i="22"/>
  <c r="G15" i="22"/>
  <c r="F15" i="22"/>
  <c r="E15" i="22"/>
  <c r="D15" i="22"/>
  <c r="K15" i="22" s="1"/>
  <c r="C15" i="22"/>
  <c r="B15" i="22"/>
  <c r="H14" i="22"/>
  <c r="G14" i="22"/>
  <c r="I14" i="22" s="1"/>
  <c r="E14" i="22"/>
  <c r="D14" i="22"/>
  <c r="F14" i="22" s="1"/>
  <c r="C14" i="22"/>
  <c r="B14" i="22"/>
  <c r="H13" i="22"/>
  <c r="G13" i="22"/>
  <c r="I13" i="22" s="1"/>
  <c r="E13" i="22"/>
  <c r="D13" i="22"/>
  <c r="C13" i="22"/>
  <c r="B13" i="22"/>
  <c r="H12" i="22"/>
  <c r="G12" i="22"/>
  <c r="E12" i="22"/>
  <c r="D12" i="22"/>
  <c r="C12" i="22"/>
  <c r="B12" i="22"/>
  <c r="H11" i="22"/>
  <c r="I11" i="22" s="1"/>
  <c r="G11" i="22"/>
  <c r="E11" i="22"/>
  <c r="D11" i="22"/>
  <c r="C11" i="22"/>
  <c r="B11" i="22"/>
  <c r="H108" i="2"/>
  <c r="G108" i="2"/>
  <c r="I108" i="2" s="1"/>
  <c r="E108" i="2"/>
  <c r="D108" i="2"/>
  <c r="K108" i="2" s="1"/>
  <c r="C108" i="2"/>
  <c r="B108" i="2"/>
  <c r="K107" i="2"/>
  <c r="H107" i="2"/>
  <c r="G107" i="2"/>
  <c r="I107" i="2" s="1"/>
  <c r="F107" i="2"/>
  <c r="E107" i="2"/>
  <c r="D107" i="2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E105" i="2"/>
  <c r="D105" i="2"/>
  <c r="C105" i="2"/>
  <c r="B105" i="2"/>
  <c r="I104" i="2"/>
  <c r="H104" i="2"/>
  <c r="G104" i="2"/>
  <c r="E104" i="2"/>
  <c r="D104" i="2"/>
  <c r="F104" i="2" s="1"/>
  <c r="C104" i="2"/>
  <c r="B104" i="2"/>
  <c r="H103" i="2"/>
  <c r="G103" i="2"/>
  <c r="E103" i="2"/>
  <c r="F103" i="2" s="1"/>
  <c r="D103" i="2"/>
  <c r="C103" i="2"/>
  <c r="B103" i="2"/>
  <c r="H102" i="2"/>
  <c r="G102" i="2"/>
  <c r="I102" i="2" s="1"/>
  <c r="E102" i="2"/>
  <c r="D102" i="2"/>
  <c r="C102" i="2"/>
  <c r="B102" i="2"/>
  <c r="H101" i="2"/>
  <c r="G101" i="2"/>
  <c r="E101" i="2"/>
  <c r="D101" i="2"/>
  <c r="C101" i="2"/>
  <c r="B101" i="2"/>
  <c r="H100" i="2"/>
  <c r="G100" i="2"/>
  <c r="I100" i="2" s="1"/>
  <c r="E100" i="2"/>
  <c r="D100" i="2"/>
  <c r="C100" i="2"/>
  <c r="B100" i="2"/>
  <c r="H99" i="2"/>
  <c r="G99" i="2"/>
  <c r="I99" i="2" s="1"/>
  <c r="E99" i="2"/>
  <c r="D99" i="2"/>
  <c r="F99" i="2" s="1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C97" i="2"/>
  <c r="B97" i="2"/>
  <c r="I96" i="2"/>
  <c r="H96" i="2"/>
  <c r="G96" i="2"/>
  <c r="E96" i="2"/>
  <c r="D96" i="2"/>
  <c r="C96" i="2"/>
  <c r="B96" i="2"/>
  <c r="K95" i="2"/>
  <c r="H95" i="2"/>
  <c r="G95" i="2"/>
  <c r="F95" i="2"/>
  <c r="E95" i="2"/>
  <c r="D95" i="2"/>
  <c r="C95" i="2"/>
  <c r="B95" i="2"/>
  <c r="H94" i="2"/>
  <c r="G94" i="2"/>
  <c r="I94" i="2" s="1"/>
  <c r="E94" i="2"/>
  <c r="D94" i="2"/>
  <c r="C94" i="2"/>
  <c r="B94" i="2"/>
  <c r="H93" i="2"/>
  <c r="I93" i="2" s="1"/>
  <c r="G93" i="2"/>
  <c r="E93" i="2"/>
  <c r="D93" i="2"/>
  <c r="K93" i="2" s="1"/>
  <c r="C93" i="2"/>
  <c r="B93" i="2"/>
  <c r="H92" i="2"/>
  <c r="G92" i="2"/>
  <c r="I92" i="2" s="1"/>
  <c r="E92" i="2"/>
  <c r="D92" i="2"/>
  <c r="C92" i="2"/>
  <c r="B92" i="2"/>
  <c r="H91" i="2"/>
  <c r="G91" i="2"/>
  <c r="E91" i="2"/>
  <c r="F91" i="2" s="1"/>
  <c r="D91" i="2"/>
  <c r="C91" i="2"/>
  <c r="B91" i="2"/>
  <c r="H90" i="2"/>
  <c r="G90" i="2"/>
  <c r="I90" i="2" s="1"/>
  <c r="E90" i="2"/>
  <c r="D90" i="2"/>
  <c r="K90" i="2" s="1"/>
  <c r="C90" i="2"/>
  <c r="B90" i="2"/>
  <c r="H89" i="2"/>
  <c r="G89" i="2"/>
  <c r="E89" i="2"/>
  <c r="D89" i="2"/>
  <c r="C89" i="2"/>
  <c r="B89" i="2"/>
  <c r="H88" i="2"/>
  <c r="G88" i="2"/>
  <c r="I88" i="2" s="1"/>
  <c r="E88" i="2"/>
  <c r="D88" i="2"/>
  <c r="C88" i="2"/>
  <c r="B88" i="2"/>
  <c r="H87" i="2"/>
  <c r="G87" i="2"/>
  <c r="I87" i="2" s="1"/>
  <c r="E87" i="2"/>
  <c r="D87" i="2"/>
  <c r="F87" i="2" s="1"/>
  <c r="C87" i="2"/>
  <c r="B87" i="2"/>
  <c r="H86" i="2"/>
  <c r="G86" i="2"/>
  <c r="I86" i="2" s="1"/>
  <c r="E86" i="2"/>
  <c r="D86" i="2"/>
  <c r="C86" i="2"/>
  <c r="B86" i="2"/>
  <c r="H85" i="2"/>
  <c r="G85" i="2"/>
  <c r="E85" i="2"/>
  <c r="D85" i="2"/>
  <c r="C85" i="2"/>
  <c r="B85" i="2"/>
  <c r="H84" i="2"/>
  <c r="I84" i="2" s="1"/>
  <c r="G84" i="2"/>
  <c r="E84" i="2"/>
  <c r="D84" i="2"/>
  <c r="C84" i="2"/>
  <c r="B84" i="2"/>
  <c r="H83" i="2"/>
  <c r="G83" i="2"/>
  <c r="I83" i="2" s="1"/>
  <c r="F83" i="2"/>
  <c r="E83" i="2"/>
  <c r="D83" i="2"/>
  <c r="C83" i="2"/>
  <c r="B83" i="2"/>
  <c r="H82" i="2"/>
  <c r="G82" i="2"/>
  <c r="E82" i="2"/>
  <c r="D82" i="2"/>
  <c r="K82" i="2" s="1"/>
  <c r="C82" i="2"/>
  <c r="B82" i="2"/>
  <c r="H81" i="2"/>
  <c r="G81" i="2"/>
  <c r="E81" i="2"/>
  <c r="D81" i="2"/>
  <c r="C81" i="2"/>
  <c r="B81" i="2"/>
  <c r="H80" i="2"/>
  <c r="I80" i="2" s="1"/>
  <c r="G80" i="2"/>
  <c r="E80" i="2"/>
  <c r="D80" i="2"/>
  <c r="C80" i="2"/>
  <c r="B80" i="2"/>
  <c r="H79" i="2"/>
  <c r="G79" i="2"/>
  <c r="F79" i="2"/>
  <c r="E79" i="2"/>
  <c r="D79" i="2"/>
  <c r="C79" i="2"/>
  <c r="B79" i="2"/>
  <c r="H78" i="2"/>
  <c r="G78" i="2"/>
  <c r="I78" i="2" s="1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I76" i="2" s="1"/>
  <c r="G76" i="2"/>
  <c r="E76" i="2"/>
  <c r="D76" i="2"/>
  <c r="C76" i="2"/>
  <c r="B76" i="2"/>
  <c r="H75" i="2"/>
  <c r="G75" i="2"/>
  <c r="I75" i="2" s="1"/>
  <c r="E75" i="2"/>
  <c r="D75" i="2"/>
  <c r="F75" i="2" s="1"/>
  <c r="C75" i="2"/>
  <c r="B75" i="2"/>
  <c r="H74" i="2"/>
  <c r="G74" i="2"/>
  <c r="E74" i="2"/>
  <c r="D74" i="2"/>
  <c r="C74" i="2"/>
  <c r="B74" i="2"/>
  <c r="H73" i="2"/>
  <c r="I73" i="2" s="1"/>
  <c r="G73" i="2"/>
  <c r="E73" i="2"/>
  <c r="D73" i="2"/>
  <c r="C73" i="2"/>
  <c r="B73" i="2"/>
  <c r="H72" i="2"/>
  <c r="G72" i="2"/>
  <c r="I72" i="2" s="1"/>
  <c r="E72" i="2"/>
  <c r="D72" i="2"/>
  <c r="C72" i="2"/>
  <c r="B72" i="2"/>
  <c r="H71" i="2"/>
  <c r="G71" i="2"/>
  <c r="E71" i="2"/>
  <c r="F71" i="2" s="1"/>
  <c r="D71" i="2"/>
  <c r="C71" i="2"/>
  <c r="B71" i="2"/>
  <c r="H70" i="2"/>
  <c r="G70" i="2"/>
  <c r="I70" i="2" s="1"/>
  <c r="E70" i="2"/>
  <c r="D70" i="2"/>
  <c r="C70" i="2"/>
  <c r="B70" i="2"/>
  <c r="I69" i="2"/>
  <c r="H69" i="2"/>
  <c r="G69" i="2"/>
  <c r="E69" i="2"/>
  <c r="D69" i="2"/>
  <c r="K69" i="2" s="1"/>
  <c r="C69" i="2"/>
  <c r="B69" i="2"/>
  <c r="H68" i="2"/>
  <c r="I68" i="2" s="1"/>
  <c r="G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I66" i="2" s="1"/>
  <c r="E66" i="2"/>
  <c r="D66" i="2"/>
  <c r="C66" i="2"/>
  <c r="B66" i="2"/>
  <c r="H65" i="2"/>
  <c r="I65" i="2" s="1"/>
  <c r="G65" i="2"/>
  <c r="E65" i="2"/>
  <c r="D65" i="2"/>
  <c r="C65" i="2"/>
  <c r="B65" i="2"/>
  <c r="H64" i="2"/>
  <c r="G64" i="2"/>
  <c r="I64" i="2" s="1"/>
  <c r="E64" i="2"/>
  <c r="D64" i="2"/>
  <c r="C64" i="2"/>
  <c r="B64" i="2"/>
  <c r="H63" i="2"/>
  <c r="G63" i="2"/>
  <c r="E63" i="2"/>
  <c r="F63" i="2" s="1"/>
  <c r="D63" i="2"/>
  <c r="C63" i="2"/>
  <c r="B63" i="2"/>
  <c r="H62" i="2"/>
  <c r="G62" i="2"/>
  <c r="I62" i="2" s="1"/>
  <c r="E62" i="2"/>
  <c r="D62" i="2"/>
  <c r="C62" i="2"/>
  <c r="B62" i="2"/>
  <c r="H61" i="2"/>
  <c r="G61" i="2"/>
  <c r="E61" i="2"/>
  <c r="D61" i="2"/>
  <c r="C61" i="2"/>
  <c r="B61" i="2"/>
  <c r="K60" i="2"/>
  <c r="H60" i="2"/>
  <c r="G60" i="2"/>
  <c r="I60" i="2" s="1"/>
  <c r="F60" i="2"/>
  <c r="E60" i="2"/>
  <c r="D60" i="2"/>
  <c r="C60" i="2"/>
  <c r="B60" i="2"/>
  <c r="H59" i="2"/>
  <c r="G59" i="2"/>
  <c r="I59" i="2" s="1"/>
  <c r="F59" i="2"/>
  <c r="E59" i="2"/>
  <c r="D59" i="2"/>
  <c r="C59" i="2"/>
  <c r="B59" i="2"/>
  <c r="H58" i="2"/>
  <c r="G58" i="2"/>
  <c r="E58" i="2"/>
  <c r="D58" i="2"/>
  <c r="C58" i="2"/>
  <c r="B58" i="2"/>
  <c r="H57" i="2"/>
  <c r="G57" i="2"/>
  <c r="E57" i="2"/>
  <c r="D57" i="2"/>
  <c r="C57" i="2"/>
  <c r="B57" i="2"/>
  <c r="H56" i="2"/>
  <c r="I56" i="2" s="1"/>
  <c r="G56" i="2"/>
  <c r="E56" i="2"/>
  <c r="D56" i="2"/>
  <c r="C56" i="2"/>
  <c r="B56" i="2"/>
  <c r="H55" i="2"/>
  <c r="G55" i="2"/>
  <c r="F55" i="2"/>
  <c r="E55" i="2"/>
  <c r="D55" i="2"/>
  <c r="C55" i="2"/>
  <c r="B55" i="2"/>
  <c r="H54" i="2"/>
  <c r="G54" i="2"/>
  <c r="I54" i="2" s="1"/>
  <c r="E54" i="2"/>
  <c r="D54" i="2"/>
  <c r="C54" i="2"/>
  <c r="B54" i="2"/>
  <c r="H53" i="2"/>
  <c r="I53" i="2" s="1"/>
  <c r="G53" i="2"/>
  <c r="E53" i="2"/>
  <c r="D53" i="2"/>
  <c r="C53" i="2"/>
  <c r="B53" i="2"/>
  <c r="H52" i="2"/>
  <c r="G52" i="2"/>
  <c r="I52" i="2" s="1"/>
  <c r="E52" i="2"/>
  <c r="D52" i="2"/>
  <c r="C52" i="2"/>
  <c r="B52" i="2"/>
  <c r="H51" i="2"/>
  <c r="G51" i="2"/>
  <c r="I51" i="2" s="1"/>
  <c r="E51" i="2"/>
  <c r="D51" i="2"/>
  <c r="F51" i="2" s="1"/>
  <c r="C51" i="2"/>
  <c r="B51" i="2"/>
  <c r="H50" i="2"/>
  <c r="G50" i="2"/>
  <c r="E50" i="2"/>
  <c r="D50" i="2"/>
  <c r="C50" i="2"/>
  <c r="B50" i="2"/>
  <c r="H49" i="2"/>
  <c r="I49" i="2" s="1"/>
  <c r="G49" i="2"/>
  <c r="E49" i="2"/>
  <c r="D49" i="2"/>
  <c r="C49" i="2"/>
  <c r="B49" i="2"/>
  <c r="H48" i="2"/>
  <c r="G48" i="2"/>
  <c r="I48" i="2" s="1"/>
  <c r="F48" i="2"/>
  <c r="E48" i="2"/>
  <c r="D48" i="2"/>
  <c r="K48" i="2" s="1"/>
  <c r="C48" i="2"/>
  <c r="B48" i="2"/>
  <c r="H47" i="2"/>
  <c r="G47" i="2"/>
  <c r="I47" i="2" s="1"/>
  <c r="F47" i="2"/>
  <c r="E47" i="2"/>
  <c r="D47" i="2"/>
  <c r="C47" i="2"/>
  <c r="B47" i="2"/>
  <c r="H46" i="2"/>
  <c r="G46" i="2"/>
  <c r="E46" i="2"/>
  <c r="D46" i="2"/>
  <c r="C46" i="2"/>
  <c r="B46" i="2"/>
  <c r="H45" i="2"/>
  <c r="G45" i="2"/>
  <c r="E45" i="2"/>
  <c r="D45" i="2"/>
  <c r="C45" i="2"/>
  <c r="B45" i="2"/>
  <c r="H44" i="2"/>
  <c r="I44" i="2" s="1"/>
  <c r="G44" i="2"/>
  <c r="E44" i="2"/>
  <c r="D44" i="2"/>
  <c r="C44" i="2"/>
  <c r="B44" i="2"/>
  <c r="K43" i="2"/>
  <c r="H43" i="2"/>
  <c r="G43" i="2"/>
  <c r="I43" i="2" s="1"/>
  <c r="E43" i="2"/>
  <c r="D43" i="2"/>
  <c r="F43" i="2" s="1"/>
  <c r="C43" i="2"/>
  <c r="B43" i="2"/>
  <c r="H42" i="2"/>
  <c r="G42" i="2"/>
  <c r="E42" i="2"/>
  <c r="D42" i="2"/>
  <c r="C42" i="2"/>
  <c r="B42" i="2"/>
  <c r="H41" i="2"/>
  <c r="G41" i="2"/>
  <c r="E41" i="2"/>
  <c r="D41" i="2"/>
  <c r="C41" i="2"/>
  <c r="B41" i="2"/>
  <c r="H40" i="2"/>
  <c r="I40" i="2" s="1"/>
  <c r="G40" i="2"/>
  <c r="E40" i="2"/>
  <c r="D40" i="2"/>
  <c r="C40" i="2"/>
  <c r="B40" i="2"/>
  <c r="H39" i="2"/>
  <c r="G39" i="2"/>
  <c r="I39" i="2" s="1"/>
  <c r="E39" i="2"/>
  <c r="D39" i="2"/>
  <c r="F39" i="2" s="1"/>
  <c r="C39" i="2"/>
  <c r="B39" i="2"/>
  <c r="H38" i="2"/>
  <c r="G38" i="2"/>
  <c r="E38" i="2"/>
  <c r="D38" i="2"/>
  <c r="C38" i="2"/>
  <c r="B38" i="2"/>
  <c r="H37" i="2"/>
  <c r="I37" i="2" s="1"/>
  <c r="G37" i="2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I35" i="2" s="1"/>
  <c r="F35" i="2"/>
  <c r="E35" i="2"/>
  <c r="D35" i="2"/>
  <c r="K35" i="2" s="1"/>
  <c r="C35" i="2"/>
  <c r="B35" i="2"/>
  <c r="H34" i="2"/>
  <c r="G34" i="2"/>
  <c r="E34" i="2"/>
  <c r="D34" i="2"/>
  <c r="C34" i="2"/>
  <c r="B34" i="2"/>
  <c r="H33" i="2"/>
  <c r="G33" i="2"/>
  <c r="E33" i="2"/>
  <c r="D33" i="2"/>
  <c r="C33" i="2"/>
  <c r="B33" i="2"/>
  <c r="H32" i="2"/>
  <c r="I32" i="2" s="1"/>
  <c r="G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I30" i="2" s="1"/>
  <c r="E30" i="2"/>
  <c r="D30" i="2"/>
  <c r="K30" i="2" s="1"/>
  <c r="C30" i="2"/>
  <c r="B30" i="2"/>
  <c r="H29" i="2"/>
  <c r="I29" i="2" s="1"/>
  <c r="G29" i="2"/>
  <c r="E29" i="2"/>
  <c r="D29" i="2"/>
  <c r="C29" i="2"/>
  <c r="B29" i="2"/>
  <c r="H28" i="2"/>
  <c r="G28" i="2"/>
  <c r="I28" i="2" s="1"/>
  <c r="E28" i="2"/>
  <c r="D28" i="2"/>
  <c r="C28" i="2"/>
  <c r="B28" i="2"/>
  <c r="H27" i="2"/>
  <c r="G27" i="2"/>
  <c r="E27" i="2"/>
  <c r="F27" i="2" s="1"/>
  <c r="D27" i="2"/>
  <c r="C27" i="2"/>
  <c r="B27" i="2"/>
  <c r="H26" i="2"/>
  <c r="G26" i="2"/>
  <c r="I26" i="2" s="1"/>
  <c r="E26" i="2"/>
  <c r="D26" i="2"/>
  <c r="K26" i="2" s="1"/>
  <c r="C26" i="2"/>
  <c r="B26" i="2"/>
  <c r="H25" i="2"/>
  <c r="G25" i="2"/>
  <c r="E25" i="2"/>
  <c r="D25" i="2"/>
  <c r="C25" i="2"/>
  <c r="B25" i="2"/>
  <c r="H24" i="2"/>
  <c r="G24" i="2"/>
  <c r="I24" i="2" s="1"/>
  <c r="E24" i="2"/>
  <c r="D24" i="2"/>
  <c r="C24" i="2"/>
  <c r="B24" i="2"/>
  <c r="H23" i="2"/>
  <c r="G23" i="2"/>
  <c r="I23" i="2" s="1"/>
  <c r="E23" i="2"/>
  <c r="D23" i="2"/>
  <c r="F23" i="2" s="1"/>
  <c r="C23" i="2"/>
  <c r="B23" i="2"/>
  <c r="H22" i="2"/>
  <c r="G22" i="2"/>
  <c r="I22" i="2" s="1"/>
  <c r="E22" i="2"/>
  <c r="D22" i="2"/>
  <c r="C22" i="2"/>
  <c r="B22" i="2"/>
  <c r="H21" i="2"/>
  <c r="G21" i="2"/>
  <c r="E21" i="2"/>
  <c r="D21" i="2"/>
  <c r="C21" i="2"/>
  <c r="B21" i="2"/>
  <c r="H20" i="2"/>
  <c r="I20" i="2" s="1"/>
  <c r="G20" i="2"/>
  <c r="E20" i="2"/>
  <c r="D20" i="2"/>
  <c r="C20" i="2"/>
  <c r="B20" i="2"/>
  <c r="H19" i="2"/>
  <c r="G19" i="2"/>
  <c r="I19" i="2" s="1"/>
  <c r="F19" i="2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I16" i="2" s="1"/>
  <c r="G16" i="2"/>
  <c r="E16" i="2"/>
  <c r="D16" i="2"/>
  <c r="C16" i="2"/>
  <c r="B16" i="2"/>
  <c r="K15" i="2"/>
  <c r="H15" i="2"/>
  <c r="G15" i="2"/>
  <c r="I15" i="2" s="1"/>
  <c r="E15" i="2"/>
  <c r="D15" i="2"/>
  <c r="F15" i="2" s="1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I12" i="2" s="1"/>
  <c r="G12" i="2"/>
  <c r="E12" i="2"/>
  <c r="D12" i="2"/>
  <c r="C12" i="2"/>
  <c r="B12" i="2"/>
  <c r="H11" i="2"/>
  <c r="G11" i="2"/>
  <c r="I11" i="2" s="1"/>
  <c r="E11" i="2"/>
  <c r="D11" i="2"/>
  <c r="K11" i="2" s="1"/>
  <c r="C11" i="2"/>
  <c r="B11" i="2"/>
  <c r="K97" i="2" l="1"/>
  <c r="K97" i="10"/>
  <c r="K97" i="14"/>
  <c r="K97" i="6"/>
  <c r="I97" i="25"/>
  <c r="K97" i="25" s="1"/>
  <c r="K92" i="22"/>
  <c r="K92" i="8"/>
  <c r="K92" i="14"/>
  <c r="K35" i="4"/>
  <c r="I35" i="25"/>
  <c r="K28" i="20"/>
  <c r="K51" i="2"/>
  <c r="K11" i="22"/>
  <c r="K42" i="22"/>
  <c r="K62" i="22"/>
  <c r="K78" i="22"/>
  <c r="K43" i="20"/>
  <c r="K55" i="20"/>
  <c r="K67" i="20"/>
  <c r="K79" i="20"/>
  <c r="K103" i="20"/>
  <c r="K32" i="18"/>
  <c r="K57" i="16"/>
  <c r="F93" i="16"/>
  <c r="K93" i="16"/>
  <c r="I14" i="2"/>
  <c r="I21" i="2"/>
  <c r="I31" i="2"/>
  <c r="K31" i="2" s="1"/>
  <c r="I42" i="2"/>
  <c r="I55" i="2"/>
  <c r="K55" i="2" s="1"/>
  <c r="I67" i="2"/>
  <c r="K67" i="2" s="1"/>
  <c r="I79" i="2"/>
  <c r="K79" i="2" s="1"/>
  <c r="I85" i="2"/>
  <c r="I95" i="2"/>
  <c r="K104" i="2"/>
  <c r="I12" i="22"/>
  <c r="I18" i="22"/>
  <c r="K18" i="22" s="1"/>
  <c r="I24" i="22"/>
  <c r="K28" i="22"/>
  <c r="K35" i="22"/>
  <c r="I41" i="22"/>
  <c r="K51" i="22"/>
  <c r="I56" i="22"/>
  <c r="I61" i="22"/>
  <c r="I84" i="22"/>
  <c r="K90" i="22"/>
  <c r="I96" i="22"/>
  <c r="K102" i="22"/>
  <c r="I11" i="20"/>
  <c r="I18" i="20"/>
  <c r="I25" i="20"/>
  <c r="I47" i="20"/>
  <c r="K47" i="20" s="1"/>
  <c r="I49" i="20"/>
  <c r="I54" i="20"/>
  <c r="I66" i="20"/>
  <c r="I73" i="20"/>
  <c r="I78" i="20"/>
  <c r="K82" i="20"/>
  <c r="I94" i="20"/>
  <c r="K104" i="20"/>
  <c r="I14" i="18"/>
  <c r="I20" i="18"/>
  <c r="K20" i="18" s="1"/>
  <c r="I26" i="18"/>
  <c r="I36" i="18"/>
  <c r="F84" i="14"/>
  <c r="K66" i="22"/>
  <c r="K59" i="20"/>
  <c r="K83" i="20"/>
  <c r="K92" i="16"/>
  <c r="F92" i="16"/>
  <c r="K83" i="2"/>
  <c r="I89" i="2"/>
  <c r="I101" i="2"/>
  <c r="K22" i="22"/>
  <c r="K54" i="22"/>
  <c r="I88" i="22"/>
  <c r="K94" i="22"/>
  <c r="I100" i="22"/>
  <c r="I108" i="22"/>
  <c r="K23" i="20"/>
  <c r="I29" i="20"/>
  <c r="K71" i="20"/>
  <c r="K92" i="20"/>
  <c r="K12" i="18"/>
  <c r="K24" i="18"/>
  <c r="K40" i="18"/>
  <c r="K64" i="18"/>
  <c r="F60" i="12"/>
  <c r="K60" i="12"/>
  <c r="I25" i="2"/>
  <c r="K47" i="2"/>
  <c r="K59" i="2"/>
  <c r="I61" i="2"/>
  <c r="F11" i="2"/>
  <c r="I13" i="2"/>
  <c r="I18" i="2"/>
  <c r="K28" i="2"/>
  <c r="I34" i="2"/>
  <c r="I41" i="2"/>
  <c r="I46" i="2"/>
  <c r="K57" i="2"/>
  <c r="I58" i="2"/>
  <c r="I71" i="2"/>
  <c r="K71" i="2" s="1"/>
  <c r="I82" i="2"/>
  <c r="K92" i="2"/>
  <c r="K105" i="2"/>
  <c r="I21" i="22"/>
  <c r="F26" i="22"/>
  <c r="I34" i="22"/>
  <c r="K34" i="22" s="1"/>
  <c r="I40" i="22"/>
  <c r="I46" i="22"/>
  <c r="K46" i="22" s="1"/>
  <c r="I53" i="22"/>
  <c r="K57" i="22"/>
  <c r="I70" i="22"/>
  <c r="K70" i="22" s="1"/>
  <c r="I76" i="22"/>
  <c r="I93" i="22"/>
  <c r="K97" i="22"/>
  <c r="I105" i="22"/>
  <c r="I22" i="20"/>
  <c r="I39" i="20"/>
  <c r="K39" i="20" s="1"/>
  <c r="F51" i="20"/>
  <c r="I53" i="20"/>
  <c r="I65" i="20"/>
  <c r="I87" i="20"/>
  <c r="K87" i="20" s="1"/>
  <c r="I93" i="20"/>
  <c r="K97" i="20"/>
  <c r="I99" i="20"/>
  <c r="K99" i="20" s="1"/>
  <c r="I11" i="18"/>
  <c r="I23" i="18"/>
  <c r="F28" i="18"/>
  <c r="I16" i="12"/>
  <c r="K16" i="12" s="1"/>
  <c r="K87" i="2"/>
  <c r="K99" i="2"/>
  <c r="K14" i="22"/>
  <c r="K58" i="22"/>
  <c r="K86" i="22"/>
  <c r="K98" i="22"/>
  <c r="K27" i="20"/>
  <c r="K75" i="20"/>
  <c r="K16" i="18"/>
  <c r="K96" i="16"/>
  <c r="K32" i="14"/>
  <c r="F77" i="14"/>
  <c r="K77" i="14"/>
  <c r="K19" i="2"/>
  <c r="K23" i="2"/>
  <c r="K39" i="2"/>
  <c r="K75" i="2"/>
  <c r="K102" i="2"/>
  <c r="K38" i="22"/>
  <c r="I64" i="22"/>
  <c r="K74" i="22"/>
  <c r="I80" i="22"/>
  <c r="I57" i="20"/>
  <c r="K63" i="20"/>
  <c r="I81" i="20"/>
  <c r="K91" i="20"/>
  <c r="F11" i="10"/>
  <c r="K11" i="10"/>
  <c r="I17" i="2"/>
  <c r="I27" i="2"/>
  <c r="K27" i="2" s="1"/>
  <c r="I33" i="2"/>
  <c r="I38" i="2"/>
  <c r="I45" i="2"/>
  <c r="I50" i="2"/>
  <c r="I57" i="2"/>
  <c r="I63" i="2"/>
  <c r="K63" i="2" s="1"/>
  <c r="I74" i="2"/>
  <c r="I81" i="2"/>
  <c r="I91" i="2"/>
  <c r="K91" i="2" s="1"/>
  <c r="I103" i="2"/>
  <c r="K103" i="2" s="1"/>
  <c r="I105" i="2"/>
  <c r="I20" i="22"/>
  <c r="I37" i="22"/>
  <c r="I50" i="22"/>
  <c r="K50" i="22" s="1"/>
  <c r="I52" i="22"/>
  <c r="I73" i="22"/>
  <c r="I90" i="22"/>
  <c r="I102" i="22"/>
  <c r="I21" i="20"/>
  <c r="I31" i="20"/>
  <c r="K31" i="20" s="1"/>
  <c r="I42" i="20"/>
  <c r="I90" i="20"/>
  <c r="I102" i="20"/>
  <c r="I22" i="18"/>
  <c r="F36" i="18"/>
  <c r="I38" i="18"/>
  <c r="K52" i="18"/>
  <c r="F72" i="14"/>
  <c r="K72" i="14" s="1"/>
  <c r="I32" i="12"/>
  <c r="K35" i="12"/>
  <c r="F35" i="12"/>
  <c r="K91" i="12"/>
  <c r="K28" i="14"/>
  <c r="K97" i="12"/>
  <c r="K51" i="6"/>
  <c r="F51" i="6"/>
  <c r="I31" i="18"/>
  <c r="K35" i="18"/>
  <c r="I59" i="18"/>
  <c r="I74" i="18"/>
  <c r="I80" i="18"/>
  <c r="K80" i="18" s="1"/>
  <c r="I86" i="18"/>
  <c r="K92" i="18"/>
  <c r="K97" i="18"/>
  <c r="K108" i="18"/>
  <c r="K28" i="16"/>
  <c r="I34" i="16"/>
  <c r="I40" i="16"/>
  <c r="K40" i="16" s="1"/>
  <c r="F57" i="16"/>
  <c r="I59" i="16"/>
  <c r="F85" i="16"/>
  <c r="K88" i="16"/>
  <c r="K100" i="16"/>
  <c r="F105" i="16"/>
  <c r="I55" i="14"/>
  <c r="I62" i="14"/>
  <c r="K90" i="14"/>
  <c r="I91" i="14"/>
  <c r="I94" i="14"/>
  <c r="K108" i="14"/>
  <c r="K11" i="12"/>
  <c r="I17" i="12"/>
  <c r="I27" i="12"/>
  <c r="K27" i="12" s="1"/>
  <c r="I33" i="12"/>
  <c r="I38" i="12"/>
  <c r="I45" i="12"/>
  <c r="I75" i="12"/>
  <c r="K75" i="12" s="1"/>
  <c r="I86" i="12"/>
  <c r="K90" i="12"/>
  <c r="I98" i="12"/>
  <c r="K102" i="12"/>
  <c r="I16" i="10"/>
  <c r="I32" i="10"/>
  <c r="I50" i="10"/>
  <c r="K50" i="10" s="1"/>
  <c r="K36" i="8"/>
  <c r="K67" i="6"/>
  <c r="F71" i="6"/>
  <c r="K71" i="6" s="1"/>
  <c r="I91" i="6"/>
  <c r="K91" i="6" s="1"/>
  <c r="K95" i="6"/>
  <c r="F95" i="6"/>
  <c r="F50" i="4"/>
  <c r="K91" i="4"/>
  <c r="K19" i="4"/>
  <c r="F19" i="4"/>
  <c r="K57" i="18"/>
  <c r="I72" i="18"/>
  <c r="K72" i="18" s="1"/>
  <c r="I84" i="18"/>
  <c r="K84" i="18" s="1"/>
  <c r="I90" i="18"/>
  <c r="I14" i="16"/>
  <c r="I26" i="16"/>
  <c r="I32" i="16"/>
  <c r="K32" i="16" s="1"/>
  <c r="I75" i="16"/>
  <c r="I86" i="16"/>
  <c r="K102" i="16"/>
  <c r="I103" i="16"/>
  <c r="I19" i="14"/>
  <c r="I31" i="14"/>
  <c r="K35" i="14"/>
  <c r="I59" i="14"/>
  <c r="I66" i="14"/>
  <c r="I79" i="14"/>
  <c r="I98" i="14"/>
  <c r="I14" i="12"/>
  <c r="K14" i="12" s="1"/>
  <c r="I21" i="12"/>
  <c r="I31" i="12"/>
  <c r="K31" i="12" s="1"/>
  <c r="I42" i="12"/>
  <c r="I62" i="12"/>
  <c r="I90" i="12"/>
  <c r="F95" i="12"/>
  <c r="I102" i="12"/>
  <c r="F107" i="12"/>
  <c r="I13" i="10"/>
  <c r="I55" i="10"/>
  <c r="K72" i="8"/>
  <c r="F42" i="6"/>
  <c r="K55" i="6"/>
  <c r="F94" i="4"/>
  <c r="K96" i="18"/>
  <c r="K81" i="16"/>
  <c r="K24" i="14"/>
  <c r="K36" i="14"/>
  <c r="K84" i="14"/>
  <c r="K55" i="12"/>
  <c r="K67" i="12"/>
  <c r="K79" i="12"/>
  <c r="K34" i="10"/>
  <c r="K76" i="18"/>
  <c r="I78" i="18"/>
  <c r="K88" i="18"/>
  <c r="I102" i="18"/>
  <c r="K12" i="16"/>
  <c r="K24" i="16"/>
  <c r="K36" i="16"/>
  <c r="I38" i="16"/>
  <c r="K38" i="16" s="1"/>
  <c r="K11" i="14"/>
  <c r="K57" i="14"/>
  <c r="K64" i="14"/>
  <c r="K82" i="14"/>
  <c r="K96" i="14"/>
  <c r="I102" i="14"/>
  <c r="K19" i="12"/>
  <c r="I25" i="12"/>
  <c r="K47" i="12"/>
  <c r="I49" i="12"/>
  <c r="I73" i="12"/>
  <c r="K82" i="12"/>
  <c r="K18" i="10"/>
  <c r="I23" i="10"/>
  <c r="I44" i="10"/>
  <c r="K58" i="10"/>
  <c r="K11" i="4"/>
  <c r="K23" i="4"/>
  <c r="K27" i="4"/>
  <c r="K83" i="4"/>
  <c r="K15" i="25"/>
  <c r="F15" i="25"/>
  <c r="I34" i="18"/>
  <c r="I44" i="18"/>
  <c r="K44" i="18" s="1"/>
  <c r="I56" i="18"/>
  <c r="K56" i="18" s="1"/>
  <c r="I68" i="18"/>
  <c r="K68" i="18" s="1"/>
  <c r="I75" i="18"/>
  <c r="I87" i="18"/>
  <c r="I11" i="16"/>
  <c r="I63" i="16"/>
  <c r="K79" i="16"/>
  <c r="I91" i="16"/>
  <c r="I94" i="16"/>
  <c r="I102" i="16"/>
  <c r="I12" i="14"/>
  <c r="K12" i="14" s="1"/>
  <c r="I18" i="14"/>
  <c r="I40" i="14"/>
  <c r="K40" i="14" s="1"/>
  <c r="I52" i="14"/>
  <c r="K52" i="14" s="1"/>
  <c r="I58" i="14"/>
  <c r="I63" i="14"/>
  <c r="I76" i="14"/>
  <c r="K76" i="14" s="1"/>
  <c r="I78" i="14"/>
  <c r="I88" i="14"/>
  <c r="K88" i="14" s="1"/>
  <c r="I95" i="14"/>
  <c r="I13" i="12"/>
  <c r="I18" i="12"/>
  <c r="K28" i="12"/>
  <c r="I34" i="12"/>
  <c r="I41" i="12"/>
  <c r="I46" i="12"/>
  <c r="I59" i="12"/>
  <c r="K59" i="12" s="1"/>
  <c r="I61" i="12"/>
  <c r="I83" i="12"/>
  <c r="K83" i="12" s="1"/>
  <c r="I89" i="12"/>
  <c r="I101" i="12"/>
  <c r="F46" i="10"/>
  <c r="K46" i="10" s="1"/>
  <c r="F66" i="10"/>
  <c r="K66" i="10" s="1"/>
  <c r="K24" i="8"/>
  <c r="F88" i="8"/>
  <c r="I83" i="6"/>
  <c r="K83" i="6" s="1"/>
  <c r="F31" i="4"/>
  <c r="K31" i="4" s="1"/>
  <c r="I44" i="4"/>
  <c r="K47" i="4"/>
  <c r="K47" i="25"/>
  <c r="F71" i="25"/>
  <c r="I96" i="25"/>
  <c r="I55" i="18"/>
  <c r="I67" i="18"/>
  <c r="K98" i="18"/>
  <c r="I100" i="18"/>
  <c r="K100" i="18" s="1"/>
  <c r="I16" i="16"/>
  <c r="K16" i="16" s="1"/>
  <c r="K61" i="16"/>
  <c r="K98" i="16"/>
  <c r="I11" i="14"/>
  <c r="I27" i="14"/>
  <c r="I39" i="14"/>
  <c r="I68" i="14"/>
  <c r="K68" i="14" s="1"/>
  <c r="I75" i="14"/>
  <c r="I87" i="14"/>
  <c r="I100" i="14"/>
  <c r="K100" i="14" s="1"/>
  <c r="I11" i="12"/>
  <c r="I23" i="12"/>
  <c r="K23" i="12" s="1"/>
  <c r="K57" i="12"/>
  <c r="I58" i="12"/>
  <c r="I71" i="12"/>
  <c r="K71" i="12" s="1"/>
  <c r="I82" i="12"/>
  <c r="K92" i="12"/>
  <c r="K42" i="10"/>
  <c r="K62" i="10"/>
  <c r="I22" i="10"/>
  <c r="K22" i="10" s="1"/>
  <c r="I54" i="10"/>
  <c r="K54" i="10" s="1"/>
  <c r="I65" i="10"/>
  <c r="F70" i="10"/>
  <c r="I72" i="10"/>
  <c r="I82" i="10"/>
  <c r="I102" i="10"/>
  <c r="K11" i="8"/>
  <c r="I23" i="8"/>
  <c r="F28" i="8"/>
  <c r="K57" i="8"/>
  <c r="I64" i="8"/>
  <c r="K64" i="8" s="1"/>
  <c r="I71" i="8"/>
  <c r="K82" i="8"/>
  <c r="I83" i="8"/>
  <c r="I96" i="8"/>
  <c r="K96" i="8" s="1"/>
  <c r="K41" i="6"/>
  <c r="F70" i="6"/>
  <c r="I81" i="6"/>
  <c r="I89" i="6"/>
  <c r="K98" i="6"/>
  <c r="F106" i="6"/>
  <c r="F30" i="4"/>
  <c r="I41" i="4"/>
  <c r="K28" i="25"/>
  <c r="I41" i="25"/>
  <c r="I59" i="25"/>
  <c r="K59" i="25" s="1"/>
  <c r="I61" i="25"/>
  <c r="K82" i="25"/>
  <c r="I94" i="25"/>
  <c r="I53" i="10"/>
  <c r="K57" i="10"/>
  <c r="I81" i="10"/>
  <c r="K92" i="10"/>
  <c r="I94" i="10"/>
  <c r="K94" i="10" s="1"/>
  <c r="I101" i="10"/>
  <c r="I12" i="8"/>
  <c r="K12" i="8" s="1"/>
  <c r="I40" i="8"/>
  <c r="K40" i="8" s="1"/>
  <c r="I52" i="8"/>
  <c r="K52" i="8" s="1"/>
  <c r="I63" i="8"/>
  <c r="I76" i="8"/>
  <c r="K76" i="8" s="1"/>
  <c r="I88" i="8"/>
  <c r="K88" i="8" s="1"/>
  <c r="I13" i="6"/>
  <c r="I33" i="6"/>
  <c r="I53" i="6"/>
  <c r="I61" i="6"/>
  <c r="K61" i="6" s="1"/>
  <c r="I21" i="4"/>
  <c r="K28" i="4"/>
  <c r="K70" i="4"/>
  <c r="K92" i="4"/>
  <c r="K106" i="4"/>
  <c r="K11" i="25"/>
  <c r="I23" i="25"/>
  <c r="K23" i="25" s="1"/>
  <c r="I29" i="25"/>
  <c r="K35" i="25"/>
  <c r="K57" i="25"/>
  <c r="I58" i="25"/>
  <c r="I71" i="25"/>
  <c r="I83" i="25"/>
  <c r="K83" i="25" s="1"/>
  <c r="K95" i="25"/>
  <c r="K68" i="8"/>
  <c r="K99" i="8"/>
  <c r="K11" i="6"/>
  <c r="K15" i="6"/>
  <c r="K31" i="6"/>
  <c r="K35" i="6"/>
  <c r="K59" i="6"/>
  <c r="K75" i="4"/>
  <c r="K79" i="4"/>
  <c r="K107" i="4"/>
  <c r="K39" i="25"/>
  <c r="K60" i="25"/>
  <c r="I82" i="25"/>
  <c r="K92" i="25"/>
  <c r="K98" i="25"/>
  <c r="F108" i="25"/>
  <c r="I25" i="10"/>
  <c r="I38" i="10"/>
  <c r="K38" i="10" s="1"/>
  <c r="I57" i="10"/>
  <c r="I64" i="10"/>
  <c r="I86" i="10"/>
  <c r="K86" i="10" s="1"/>
  <c r="F106" i="10"/>
  <c r="I16" i="8"/>
  <c r="K16" i="8" s="1"/>
  <c r="I22" i="8"/>
  <c r="I34" i="8"/>
  <c r="I44" i="8"/>
  <c r="K44" i="8" s="1"/>
  <c r="I56" i="8"/>
  <c r="K56" i="8" s="1"/>
  <c r="I67" i="8"/>
  <c r="I82" i="8"/>
  <c r="K98" i="8"/>
  <c r="I100" i="8"/>
  <c r="K100" i="8" s="1"/>
  <c r="I21" i="6"/>
  <c r="K28" i="6"/>
  <c r="K92" i="6"/>
  <c r="F26" i="4"/>
  <c r="F46" i="4"/>
  <c r="I57" i="4"/>
  <c r="I101" i="4"/>
  <c r="I14" i="25"/>
  <c r="I27" i="25"/>
  <c r="K27" i="25" s="1"/>
  <c r="I33" i="25"/>
  <c r="I38" i="25"/>
  <c r="F43" i="25"/>
  <c r="I45" i="25"/>
  <c r="I75" i="25"/>
  <c r="K75" i="25" s="1"/>
  <c r="I87" i="25"/>
  <c r="K87" i="25" s="1"/>
  <c r="I99" i="25"/>
  <c r="K99" i="25" s="1"/>
  <c r="K75" i="6"/>
  <c r="K55" i="4"/>
  <c r="K99" i="4"/>
  <c r="I63" i="25"/>
  <c r="K63" i="25" s="1"/>
  <c r="I74" i="25"/>
  <c r="I86" i="25"/>
  <c r="K90" i="25"/>
  <c r="K102" i="25"/>
  <c r="K20" i="8"/>
  <c r="I26" i="8"/>
  <c r="K32" i="8"/>
  <c r="I38" i="8"/>
  <c r="I50" i="8"/>
  <c r="I74" i="8"/>
  <c r="K80" i="8"/>
  <c r="I86" i="8"/>
  <c r="K97" i="8"/>
  <c r="K97" i="4"/>
  <c r="I21" i="25"/>
  <c r="K28" i="10"/>
  <c r="K35" i="10"/>
  <c r="I41" i="10"/>
  <c r="I56" i="10"/>
  <c r="I61" i="10"/>
  <c r="I78" i="10"/>
  <c r="K78" i="10" s="1"/>
  <c r="I89" i="10"/>
  <c r="I31" i="8"/>
  <c r="K35" i="8"/>
  <c r="I59" i="8"/>
  <c r="I66" i="8"/>
  <c r="I79" i="8"/>
  <c r="K102" i="8"/>
  <c r="I103" i="8"/>
  <c r="I26" i="6"/>
  <c r="I37" i="6"/>
  <c r="I65" i="6"/>
  <c r="K41" i="4"/>
  <c r="I81" i="4"/>
  <c r="I89" i="4"/>
  <c r="K98" i="4"/>
  <c r="I13" i="25"/>
  <c r="I37" i="25"/>
  <c r="I55" i="25"/>
  <c r="K55" i="25" s="1"/>
  <c r="I67" i="25"/>
  <c r="K67" i="25" s="1"/>
  <c r="I90" i="25"/>
  <c r="I102" i="25"/>
  <c r="K49" i="25"/>
  <c r="K81" i="25"/>
  <c r="F13" i="25"/>
  <c r="F17" i="25"/>
  <c r="F21" i="25"/>
  <c r="K21" i="25" s="1"/>
  <c r="F25" i="25"/>
  <c r="K25" i="25" s="1"/>
  <c r="F29" i="25"/>
  <c r="F33" i="25"/>
  <c r="K33" i="25" s="1"/>
  <c r="F37" i="25"/>
  <c r="F41" i="25"/>
  <c r="F45" i="25"/>
  <c r="F49" i="25"/>
  <c r="F53" i="25"/>
  <c r="K53" i="25" s="1"/>
  <c r="F57" i="25"/>
  <c r="F61" i="25"/>
  <c r="F65" i="25"/>
  <c r="K65" i="25" s="1"/>
  <c r="F69" i="25"/>
  <c r="F73" i="25"/>
  <c r="K73" i="25" s="1"/>
  <c r="F77" i="25"/>
  <c r="F81" i="25"/>
  <c r="F85" i="25"/>
  <c r="K85" i="25" s="1"/>
  <c r="F89" i="25"/>
  <c r="K89" i="25" s="1"/>
  <c r="F93" i="25"/>
  <c r="F97" i="25"/>
  <c r="F101" i="25"/>
  <c r="K101" i="25" s="1"/>
  <c r="F105" i="25"/>
  <c r="F14" i="25"/>
  <c r="K14" i="25" s="1"/>
  <c r="F18" i="25"/>
  <c r="K18" i="25" s="1"/>
  <c r="F22" i="25"/>
  <c r="K22" i="25" s="1"/>
  <c r="F26" i="25"/>
  <c r="F30" i="25"/>
  <c r="F34" i="25"/>
  <c r="K34" i="25" s="1"/>
  <c r="F38" i="25"/>
  <c r="F42" i="25"/>
  <c r="K42" i="25" s="1"/>
  <c r="F46" i="25"/>
  <c r="F50" i="25"/>
  <c r="K50" i="25" s="1"/>
  <c r="F54" i="25"/>
  <c r="K54" i="25" s="1"/>
  <c r="F58" i="25"/>
  <c r="K58" i="25" s="1"/>
  <c r="F62" i="25"/>
  <c r="F66" i="25"/>
  <c r="K66" i="25" s="1"/>
  <c r="F70" i="25"/>
  <c r="F74" i="25"/>
  <c r="K74" i="25" s="1"/>
  <c r="F78" i="25"/>
  <c r="K78" i="25" s="1"/>
  <c r="F82" i="25"/>
  <c r="F86" i="25"/>
  <c r="K86" i="25" s="1"/>
  <c r="F90" i="25"/>
  <c r="F94" i="25"/>
  <c r="F98" i="25"/>
  <c r="F102" i="25"/>
  <c r="F106" i="25"/>
  <c r="F12" i="25"/>
  <c r="K12" i="25" s="1"/>
  <c r="F16" i="25"/>
  <c r="K16" i="25" s="1"/>
  <c r="F20" i="25"/>
  <c r="K20" i="25" s="1"/>
  <c r="F24" i="25"/>
  <c r="K24" i="25" s="1"/>
  <c r="F28" i="25"/>
  <c r="F32" i="25"/>
  <c r="K32" i="25" s="1"/>
  <c r="F36" i="25"/>
  <c r="K36" i="25" s="1"/>
  <c r="F40" i="25"/>
  <c r="K40" i="25" s="1"/>
  <c r="F44" i="25"/>
  <c r="K44" i="25" s="1"/>
  <c r="F52" i="25"/>
  <c r="K52" i="25" s="1"/>
  <c r="F56" i="25"/>
  <c r="K56" i="25" s="1"/>
  <c r="F64" i="25"/>
  <c r="K64" i="25" s="1"/>
  <c r="F68" i="25"/>
  <c r="K68" i="25" s="1"/>
  <c r="F72" i="25"/>
  <c r="K72" i="25" s="1"/>
  <c r="F76" i="25"/>
  <c r="K76" i="25" s="1"/>
  <c r="F80" i="25"/>
  <c r="K80" i="25" s="1"/>
  <c r="F84" i="25"/>
  <c r="K84" i="25" s="1"/>
  <c r="F88" i="25"/>
  <c r="K88" i="25" s="1"/>
  <c r="F92" i="25"/>
  <c r="F96" i="25"/>
  <c r="K96" i="25" s="1"/>
  <c r="F100" i="25"/>
  <c r="K100" i="25" s="1"/>
  <c r="K34" i="4"/>
  <c r="K102" i="4"/>
  <c r="K61" i="4"/>
  <c r="F13" i="4"/>
  <c r="K13" i="4" s="1"/>
  <c r="I14" i="4"/>
  <c r="K14" i="4" s="1"/>
  <c r="F17" i="4"/>
  <c r="I18" i="4"/>
  <c r="K18" i="4" s="1"/>
  <c r="F21" i="4"/>
  <c r="K21" i="4" s="1"/>
  <c r="I22" i="4"/>
  <c r="K22" i="4" s="1"/>
  <c r="F25" i="4"/>
  <c r="K25" i="4" s="1"/>
  <c r="F29" i="4"/>
  <c r="K29" i="4" s="1"/>
  <c r="F33" i="4"/>
  <c r="K33" i="4" s="1"/>
  <c r="I34" i="4"/>
  <c r="F37" i="4"/>
  <c r="K37" i="4" s="1"/>
  <c r="I38" i="4"/>
  <c r="K38" i="4" s="1"/>
  <c r="F41" i="4"/>
  <c r="I42" i="4"/>
  <c r="K42" i="4" s="1"/>
  <c r="F45" i="4"/>
  <c r="K45" i="4" s="1"/>
  <c r="F49" i="4"/>
  <c r="K49" i="4" s="1"/>
  <c r="I50" i="4"/>
  <c r="K50" i="4" s="1"/>
  <c r="F53" i="4"/>
  <c r="K53" i="4" s="1"/>
  <c r="I54" i="4"/>
  <c r="K54" i="4" s="1"/>
  <c r="F57" i="4"/>
  <c r="K57" i="4" s="1"/>
  <c r="I58" i="4"/>
  <c r="K58" i="4" s="1"/>
  <c r="F61" i="4"/>
  <c r="F65" i="4"/>
  <c r="K65" i="4" s="1"/>
  <c r="I66" i="4"/>
  <c r="K66" i="4" s="1"/>
  <c r="F69" i="4"/>
  <c r="F73" i="4"/>
  <c r="K73" i="4" s="1"/>
  <c r="I74" i="4"/>
  <c r="K74" i="4" s="1"/>
  <c r="F77" i="4"/>
  <c r="I78" i="4"/>
  <c r="K78" i="4" s="1"/>
  <c r="F81" i="4"/>
  <c r="K81" i="4" s="1"/>
  <c r="I82" i="4"/>
  <c r="K82" i="4" s="1"/>
  <c r="F85" i="4"/>
  <c r="K85" i="4" s="1"/>
  <c r="I86" i="4"/>
  <c r="K86" i="4" s="1"/>
  <c r="F89" i="4"/>
  <c r="K89" i="4" s="1"/>
  <c r="I90" i="4"/>
  <c r="K90" i="4" s="1"/>
  <c r="F93" i="4"/>
  <c r="I94" i="4"/>
  <c r="K94" i="4" s="1"/>
  <c r="F97" i="4"/>
  <c r="I98" i="4"/>
  <c r="F101" i="4"/>
  <c r="K101" i="4" s="1"/>
  <c r="F105" i="4"/>
  <c r="F12" i="4"/>
  <c r="K12" i="4" s="1"/>
  <c r="F16" i="4"/>
  <c r="K16" i="4" s="1"/>
  <c r="F20" i="4"/>
  <c r="K20" i="4" s="1"/>
  <c r="F24" i="4"/>
  <c r="K24" i="4" s="1"/>
  <c r="F28" i="4"/>
  <c r="F32" i="4"/>
  <c r="K32" i="4" s="1"/>
  <c r="F36" i="4"/>
  <c r="K36" i="4" s="1"/>
  <c r="F40" i="4"/>
  <c r="K40" i="4" s="1"/>
  <c r="F44" i="4"/>
  <c r="K44" i="4" s="1"/>
  <c r="F48" i="4"/>
  <c r="F52" i="4"/>
  <c r="K52" i="4" s="1"/>
  <c r="F56" i="4"/>
  <c r="K56" i="4" s="1"/>
  <c r="F60" i="4"/>
  <c r="F64" i="4"/>
  <c r="K64" i="4" s="1"/>
  <c r="F68" i="4"/>
  <c r="K68" i="4" s="1"/>
  <c r="F72" i="4"/>
  <c r="K72" i="4" s="1"/>
  <c r="F76" i="4"/>
  <c r="K76" i="4" s="1"/>
  <c r="F80" i="4"/>
  <c r="K80" i="4" s="1"/>
  <c r="F84" i="4"/>
  <c r="K84" i="4" s="1"/>
  <c r="F88" i="4"/>
  <c r="K88" i="4" s="1"/>
  <c r="F92" i="4"/>
  <c r="F96" i="4"/>
  <c r="K96" i="4" s="1"/>
  <c r="F100" i="4"/>
  <c r="K100" i="4" s="1"/>
  <c r="F104" i="4"/>
  <c r="F108" i="4"/>
  <c r="K42" i="6"/>
  <c r="K102" i="6"/>
  <c r="K81" i="6"/>
  <c r="F13" i="6"/>
  <c r="K13" i="6" s="1"/>
  <c r="I14" i="6"/>
  <c r="K14" i="6" s="1"/>
  <c r="F17" i="6"/>
  <c r="I18" i="6"/>
  <c r="K18" i="6" s="1"/>
  <c r="F21" i="6"/>
  <c r="K21" i="6" s="1"/>
  <c r="I22" i="6"/>
  <c r="K22" i="6" s="1"/>
  <c r="F25" i="6"/>
  <c r="K25" i="6" s="1"/>
  <c r="F29" i="6"/>
  <c r="K29" i="6" s="1"/>
  <c r="F33" i="6"/>
  <c r="K33" i="6" s="1"/>
  <c r="I34" i="6"/>
  <c r="K34" i="6" s="1"/>
  <c r="F37" i="6"/>
  <c r="K37" i="6" s="1"/>
  <c r="I38" i="6"/>
  <c r="K38" i="6" s="1"/>
  <c r="F41" i="6"/>
  <c r="I42" i="6"/>
  <c r="F45" i="6"/>
  <c r="K45" i="6" s="1"/>
  <c r="F49" i="6"/>
  <c r="K49" i="6" s="1"/>
  <c r="I50" i="6"/>
  <c r="K50" i="6" s="1"/>
  <c r="F53" i="6"/>
  <c r="K53" i="6" s="1"/>
  <c r="I54" i="6"/>
  <c r="K54" i="6" s="1"/>
  <c r="F57" i="6"/>
  <c r="K57" i="6" s="1"/>
  <c r="I58" i="6"/>
  <c r="K58" i="6" s="1"/>
  <c r="F61" i="6"/>
  <c r="F65" i="6"/>
  <c r="K65" i="6" s="1"/>
  <c r="I66" i="6"/>
  <c r="K66" i="6" s="1"/>
  <c r="F69" i="6"/>
  <c r="F73" i="6"/>
  <c r="K73" i="6" s="1"/>
  <c r="I74" i="6"/>
  <c r="K74" i="6" s="1"/>
  <c r="F77" i="6"/>
  <c r="I78" i="6"/>
  <c r="K78" i="6" s="1"/>
  <c r="F81" i="6"/>
  <c r="I82" i="6"/>
  <c r="K82" i="6" s="1"/>
  <c r="F85" i="6"/>
  <c r="K85" i="6" s="1"/>
  <c r="I86" i="6"/>
  <c r="K86" i="6" s="1"/>
  <c r="F89" i="6"/>
  <c r="K89" i="6" s="1"/>
  <c r="I90" i="6"/>
  <c r="K90" i="6" s="1"/>
  <c r="F93" i="6"/>
  <c r="I94" i="6"/>
  <c r="K94" i="6" s="1"/>
  <c r="F97" i="6"/>
  <c r="I98" i="6"/>
  <c r="F101" i="6"/>
  <c r="K101" i="6" s="1"/>
  <c r="F105" i="6"/>
  <c r="F12" i="6"/>
  <c r="K12" i="6" s="1"/>
  <c r="F16" i="6"/>
  <c r="K16" i="6" s="1"/>
  <c r="F20" i="6"/>
  <c r="K20" i="6" s="1"/>
  <c r="F24" i="6"/>
  <c r="K24" i="6" s="1"/>
  <c r="F28" i="6"/>
  <c r="F32" i="6"/>
  <c r="K32" i="6" s="1"/>
  <c r="F36" i="6"/>
  <c r="K36" i="6" s="1"/>
  <c r="F40" i="6"/>
  <c r="K40" i="6" s="1"/>
  <c r="F44" i="6"/>
  <c r="K44" i="6" s="1"/>
  <c r="F48" i="6"/>
  <c r="F52" i="6"/>
  <c r="K52" i="6" s="1"/>
  <c r="F56" i="6"/>
  <c r="K56" i="6" s="1"/>
  <c r="F60" i="6"/>
  <c r="F64" i="6"/>
  <c r="K64" i="6" s="1"/>
  <c r="F68" i="6"/>
  <c r="K68" i="6" s="1"/>
  <c r="F72" i="6"/>
  <c r="K72" i="6" s="1"/>
  <c r="F76" i="6"/>
  <c r="K76" i="6" s="1"/>
  <c r="F80" i="6"/>
  <c r="K80" i="6" s="1"/>
  <c r="F84" i="6"/>
  <c r="K84" i="6" s="1"/>
  <c r="F88" i="6"/>
  <c r="K88" i="6" s="1"/>
  <c r="F92" i="6"/>
  <c r="F96" i="6"/>
  <c r="K96" i="6" s="1"/>
  <c r="F100" i="6"/>
  <c r="K100" i="6" s="1"/>
  <c r="F104" i="6"/>
  <c r="F108" i="6"/>
  <c r="K83" i="8"/>
  <c r="F13" i="8"/>
  <c r="K13" i="8" s="1"/>
  <c r="F17" i="8"/>
  <c r="K17" i="8" s="1"/>
  <c r="F21" i="8"/>
  <c r="K21" i="8" s="1"/>
  <c r="F25" i="8"/>
  <c r="K25" i="8" s="1"/>
  <c r="F29" i="8"/>
  <c r="K29" i="8" s="1"/>
  <c r="F33" i="8"/>
  <c r="K33" i="8" s="1"/>
  <c r="F37" i="8"/>
  <c r="K37" i="8" s="1"/>
  <c r="F41" i="8"/>
  <c r="K41" i="8" s="1"/>
  <c r="F45" i="8"/>
  <c r="K45" i="8" s="1"/>
  <c r="F49" i="8"/>
  <c r="K49" i="8" s="1"/>
  <c r="F53" i="8"/>
  <c r="K53" i="8" s="1"/>
  <c r="F57" i="8"/>
  <c r="F61" i="8"/>
  <c r="K61" i="8" s="1"/>
  <c r="F65" i="8"/>
  <c r="K65" i="8" s="1"/>
  <c r="F73" i="8"/>
  <c r="K73" i="8" s="1"/>
  <c r="F81" i="8"/>
  <c r="K81" i="8" s="1"/>
  <c r="F85" i="8"/>
  <c r="K85" i="8" s="1"/>
  <c r="F89" i="8"/>
  <c r="K89" i="8" s="1"/>
  <c r="F97" i="8"/>
  <c r="F101" i="8"/>
  <c r="K101" i="8" s="1"/>
  <c r="F14" i="8"/>
  <c r="K14" i="8" s="1"/>
  <c r="F18" i="8"/>
  <c r="K18" i="8" s="1"/>
  <c r="F22" i="8"/>
  <c r="K22" i="8" s="1"/>
  <c r="F26" i="8"/>
  <c r="F30" i="8"/>
  <c r="F34" i="8"/>
  <c r="K34" i="8" s="1"/>
  <c r="F38" i="8"/>
  <c r="K38" i="8" s="1"/>
  <c r="F42" i="8"/>
  <c r="K42" i="8" s="1"/>
  <c r="F46" i="8"/>
  <c r="F50" i="8"/>
  <c r="K50" i="8" s="1"/>
  <c r="F54" i="8"/>
  <c r="K54" i="8" s="1"/>
  <c r="F58" i="8"/>
  <c r="K58" i="8" s="1"/>
  <c r="F62" i="8"/>
  <c r="K62" i="8" s="1"/>
  <c r="F66" i="8"/>
  <c r="K66" i="8" s="1"/>
  <c r="F70" i="8"/>
  <c r="F74" i="8"/>
  <c r="K74" i="8" s="1"/>
  <c r="F78" i="8"/>
  <c r="K78" i="8" s="1"/>
  <c r="F82" i="8"/>
  <c r="F86" i="8"/>
  <c r="F90" i="8"/>
  <c r="F94" i="8"/>
  <c r="K94" i="8" s="1"/>
  <c r="F98" i="8"/>
  <c r="F102" i="8"/>
  <c r="F106" i="8"/>
  <c r="F11" i="8"/>
  <c r="F15" i="8"/>
  <c r="F19" i="8"/>
  <c r="F23" i="8"/>
  <c r="K23" i="8" s="1"/>
  <c r="F27" i="8"/>
  <c r="K27" i="8" s="1"/>
  <c r="F31" i="8"/>
  <c r="K31" i="8" s="1"/>
  <c r="F35" i="8"/>
  <c r="F39" i="8"/>
  <c r="K39" i="8" s="1"/>
  <c r="F43" i="8"/>
  <c r="F47" i="8"/>
  <c r="K47" i="8" s="1"/>
  <c r="F51" i="8"/>
  <c r="F55" i="8"/>
  <c r="K55" i="8" s="1"/>
  <c r="F59" i="8"/>
  <c r="K59" i="8" s="1"/>
  <c r="F63" i="8"/>
  <c r="K63" i="8" s="1"/>
  <c r="F67" i="8"/>
  <c r="K67" i="8" s="1"/>
  <c r="F71" i="8"/>
  <c r="K71" i="8" s="1"/>
  <c r="F75" i="8"/>
  <c r="K75" i="8" s="1"/>
  <c r="F79" i="8"/>
  <c r="K79" i="8" s="1"/>
  <c r="F83" i="8"/>
  <c r="F87" i="8"/>
  <c r="K87" i="8" s="1"/>
  <c r="F91" i="8"/>
  <c r="K91" i="8" s="1"/>
  <c r="F95" i="8"/>
  <c r="F99" i="8"/>
  <c r="F103" i="8"/>
  <c r="K103" i="8" s="1"/>
  <c r="F107" i="8"/>
  <c r="K75" i="10"/>
  <c r="F13" i="10"/>
  <c r="K13" i="10" s="1"/>
  <c r="F17" i="10"/>
  <c r="K17" i="10" s="1"/>
  <c r="F21" i="10"/>
  <c r="K21" i="10" s="1"/>
  <c r="F25" i="10"/>
  <c r="K25" i="10" s="1"/>
  <c r="F29" i="10"/>
  <c r="K29" i="10" s="1"/>
  <c r="F33" i="10"/>
  <c r="K33" i="10" s="1"/>
  <c r="F37" i="10"/>
  <c r="K37" i="10" s="1"/>
  <c r="F41" i="10"/>
  <c r="K41" i="10" s="1"/>
  <c r="F45" i="10"/>
  <c r="K45" i="10" s="1"/>
  <c r="F49" i="10"/>
  <c r="K49" i="10" s="1"/>
  <c r="F53" i="10"/>
  <c r="K53" i="10" s="1"/>
  <c r="F57" i="10"/>
  <c r="F61" i="10"/>
  <c r="K61" i="10" s="1"/>
  <c r="F65" i="10"/>
  <c r="K65" i="10" s="1"/>
  <c r="F69" i="10"/>
  <c r="F73" i="10"/>
  <c r="K73" i="10" s="1"/>
  <c r="F77" i="10"/>
  <c r="F81" i="10"/>
  <c r="K81" i="10" s="1"/>
  <c r="F85" i="10"/>
  <c r="K85" i="10" s="1"/>
  <c r="F89" i="10"/>
  <c r="F93" i="10"/>
  <c r="F97" i="10"/>
  <c r="F101" i="10"/>
  <c r="K101" i="10" s="1"/>
  <c r="F105" i="10"/>
  <c r="F19" i="10"/>
  <c r="K19" i="10" s="1"/>
  <c r="F23" i="10"/>
  <c r="K23" i="10" s="1"/>
  <c r="F27" i="10"/>
  <c r="K27" i="10" s="1"/>
  <c r="F31" i="10"/>
  <c r="K31" i="10" s="1"/>
  <c r="F35" i="10"/>
  <c r="F39" i="10"/>
  <c r="K39" i="10" s="1"/>
  <c r="F47" i="10"/>
  <c r="K47" i="10" s="1"/>
  <c r="F55" i="10"/>
  <c r="K55" i="10" s="1"/>
  <c r="F59" i="10"/>
  <c r="K59" i="10" s="1"/>
  <c r="F63" i="10"/>
  <c r="K63" i="10" s="1"/>
  <c r="F67" i="10"/>
  <c r="K67" i="10" s="1"/>
  <c r="F71" i="10"/>
  <c r="K71" i="10" s="1"/>
  <c r="F75" i="10"/>
  <c r="F79" i="10"/>
  <c r="K79" i="10" s="1"/>
  <c r="F83" i="10"/>
  <c r="K83" i="10" s="1"/>
  <c r="F87" i="10"/>
  <c r="K87" i="10" s="1"/>
  <c r="F91" i="10"/>
  <c r="K91" i="10" s="1"/>
  <c r="F99" i="10"/>
  <c r="K99" i="10" s="1"/>
  <c r="F103" i="10"/>
  <c r="K103" i="10" s="1"/>
  <c r="F12" i="10"/>
  <c r="K12" i="10" s="1"/>
  <c r="F16" i="10"/>
  <c r="K16" i="10" s="1"/>
  <c r="F20" i="10"/>
  <c r="K20" i="10" s="1"/>
  <c r="F24" i="10"/>
  <c r="K24" i="10" s="1"/>
  <c r="F28" i="10"/>
  <c r="F32" i="10"/>
  <c r="K32" i="10" s="1"/>
  <c r="F36" i="10"/>
  <c r="K36" i="10" s="1"/>
  <c r="F40" i="10"/>
  <c r="K40" i="10" s="1"/>
  <c r="F44" i="10"/>
  <c r="K44" i="10" s="1"/>
  <c r="F48" i="10"/>
  <c r="F52" i="10"/>
  <c r="K52" i="10" s="1"/>
  <c r="F56" i="10"/>
  <c r="K56" i="10" s="1"/>
  <c r="F60" i="10"/>
  <c r="F64" i="10"/>
  <c r="K64" i="10" s="1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2" i="10"/>
  <c r="F96" i="10"/>
  <c r="K96" i="10" s="1"/>
  <c r="F100" i="10"/>
  <c r="K100" i="10" s="1"/>
  <c r="F104" i="10"/>
  <c r="F108" i="10"/>
  <c r="K32" i="12"/>
  <c r="K40" i="12"/>
  <c r="K80" i="12"/>
  <c r="K88" i="12"/>
  <c r="K96" i="12"/>
  <c r="K38" i="12"/>
  <c r="K86" i="12"/>
  <c r="K101" i="12"/>
  <c r="F13" i="12"/>
  <c r="K13" i="12" s="1"/>
  <c r="F17" i="12"/>
  <c r="K17" i="12" s="1"/>
  <c r="F21" i="12"/>
  <c r="K21" i="12" s="1"/>
  <c r="F25" i="12"/>
  <c r="F29" i="12"/>
  <c r="K29" i="12" s="1"/>
  <c r="F33" i="12"/>
  <c r="K33" i="12" s="1"/>
  <c r="F37" i="12"/>
  <c r="K37" i="12" s="1"/>
  <c r="F41" i="12"/>
  <c r="K41" i="12" s="1"/>
  <c r="F45" i="12"/>
  <c r="K45" i="12" s="1"/>
  <c r="F49" i="12"/>
  <c r="K49" i="12" s="1"/>
  <c r="F53" i="12"/>
  <c r="K53" i="12" s="1"/>
  <c r="F57" i="12"/>
  <c r="F61" i="12"/>
  <c r="K61" i="12" s="1"/>
  <c r="F65" i="12"/>
  <c r="K65" i="12" s="1"/>
  <c r="F69" i="12"/>
  <c r="F73" i="12"/>
  <c r="K73" i="12" s="1"/>
  <c r="F77" i="12"/>
  <c r="F81" i="12"/>
  <c r="K81" i="12" s="1"/>
  <c r="F85" i="12"/>
  <c r="K85" i="12" s="1"/>
  <c r="F89" i="12"/>
  <c r="K89" i="12" s="1"/>
  <c r="F93" i="12"/>
  <c r="F97" i="12"/>
  <c r="F101" i="12"/>
  <c r="F105" i="12"/>
  <c r="F14" i="12"/>
  <c r="F18" i="12"/>
  <c r="K18" i="12" s="1"/>
  <c r="F22" i="12"/>
  <c r="K22" i="12" s="1"/>
  <c r="F26" i="12"/>
  <c r="F30" i="12"/>
  <c r="F34" i="12"/>
  <c r="K34" i="12" s="1"/>
  <c r="F38" i="12"/>
  <c r="F42" i="12"/>
  <c r="K42" i="12" s="1"/>
  <c r="F46" i="12"/>
  <c r="K46" i="12" s="1"/>
  <c r="F50" i="12"/>
  <c r="K50" i="12" s="1"/>
  <c r="F54" i="12"/>
  <c r="K54" i="12" s="1"/>
  <c r="F58" i="12"/>
  <c r="K58" i="12" s="1"/>
  <c r="F62" i="12"/>
  <c r="K62" i="12" s="1"/>
  <c r="F66" i="12"/>
  <c r="K66" i="12" s="1"/>
  <c r="F70" i="12"/>
  <c r="K70" i="12" s="1"/>
  <c r="F74" i="12"/>
  <c r="K74" i="12" s="1"/>
  <c r="F78" i="12"/>
  <c r="K78" i="12" s="1"/>
  <c r="F82" i="12"/>
  <c r="F86" i="12"/>
  <c r="F90" i="12"/>
  <c r="F94" i="12"/>
  <c r="K94" i="12" s="1"/>
  <c r="F98" i="12"/>
  <c r="K98" i="12" s="1"/>
  <c r="F102" i="12"/>
  <c r="I103" i="12"/>
  <c r="K103" i="12" s="1"/>
  <c r="F106" i="12"/>
  <c r="F12" i="12"/>
  <c r="K12" i="12" s="1"/>
  <c r="F16" i="12"/>
  <c r="F20" i="12"/>
  <c r="K20" i="12" s="1"/>
  <c r="F24" i="12"/>
  <c r="K24" i="12" s="1"/>
  <c r="F28" i="12"/>
  <c r="F32" i="12"/>
  <c r="F36" i="12"/>
  <c r="K36" i="12" s="1"/>
  <c r="F40" i="12"/>
  <c r="F44" i="12"/>
  <c r="K44" i="12" s="1"/>
  <c r="F52" i="12"/>
  <c r="K52" i="12" s="1"/>
  <c r="F56" i="12"/>
  <c r="K56" i="12" s="1"/>
  <c r="F64" i="12"/>
  <c r="K64" i="12" s="1"/>
  <c r="F68" i="12"/>
  <c r="K68" i="12" s="1"/>
  <c r="F72" i="12"/>
  <c r="K72" i="12" s="1"/>
  <c r="F76" i="12"/>
  <c r="K76" i="12" s="1"/>
  <c r="F80" i="12"/>
  <c r="F84" i="12"/>
  <c r="K84" i="12" s="1"/>
  <c r="F88" i="12"/>
  <c r="F92" i="12"/>
  <c r="F96" i="12"/>
  <c r="F100" i="12"/>
  <c r="K100" i="12" s="1"/>
  <c r="F104" i="12"/>
  <c r="K67" i="14"/>
  <c r="K21" i="14"/>
  <c r="K22" i="14"/>
  <c r="K37" i="14"/>
  <c r="K73" i="14"/>
  <c r="F13" i="14"/>
  <c r="K13" i="14" s="1"/>
  <c r="F17" i="14"/>
  <c r="K17" i="14" s="1"/>
  <c r="F21" i="14"/>
  <c r="F25" i="14"/>
  <c r="K25" i="14" s="1"/>
  <c r="F29" i="14"/>
  <c r="K29" i="14" s="1"/>
  <c r="F33" i="14"/>
  <c r="K33" i="14" s="1"/>
  <c r="F37" i="14"/>
  <c r="F41" i="14"/>
  <c r="K41" i="14" s="1"/>
  <c r="F45" i="14"/>
  <c r="K45" i="14" s="1"/>
  <c r="F49" i="14"/>
  <c r="K49" i="14" s="1"/>
  <c r="F53" i="14"/>
  <c r="K53" i="14" s="1"/>
  <c r="F57" i="14"/>
  <c r="F61" i="14"/>
  <c r="K61" i="14" s="1"/>
  <c r="F65" i="14"/>
  <c r="K65" i="14" s="1"/>
  <c r="F73" i="14"/>
  <c r="F81" i="14"/>
  <c r="K81" i="14" s="1"/>
  <c r="F85" i="14"/>
  <c r="K85" i="14" s="1"/>
  <c r="F89" i="14"/>
  <c r="K89" i="14" s="1"/>
  <c r="F97" i="14"/>
  <c r="F101" i="14"/>
  <c r="K101" i="14" s="1"/>
  <c r="F14" i="14"/>
  <c r="K14" i="14" s="1"/>
  <c r="F18" i="14"/>
  <c r="K18" i="14" s="1"/>
  <c r="F22" i="14"/>
  <c r="F26" i="14"/>
  <c r="F30" i="14"/>
  <c r="F34" i="14"/>
  <c r="K34" i="14" s="1"/>
  <c r="F38" i="14"/>
  <c r="K38" i="14" s="1"/>
  <c r="F42" i="14"/>
  <c r="K42" i="14" s="1"/>
  <c r="F46" i="14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F74" i="14"/>
  <c r="K74" i="14" s="1"/>
  <c r="F78" i="14"/>
  <c r="K78" i="14" s="1"/>
  <c r="F82" i="14"/>
  <c r="F86" i="14"/>
  <c r="K86" i="14" s="1"/>
  <c r="F90" i="14"/>
  <c r="F94" i="14"/>
  <c r="K94" i="14" s="1"/>
  <c r="F98" i="14"/>
  <c r="K98" i="14" s="1"/>
  <c r="F102" i="14"/>
  <c r="F106" i="14"/>
  <c r="F11" i="14"/>
  <c r="F15" i="14"/>
  <c r="F19" i="14"/>
  <c r="K19" i="14" s="1"/>
  <c r="F23" i="14"/>
  <c r="K23" i="14" s="1"/>
  <c r="F27" i="14"/>
  <c r="K27" i="14" s="1"/>
  <c r="F31" i="14"/>
  <c r="K31" i="14" s="1"/>
  <c r="F35" i="14"/>
  <c r="F39" i="14"/>
  <c r="K39" i="14" s="1"/>
  <c r="F43" i="14"/>
  <c r="F47" i="14"/>
  <c r="K47" i="14" s="1"/>
  <c r="F51" i="14"/>
  <c r="F55" i="14"/>
  <c r="K55" i="14" s="1"/>
  <c r="F59" i="14"/>
  <c r="K59" i="14" s="1"/>
  <c r="F63" i="14"/>
  <c r="K63" i="14" s="1"/>
  <c r="F67" i="14"/>
  <c r="F71" i="14"/>
  <c r="K71" i="14" s="1"/>
  <c r="F75" i="14"/>
  <c r="K75" i="14" s="1"/>
  <c r="F79" i="14"/>
  <c r="K79" i="14" s="1"/>
  <c r="F83" i="14"/>
  <c r="K83" i="14" s="1"/>
  <c r="F87" i="14"/>
  <c r="K87" i="14" s="1"/>
  <c r="F91" i="14"/>
  <c r="K91" i="14" s="1"/>
  <c r="F95" i="14"/>
  <c r="F99" i="14"/>
  <c r="K99" i="14" s="1"/>
  <c r="F103" i="14"/>
  <c r="K103" i="14" s="1"/>
  <c r="F107" i="14"/>
  <c r="K21" i="16"/>
  <c r="K59" i="16"/>
  <c r="K84" i="16"/>
  <c r="F13" i="16"/>
  <c r="K13" i="16" s="1"/>
  <c r="F17" i="16"/>
  <c r="K17" i="16" s="1"/>
  <c r="F21" i="16"/>
  <c r="F25" i="16"/>
  <c r="K25" i="16" s="1"/>
  <c r="F29" i="16"/>
  <c r="K29" i="16" s="1"/>
  <c r="F33" i="16"/>
  <c r="K33" i="16" s="1"/>
  <c r="F41" i="16"/>
  <c r="K41" i="16" s="1"/>
  <c r="F101" i="16"/>
  <c r="K101" i="16" s="1"/>
  <c r="F14" i="16"/>
  <c r="F18" i="16"/>
  <c r="F22" i="16"/>
  <c r="F26" i="16"/>
  <c r="F30" i="16"/>
  <c r="F34" i="16"/>
  <c r="K34" i="16" s="1"/>
  <c r="F38" i="16"/>
  <c r="F42" i="16"/>
  <c r="F46" i="16"/>
  <c r="F50" i="16"/>
  <c r="F54" i="16"/>
  <c r="K54" i="16" s="1"/>
  <c r="F58" i="16"/>
  <c r="K58" i="16" s="1"/>
  <c r="F62" i="16"/>
  <c r="F66" i="16"/>
  <c r="K66" i="16" s="1"/>
  <c r="F70" i="16"/>
  <c r="F74" i="16"/>
  <c r="K74" i="16" s="1"/>
  <c r="F78" i="16"/>
  <c r="K78" i="16" s="1"/>
  <c r="F82" i="16"/>
  <c r="F86" i="16"/>
  <c r="K86" i="16" s="1"/>
  <c r="F90" i="16"/>
  <c r="F94" i="16"/>
  <c r="F98" i="16"/>
  <c r="F102" i="16"/>
  <c r="F106" i="16"/>
  <c r="F11" i="16"/>
  <c r="F15" i="16"/>
  <c r="F19" i="16"/>
  <c r="F23" i="16"/>
  <c r="F27" i="16"/>
  <c r="K27" i="16" s="1"/>
  <c r="F31" i="16"/>
  <c r="F35" i="16"/>
  <c r="F39" i="16"/>
  <c r="K39" i="16" s="1"/>
  <c r="F43" i="16"/>
  <c r="F47" i="16"/>
  <c r="F51" i="16"/>
  <c r="I52" i="16"/>
  <c r="K52" i="16" s="1"/>
  <c r="F55" i="16"/>
  <c r="K55" i="16" s="1"/>
  <c r="I56" i="16"/>
  <c r="K56" i="16" s="1"/>
  <c r="F59" i="16"/>
  <c r="F63" i="16"/>
  <c r="K63" i="16" s="1"/>
  <c r="I64" i="16"/>
  <c r="K64" i="16" s="1"/>
  <c r="F67" i="16"/>
  <c r="I68" i="16"/>
  <c r="K68" i="16" s="1"/>
  <c r="F71" i="16"/>
  <c r="I72" i="16"/>
  <c r="K72" i="16" s="1"/>
  <c r="F75" i="16"/>
  <c r="K75" i="16" s="1"/>
  <c r="I76" i="16"/>
  <c r="K76" i="16" s="1"/>
  <c r="F79" i="16"/>
  <c r="I80" i="16"/>
  <c r="K80" i="16" s="1"/>
  <c r="F83" i="16"/>
  <c r="I84" i="16"/>
  <c r="F87" i="16"/>
  <c r="K87" i="16" s="1"/>
  <c r="F91" i="16"/>
  <c r="K91" i="16" s="1"/>
  <c r="F95" i="16"/>
  <c r="F99" i="16"/>
  <c r="F103" i="16"/>
  <c r="F107" i="16"/>
  <c r="K59" i="18"/>
  <c r="F13" i="18"/>
  <c r="K13" i="18" s="1"/>
  <c r="F21" i="18"/>
  <c r="K21" i="18" s="1"/>
  <c r="F25" i="18"/>
  <c r="K25" i="18" s="1"/>
  <c r="F29" i="18"/>
  <c r="K29" i="18" s="1"/>
  <c r="F33" i="18"/>
  <c r="K33" i="18" s="1"/>
  <c r="F37" i="18"/>
  <c r="K37" i="18" s="1"/>
  <c r="F41" i="18"/>
  <c r="K41" i="18" s="1"/>
  <c r="F45" i="18"/>
  <c r="K45" i="18" s="1"/>
  <c r="F49" i="18"/>
  <c r="K49" i="18" s="1"/>
  <c r="F53" i="18"/>
  <c r="K53" i="18" s="1"/>
  <c r="F57" i="18"/>
  <c r="F61" i="18"/>
  <c r="K61" i="18" s="1"/>
  <c r="F65" i="18"/>
  <c r="K65" i="18" s="1"/>
  <c r="F73" i="18"/>
  <c r="K73" i="18" s="1"/>
  <c r="F81" i="18"/>
  <c r="K81" i="18" s="1"/>
  <c r="F85" i="18"/>
  <c r="K85" i="18" s="1"/>
  <c r="F89" i="18"/>
  <c r="K89" i="18" s="1"/>
  <c r="F97" i="18"/>
  <c r="F101" i="18"/>
  <c r="K101" i="18" s="1"/>
  <c r="F14" i="18"/>
  <c r="K14" i="18" s="1"/>
  <c r="F18" i="18"/>
  <c r="K18" i="18" s="1"/>
  <c r="F22" i="18"/>
  <c r="K22" i="18" s="1"/>
  <c r="F26" i="18"/>
  <c r="F30" i="18"/>
  <c r="F34" i="18"/>
  <c r="F38" i="18"/>
  <c r="F42" i="18"/>
  <c r="K42" i="18" s="1"/>
  <c r="F46" i="18"/>
  <c r="F50" i="18"/>
  <c r="K50" i="18" s="1"/>
  <c r="F54" i="18"/>
  <c r="K54" i="18" s="1"/>
  <c r="F58" i="18"/>
  <c r="K58" i="18" s="1"/>
  <c r="F62" i="18"/>
  <c r="F66" i="18"/>
  <c r="K66" i="18" s="1"/>
  <c r="F70" i="18"/>
  <c r="F74" i="18"/>
  <c r="K74" i="18" s="1"/>
  <c r="F78" i="18"/>
  <c r="K78" i="18" s="1"/>
  <c r="F82" i="18"/>
  <c r="F86" i="18"/>
  <c r="K86" i="18" s="1"/>
  <c r="F90" i="18"/>
  <c r="F94" i="18"/>
  <c r="K94" i="18" s="1"/>
  <c r="F98" i="18"/>
  <c r="F102" i="18"/>
  <c r="F106" i="18"/>
  <c r="F11" i="18"/>
  <c r="F15" i="18"/>
  <c r="F19" i="18"/>
  <c r="F23" i="18"/>
  <c r="K23" i="18" s="1"/>
  <c r="F27" i="18"/>
  <c r="K27" i="18" s="1"/>
  <c r="F31" i="18"/>
  <c r="K31" i="18" s="1"/>
  <c r="F35" i="18"/>
  <c r="F39" i="18"/>
  <c r="K39" i="18" s="1"/>
  <c r="F43" i="18"/>
  <c r="F47" i="18"/>
  <c r="K47" i="18" s="1"/>
  <c r="F51" i="18"/>
  <c r="F55" i="18"/>
  <c r="K55" i="18" s="1"/>
  <c r="F59" i="18"/>
  <c r="F63" i="18"/>
  <c r="K63" i="18" s="1"/>
  <c r="F67" i="18"/>
  <c r="K67" i="18" s="1"/>
  <c r="F71" i="18"/>
  <c r="K71" i="18" s="1"/>
  <c r="F75" i="18"/>
  <c r="K75" i="18" s="1"/>
  <c r="F79" i="18"/>
  <c r="K79" i="18" s="1"/>
  <c r="F83" i="18"/>
  <c r="K83" i="18" s="1"/>
  <c r="F87" i="18"/>
  <c r="K87" i="18" s="1"/>
  <c r="F91" i="18"/>
  <c r="K91" i="18" s="1"/>
  <c r="F95" i="18"/>
  <c r="F99" i="18"/>
  <c r="K99" i="18" s="1"/>
  <c r="F103" i="18"/>
  <c r="F107" i="18"/>
  <c r="K44" i="20"/>
  <c r="K68" i="20"/>
  <c r="K45" i="20"/>
  <c r="K14" i="20"/>
  <c r="K78" i="20"/>
  <c r="K94" i="20"/>
  <c r="F13" i="20"/>
  <c r="K13" i="20" s="1"/>
  <c r="F17" i="20"/>
  <c r="F21" i="20"/>
  <c r="K21" i="20" s="1"/>
  <c r="F25" i="20"/>
  <c r="K25" i="20" s="1"/>
  <c r="F29" i="20"/>
  <c r="K29" i="20" s="1"/>
  <c r="F33" i="20"/>
  <c r="K33" i="20" s="1"/>
  <c r="F37" i="20"/>
  <c r="K37" i="20" s="1"/>
  <c r="F41" i="20"/>
  <c r="K41" i="20" s="1"/>
  <c r="F45" i="20"/>
  <c r="F49" i="20"/>
  <c r="K49" i="20" s="1"/>
  <c r="F53" i="20"/>
  <c r="K53" i="20" s="1"/>
  <c r="F57" i="20"/>
  <c r="F61" i="20"/>
  <c r="K61" i="20" s="1"/>
  <c r="F65" i="20"/>
  <c r="K65" i="20" s="1"/>
  <c r="F69" i="20"/>
  <c r="F73" i="20"/>
  <c r="K73" i="20" s="1"/>
  <c r="F77" i="20"/>
  <c r="F81" i="20"/>
  <c r="K81" i="20" s="1"/>
  <c r="F85" i="20"/>
  <c r="K85" i="20" s="1"/>
  <c r="F89" i="20"/>
  <c r="K89" i="20" s="1"/>
  <c r="F93" i="20"/>
  <c r="F97" i="20"/>
  <c r="F101" i="20"/>
  <c r="K101" i="20" s="1"/>
  <c r="F105" i="20"/>
  <c r="F14" i="20"/>
  <c r="F18" i="20"/>
  <c r="K18" i="20" s="1"/>
  <c r="F22" i="20"/>
  <c r="K22" i="20" s="1"/>
  <c r="F26" i="20"/>
  <c r="F30" i="20"/>
  <c r="F34" i="20"/>
  <c r="K34" i="20" s="1"/>
  <c r="F38" i="20"/>
  <c r="K38" i="20" s="1"/>
  <c r="F42" i="20"/>
  <c r="K42" i="20" s="1"/>
  <c r="F46" i="20"/>
  <c r="F50" i="20"/>
  <c r="K50" i="20" s="1"/>
  <c r="F54" i="20"/>
  <c r="K54" i="20" s="1"/>
  <c r="F58" i="20"/>
  <c r="K58" i="20" s="1"/>
  <c r="F62" i="20"/>
  <c r="F66" i="20"/>
  <c r="K66" i="20" s="1"/>
  <c r="F70" i="20"/>
  <c r="F74" i="20"/>
  <c r="K74" i="20" s="1"/>
  <c r="F78" i="20"/>
  <c r="F82" i="20"/>
  <c r="F86" i="20"/>
  <c r="K86" i="20" s="1"/>
  <c r="F90" i="20"/>
  <c r="F94" i="20"/>
  <c r="F98" i="20"/>
  <c r="F102" i="20"/>
  <c r="F106" i="20"/>
  <c r="F12" i="20"/>
  <c r="K12" i="20" s="1"/>
  <c r="F16" i="20"/>
  <c r="K16" i="20" s="1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F52" i="20"/>
  <c r="K52" i="20" s="1"/>
  <c r="F56" i="20"/>
  <c r="K56" i="20" s="1"/>
  <c r="F64" i="20"/>
  <c r="K64" i="20" s="1"/>
  <c r="F68" i="20"/>
  <c r="F72" i="20"/>
  <c r="K72" i="20" s="1"/>
  <c r="F76" i="20"/>
  <c r="K76" i="20" s="1"/>
  <c r="F80" i="20"/>
  <c r="K80" i="20" s="1"/>
  <c r="F84" i="20"/>
  <c r="K84" i="20" s="1"/>
  <c r="F88" i="20"/>
  <c r="K88" i="20" s="1"/>
  <c r="F92" i="20"/>
  <c r="F96" i="20"/>
  <c r="K96" i="20" s="1"/>
  <c r="F100" i="20"/>
  <c r="K100" i="20" s="1"/>
  <c r="K20" i="22"/>
  <c r="K52" i="22"/>
  <c r="K84" i="22"/>
  <c r="F13" i="22"/>
  <c r="K13" i="22" s="1"/>
  <c r="F17" i="22"/>
  <c r="K17" i="22" s="1"/>
  <c r="F21" i="22"/>
  <c r="K21" i="22" s="1"/>
  <c r="F25" i="22"/>
  <c r="K25" i="22" s="1"/>
  <c r="F29" i="22"/>
  <c r="K29" i="22" s="1"/>
  <c r="F33" i="22"/>
  <c r="K33" i="22" s="1"/>
  <c r="F37" i="22"/>
  <c r="K37" i="22" s="1"/>
  <c r="F41" i="22"/>
  <c r="K41" i="22" s="1"/>
  <c r="F45" i="22"/>
  <c r="K45" i="22" s="1"/>
  <c r="F49" i="22"/>
  <c r="K49" i="22" s="1"/>
  <c r="F53" i="22"/>
  <c r="K53" i="22" s="1"/>
  <c r="F57" i="22"/>
  <c r="F61" i="22"/>
  <c r="K61" i="22" s="1"/>
  <c r="F65" i="22"/>
  <c r="K65" i="22" s="1"/>
  <c r="F69" i="22"/>
  <c r="F73" i="22"/>
  <c r="K73" i="22" s="1"/>
  <c r="F77" i="22"/>
  <c r="F81" i="22"/>
  <c r="K81" i="22" s="1"/>
  <c r="F85" i="22"/>
  <c r="K85" i="22" s="1"/>
  <c r="F89" i="22"/>
  <c r="K89" i="22" s="1"/>
  <c r="F93" i="22"/>
  <c r="F97" i="22"/>
  <c r="F101" i="22"/>
  <c r="K101" i="22" s="1"/>
  <c r="F105" i="22"/>
  <c r="F11" i="22"/>
  <c r="F19" i="22"/>
  <c r="K19" i="22" s="1"/>
  <c r="F23" i="22"/>
  <c r="K23" i="22" s="1"/>
  <c r="F27" i="22"/>
  <c r="K27" i="22" s="1"/>
  <c r="F31" i="22"/>
  <c r="K31" i="22" s="1"/>
  <c r="F35" i="22"/>
  <c r="F39" i="22"/>
  <c r="K39" i="22" s="1"/>
  <c r="F47" i="22"/>
  <c r="K47" i="22" s="1"/>
  <c r="F55" i="22"/>
  <c r="K55" i="22" s="1"/>
  <c r="F59" i="22"/>
  <c r="K59" i="22" s="1"/>
  <c r="F63" i="22"/>
  <c r="K63" i="22" s="1"/>
  <c r="F67" i="22"/>
  <c r="K67" i="22" s="1"/>
  <c r="F71" i="22"/>
  <c r="K71" i="22" s="1"/>
  <c r="F75" i="22"/>
  <c r="K75" i="22" s="1"/>
  <c r="F79" i="22"/>
  <c r="K79" i="22" s="1"/>
  <c r="F83" i="22"/>
  <c r="K83" i="22" s="1"/>
  <c r="F87" i="22"/>
  <c r="K87" i="22" s="1"/>
  <c r="F91" i="22"/>
  <c r="K91" i="22" s="1"/>
  <c r="F95" i="22"/>
  <c r="F99" i="22"/>
  <c r="K99" i="22" s="1"/>
  <c r="F103" i="22"/>
  <c r="K103" i="22" s="1"/>
  <c r="F12" i="22"/>
  <c r="K12" i="22" s="1"/>
  <c r="F16" i="22"/>
  <c r="K16" i="22" s="1"/>
  <c r="F20" i="22"/>
  <c r="F24" i="22"/>
  <c r="K24" i="22" s="1"/>
  <c r="F28" i="22"/>
  <c r="F32" i="22"/>
  <c r="K32" i="22" s="1"/>
  <c r="F36" i="22"/>
  <c r="K36" i="22" s="1"/>
  <c r="F40" i="22"/>
  <c r="K40" i="22" s="1"/>
  <c r="F44" i="22"/>
  <c r="K44" i="22" s="1"/>
  <c r="F48" i="22"/>
  <c r="F52" i="22"/>
  <c r="F56" i="22"/>
  <c r="K56" i="22" s="1"/>
  <c r="F60" i="22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F88" i="22"/>
  <c r="K88" i="22" s="1"/>
  <c r="F92" i="22"/>
  <c r="F96" i="22"/>
  <c r="K96" i="22" s="1"/>
  <c r="F100" i="22"/>
  <c r="K100" i="22" s="1"/>
  <c r="F104" i="22"/>
  <c r="F108" i="22"/>
  <c r="K73" i="2"/>
  <c r="K25" i="2"/>
  <c r="F13" i="2"/>
  <c r="K13" i="2" s="1"/>
  <c r="F17" i="2"/>
  <c r="K17" i="2" s="1"/>
  <c r="F21" i="2"/>
  <c r="K21" i="2" s="1"/>
  <c r="F25" i="2"/>
  <c r="F29" i="2"/>
  <c r="K29" i="2" s="1"/>
  <c r="F33" i="2"/>
  <c r="K33" i="2" s="1"/>
  <c r="F37" i="2"/>
  <c r="K37" i="2" s="1"/>
  <c r="F41" i="2"/>
  <c r="K41" i="2" s="1"/>
  <c r="F45" i="2"/>
  <c r="K45" i="2" s="1"/>
  <c r="F49" i="2"/>
  <c r="K49" i="2" s="1"/>
  <c r="F53" i="2"/>
  <c r="K53" i="2" s="1"/>
  <c r="F57" i="2"/>
  <c r="F61" i="2"/>
  <c r="K61" i="2" s="1"/>
  <c r="F65" i="2"/>
  <c r="K65" i="2" s="1"/>
  <c r="F69" i="2"/>
  <c r="F73" i="2"/>
  <c r="F77" i="2"/>
  <c r="F81" i="2"/>
  <c r="K81" i="2" s="1"/>
  <c r="F85" i="2"/>
  <c r="K85" i="2" s="1"/>
  <c r="F89" i="2"/>
  <c r="K89" i="2" s="1"/>
  <c r="F93" i="2"/>
  <c r="F97" i="2"/>
  <c r="F101" i="2"/>
  <c r="K101" i="2" s="1"/>
  <c r="F105" i="2"/>
  <c r="F14" i="2"/>
  <c r="K14" i="2" s="1"/>
  <c r="F18" i="2"/>
  <c r="K18" i="2" s="1"/>
  <c r="F22" i="2"/>
  <c r="K22" i="2" s="1"/>
  <c r="F26" i="2"/>
  <c r="F30" i="2"/>
  <c r="F34" i="2"/>
  <c r="K34" i="2" s="1"/>
  <c r="F38" i="2"/>
  <c r="K38" i="2" s="1"/>
  <c r="F42" i="2"/>
  <c r="K42" i="2" s="1"/>
  <c r="F46" i="2"/>
  <c r="K46" i="2" s="1"/>
  <c r="F50" i="2"/>
  <c r="K50" i="2" s="1"/>
  <c r="F54" i="2"/>
  <c r="K54" i="2" s="1"/>
  <c r="F58" i="2"/>
  <c r="K58" i="2" s="1"/>
  <c r="F62" i="2"/>
  <c r="K62" i="2" s="1"/>
  <c r="F66" i="2"/>
  <c r="K66" i="2" s="1"/>
  <c r="F70" i="2"/>
  <c r="K70" i="2" s="1"/>
  <c r="F74" i="2"/>
  <c r="K74" i="2" s="1"/>
  <c r="F78" i="2"/>
  <c r="K78" i="2" s="1"/>
  <c r="F82" i="2"/>
  <c r="F86" i="2"/>
  <c r="K86" i="2" s="1"/>
  <c r="F90" i="2"/>
  <c r="F94" i="2"/>
  <c r="K94" i="2" s="1"/>
  <c r="F98" i="2"/>
  <c r="K98" i="2" s="1"/>
  <c r="F102" i="2"/>
  <c r="F106" i="2"/>
  <c r="F12" i="2"/>
  <c r="K12" i="2" s="1"/>
  <c r="F16" i="2"/>
  <c r="K16" i="2" s="1"/>
  <c r="F20" i="2"/>
  <c r="K20" i="2" s="1"/>
  <c r="F24" i="2"/>
  <c r="K24" i="2" s="1"/>
  <c r="F28" i="2"/>
  <c r="F32" i="2"/>
  <c r="K32" i="2" s="1"/>
  <c r="F36" i="2"/>
  <c r="K36" i="2" s="1"/>
  <c r="F40" i="2"/>
  <c r="K40" i="2" s="1"/>
  <c r="F44" i="2"/>
  <c r="K44" i="2" s="1"/>
  <c r="F52" i="2"/>
  <c r="K52" i="2" s="1"/>
  <c r="F56" i="2"/>
  <c r="K56" i="2" s="1"/>
  <c r="F64" i="2"/>
  <c r="K64" i="2" s="1"/>
  <c r="F68" i="2"/>
  <c r="K68" i="2" s="1"/>
  <c r="F72" i="2"/>
  <c r="K72" i="2" s="1"/>
  <c r="F76" i="2"/>
  <c r="K76" i="2" s="1"/>
  <c r="F80" i="2"/>
  <c r="K80" i="2" s="1"/>
  <c r="F84" i="2"/>
  <c r="K84" i="2" s="1"/>
  <c r="F88" i="2"/>
  <c r="K88" i="2" s="1"/>
  <c r="F92" i="2"/>
  <c r="F96" i="2"/>
  <c r="K96" i="2" s="1"/>
  <c r="F100" i="2"/>
  <c r="K100" i="2" s="1"/>
  <c r="F108" i="2"/>
  <c r="E7" i="25"/>
  <c r="F7" i="25" s="1"/>
  <c r="H7" i="25" s="1"/>
  <c r="I7" i="25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"/>
  <c r="F7" i="2" s="1"/>
  <c r="H7" i="2" s="1"/>
  <c r="I7" i="2" s="1"/>
  <c r="H10" i="2"/>
  <c r="G10" i="2"/>
  <c r="I10" i="2" s="1"/>
  <c r="K10" i="2" s="1"/>
  <c r="E10" i="2"/>
  <c r="D10" i="2"/>
  <c r="F10" i="2" s="1"/>
  <c r="C10" i="2"/>
  <c r="B10" i="2"/>
  <c r="H10" i="22"/>
  <c r="G10" i="22"/>
  <c r="E10" i="22"/>
  <c r="D10" i="22"/>
  <c r="F10" i="22" s="1"/>
  <c r="C10" i="22"/>
  <c r="B10" i="22"/>
  <c r="H10" i="20"/>
  <c r="G10" i="20"/>
  <c r="E10" i="20"/>
  <c r="D10" i="20"/>
  <c r="C10" i="20"/>
  <c r="B10" i="20"/>
  <c r="H10" i="18"/>
  <c r="G10" i="18"/>
  <c r="E10" i="18"/>
  <c r="D10" i="18"/>
  <c r="C10" i="18"/>
  <c r="B10" i="18"/>
  <c r="H10" i="16"/>
  <c r="G10" i="16"/>
  <c r="I10" i="16" s="1"/>
  <c r="E10" i="16"/>
  <c r="D10" i="16"/>
  <c r="C10" i="16"/>
  <c r="B10" i="16"/>
  <c r="H10" i="14"/>
  <c r="G10" i="14"/>
  <c r="E10" i="14"/>
  <c r="D10" i="14"/>
  <c r="F10" i="14" s="1"/>
  <c r="C10" i="14"/>
  <c r="B10" i="14"/>
  <c r="H10" i="12"/>
  <c r="G10" i="12"/>
  <c r="I10" i="12" s="1"/>
  <c r="E10" i="12"/>
  <c r="D10" i="12"/>
  <c r="F10" i="12" s="1"/>
  <c r="C10" i="12"/>
  <c r="B10" i="12"/>
  <c r="H10" i="10"/>
  <c r="G10" i="10"/>
  <c r="I10" i="10" s="1"/>
  <c r="E10" i="10"/>
  <c r="D10" i="10"/>
  <c r="F10" i="10" s="1"/>
  <c r="C10" i="10"/>
  <c r="B10" i="10"/>
  <c r="H10" i="8"/>
  <c r="G10" i="8"/>
  <c r="E10" i="8"/>
  <c r="F10" i="8" s="1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F10" i="4" s="1"/>
  <c r="K10" i="4" s="1"/>
  <c r="C10" i="4"/>
  <c r="B10" i="4"/>
  <c r="H10" i="25"/>
  <c r="G10" i="25"/>
  <c r="E10" i="25"/>
  <c r="D10" i="25"/>
  <c r="K10" i="25" s="1"/>
  <c r="C10" i="25"/>
  <c r="B10" i="25"/>
  <c r="I10" i="20"/>
  <c r="F10" i="25"/>
  <c r="F10" i="20"/>
  <c r="K10" i="20"/>
  <c r="F10" i="18"/>
  <c r="I10" i="18" l="1"/>
  <c r="K38" i="25"/>
  <c r="K37" i="25"/>
  <c r="K89" i="10"/>
  <c r="K94" i="25"/>
  <c r="K61" i="25"/>
  <c r="K29" i="25"/>
  <c r="K36" i="18"/>
  <c r="K10" i="22"/>
  <c r="K38" i="18"/>
  <c r="K25" i="12"/>
  <c r="K71" i="25"/>
  <c r="I10" i="22"/>
  <c r="K34" i="18"/>
  <c r="K10" i="10"/>
  <c r="K45" i="25"/>
  <c r="K13" i="25"/>
  <c r="I10" i="14"/>
  <c r="K10" i="14" s="1"/>
  <c r="I10" i="25"/>
  <c r="I10" i="8"/>
  <c r="K10" i="8" s="1"/>
  <c r="K10" i="12"/>
  <c r="K10" i="18"/>
  <c r="F10" i="16"/>
  <c r="K10" i="16" s="1"/>
  <c r="F10" i="6"/>
  <c r="K10" i="6" s="1"/>
</calcChain>
</file>

<file path=xl/sharedStrings.xml><?xml version="1.0" encoding="utf-8"?>
<sst xmlns="http://schemas.openxmlformats.org/spreadsheetml/2006/main" count="448" uniqueCount="169">
  <si>
    <t>BK3.073</t>
  </si>
  <si>
    <t>GROSS</t>
  </si>
  <si>
    <t>PER</t>
  </si>
  <si>
    <t>REVENUE</t>
  </si>
  <si>
    <t>U O M</t>
  </si>
  <si>
    <t>BK3.075</t>
  </si>
  <si>
    <t>OPERATING</t>
  </si>
  <si>
    <t>EXPENSE</t>
  </si>
  <si>
    <t>BK3.077</t>
  </si>
  <si>
    <t>SALARIES</t>
  </si>
  <si>
    <t>EMPLOYEE</t>
  </si>
  <si>
    <t>BENEFITS</t>
  </si>
  <si>
    <t>BK3.081</t>
  </si>
  <si>
    <t>PRO</t>
  </si>
  <si>
    <t>FEES</t>
  </si>
  <si>
    <t>BK3.083</t>
  </si>
  <si>
    <t>SUPPLIES</t>
  </si>
  <si>
    <t>BK3.085</t>
  </si>
  <si>
    <t>PURCHASED</t>
  </si>
  <si>
    <t>SERVICES</t>
  </si>
  <si>
    <t>BK3.087</t>
  </si>
  <si>
    <t>DEPRE/RENT</t>
  </si>
  <si>
    <t>LEASE</t>
  </si>
  <si>
    <t>BK3.089</t>
  </si>
  <si>
    <t>OTHER DIR.</t>
  </si>
  <si>
    <t>BK3.091</t>
  </si>
  <si>
    <t>F T E's</t>
  </si>
  <si>
    <t>F T E</t>
  </si>
  <si>
    <t>BK3.093</t>
  </si>
  <si>
    <t>BK3.095</t>
  </si>
  <si>
    <t>PAID</t>
  </si>
  <si>
    <t>HOURS</t>
  </si>
  <si>
    <t>LICNO</t>
  </si>
  <si>
    <t>HOSPITAL</t>
  </si>
  <si>
    <t>Page</t>
  </si>
  <si>
    <t>BK3.079</t>
  </si>
  <si>
    <t>LABORATORY (ACCOUNT # 7070)</t>
  </si>
  <si>
    <t>TOTAL REVENUE / BILLABLE TESTS</t>
  </si>
  <si>
    <t>TOTAL OPERATING EXP / BILLABLE TESTS</t>
  </si>
  <si>
    <t>SALARIES AND WAGES / BILLABLE TESTS</t>
  </si>
  <si>
    <t>EMPLOYEE BENEFITS / BILLABLE TESTS</t>
  </si>
  <si>
    <t>PROFESSIONAL FEES / BILLABLE TESTS</t>
  </si>
  <si>
    <t>SUPPLIES EXPENSE / BILLABLE TESTS</t>
  </si>
  <si>
    <t>PURCHASED SERVICES / BILLABLE TESTS</t>
  </si>
  <si>
    <t>DEPRECIATION/RENTAL/LEASE / BILLABLE TESTS</t>
  </si>
  <si>
    <t>OTHER DIRECT EXPENSES / BILLABLE TESTS</t>
  </si>
  <si>
    <t>SALARIES &amp; WAGES / FTE</t>
  </si>
  <si>
    <t>EMPLOYEE BENEFITS / FTE</t>
  </si>
  <si>
    <t>PAID HOURS / BILLABLE TESTS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</si>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</sst>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A5" sqref="A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3320312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208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ROUND(+Laboratory!S5,0)</f>
        <v>166003108</v>
      </c>
      <c r="E10" s="6">
        <f>ROUND(+Laboratory!F5,0)</f>
        <v>208574</v>
      </c>
      <c r="F10" s="7">
        <f>IF(D10=0,"",IF(E10=0,"",ROUND(D10/E10,2)))</f>
        <v>795.9</v>
      </c>
      <c r="G10" s="6">
        <f>ROUND(+Laboratory!S106,0)</f>
        <v>179892471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ROUND(+Laboratory!S6,0)</f>
        <v>61666797</v>
      </c>
      <c r="E11" s="6">
        <f>ROUND(+Laboratory!F6,0)</f>
        <v>225757</v>
      </c>
      <c r="F11" s="7">
        <f t="shared" ref="F11:F74" si="0">IF(D11=0,"",IF(E11=0,"",ROUND(D11/E11,2)))</f>
        <v>273.16000000000003</v>
      </c>
      <c r="G11" s="6">
        <f>ROUND(+Laboratory!S107,0)</f>
        <v>23163304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ROUND(+Laboratory!S7,0)</f>
        <v>4141897</v>
      </c>
      <c r="E12" s="6">
        <f>ROUND(+Laboratory!F7,0)</f>
        <v>60390</v>
      </c>
      <c r="F12" s="7">
        <f t="shared" si="0"/>
        <v>68.59</v>
      </c>
      <c r="G12" s="6">
        <f>ROUND(+Laboratory!S108,0)</f>
        <v>4716572</v>
      </c>
      <c r="H12" s="6">
        <f>ROUND(+Laboratory!F108,0)</f>
        <v>65526</v>
      </c>
      <c r="I12" s="7">
        <f t="shared" si="1"/>
        <v>71.98</v>
      </c>
      <c r="J12" s="7"/>
      <c r="K12" s="8">
        <f t="shared" si="2"/>
        <v>4.9399999999999999E-2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ROUND(+Laboratory!S8,0)</f>
        <v>129352768</v>
      </c>
      <c r="E13" s="6">
        <f>ROUND(+Laboratory!F8,0)</f>
        <v>1986508</v>
      </c>
      <c r="F13" s="7">
        <f t="shared" si="0"/>
        <v>65.12</v>
      </c>
      <c r="G13" s="6">
        <f>ROUND(+Laboratory!S109,0)</f>
        <v>128864662</v>
      </c>
      <c r="H13" s="6">
        <f>ROUND(+Laboratory!F109,0)</f>
        <v>2109723</v>
      </c>
      <c r="I13" s="7">
        <f t="shared" si="1"/>
        <v>61.08</v>
      </c>
      <c r="J13" s="7"/>
      <c r="K13" s="8">
        <f t="shared" si="2"/>
        <v>-6.2E-2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ROUND(+Laboratory!S9,0)</f>
        <v>138021967</v>
      </c>
      <c r="E14" s="6">
        <f>ROUND(+Laboratory!F9,0)</f>
        <v>1147825</v>
      </c>
      <c r="F14" s="7">
        <f t="shared" si="0"/>
        <v>120.25</v>
      </c>
      <c r="G14" s="6">
        <f>ROUND(+Laboratory!S110,0)</f>
        <v>139169187</v>
      </c>
      <c r="H14" s="6">
        <f>ROUND(+Laboratory!F110,0)</f>
        <v>1139903</v>
      </c>
      <c r="I14" s="7">
        <f t="shared" si="1"/>
        <v>122.09</v>
      </c>
      <c r="J14" s="7"/>
      <c r="K14" s="8">
        <f t="shared" si="2"/>
        <v>1.5299999999999999E-2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ROUND(+Laboratory!S10,0)</f>
        <v>0</v>
      </c>
      <c r="E15" s="6">
        <f>ROUND(+Laboratory!F10,0)</f>
        <v>0</v>
      </c>
      <c r="F15" s="7" t="str">
        <f t="shared" si="0"/>
        <v/>
      </c>
      <c r="G15" s="6">
        <f>ROUND(+Laboratory!S111,0)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ROUND(+Laboratory!S11,0)</f>
        <v>3840844</v>
      </c>
      <c r="E16" s="6">
        <f>ROUND(+Laboratory!F11,0)</f>
        <v>86889</v>
      </c>
      <c r="F16" s="7">
        <f t="shared" si="0"/>
        <v>44.2</v>
      </c>
      <c r="G16" s="6">
        <f>ROUND(+Laboratory!S112,0)</f>
        <v>4075285</v>
      </c>
      <c r="H16" s="6">
        <f>ROUND(+Laboratory!F112,0)</f>
        <v>87757</v>
      </c>
      <c r="I16" s="7">
        <f t="shared" si="1"/>
        <v>46.44</v>
      </c>
      <c r="J16" s="7"/>
      <c r="K16" s="8">
        <f t="shared" si="2"/>
        <v>5.0700000000000002E-2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ROUND(+Laboratory!S12,0)</f>
        <v>11783872</v>
      </c>
      <c r="E17" s="6">
        <f>ROUND(+Laboratory!F12,0)</f>
        <v>129981</v>
      </c>
      <c r="F17" s="7">
        <f t="shared" si="0"/>
        <v>90.66</v>
      </c>
      <c r="G17" s="6">
        <f>ROUND(+Laboratory!S113,0)</f>
        <v>12070169</v>
      </c>
      <c r="H17" s="6">
        <f>ROUND(+Laboratory!F113,0)</f>
        <v>96019</v>
      </c>
      <c r="I17" s="7">
        <f t="shared" si="1"/>
        <v>125.71</v>
      </c>
      <c r="J17" s="7"/>
      <c r="K17" s="8">
        <f t="shared" si="2"/>
        <v>0.3866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ROUND(+Laboratory!S13,0)</f>
        <v>1996119</v>
      </c>
      <c r="E18" s="6">
        <f>ROUND(+Laboratory!F13,0)</f>
        <v>15669</v>
      </c>
      <c r="F18" s="7">
        <f t="shared" si="0"/>
        <v>127.39</v>
      </c>
      <c r="G18" s="6">
        <f>ROUND(+Laboratory!S114,0)</f>
        <v>2137440</v>
      </c>
      <c r="H18" s="6">
        <f>ROUND(+Laboratory!F114,0)</f>
        <v>14625</v>
      </c>
      <c r="I18" s="7">
        <f t="shared" si="1"/>
        <v>146.15</v>
      </c>
      <c r="J18" s="7"/>
      <c r="K18" s="8">
        <f t="shared" si="2"/>
        <v>0.14729999999999999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ROUND(+Laboratory!S14,0)</f>
        <v>57885621</v>
      </c>
      <c r="E19" s="6">
        <f>ROUND(+Laboratory!F14,0)</f>
        <v>679964</v>
      </c>
      <c r="F19" s="7">
        <f t="shared" si="0"/>
        <v>85.13</v>
      </c>
      <c r="G19" s="6">
        <f>ROUND(+Laboratory!S115,0)</f>
        <v>51095632</v>
      </c>
      <c r="H19" s="6">
        <f>ROUND(+Laboratory!F115,0)</f>
        <v>665186</v>
      </c>
      <c r="I19" s="7">
        <f t="shared" si="1"/>
        <v>76.81</v>
      </c>
      <c r="J19" s="7"/>
      <c r="K19" s="8">
        <f t="shared" si="2"/>
        <v>-9.7699999999999995E-2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ROUND(+Laboratory!S15,0)</f>
        <v>98131900</v>
      </c>
      <c r="E20" s="6">
        <f>ROUND(+Laboratory!F15,0)</f>
        <v>1477264</v>
      </c>
      <c r="F20" s="7">
        <f t="shared" si="0"/>
        <v>66.430000000000007</v>
      </c>
      <c r="G20" s="6">
        <f>ROUND(+Laboratory!S116,0)</f>
        <v>100128907</v>
      </c>
      <c r="H20" s="6">
        <f>ROUND(+Laboratory!F116,0)</f>
        <v>1370602</v>
      </c>
      <c r="I20" s="7">
        <f t="shared" si="1"/>
        <v>73.05</v>
      </c>
      <c r="J20" s="7"/>
      <c r="K20" s="8">
        <f t="shared" si="2"/>
        <v>9.9699999999999997E-2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ROUND(+Laboratory!S16,0)</f>
        <v>99699792</v>
      </c>
      <c r="E21" s="6">
        <f>ROUND(+Laboratory!F16,0)</f>
        <v>2061431</v>
      </c>
      <c r="F21" s="7">
        <f t="shared" si="0"/>
        <v>48.36</v>
      </c>
      <c r="G21" s="6">
        <f>ROUND(+Laboratory!S117,0)</f>
        <v>93140991</v>
      </c>
      <c r="H21" s="6">
        <f>ROUND(+Laboratory!F117,0)</f>
        <v>1945595</v>
      </c>
      <c r="I21" s="7">
        <f t="shared" si="1"/>
        <v>47.87</v>
      </c>
      <c r="J21" s="7"/>
      <c r="K21" s="8">
        <f t="shared" si="2"/>
        <v>-1.01E-2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ROUND(+Laboratory!S17,0)</f>
        <v>7985385</v>
      </c>
      <c r="E22" s="6">
        <f>ROUND(+Laboratory!F17,0)</f>
        <v>87253</v>
      </c>
      <c r="F22" s="7">
        <f t="shared" si="0"/>
        <v>91.52</v>
      </c>
      <c r="G22" s="6">
        <f>ROUND(+Laboratory!S118,0)</f>
        <v>7593731</v>
      </c>
      <c r="H22" s="6">
        <f>ROUND(+Laboratory!F118,0)</f>
        <v>84246</v>
      </c>
      <c r="I22" s="7">
        <f t="shared" si="1"/>
        <v>90.14</v>
      </c>
      <c r="J22" s="7"/>
      <c r="K22" s="8">
        <f t="shared" si="2"/>
        <v>-1.5100000000000001E-2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ROUND(+Laboratory!S18,0)</f>
        <v>48891789</v>
      </c>
      <c r="E23" s="6">
        <f>ROUND(+Laboratory!F18,0)</f>
        <v>646659</v>
      </c>
      <c r="F23" s="7">
        <f t="shared" si="0"/>
        <v>75.61</v>
      </c>
      <c r="G23" s="6">
        <f>ROUND(+Laboratory!S119,0)</f>
        <v>59671205</v>
      </c>
      <c r="H23" s="6">
        <f>ROUND(+Laboratory!F119,0)</f>
        <v>649979</v>
      </c>
      <c r="I23" s="7">
        <f t="shared" si="1"/>
        <v>91.8</v>
      </c>
      <c r="J23" s="7"/>
      <c r="K23" s="8">
        <f t="shared" si="2"/>
        <v>0.21410000000000001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ROUND(+Laboratory!S19,0)</f>
        <v>21956336</v>
      </c>
      <c r="E24" s="6">
        <f>ROUND(+Laboratory!F19,0)</f>
        <v>460391</v>
      </c>
      <c r="F24" s="7">
        <f t="shared" si="0"/>
        <v>47.69</v>
      </c>
      <c r="G24" s="6">
        <f>ROUND(+Laboratory!S120,0)</f>
        <v>24853641</v>
      </c>
      <c r="H24" s="6">
        <f>ROUND(+Laboratory!F120,0)</f>
        <v>495900</v>
      </c>
      <c r="I24" s="7">
        <f t="shared" si="1"/>
        <v>50.12</v>
      </c>
      <c r="J24" s="7"/>
      <c r="K24" s="8">
        <f t="shared" si="2"/>
        <v>5.0999999999999997E-2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ROUND(+Laboratory!S20,0)</f>
        <v>35380696</v>
      </c>
      <c r="E25" s="6">
        <f>ROUND(+Laboratory!F20,0)</f>
        <v>377487</v>
      </c>
      <c r="F25" s="7">
        <f t="shared" si="0"/>
        <v>93.73</v>
      </c>
      <c r="G25" s="6">
        <f>ROUND(+Laboratory!S121,0)</f>
        <v>38723125</v>
      </c>
      <c r="H25" s="6">
        <f>ROUND(+Laboratory!F121,0)</f>
        <v>417835</v>
      </c>
      <c r="I25" s="7">
        <f t="shared" si="1"/>
        <v>92.68</v>
      </c>
      <c r="J25" s="7"/>
      <c r="K25" s="8">
        <f t="shared" si="2"/>
        <v>-1.12E-2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ROUND(+Laboratory!S21,0)</f>
        <v>0</v>
      </c>
      <c r="E26" s="6">
        <f>ROUND(+Laboratory!F21,0)</f>
        <v>0</v>
      </c>
      <c r="F26" s="7" t="str">
        <f t="shared" si="0"/>
        <v/>
      </c>
      <c r="G26" s="6">
        <f>ROUND(+Laboratory!S122,0)</f>
        <v>17253191</v>
      </c>
      <c r="H26" s="6">
        <f>ROUND(+Laboratory!F122,0)</f>
        <v>150534</v>
      </c>
      <c r="I26" s="7">
        <f t="shared" si="1"/>
        <v>114.61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ROUND(+Laboratory!S22,0)</f>
        <v>2421395</v>
      </c>
      <c r="E27" s="6">
        <f>ROUND(+Laboratory!F22,0)</f>
        <v>116910</v>
      </c>
      <c r="F27" s="7">
        <f t="shared" si="0"/>
        <v>20.71</v>
      </c>
      <c r="G27" s="6">
        <f>ROUND(+Laboratory!S123,0)</f>
        <v>2797244</v>
      </c>
      <c r="H27" s="6">
        <f>ROUND(+Laboratory!F123,0)</f>
        <v>132069</v>
      </c>
      <c r="I27" s="7">
        <f t="shared" si="1"/>
        <v>21.18</v>
      </c>
      <c r="J27" s="7"/>
      <c r="K27" s="8">
        <f t="shared" si="2"/>
        <v>2.2700000000000001E-2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ROUND(+Laboratory!S23,0)</f>
        <v>5983068</v>
      </c>
      <c r="E28" s="6">
        <f>ROUND(+Laboratory!F23,0)</f>
        <v>89184</v>
      </c>
      <c r="F28" s="7">
        <f t="shared" si="0"/>
        <v>67.09</v>
      </c>
      <c r="G28" s="6">
        <f>ROUND(+Laboratory!S124,0)</f>
        <v>5983068</v>
      </c>
      <c r="H28" s="6">
        <f>ROUND(+Laboratory!F124,0)</f>
        <v>89184</v>
      </c>
      <c r="I28" s="7">
        <f t="shared" si="1"/>
        <v>67.09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ROUND(+Laboratory!S24,0)</f>
        <v>26907369</v>
      </c>
      <c r="E29" s="6">
        <f>ROUND(+Laboratory!F24,0)</f>
        <v>262544</v>
      </c>
      <c r="F29" s="7">
        <f t="shared" si="0"/>
        <v>102.49</v>
      </c>
      <c r="G29" s="6">
        <f>ROUND(+Laboratory!S125,0)</f>
        <v>29269228</v>
      </c>
      <c r="H29" s="6">
        <f>ROUND(+Laboratory!F125,0)</f>
        <v>231895</v>
      </c>
      <c r="I29" s="7">
        <f t="shared" si="1"/>
        <v>126.22</v>
      </c>
      <c r="J29" s="7"/>
      <c r="K29" s="8">
        <f t="shared" si="2"/>
        <v>0.23150000000000001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ROUND(+Laboratory!S25,0)</f>
        <v>0</v>
      </c>
      <c r="E30" s="6">
        <f>ROUND(+Laboratory!F25,0)</f>
        <v>0</v>
      </c>
      <c r="F30" s="7" t="str">
        <f t="shared" si="0"/>
        <v/>
      </c>
      <c r="G30" s="6">
        <f>ROUND(+Laboratory!S126,0)</f>
        <v>4354763</v>
      </c>
      <c r="H30" s="6">
        <f>ROUND(+Laboratory!F126,0)</f>
        <v>212998</v>
      </c>
      <c r="I30" s="7">
        <f t="shared" si="1"/>
        <v>20.45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ROUND(+Laboratory!S26,0)</f>
        <v>3029714</v>
      </c>
      <c r="E31" s="6">
        <f>ROUND(+Laboratory!F26,0)</f>
        <v>62032</v>
      </c>
      <c r="F31" s="7">
        <f t="shared" si="0"/>
        <v>48.84</v>
      </c>
      <c r="G31" s="6">
        <f>ROUND(+Laboratory!S127,0)</f>
        <v>3326492</v>
      </c>
      <c r="H31" s="6">
        <f>ROUND(+Laboratory!F127,0)</f>
        <v>66233</v>
      </c>
      <c r="I31" s="7">
        <f t="shared" si="1"/>
        <v>50.22</v>
      </c>
      <c r="J31" s="7"/>
      <c r="K31" s="8">
        <f t="shared" si="2"/>
        <v>2.8299999999999999E-2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ROUND(+Laboratory!S27,0)</f>
        <v>42653346</v>
      </c>
      <c r="E32" s="6">
        <f>ROUND(+Laboratory!F27,0)</f>
        <v>1264186</v>
      </c>
      <c r="F32" s="7">
        <f t="shared" si="0"/>
        <v>33.74</v>
      </c>
      <c r="G32" s="6">
        <f>ROUND(+Laboratory!S128,0)</f>
        <v>42917305</v>
      </c>
      <c r="H32" s="6">
        <f>ROUND(+Laboratory!F128,0)</f>
        <v>1459455</v>
      </c>
      <c r="I32" s="7">
        <f t="shared" si="1"/>
        <v>29.41</v>
      </c>
      <c r="J32" s="7"/>
      <c r="K32" s="8">
        <f t="shared" si="2"/>
        <v>-0.1283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ROUND(+Laboratory!S28,0)</f>
        <v>16256745</v>
      </c>
      <c r="E33" s="6">
        <f>ROUND(+Laboratory!F28,0)</f>
        <v>240622</v>
      </c>
      <c r="F33" s="7">
        <f t="shared" si="0"/>
        <v>67.56</v>
      </c>
      <c r="G33" s="6">
        <f>ROUND(+Laboratory!S129,0)</f>
        <v>17748243</v>
      </c>
      <c r="H33" s="6">
        <f>ROUND(+Laboratory!F129,0)</f>
        <v>246224</v>
      </c>
      <c r="I33" s="7">
        <f t="shared" si="1"/>
        <v>72.08</v>
      </c>
      <c r="J33" s="7"/>
      <c r="K33" s="8">
        <f t="shared" si="2"/>
        <v>6.6900000000000001E-2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ROUND(+Laboratory!S29,0)</f>
        <v>7503194</v>
      </c>
      <c r="E34" s="6">
        <f>ROUND(+Laboratory!F29,0)</f>
        <v>312637</v>
      </c>
      <c r="F34" s="7">
        <f t="shared" si="0"/>
        <v>24</v>
      </c>
      <c r="G34" s="6">
        <f>ROUND(+Laboratory!S130,0)</f>
        <v>8816776</v>
      </c>
      <c r="H34" s="6">
        <f>ROUND(+Laboratory!F130,0)</f>
        <v>349860</v>
      </c>
      <c r="I34" s="7">
        <f t="shared" si="1"/>
        <v>25.2</v>
      </c>
      <c r="J34" s="7"/>
      <c r="K34" s="8">
        <f t="shared" si="2"/>
        <v>0.05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ROUND(+Laboratory!S30,0)</f>
        <v>4852068</v>
      </c>
      <c r="E35" s="6">
        <f>ROUND(+Laboratory!F30,0)</f>
        <v>0</v>
      </c>
      <c r="F35" s="7" t="str">
        <f t="shared" si="0"/>
        <v/>
      </c>
      <c r="G35" s="6">
        <f>ROUND(+Laboratory!S131,0)</f>
        <v>4852068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ROUND(+Laboratory!S31,0)</f>
        <v>301436</v>
      </c>
      <c r="E36" s="6">
        <f>ROUND(+Laboratory!F31,0)</f>
        <v>6696</v>
      </c>
      <c r="F36" s="7">
        <f t="shared" si="0"/>
        <v>45.02</v>
      </c>
      <c r="G36" s="6">
        <f>ROUND(+Laboratory!S132,0)</f>
        <v>306716</v>
      </c>
      <c r="H36" s="6">
        <f>ROUND(+Laboratory!F132,0)</f>
        <v>5719</v>
      </c>
      <c r="I36" s="7">
        <f t="shared" si="1"/>
        <v>53.63</v>
      </c>
      <c r="J36" s="7"/>
      <c r="K36" s="8">
        <f t="shared" si="2"/>
        <v>0.19120000000000001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ROUND(+Laboratory!S32,0)</f>
        <v>88430740</v>
      </c>
      <c r="E37" s="6">
        <f>ROUND(+Laboratory!F32,0)</f>
        <v>605195</v>
      </c>
      <c r="F37" s="7">
        <f t="shared" si="0"/>
        <v>146.12</v>
      </c>
      <c r="G37" s="6">
        <f>ROUND(+Laboratory!S133,0)</f>
        <v>96997681</v>
      </c>
      <c r="H37" s="6">
        <f>ROUND(+Laboratory!F133,0)</f>
        <v>613828</v>
      </c>
      <c r="I37" s="7">
        <f t="shared" si="1"/>
        <v>158.02000000000001</v>
      </c>
      <c r="J37" s="7"/>
      <c r="K37" s="8">
        <f t="shared" si="2"/>
        <v>8.14E-2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ROUND(+Laboratory!S33,0)</f>
        <v>1293327</v>
      </c>
      <c r="E38" s="6">
        <f>ROUND(+Laboratory!F33,0)</f>
        <v>11022</v>
      </c>
      <c r="F38" s="7">
        <f t="shared" si="0"/>
        <v>117.34</v>
      </c>
      <c r="G38" s="6">
        <f>ROUND(+Laboratory!S134,0)</f>
        <v>1109315</v>
      </c>
      <c r="H38" s="6">
        <f>ROUND(+Laboratory!F134,0)</f>
        <v>9438</v>
      </c>
      <c r="I38" s="7">
        <f t="shared" si="1"/>
        <v>117.54</v>
      </c>
      <c r="J38" s="7"/>
      <c r="K38" s="8">
        <f t="shared" si="2"/>
        <v>1.6999999999999999E-3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ROUND(+Laboratory!S34,0)</f>
        <v>89014670</v>
      </c>
      <c r="E39" s="6">
        <f>ROUND(+Laboratory!F34,0)</f>
        <v>2469769</v>
      </c>
      <c r="F39" s="7">
        <f t="shared" si="0"/>
        <v>36.04</v>
      </c>
      <c r="G39" s="6">
        <f>ROUND(+Laboratory!S135,0)</f>
        <v>93434824</v>
      </c>
      <c r="H39" s="6">
        <f>ROUND(+Laboratory!F135,0)</f>
        <v>2716827</v>
      </c>
      <c r="I39" s="7">
        <f t="shared" si="1"/>
        <v>34.39</v>
      </c>
      <c r="J39" s="7"/>
      <c r="K39" s="8">
        <f t="shared" si="2"/>
        <v>-4.58E-2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ROUND(+Laboratory!S35,0)</f>
        <v>15741643</v>
      </c>
      <c r="E40" s="6">
        <f>ROUND(+Laboratory!F35,0)</f>
        <v>178436</v>
      </c>
      <c r="F40" s="7">
        <f t="shared" si="0"/>
        <v>88.22</v>
      </c>
      <c r="G40" s="6">
        <f>ROUND(+Laboratory!S136,0)</f>
        <v>17117437</v>
      </c>
      <c r="H40" s="6">
        <f>ROUND(+Laboratory!F136,0)</f>
        <v>185784</v>
      </c>
      <c r="I40" s="7">
        <f t="shared" si="1"/>
        <v>92.14</v>
      </c>
      <c r="J40" s="7"/>
      <c r="K40" s="8">
        <f t="shared" si="2"/>
        <v>4.4400000000000002E-2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ROUND(+Laboratory!S36,0)</f>
        <v>3652508</v>
      </c>
      <c r="E41" s="6">
        <f>ROUND(+Laboratory!F36,0)</f>
        <v>47764</v>
      </c>
      <c r="F41" s="7">
        <f t="shared" si="0"/>
        <v>76.47</v>
      </c>
      <c r="G41" s="6">
        <f>ROUND(+Laboratory!S137,0)</f>
        <v>3969961</v>
      </c>
      <c r="H41" s="6">
        <f>ROUND(+Laboratory!F137,0)</f>
        <v>43590</v>
      </c>
      <c r="I41" s="7">
        <f t="shared" si="1"/>
        <v>91.08</v>
      </c>
      <c r="J41" s="7"/>
      <c r="K41" s="8">
        <f t="shared" si="2"/>
        <v>0.19109999999999999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ROUND(+Laboratory!S37,0)</f>
        <v>46474358</v>
      </c>
      <c r="E42" s="6">
        <f>ROUND(+Laboratory!F37,0)</f>
        <v>309315</v>
      </c>
      <c r="F42" s="7">
        <f t="shared" si="0"/>
        <v>150.25</v>
      </c>
      <c r="G42" s="6">
        <f>ROUND(+Laboratory!S138,0)</f>
        <v>49163330</v>
      </c>
      <c r="H42" s="6">
        <f>ROUND(+Laboratory!F138,0)</f>
        <v>321707</v>
      </c>
      <c r="I42" s="7">
        <f t="shared" si="1"/>
        <v>152.82</v>
      </c>
      <c r="J42" s="7"/>
      <c r="K42" s="8">
        <f t="shared" si="2"/>
        <v>1.7100000000000001E-2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ROUND(+Laboratory!S38,0)</f>
        <v>0</v>
      </c>
      <c r="E43" s="6">
        <f>ROUND(+Laboratory!F38,0)</f>
        <v>0</v>
      </c>
      <c r="F43" s="7" t="str">
        <f t="shared" si="0"/>
        <v/>
      </c>
      <c r="G43" s="6">
        <f>ROUND(+Laboratory!S139,0)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ROUND(+Laboratory!S39,0)</f>
        <v>7711730</v>
      </c>
      <c r="E44" s="6">
        <f>ROUND(+Laboratory!F39,0)</f>
        <v>926685</v>
      </c>
      <c r="F44" s="7">
        <f t="shared" si="0"/>
        <v>8.32</v>
      </c>
      <c r="G44" s="6">
        <f>ROUND(+Laboratory!S140,0)</f>
        <v>8802572</v>
      </c>
      <c r="H44" s="6">
        <f>ROUND(+Laboratory!F140,0)</f>
        <v>1001540</v>
      </c>
      <c r="I44" s="7">
        <f t="shared" si="1"/>
        <v>8.7899999999999991</v>
      </c>
      <c r="J44" s="7"/>
      <c r="K44" s="8">
        <f t="shared" si="2"/>
        <v>5.6500000000000002E-2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ROUND(+Laboratory!S40,0)</f>
        <v>1352068</v>
      </c>
      <c r="E45" s="6">
        <f>ROUND(+Laboratory!F40,0)</f>
        <v>32863</v>
      </c>
      <c r="F45" s="7">
        <f t="shared" si="0"/>
        <v>41.14</v>
      </c>
      <c r="G45" s="6">
        <f>ROUND(+Laboratory!S141,0)</f>
        <v>1529080</v>
      </c>
      <c r="H45" s="6">
        <f>ROUND(+Laboratory!F141,0)</f>
        <v>31788</v>
      </c>
      <c r="I45" s="7">
        <f t="shared" si="1"/>
        <v>48.1</v>
      </c>
      <c r="J45" s="7"/>
      <c r="K45" s="8">
        <f t="shared" si="2"/>
        <v>0.16919999999999999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ROUND(+Laboratory!S41,0)</f>
        <v>9496923</v>
      </c>
      <c r="E46" s="6">
        <f>ROUND(+Laboratory!F41,0)</f>
        <v>179004</v>
      </c>
      <c r="F46" s="7">
        <f t="shared" si="0"/>
        <v>53.05</v>
      </c>
      <c r="G46" s="6">
        <f>ROUND(+Laboratory!S142,0)</f>
        <v>10206505</v>
      </c>
      <c r="H46" s="6">
        <f>ROUND(+Laboratory!F142,0)</f>
        <v>191989</v>
      </c>
      <c r="I46" s="7">
        <f t="shared" si="1"/>
        <v>53.16</v>
      </c>
      <c r="J46" s="7"/>
      <c r="K46" s="8">
        <f t="shared" si="2"/>
        <v>2.0999999999999999E-3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ROUND(+Laboratory!S42,0)</f>
        <v>615600</v>
      </c>
      <c r="E47" s="6">
        <f>ROUND(+Laboratory!F42,0)</f>
        <v>8773</v>
      </c>
      <c r="F47" s="7">
        <f t="shared" si="0"/>
        <v>70.17</v>
      </c>
      <c r="G47" s="6">
        <f>ROUND(+Laboratory!S143,0)</f>
        <v>1207385</v>
      </c>
      <c r="H47" s="6">
        <f>ROUND(+Laboratory!F143,0)</f>
        <v>11259</v>
      </c>
      <c r="I47" s="7">
        <f t="shared" si="1"/>
        <v>107.24</v>
      </c>
      <c r="J47" s="7"/>
      <c r="K47" s="8">
        <f t="shared" si="2"/>
        <v>0.52829999999999999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ROUND(+Laboratory!S43,0)</f>
        <v>0</v>
      </c>
      <c r="E48" s="6">
        <f>ROUND(+Laboratory!F43,0)</f>
        <v>0</v>
      </c>
      <c r="F48" s="7" t="str">
        <f t="shared" si="0"/>
        <v/>
      </c>
      <c r="G48" s="6">
        <f>ROUND(+Laboratory!S144,0)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ROUND(+Laboratory!S44,0)</f>
        <v>27524126</v>
      </c>
      <c r="E49" s="6">
        <f>ROUND(+Laboratory!F44,0)</f>
        <v>4245796</v>
      </c>
      <c r="F49" s="7">
        <f t="shared" si="0"/>
        <v>6.48</v>
      </c>
      <c r="G49" s="6">
        <f>ROUND(+Laboratory!S145,0)</f>
        <v>58270068</v>
      </c>
      <c r="H49" s="6">
        <f>ROUND(+Laboratory!F145,0)</f>
        <v>360000</v>
      </c>
      <c r="I49" s="7">
        <f t="shared" si="1"/>
        <v>161.86000000000001</v>
      </c>
      <c r="J49" s="7"/>
      <c r="K49" s="8">
        <f t="shared" si="2"/>
        <v>23.978400000000001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ROUND(+Laboratory!S45,0)</f>
        <v>178995997</v>
      </c>
      <c r="E50" s="6">
        <f>ROUND(+Laboratory!F45,0)</f>
        <v>1894994</v>
      </c>
      <c r="F50" s="7">
        <f t="shared" si="0"/>
        <v>94.46</v>
      </c>
      <c r="G50" s="6">
        <f>ROUND(+Laboratory!S146,0)</f>
        <v>201177097</v>
      </c>
      <c r="H50" s="6">
        <f>ROUND(+Laboratory!F146,0)</f>
        <v>2120991</v>
      </c>
      <c r="I50" s="7">
        <f t="shared" si="1"/>
        <v>94.85</v>
      </c>
      <c r="J50" s="7"/>
      <c r="K50" s="8">
        <f t="shared" si="2"/>
        <v>4.1000000000000003E-3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ROUND(+Laboratory!S46,0)</f>
        <v>0</v>
      </c>
      <c r="E51" s="6">
        <f>ROUND(+Laboratory!F46,0)</f>
        <v>0</v>
      </c>
      <c r="F51" s="7" t="str">
        <f t="shared" si="0"/>
        <v/>
      </c>
      <c r="G51" s="6">
        <f>ROUND(+Laboratory!S147,0)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ROUND(+Laboratory!S47,0)</f>
        <v>68955643</v>
      </c>
      <c r="E52" s="6">
        <f>ROUND(+Laboratory!F47,0)</f>
        <v>886476</v>
      </c>
      <c r="F52" s="7">
        <f t="shared" si="0"/>
        <v>77.790000000000006</v>
      </c>
      <c r="G52" s="6">
        <f>ROUND(+Laboratory!S148,0)</f>
        <v>65628160</v>
      </c>
      <c r="H52" s="6">
        <f>ROUND(+Laboratory!F148,0)</f>
        <v>874217</v>
      </c>
      <c r="I52" s="7">
        <f t="shared" si="1"/>
        <v>75.069999999999993</v>
      </c>
      <c r="J52" s="7"/>
      <c r="K52" s="8">
        <f t="shared" si="2"/>
        <v>-3.5000000000000003E-2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ROUND(+Laboratory!S48,0)</f>
        <v>65131550</v>
      </c>
      <c r="E53" s="6">
        <f>ROUND(+Laboratory!F48,0)</f>
        <v>1204214</v>
      </c>
      <c r="F53" s="7">
        <f t="shared" si="0"/>
        <v>54.09</v>
      </c>
      <c r="G53" s="6">
        <f>ROUND(+Laboratory!S149,0)</f>
        <v>59694986</v>
      </c>
      <c r="H53" s="6">
        <f>ROUND(+Laboratory!F149,0)</f>
        <v>1228893</v>
      </c>
      <c r="I53" s="7">
        <f t="shared" si="1"/>
        <v>48.58</v>
      </c>
      <c r="J53" s="7"/>
      <c r="K53" s="8">
        <f t="shared" si="2"/>
        <v>-0.1019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ROUND(+Laboratory!S49,0)</f>
        <v>43374808</v>
      </c>
      <c r="E54" s="6">
        <f>ROUND(+Laboratory!F49,0)</f>
        <v>402562</v>
      </c>
      <c r="F54" s="7">
        <f t="shared" si="0"/>
        <v>107.75</v>
      </c>
      <c r="G54" s="6">
        <f>ROUND(+Laboratory!S150,0)</f>
        <v>38600050</v>
      </c>
      <c r="H54" s="6">
        <f>ROUND(+Laboratory!F150,0)</f>
        <v>396741</v>
      </c>
      <c r="I54" s="7">
        <f t="shared" si="1"/>
        <v>97.29</v>
      </c>
      <c r="J54" s="7"/>
      <c r="K54" s="8">
        <f t="shared" si="2"/>
        <v>-9.7100000000000006E-2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ROUND(+Laboratory!S50,0)</f>
        <v>20135731</v>
      </c>
      <c r="E55" s="6">
        <f>ROUND(+Laboratory!F50,0)</f>
        <v>281904</v>
      </c>
      <c r="F55" s="7">
        <f t="shared" si="0"/>
        <v>71.430000000000007</v>
      </c>
      <c r="G55" s="6">
        <f>ROUND(+Laboratory!S151,0)</f>
        <v>20736016</v>
      </c>
      <c r="H55" s="6">
        <f>ROUND(+Laboratory!F151,0)</f>
        <v>262233</v>
      </c>
      <c r="I55" s="7">
        <f t="shared" si="1"/>
        <v>79.069999999999993</v>
      </c>
      <c r="J55" s="7"/>
      <c r="K55" s="8">
        <f t="shared" si="2"/>
        <v>0.107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ROUND(+Laboratory!S51,0)</f>
        <v>2959731</v>
      </c>
      <c r="E56" s="6">
        <f>ROUND(+Laboratory!F51,0)</f>
        <v>46037</v>
      </c>
      <c r="F56" s="7">
        <f t="shared" si="0"/>
        <v>64.290000000000006</v>
      </c>
      <c r="G56" s="6">
        <f>ROUND(+Laboratory!S152,0)</f>
        <v>3325708</v>
      </c>
      <c r="H56" s="6">
        <f>ROUND(+Laboratory!F152,0)</f>
        <v>48670</v>
      </c>
      <c r="I56" s="7">
        <f t="shared" si="1"/>
        <v>68.33</v>
      </c>
      <c r="J56" s="7"/>
      <c r="K56" s="8">
        <f t="shared" si="2"/>
        <v>6.2799999999999995E-2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ROUND(+Laboratory!S52,0)</f>
        <v>64314176</v>
      </c>
      <c r="E57" s="6">
        <f>ROUND(+Laboratory!F52,0)</f>
        <v>8742</v>
      </c>
      <c r="F57" s="7">
        <f t="shared" si="0"/>
        <v>7356.92</v>
      </c>
      <c r="G57" s="6">
        <f>ROUND(+Laboratory!S153,0)</f>
        <v>67993776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ROUND(+Laboratory!S53,0)</f>
        <v>48220249</v>
      </c>
      <c r="E58" s="6">
        <f>ROUND(+Laboratory!F53,0)</f>
        <v>375407</v>
      </c>
      <c r="F58" s="7">
        <f t="shared" si="0"/>
        <v>128.44999999999999</v>
      </c>
      <c r="G58" s="6">
        <f>ROUND(+Laboratory!S154,0)</f>
        <v>49680626</v>
      </c>
      <c r="H58" s="6">
        <f>ROUND(+Laboratory!F154,0)</f>
        <v>368473</v>
      </c>
      <c r="I58" s="7">
        <f t="shared" si="1"/>
        <v>134.83000000000001</v>
      </c>
      <c r="J58" s="7"/>
      <c r="K58" s="8">
        <f t="shared" si="2"/>
        <v>4.9700000000000001E-2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ROUND(+Laboratory!S54,0)</f>
        <v>11159262</v>
      </c>
      <c r="E59" s="6">
        <f>ROUND(+Laboratory!F54,0)</f>
        <v>171554</v>
      </c>
      <c r="F59" s="7">
        <f t="shared" si="0"/>
        <v>65.05</v>
      </c>
      <c r="G59" s="6">
        <f>ROUND(+Laboratory!S155,0)</f>
        <v>12547826</v>
      </c>
      <c r="H59" s="6">
        <f>ROUND(+Laboratory!F155,0)</f>
        <v>184753</v>
      </c>
      <c r="I59" s="7">
        <f t="shared" si="1"/>
        <v>67.92</v>
      </c>
      <c r="J59" s="7"/>
      <c r="K59" s="8">
        <f t="shared" si="2"/>
        <v>4.41E-2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ROUND(+Laboratory!S55,0)</f>
        <v>0</v>
      </c>
      <c r="E60" s="6">
        <f>ROUND(+Laboratory!F55,0)</f>
        <v>0</v>
      </c>
      <c r="F60" s="7" t="str">
        <f t="shared" si="0"/>
        <v/>
      </c>
      <c r="G60" s="6">
        <f>ROUND(+Laboratory!S156,0)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ROUND(+Laboratory!S56,0)</f>
        <v>106222508</v>
      </c>
      <c r="E61" s="6">
        <f>ROUND(+Laboratory!F56,0)</f>
        <v>677040</v>
      </c>
      <c r="F61" s="7">
        <f t="shared" si="0"/>
        <v>156.88999999999999</v>
      </c>
      <c r="G61" s="6">
        <f>ROUND(+Laboratory!S157,0)</f>
        <v>115549551</v>
      </c>
      <c r="H61" s="6">
        <f>ROUND(+Laboratory!F157,0)</f>
        <v>706767</v>
      </c>
      <c r="I61" s="7">
        <f t="shared" si="1"/>
        <v>163.49</v>
      </c>
      <c r="J61" s="7"/>
      <c r="K61" s="8">
        <f t="shared" si="2"/>
        <v>4.2099999999999999E-2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ROUND(+Laboratory!S57,0)</f>
        <v>60451462</v>
      </c>
      <c r="E62" s="6">
        <f>ROUND(+Laboratory!F57,0)</f>
        <v>699807</v>
      </c>
      <c r="F62" s="7">
        <f t="shared" si="0"/>
        <v>86.38</v>
      </c>
      <c r="G62" s="6">
        <f>ROUND(+Laboratory!S158,0)</f>
        <v>61424966</v>
      </c>
      <c r="H62" s="6">
        <f>ROUND(+Laboratory!F158,0)</f>
        <v>681200</v>
      </c>
      <c r="I62" s="7">
        <f t="shared" si="1"/>
        <v>90.17</v>
      </c>
      <c r="J62" s="7"/>
      <c r="K62" s="8">
        <f t="shared" si="2"/>
        <v>4.3900000000000002E-2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ROUND(+Laboratory!S58,0)</f>
        <v>5668234</v>
      </c>
      <c r="E63" s="6">
        <f>ROUND(+Laboratory!F58,0)</f>
        <v>77735</v>
      </c>
      <c r="F63" s="7">
        <f t="shared" si="0"/>
        <v>72.92</v>
      </c>
      <c r="G63" s="6">
        <f>ROUND(+Laboratory!S159,0)</f>
        <v>5704780</v>
      </c>
      <c r="H63" s="6">
        <f>ROUND(+Laboratory!F159,0)</f>
        <v>74657</v>
      </c>
      <c r="I63" s="7">
        <f t="shared" si="1"/>
        <v>76.41</v>
      </c>
      <c r="J63" s="7"/>
      <c r="K63" s="8">
        <f t="shared" si="2"/>
        <v>4.7899999999999998E-2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ROUND(+Laboratory!S59,0)</f>
        <v>6553292</v>
      </c>
      <c r="E64" s="6">
        <f>ROUND(+Laboratory!F59,0)</f>
        <v>94446</v>
      </c>
      <c r="F64" s="7">
        <f t="shared" si="0"/>
        <v>69.39</v>
      </c>
      <c r="G64" s="6">
        <f>ROUND(+Laboratory!S160,0)</f>
        <v>7630524</v>
      </c>
      <c r="H64" s="6">
        <f>ROUND(+Laboratory!F160,0)</f>
        <v>113370</v>
      </c>
      <c r="I64" s="7">
        <f t="shared" si="1"/>
        <v>67.31</v>
      </c>
      <c r="J64" s="7"/>
      <c r="K64" s="8">
        <f t="shared" si="2"/>
        <v>-0.03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ROUND(+Laboratory!S60,0)</f>
        <v>4517761</v>
      </c>
      <c r="E65" s="6">
        <f>ROUND(+Laboratory!F60,0)</f>
        <v>110214</v>
      </c>
      <c r="F65" s="7">
        <f t="shared" si="0"/>
        <v>40.99</v>
      </c>
      <c r="G65" s="6">
        <f>ROUND(+Laboratory!S161,0)</f>
        <v>4738596</v>
      </c>
      <c r="H65" s="6">
        <f>ROUND(+Laboratory!F161,0)</f>
        <v>113123</v>
      </c>
      <c r="I65" s="7">
        <f t="shared" si="1"/>
        <v>41.89</v>
      </c>
      <c r="J65" s="7"/>
      <c r="K65" s="8">
        <f t="shared" si="2"/>
        <v>2.1999999999999999E-2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ROUND(+Laboratory!S61,0)</f>
        <v>17873609</v>
      </c>
      <c r="E66" s="6">
        <f>ROUND(+Laboratory!F61,0)</f>
        <v>155234</v>
      </c>
      <c r="F66" s="7">
        <f t="shared" si="0"/>
        <v>115.14</v>
      </c>
      <c r="G66" s="6">
        <f>ROUND(+Laboratory!S162,0)</f>
        <v>18490765</v>
      </c>
      <c r="H66" s="6">
        <f>ROUND(+Laboratory!F162,0)</f>
        <v>155819</v>
      </c>
      <c r="I66" s="7">
        <f t="shared" si="1"/>
        <v>118.67</v>
      </c>
      <c r="J66" s="7"/>
      <c r="K66" s="8">
        <f t="shared" si="2"/>
        <v>3.0700000000000002E-2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ROUND(+Laboratory!S62,0)</f>
        <v>2964181</v>
      </c>
      <c r="E67" s="6">
        <f>ROUND(+Laboratory!F62,0)</f>
        <v>647725</v>
      </c>
      <c r="F67" s="7">
        <f t="shared" si="0"/>
        <v>4.58</v>
      </c>
      <c r="G67" s="6">
        <f>ROUND(+Laboratory!S163,0)</f>
        <v>3053117</v>
      </c>
      <c r="H67" s="6">
        <f>ROUND(+Laboratory!F163,0)</f>
        <v>655583</v>
      </c>
      <c r="I67" s="7">
        <f t="shared" si="1"/>
        <v>4.66</v>
      </c>
      <c r="J67" s="7"/>
      <c r="K67" s="8">
        <f t="shared" si="2"/>
        <v>1.7500000000000002E-2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ROUND(+Laboratory!S63,0)</f>
        <v>34050304</v>
      </c>
      <c r="E68" s="6">
        <f>ROUND(+Laboratory!F63,0)</f>
        <v>972397</v>
      </c>
      <c r="F68" s="7">
        <f t="shared" si="0"/>
        <v>35.020000000000003</v>
      </c>
      <c r="G68" s="6">
        <f>ROUND(+Laboratory!S164,0)</f>
        <v>34294175</v>
      </c>
      <c r="H68" s="6">
        <f>ROUND(+Laboratory!F164,0)</f>
        <v>971865</v>
      </c>
      <c r="I68" s="7">
        <f t="shared" si="1"/>
        <v>35.29</v>
      </c>
      <c r="J68" s="7"/>
      <c r="K68" s="8">
        <f t="shared" si="2"/>
        <v>7.7000000000000002E-3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ROUND(+Laboratory!S64,0)</f>
        <v>0</v>
      </c>
      <c r="E69" s="6">
        <f>ROUND(+Laboratory!F64,0)</f>
        <v>0</v>
      </c>
      <c r="F69" s="7" t="str">
        <f t="shared" si="0"/>
        <v/>
      </c>
      <c r="G69" s="6">
        <f>ROUND(+Laboratory!S165,0)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ROUND(+Laboratory!S65,0)</f>
        <v>2457875</v>
      </c>
      <c r="E70" s="6">
        <f>ROUND(+Laboratory!F65,0)</f>
        <v>84696</v>
      </c>
      <c r="F70" s="7">
        <f t="shared" si="0"/>
        <v>29.02</v>
      </c>
      <c r="G70" s="6">
        <f>ROUND(+Laboratory!S166,0)</f>
        <v>3006061</v>
      </c>
      <c r="H70" s="6">
        <f>ROUND(+Laboratory!F166,0)</f>
        <v>85860</v>
      </c>
      <c r="I70" s="7">
        <f t="shared" si="1"/>
        <v>35.01</v>
      </c>
      <c r="J70" s="7"/>
      <c r="K70" s="8">
        <f t="shared" si="2"/>
        <v>0.2064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ROUND(+Laboratory!S66,0)</f>
        <v>1569041</v>
      </c>
      <c r="E71" s="6">
        <f>ROUND(+Laboratory!F66,0)</f>
        <v>28018</v>
      </c>
      <c r="F71" s="7">
        <f t="shared" si="0"/>
        <v>56</v>
      </c>
      <c r="G71" s="6">
        <f>ROUND(+Laboratory!S167,0)</f>
        <v>1636194</v>
      </c>
      <c r="H71" s="6">
        <f>ROUND(+Laboratory!F167,0)</f>
        <v>28422</v>
      </c>
      <c r="I71" s="7">
        <f t="shared" si="1"/>
        <v>57.57</v>
      </c>
      <c r="J71" s="7"/>
      <c r="K71" s="8">
        <f t="shared" si="2"/>
        <v>2.8000000000000001E-2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ROUND(+Laboratory!S67,0)</f>
        <v>106909772</v>
      </c>
      <c r="E72" s="6">
        <f>ROUND(+Laboratory!F67,0)</f>
        <v>1290103</v>
      </c>
      <c r="F72" s="7">
        <f t="shared" si="0"/>
        <v>82.87</v>
      </c>
      <c r="G72" s="6">
        <f>ROUND(+Laboratory!S168,0)</f>
        <v>113143187</v>
      </c>
      <c r="H72" s="6">
        <f>ROUND(+Laboratory!F168,0)</f>
        <v>1812220</v>
      </c>
      <c r="I72" s="7">
        <f t="shared" si="1"/>
        <v>62.43</v>
      </c>
      <c r="J72" s="7"/>
      <c r="K72" s="8">
        <f t="shared" si="2"/>
        <v>-0.2467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ROUND(+Laboratory!S68,0)</f>
        <v>79390165</v>
      </c>
      <c r="E73" s="6">
        <f>ROUND(+Laboratory!F68,0)</f>
        <v>765299</v>
      </c>
      <c r="F73" s="7">
        <f t="shared" si="0"/>
        <v>103.74</v>
      </c>
      <c r="G73" s="6">
        <f>ROUND(+Laboratory!S169,0)</f>
        <v>87565943</v>
      </c>
      <c r="H73" s="6">
        <f>ROUND(+Laboratory!F169,0)</f>
        <v>847787</v>
      </c>
      <c r="I73" s="7">
        <f t="shared" si="1"/>
        <v>103.29</v>
      </c>
      <c r="J73" s="7"/>
      <c r="K73" s="8">
        <f t="shared" si="2"/>
        <v>-4.3E-3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ROUND(+Laboratory!S69,0)</f>
        <v>132491765</v>
      </c>
      <c r="E74" s="6">
        <f>ROUND(+Laboratory!F69,0)</f>
        <v>2880867</v>
      </c>
      <c r="F74" s="7">
        <f t="shared" si="0"/>
        <v>45.99</v>
      </c>
      <c r="G74" s="6">
        <f>ROUND(+Laboratory!S170,0)</f>
        <v>136868075</v>
      </c>
      <c r="H74" s="6">
        <f>ROUND(+Laboratory!F170,0)</f>
        <v>2774222</v>
      </c>
      <c r="I74" s="7">
        <f t="shared" si="1"/>
        <v>49.34</v>
      </c>
      <c r="J74" s="7"/>
      <c r="K74" s="8">
        <f t="shared" si="2"/>
        <v>7.2800000000000004E-2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ROUND(+Laboratory!S70,0)</f>
        <v>74549107</v>
      </c>
      <c r="E75" s="6">
        <f>ROUND(+Laboratory!F70,0)</f>
        <v>803074</v>
      </c>
      <c r="F75" s="7">
        <f t="shared" ref="F75:F108" si="3">IF(D75=0,"",IF(E75=0,"",ROUND(D75/E75,2)))</f>
        <v>92.83</v>
      </c>
      <c r="G75" s="6">
        <f>ROUND(+Laboratory!S171,0)</f>
        <v>69473462</v>
      </c>
      <c r="H75" s="6">
        <f>ROUND(+Laboratory!F171,0)</f>
        <v>651218</v>
      </c>
      <c r="I75" s="7">
        <f t="shared" ref="I75:I108" si="4">IF(G75=0,"",IF(H75=0,"",ROUND(G75/H75,2)))</f>
        <v>106.68</v>
      </c>
      <c r="J75" s="7"/>
      <c r="K75" s="8">
        <f t="shared" ref="K75:K108" si="5">IF(D75=0,"",IF(E75=0,"",IF(G75=0,"",IF(H75=0,"",ROUND(I75/F75-1,4)))))</f>
        <v>0.1492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ROUND(+Laboratory!S71,0)</f>
        <v>3048700</v>
      </c>
      <c r="E76" s="6">
        <f>ROUND(+Laboratory!F71,0)</f>
        <v>30327</v>
      </c>
      <c r="F76" s="7">
        <f t="shared" si="3"/>
        <v>100.53</v>
      </c>
      <c r="G76" s="6">
        <f>ROUND(+Laboratory!S172,0)</f>
        <v>3291258</v>
      </c>
      <c r="H76" s="6">
        <f>ROUND(+Laboratory!F172,0)</f>
        <v>29461</v>
      </c>
      <c r="I76" s="7">
        <f t="shared" si="4"/>
        <v>111.72</v>
      </c>
      <c r="J76" s="7"/>
      <c r="K76" s="8">
        <f t="shared" si="5"/>
        <v>0.1113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ROUND(+Laboratory!S72,0)</f>
        <v>0</v>
      </c>
      <c r="E77" s="6">
        <f>ROUND(+Laboratory!F72,0)</f>
        <v>0</v>
      </c>
      <c r="F77" s="7" t="str">
        <f t="shared" si="3"/>
        <v/>
      </c>
      <c r="G77" s="6">
        <f>ROUND(+Laboratory!S173,0)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ROUND(+Laboratory!S73,0)</f>
        <v>28768022</v>
      </c>
      <c r="E78" s="6">
        <f>ROUND(+Laboratory!F73,0)</f>
        <v>4992227</v>
      </c>
      <c r="F78" s="7">
        <f t="shared" si="3"/>
        <v>5.76</v>
      </c>
      <c r="G78" s="6">
        <f>ROUND(+Laboratory!S174,0)</f>
        <v>24590821</v>
      </c>
      <c r="H78" s="6">
        <f>ROUND(+Laboratory!F174,0)</f>
        <v>4794839</v>
      </c>
      <c r="I78" s="7">
        <f t="shared" si="4"/>
        <v>5.13</v>
      </c>
      <c r="J78" s="7"/>
      <c r="K78" s="8">
        <f t="shared" si="5"/>
        <v>-0.1094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ROUND(+Laboratory!S74,0)</f>
        <v>155190743</v>
      </c>
      <c r="E79" s="6">
        <f>ROUND(+Laboratory!F74,0)</f>
        <v>1683068</v>
      </c>
      <c r="F79" s="7">
        <f t="shared" si="3"/>
        <v>92.21</v>
      </c>
      <c r="G79" s="6">
        <f>ROUND(+Laboratory!S175,0)</f>
        <v>139598911</v>
      </c>
      <c r="H79" s="6">
        <f>ROUND(+Laboratory!F175,0)</f>
        <v>1184602</v>
      </c>
      <c r="I79" s="7">
        <f t="shared" si="4"/>
        <v>117.84</v>
      </c>
      <c r="J79" s="7"/>
      <c r="K79" s="8">
        <f t="shared" si="5"/>
        <v>0.27800000000000002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ROUND(+Laboratory!S75,0)</f>
        <v>7102708</v>
      </c>
      <c r="E80" s="6">
        <f>ROUND(+Laboratory!F75,0)</f>
        <v>86492</v>
      </c>
      <c r="F80" s="7">
        <f t="shared" si="3"/>
        <v>82.12</v>
      </c>
      <c r="G80" s="6">
        <f>ROUND(+Laboratory!S176,0)</f>
        <v>7479455</v>
      </c>
      <c r="H80" s="6">
        <f>ROUND(+Laboratory!F176,0)</f>
        <v>90218</v>
      </c>
      <c r="I80" s="7">
        <f t="shared" si="4"/>
        <v>82.9</v>
      </c>
      <c r="J80" s="7"/>
      <c r="K80" s="8">
        <f t="shared" si="5"/>
        <v>9.4999999999999998E-3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ROUND(+Laboratory!S76,0)</f>
        <v>4180470</v>
      </c>
      <c r="E81" s="6">
        <f>ROUND(+Laboratory!F76,0)</f>
        <v>44596</v>
      </c>
      <c r="F81" s="7">
        <f t="shared" si="3"/>
        <v>93.74</v>
      </c>
      <c r="G81" s="6">
        <f>ROUND(+Laboratory!S177,0)</f>
        <v>4141376</v>
      </c>
      <c r="H81" s="6">
        <f>ROUND(+Laboratory!F177,0)</f>
        <v>34536</v>
      </c>
      <c r="I81" s="7">
        <f t="shared" si="4"/>
        <v>119.91</v>
      </c>
      <c r="J81" s="7"/>
      <c r="K81" s="8">
        <f t="shared" si="5"/>
        <v>0.2792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ROUND(+Laboratory!S77,0)</f>
        <v>25822675</v>
      </c>
      <c r="E82" s="6">
        <f>ROUND(+Laboratory!F77,0)</f>
        <v>169256</v>
      </c>
      <c r="F82" s="7">
        <f t="shared" si="3"/>
        <v>152.57</v>
      </c>
      <c r="G82" s="6">
        <f>ROUND(+Laboratory!S178,0)</f>
        <v>26282555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ROUND(+Laboratory!S78,0)</f>
        <v>136204753</v>
      </c>
      <c r="E83" s="6">
        <f>ROUND(+Laboratory!F78,0)</f>
        <v>2931611</v>
      </c>
      <c r="F83" s="7">
        <f t="shared" si="3"/>
        <v>46.46</v>
      </c>
      <c r="G83" s="6">
        <f>ROUND(+Laboratory!S179,0)</f>
        <v>143714502</v>
      </c>
      <c r="H83" s="6">
        <f>ROUND(+Laboratory!F179,0)</f>
        <v>1172009</v>
      </c>
      <c r="I83" s="7">
        <f t="shared" si="4"/>
        <v>122.62</v>
      </c>
      <c r="J83" s="7"/>
      <c r="K83" s="8">
        <f t="shared" si="5"/>
        <v>1.6393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ROUND(+Laboratory!S79,0)</f>
        <v>33008566</v>
      </c>
      <c r="E84" s="6">
        <f>ROUND(+Laboratory!F79,0)</f>
        <v>361350</v>
      </c>
      <c r="F84" s="7">
        <f t="shared" si="3"/>
        <v>91.35</v>
      </c>
      <c r="G84" s="6">
        <f>ROUND(+Laboratory!S180,0)</f>
        <v>34588855</v>
      </c>
      <c r="H84" s="6">
        <f>ROUND(+Laboratory!F180,0)</f>
        <v>338556</v>
      </c>
      <c r="I84" s="7">
        <f t="shared" si="4"/>
        <v>102.17</v>
      </c>
      <c r="J84" s="7"/>
      <c r="K84" s="8">
        <f t="shared" si="5"/>
        <v>0.11840000000000001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ROUND(+Laboratory!S80,0)</f>
        <v>40080950</v>
      </c>
      <c r="E85" s="6">
        <f>ROUND(+Laboratory!F80,0)</f>
        <v>263181</v>
      </c>
      <c r="F85" s="7">
        <f t="shared" si="3"/>
        <v>152.29</v>
      </c>
      <c r="G85" s="6">
        <f>ROUND(+Laboratory!S181,0)</f>
        <v>36565204</v>
      </c>
      <c r="H85" s="6">
        <f>ROUND(+Laboratory!F181,0)</f>
        <v>277309</v>
      </c>
      <c r="I85" s="7">
        <f t="shared" si="4"/>
        <v>131.86000000000001</v>
      </c>
      <c r="J85" s="7"/>
      <c r="K85" s="8">
        <f t="shared" si="5"/>
        <v>-0.13420000000000001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ROUND(+Laboratory!S81,0)</f>
        <v>5883774</v>
      </c>
      <c r="E86" s="6">
        <f>ROUND(+Laboratory!F81,0)</f>
        <v>58112</v>
      </c>
      <c r="F86" s="7">
        <f t="shared" si="3"/>
        <v>101.25</v>
      </c>
      <c r="G86" s="6">
        <f>ROUND(+Laboratory!S182,0)</f>
        <v>8385758</v>
      </c>
      <c r="H86" s="6">
        <f>ROUND(+Laboratory!F182,0)</f>
        <v>11966</v>
      </c>
      <c r="I86" s="7">
        <f t="shared" si="4"/>
        <v>700.8</v>
      </c>
      <c r="J86" s="7"/>
      <c r="K86" s="8">
        <f t="shared" si="5"/>
        <v>5.9215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ROUND(+Laboratory!S82,0)</f>
        <v>36058019</v>
      </c>
      <c r="E87" s="6">
        <f>ROUND(+Laboratory!F82,0)</f>
        <v>383936</v>
      </c>
      <c r="F87" s="7">
        <f t="shared" si="3"/>
        <v>93.92</v>
      </c>
      <c r="G87" s="6">
        <f>ROUND(+Laboratory!S183,0)</f>
        <v>42740414</v>
      </c>
      <c r="H87" s="6">
        <f>ROUND(+Laboratory!F183,0)</f>
        <v>389875</v>
      </c>
      <c r="I87" s="7">
        <f t="shared" si="4"/>
        <v>109.63</v>
      </c>
      <c r="J87" s="7"/>
      <c r="K87" s="8">
        <f t="shared" si="5"/>
        <v>0.1673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ROUND(+Laboratory!S83,0)</f>
        <v>9220005</v>
      </c>
      <c r="E88" s="6">
        <f>ROUND(+Laboratory!F83,0)</f>
        <v>105854</v>
      </c>
      <c r="F88" s="7">
        <f t="shared" si="3"/>
        <v>87.1</v>
      </c>
      <c r="G88" s="6">
        <f>ROUND(+Laboratory!S184,0)</f>
        <v>9685142</v>
      </c>
      <c r="H88" s="6">
        <f>ROUND(+Laboratory!F184,0)</f>
        <v>120032</v>
      </c>
      <c r="I88" s="7">
        <f t="shared" si="4"/>
        <v>80.69</v>
      </c>
      <c r="J88" s="7"/>
      <c r="K88" s="8">
        <f t="shared" si="5"/>
        <v>-7.3599999999999999E-2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ROUND(+Laboratory!S84,0)</f>
        <v>4932445</v>
      </c>
      <c r="E89" s="6">
        <f>ROUND(+Laboratory!F84,0)</f>
        <v>35576</v>
      </c>
      <c r="F89" s="7">
        <f t="shared" si="3"/>
        <v>138.65</v>
      </c>
      <c r="G89" s="6">
        <f>ROUND(+Laboratory!S185,0)</f>
        <v>5446827</v>
      </c>
      <c r="H89" s="6">
        <f>ROUND(+Laboratory!F185,0)</f>
        <v>44366</v>
      </c>
      <c r="I89" s="7">
        <f t="shared" si="4"/>
        <v>122.77</v>
      </c>
      <c r="J89" s="7"/>
      <c r="K89" s="8">
        <f t="shared" si="5"/>
        <v>-0.1145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ROUND(+Laboratory!S85,0)</f>
        <v>3111833</v>
      </c>
      <c r="E90" s="6">
        <f>ROUND(+Laboratory!F85,0)</f>
        <v>0</v>
      </c>
      <c r="F90" s="7" t="str">
        <f t="shared" si="3"/>
        <v/>
      </c>
      <c r="G90" s="6">
        <f>ROUND(+Laboratory!S186,0)</f>
        <v>3126018</v>
      </c>
      <c r="H90" s="6">
        <f>ROUND(+Laboratory!F186,0)</f>
        <v>48582</v>
      </c>
      <c r="I90" s="7">
        <f t="shared" si="4"/>
        <v>64.349999999999994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ROUND(+Laboratory!S86,0)</f>
        <v>19372033</v>
      </c>
      <c r="E91" s="6">
        <f>ROUND(+Laboratory!F86,0)</f>
        <v>211733</v>
      </c>
      <c r="F91" s="7">
        <f t="shared" si="3"/>
        <v>91.49</v>
      </c>
      <c r="G91" s="6">
        <f>ROUND(+Laboratory!S187,0)</f>
        <v>20892396</v>
      </c>
      <c r="H91" s="6">
        <f>ROUND(+Laboratory!F187,0)</f>
        <v>219384</v>
      </c>
      <c r="I91" s="7">
        <f t="shared" si="4"/>
        <v>95.23</v>
      </c>
      <c r="J91" s="7"/>
      <c r="K91" s="8">
        <f t="shared" si="5"/>
        <v>4.0899999999999999E-2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ROUND(+Laboratory!S87,0)</f>
        <v>11039594</v>
      </c>
      <c r="E92" s="6">
        <f>ROUND(+Laboratory!F87,0)</f>
        <v>80480</v>
      </c>
      <c r="F92" s="7">
        <f t="shared" si="3"/>
        <v>137.16999999999999</v>
      </c>
      <c r="G92" s="6">
        <f>ROUND(+Laboratory!S188,0)</f>
        <v>24454857</v>
      </c>
      <c r="H92" s="6">
        <f>ROUND(+Laboratory!F188,0)</f>
        <v>196248</v>
      </c>
      <c r="I92" s="7">
        <f t="shared" si="4"/>
        <v>124.61</v>
      </c>
      <c r="J92" s="7"/>
      <c r="K92" s="8">
        <f t="shared" si="5"/>
        <v>-9.1600000000000001E-2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ROUND(+Laboratory!S88,0)</f>
        <v>0</v>
      </c>
      <c r="E93" s="6">
        <f>ROUND(+Laboratory!F88,0)</f>
        <v>0</v>
      </c>
      <c r="F93" s="7" t="str">
        <f t="shared" si="3"/>
        <v/>
      </c>
      <c r="G93" s="6">
        <f>ROUND(+Laboratory!S189,0)</f>
        <v>11052094</v>
      </c>
      <c r="H93" s="6">
        <f>ROUND(+Laboratory!F189,0)</f>
        <v>80500</v>
      </c>
      <c r="I93" s="7">
        <f t="shared" si="4"/>
        <v>137.29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ROUND(+Laboratory!S89,0)</f>
        <v>45021501</v>
      </c>
      <c r="E94" s="6">
        <f>ROUND(+Laboratory!F89,0)</f>
        <v>426650</v>
      </c>
      <c r="F94" s="7">
        <f t="shared" si="3"/>
        <v>105.52</v>
      </c>
      <c r="G94" s="6">
        <f>ROUND(+Laboratory!S190,0)</f>
        <v>40142659</v>
      </c>
      <c r="H94" s="6">
        <f>ROUND(+Laboratory!F190,0)</f>
        <v>376660</v>
      </c>
      <c r="I94" s="7">
        <f t="shared" si="4"/>
        <v>106.58</v>
      </c>
      <c r="J94" s="7"/>
      <c r="K94" s="8">
        <f t="shared" si="5"/>
        <v>0.01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ROUND(+Laboratory!S90,0)</f>
        <v>2588501</v>
      </c>
      <c r="E95" s="6">
        <f>ROUND(+Laboratory!F90,0)</f>
        <v>0</v>
      </c>
      <c r="F95" s="7" t="str">
        <f t="shared" si="3"/>
        <v/>
      </c>
      <c r="G95" s="6">
        <f>ROUND(+Laboratory!S191,0)</f>
        <v>1190039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ROUND(+Laboratory!S91,0)</f>
        <v>102464968</v>
      </c>
      <c r="E96" s="6">
        <f>ROUND(+Laboratory!F91,0)</f>
        <v>686222</v>
      </c>
      <c r="F96" s="7">
        <f t="shared" si="3"/>
        <v>149.32</v>
      </c>
      <c r="G96" s="6">
        <f>ROUND(+Laboratory!S192,0)</f>
        <v>109278810</v>
      </c>
      <c r="H96" s="6">
        <f>ROUND(+Laboratory!F192,0)</f>
        <v>641045</v>
      </c>
      <c r="I96" s="7">
        <f t="shared" si="4"/>
        <v>170.47</v>
      </c>
      <c r="J96" s="7"/>
      <c r="K96" s="8">
        <f t="shared" si="5"/>
        <v>0.1416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ROUND(+Laboratory!S92,0)</f>
        <v>2191093</v>
      </c>
      <c r="E97" s="6">
        <f>ROUND(+Laboratory!F92,0)</f>
        <v>63193</v>
      </c>
      <c r="F97" s="7">
        <f t="shared" si="3"/>
        <v>34.67</v>
      </c>
      <c r="G97" s="6">
        <f>ROUND(+Laboratory!S193,0)</f>
        <v>2191093</v>
      </c>
      <c r="H97" s="6">
        <f>ROUND(+Laboratory!F193,0)</f>
        <v>63193</v>
      </c>
      <c r="I97" s="7">
        <f t="shared" si="4"/>
        <v>34.67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ROUND(+Laboratory!S93,0)</f>
        <v>7030607</v>
      </c>
      <c r="E98" s="6">
        <f>ROUND(+Laboratory!F93,0)</f>
        <v>88467</v>
      </c>
      <c r="F98" s="7">
        <f t="shared" si="3"/>
        <v>79.47</v>
      </c>
      <c r="G98" s="6">
        <f>ROUND(+Laboratory!S194,0)</f>
        <v>1858750</v>
      </c>
      <c r="H98" s="6">
        <f>ROUND(+Laboratory!F194,0)</f>
        <v>21564</v>
      </c>
      <c r="I98" s="7">
        <f t="shared" si="4"/>
        <v>86.2</v>
      </c>
      <c r="J98" s="7"/>
      <c r="K98" s="8">
        <f t="shared" si="5"/>
        <v>8.4699999999999998E-2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ROUND(+Laboratory!S94,0)</f>
        <v>64263010</v>
      </c>
      <c r="E99" s="6">
        <f>ROUND(+Laboratory!F94,0)</f>
        <v>606896</v>
      </c>
      <c r="F99" s="7">
        <f t="shared" si="3"/>
        <v>105.89</v>
      </c>
      <c r="G99" s="6">
        <f>ROUND(+Laboratory!S195,0)</f>
        <v>73580426</v>
      </c>
      <c r="H99" s="6">
        <f>ROUND(+Laboratory!F195,0)</f>
        <v>630162</v>
      </c>
      <c r="I99" s="7">
        <f t="shared" si="4"/>
        <v>116.76</v>
      </c>
      <c r="J99" s="7"/>
      <c r="K99" s="8">
        <f t="shared" si="5"/>
        <v>0.1027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ROUND(+Laboratory!S95,0)</f>
        <v>42032315</v>
      </c>
      <c r="E100" s="6">
        <f>ROUND(+Laboratory!F95,0)</f>
        <v>380608</v>
      </c>
      <c r="F100" s="7">
        <f t="shared" si="3"/>
        <v>110.43</v>
      </c>
      <c r="G100" s="6">
        <f>ROUND(+Laboratory!S196,0)</f>
        <v>50625511</v>
      </c>
      <c r="H100" s="6">
        <f>ROUND(+Laboratory!F196,0)</f>
        <v>455779</v>
      </c>
      <c r="I100" s="7">
        <f t="shared" si="4"/>
        <v>111.07</v>
      </c>
      <c r="J100" s="7"/>
      <c r="K100" s="8">
        <f t="shared" si="5"/>
        <v>5.7999999999999996E-3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ROUND(+Laboratory!S96,0)</f>
        <v>30249417</v>
      </c>
      <c r="E101" s="6">
        <f>ROUND(+Laboratory!F96,0)</f>
        <v>282307</v>
      </c>
      <c r="F101" s="7">
        <f t="shared" si="3"/>
        <v>107.15</v>
      </c>
      <c r="G101" s="6">
        <f>ROUND(+Laboratory!S197,0)</f>
        <v>27823858</v>
      </c>
      <c r="H101" s="6">
        <f>ROUND(+Laboratory!F197,0)</f>
        <v>258857</v>
      </c>
      <c r="I101" s="7">
        <f t="shared" si="4"/>
        <v>107.49</v>
      </c>
      <c r="J101" s="7"/>
      <c r="K101" s="8">
        <f t="shared" si="5"/>
        <v>3.2000000000000002E-3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ROUND(+Laboratory!S97,0)</f>
        <v>21213274</v>
      </c>
      <c r="E102" s="6">
        <f>ROUND(+Laboratory!F97,0)</f>
        <v>181301</v>
      </c>
      <c r="F102" s="7">
        <f t="shared" si="3"/>
        <v>117.01</v>
      </c>
      <c r="G102" s="6">
        <f>ROUND(+Laboratory!S198,0)</f>
        <v>25515637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ROUND(+Laboratory!S98,0)</f>
        <v>668587</v>
      </c>
      <c r="E103" s="6">
        <f>ROUND(+Laboratory!F98,0)</f>
        <v>13105</v>
      </c>
      <c r="F103" s="7">
        <f t="shared" si="3"/>
        <v>51.02</v>
      </c>
      <c r="G103" s="6">
        <f>ROUND(+Laboratory!S199,0)</f>
        <v>1462091</v>
      </c>
      <c r="H103" s="6">
        <f>ROUND(+Laboratory!F199,0)</f>
        <v>25139</v>
      </c>
      <c r="I103" s="7">
        <f t="shared" si="4"/>
        <v>58.16</v>
      </c>
      <c r="J103" s="7"/>
      <c r="K103" s="8">
        <f t="shared" si="5"/>
        <v>0.1399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ROUND(+Laboratory!S99,0)</f>
        <v>0</v>
      </c>
      <c r="E104" s="6">
        <f>ROUND(+Laboratory!F99,0)</f>
        <v>0</v>
      </c>
      <c r="F104" s="7" t="str">
        <f t="shared" si="3"/>
        <v/>
      </c>
      <c r="G104" s="6">
        <f>ROUND(+Laboratory!S200,0)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ROUND(+Laboratory!S100,0)</f>
        <v>336738</v>
      </c>
      <c r="E105" s="6">
        <f>ROUND(+Laboratory!F100,0)</f>
        <v>0</v>
      </c>
      <c r="F105" s="7" t="str">
        <f t="shared" si="3"/>
        <v/>
      </c>
      <c r="G105" s="6">
        <f>ROUND(+Laboratory!S201,0)</f>
        <v>320387</v>
      </c>
      <c r="H105" s="6">
        <f>ROUND(+Laboratory!F201,0)</f>
        <v>4272</v>
      </c>
      <c r="I105" s="7">
        <f t="shared" si="4"/>
        <v>75</v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ROUND(+Laboratory!S101,0)</f>
        <v>0</v>
      </c>
      <c r="E106" s="6">
        <f>ROUND(+Laboratory!F101,0)</f>
        <v>5151</v>
      </c>
      <c r="F106" s="7" t="str">
        <f t="shared" si="3"/>
        <v/>
      </c>
      <c r="G106" s="6">
        <f>ROUND(+Laboratory!S202,0)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ROUND(+Laboratory!S102,0)</f>
        <v>0</v>
      </c>
      <c r="E107" s="6">
        <f>ROUND(+Laboratory!F102,0)</f>
        <v>0</v>
      </c>
      <c r="F107" s="7" t="str">
        <f t="shared" si="3"/>
        <v/>
      </c>
      <c r="G107" s="6">
        <f>ROUND(+Laboratory!S203,0)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ROUND(+Laboratory!S103,0)</f>
        <v>0</v>
      </c>
      <c r="E108" s="6">
        <f>ROUND(+Laboratory!F103,0)</f>
        <v>0</v>
      </c>
      <c r="F108" s="7" t="str">
        <f t="shared" si="3"/>
        <v/>
      </c>
      <c r="G108" s="6">
        <f>ROUND(+Laboratory!S204,0)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20" sqref="F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21875" customWidth="1"/>
  </cols>
  <sheetData>
    <row r="1" spans="1:11" x14ac:dyDescent="0.2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26</v>
      </c>
      <c r="F9" s="1" t="s">
        <v>27</v>
      </c>
      <c r="G9" s="1" t="s">
        <v>9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448644</v>
      </c>
      <c r="E10" s="7">
        <f>ROUND(+Laboratory!E5,2)</f>
        <v>6</v>
      </c>
      <c r="F10" s="7">
        <f>IF(D10=0,"",IF(E10=0,"",ROUND(D10/E10,2)))</f>
        <v>74774</v>
      </c>
      <c r="G10" s="6">
        <f>ROUND(+Laboratory!G106,0)</f>
        <v>859181</v>
      </c>
      <c r="H10" s="7">
        <f>ROUND(+Laboratory!E106,2)</f>
        <v>8.89</v>
      </c>
      <c r="I10" s="7">
        <f>IF(G10=0,"",IF(H10=0,"",ROUND(G10/H10,2)))</f>
        <v>96645.78</v>
      </c>
      <c r="J10" s="7"/>
      <c r="K10" s="8">
        <f>IF(D10=0,"",IF(E10=0,"",IF(G10=0,"",IF(H10=0,"",ROUND(I10/F10-1,4)))))</f>
        <v>0.29249999999999998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173402</v>
      </c>
      <c r="E11" s="7">
        <f>ROUND(+Laboratory!E6,2)</f>
        <v>2</v>
      </c>
      <c r="F11" s="7">
        <f t="shared" ref="F11:F74" si="0">IF(D11=0,"",IF(E11=0,"",ROUND(D11/E11,2)))</f>
        <v>86701</v>
      </c>
      <c r="G11" s="6">
        <f>ROUND(+Laboratory!G107,0)</f>
        <v>263056</v>
      </c>
      <c r="H11" s="7">
        <f>ROUND(+Laboratory!E107,2)</f>
        <v>2.73</v>
      </c>
      <c r="I11" s="7">
        <f t="shared" ref="I11:I74" si="1">IF(G11=0,"",IF(H11=0,"",ROUND(G11/H11,2)))</f>
        <v>96357.51</v>
      </c>
      <c r="J11" s="7"/>
      <c r="K11" s="8">
        <f t="shared" ref="K11:K74" si="2">IF(D11=0,"",IF(E11=0,"",IF(G11=0,"",IF(H11=0,"",ROUND(I11/F11-1,4)))))</f>
        <v>0.1114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552140</v>
      </c>
      <c r="E12" s="7">
        <f>ROUND(+Laboratory!E7,2)</f>
        <v>8.7200000000000006</v>
      </c>
      <c r="F12" s="7">
        <f t="shared" si="0"/>
        <v>63318.81</v>
      </c>
      <c r="G12" s="6">
        <f>ROUND(+Laboratory!G108,0)</f>
        <v>535143</v>
      </c>
      <c r="H12" s="7">
        <f>ROUND(+Laboratory!E108,2)</f>
        <v>8.76</v>
      </c>
      <c r="I12" s="7">
        <f t="shared" si="1"/>
        <v>61089.38</v>
      </c>
      <c r="J12" s="7"/>
      <c r="K12" s="8">
        <f t="shared" si="2"/>
        <v>-3.5200000000000002E-2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18315669</v>
      </c>
      <c r="E13" s="7">
        <f>ROUND(+Laboratory!E8,2)</f>
        <v>211.48</v>
      </c>
      <c r="F13" s="7">
        <f t="shared" si="0"/>
        <v>86607.1</v>
      </c>
      <c r="G13" s="6">
        <f>ROUND(+Laboratory!G109,0)</f>
        <v>17898439</v>
      </c>
      <c r="H13" s="7">
        <f>ROUND(+Laboratory!E109,2)</f>
        <v>203.49</v>
      </c>
      <c r="I13" s="7">
        <f t="shared" si="1"/>
        <v>87957.34</v>
      </c>
      <c r="J13" s="7"/>
      <c r="K13" s="8">
        <f t="shared" si="2"/>
        <v>1.5599999999999999E-2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13037190</v>
      </c>
      <c r="E14" s="7">
        <f>ROUND(+Laboratory!E9,2)</f>
        <v>152.86000000000001</v>
      </c>
      <c r="F14" s="7">
        <f t="shared" si="0"/>
        <v>85288.43</v>
      </c>
      <c r="G14" s="6">
        <f>ROUND(+Laboratory!G110,0)</f>
        <v>14176484</v>
      </c>
      <c r="H14" s="7">
        <f>ROUND(+Laboratory!E110,2)</f>
        <v>166.67</v>
      </c>
      <c r="I14" s="7">
        <f t="shared" si="1"/>
        <v>85057.2</v>
      </c>
      <c r="J14" s="7"/>
      <c r="K14" s="8">
        <f t="shared" si="2"/>
        <v>-2.7000000000000001E-3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7">
        <f>ROUND(+Laboratory!E10,2)</f>
        <v>0</v>
      </c>
      <c r="F15" s="7" t="str">
        <f t="shared" si="0"/>
        <v/>
      </c>
      <c r="G15" s="6">
        <f>ROUND(+Laboratory!G111,0)</f>
        <v>0</v>
      </c>
      <c r="H15" s="7">
        <f>ROUND(+Laboratory!E111,2)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636799</v>
      </c>
      <c r="E16" s="7">
        <f>ROUND(+Laboratory!E11,2)</f>
        <v>11.8</v>
      </c>
      <c r="F16" s="7">
        <f t="shared" si="0"/>
        <v>53966.02</v>
      </c>
      <c r="G16" s="6">
        <f>ROUND(+Laboratory!G112,0)</f>
        <v>559539</v>
      </c>
      <c r="H16" s="7">
        <f>ROUND(+Laboratory!E112,2)</f>
        <v>11.72</v>
      </c>
      <c r="I16" s="7">
        <f t="shared" si="1"/>
        <v>47742.239999999998</v>
      </c>
      <c r="J16" s="7"/>
      <c r="K16" s="8">
        <f t="shared" si="2"/>
        <v>-0.1153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7">
        <f>ROUND(+Laboratory!E12,2)</f>
        <v>0</v>
      </c>
      <c r="F17" s="7" t="str">
        <f t="shared" si="0"/>
        <v/>
      </c>
      <c r="G17" s="6">
        <f>ROUND(+Laboratory!G113,0)</f>
        <v>0</v>
      </c>
      <c r="H17" s="7">
        <f>ROUND(+Laboratory!E113,2)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270862</v>
      </c>
      <c r="E18" s="7">
        <f>ROUND(+Laboratory!E13,2)</f>
        <v>5.17</v>
      </c>
      <c r="F18" s="7">
        <f t="shared" si="0"/>
        <v>52391.1</v>
      </c>
      <c r="G18" s="6">
        <f>ROUND(+Laboratory!G114,0)</f>
        <v>300880</v>
      </c>
      <c r="H18" s="7">
        <f>ROUND(+Laboratory!E114,2)</f>
        <v>5.27</v>
      </c>
      <c r="I18" s="7">
        <f t="shared" si="1"/>
        <v>57092.98</v>
      </c>
      <c r="J18" s="7"/>
      <c r="K18" s="8">
        <f t="shared" si="2"/>
        <v>8.9700000000000002E-2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7">
        <f>ROUND(+Laboratory!E14,2)</f>
        <v>0</v>
      </c>
      <c r="F19" s="7" t="str">
        <f t="shared" si="0"/>
        <v/>
      </c>
      <c r="G19" s="6">
        <f>ROUND(+Laboratory!G115,0)</f>
        <v>0</v>
      </c>
      <c r="H19" s="7">
        <f>ROUND(+Laboratory!E115,2)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11566771</v>
      </c>
      <c r="E20" s="7">
        <f>ROUND(+Laboratory!E15,2)</f>
        <v>194.02</v>
      </c>
      <c r="F20" s="7">
        <f t="shared" si="0"/>
        <v>59616.38</v>
      </c>
      <c r="G20" s="6">
        <f>ROUND(+Laboratory!G116,0)</f>
        <v>11803869</v>
      </c>
      <c r="H20" s="7">
        <f>ROUND(+Laboratory!E116,2)</f>
        <v>188.41</v>
      </c>
      <c r="I20" s="7">
        <f t="shared" si="1"/>
        <v>62649.91</v>
      </c>
      <c r="J20" s="7"/>
      <c r="K20" s="8">
        <f t="shared" si="2"/>
        <v>5.0900000000000001E-2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9238204</v>
      </c>
      <c r="E21" s="7">
        <f>ROUND(+Laboratory!E16,2)</f>
        <v>170.78</v>
      </c>
      <c r="F21" s="7">
        <f t="shared" si="0"/>
        <v>54094.18</v>
      </c>
      <c r="G21" s="6">
        <f>ROUND(+Laboratory!G117,0)</f>
        <v>8653349</v>
      </c>
      <c r="H21" s="7">
        <f>ROUND(+Laboratory!E117,2)</f>
        <v>165.43</v>
      </c>
      <c r="I21" s="7">
        <f t="shared" si="1"/>
        <v>52308.22</v>
      </c>
      <c r="J21" s="7"/>
      <c r="K21" s="8">
        <f t="shared" si="2"/>
        <v>-3.3000000000000002E-2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765189</v>
      </c>
      <c r="E22" s="7">
        <f>ROUND(+Laboratory!E17,2)</f>
        <v>11.67</v>
      </c>
      <c r="F22" s="7">
        <f t="shared" si="0"/>
        <v>65568.89</v>
      </c>
      <c r="G22" s="6">
        <f>ROUND(+Laboratory!G118,0)</f>
        <v>755788</v>
      </c>
      <c r="H22" s="7">
        <f>ROUND(+Laboratory!E118,2)</f>
        <v>11.68</v>
      </c>
      <c r="I22" s="7">
        <f t="shared" si="1"/>
        <v>64707.88</v>
      </c>
      <c r="J22" s="7"/>
      <c r="K22" s="8">
        <f t="shared" si="2"/>
        <v>-1.3100000000000001E-2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2688901</v>
      </c>
      <c r="E23" s="7">
        <f>ROUND(+Laboratory!E18,2)</f>
        <v>48.34</v>
      </c>
      <c r="F23" s="7">
        <f t="shared" si="0"/>
        <v>55624.76</v>
      </c>
      <c r="G23" s="6">
        <f>ROUND(+Laboratory!G119,0)</f>
        <v>2786932</v>
      </c>
      <c r="H23" s="7">
        <f>ROUND(+Laboratory!E119,2)</f>
        <v>48.34</v>
      </c>
      <c r="I23" s="7">
        <f t="shared" si="1"/>
        <v>57652.71</v>
      </c>
      <c r="J23" s="7"/>
      <c r="K23" s="8">
        <f t="shared" si="2"/>
        <v>3.6499999999999998E-2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3724742</v>
      </c>
      <c r="E24" s="7">
        <f>ROUND(+Laboratory!E19,2)</f>
        <v>66.3</v>
      </c>
      <c r="F24" s="7">
        <f t="shared" si="0"/>
        <v>56180.12</v>
      </c>
      <c r="G24" s="6">
        <f>ROUND(+Laboratory!G120,0)</f>
        <v>3622503</v>
      </c>
      <c r="H24" s="7">
        <f>ROUND(+Laboratory!E120,2)</f>
        <v>66.8</v>
      </c>
      <c r="I24" s="7">
        <f t="shared" si="1"/>
        <v>54229.09</v>
      </c>
      <c r="J24" s="7"/>
      <c r="K24" s="8">
        <f t="shared" si="2"/>
        <v>-3.4700000000000002E-2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1627663</v>
      </c>
      <c r="E25" s="7">
        <f>ROUND(+Laboratory!E20,2)</f>
        <v>33.049999999999997</v>
      </c>
      <c r="F25" s="7">
        <f t="shared" si="0"/>
        <v>49248.5</v>
      </c>
      <c r="G25" s="6">
        <f>ROUND(+Laboratory!G121,0)</f>
        <v>1685282</v>
      </c>
      <c r="H25" s="7">
        <f>ROUND(+Laboratory!E121,2)</f>
        <v>31.25</v>
      </c>
      <c r="I25" s="7">
        <f t="shared" si="1"/>
        <v>53929.02</v>
      </c>
      <c r="J25" s="7"/>
      <c r="K25" s="8">
        <f t="shared" si="2"/>
        <v>9.5000000000000001E-2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ROUND(+Laboratory!G21,0)</f>
        <v>0</v>
      </c>
      <c r="E26" s="7">
        <f>ROUND(+Laboratory!E21,2)</f>
        <v>0</v>
      </c>
      <c r="F26" s="7" t="str">
        <f t="shared" si="0"/>
        <v/>
      </c>
      <c r="G26" s="6">
        <f>ROUND(+Laboratory!G122,0)</f>
        <v>742461</v>
      </c>
      <c r="H26" s="7">
        <f>ROUND(+Laboratory!E122,2)</f>
        <v>13.11</v>
      </c>
      <c r="I26" s="7">
        <f t="shared" si="1"/>
        <v>56633.18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ROUND(+Laboratory!G22,0)</f>
        <v>301150</v>
      </c>
      <c r="E27" s="7">
        <f>ROUND(+Laboratory!E22,2)</f>
        <v>5.76</v>
      </c>
      <c r="F27" s="7">
        <f t="shared" si="0"/>
        <v>52282.99</v>
      </c>
      <c r="G27" s="6">
        <f>ROUND(+Laboratory!G123,0)</f>
        <v>334135</v>
      </c>
      <c r="H27" s="7">
        <f>ROUND(+Laboratory!E123,2)</f>
        <v>6.19</v>
      </c>
      <c r="I27" s="7">
        <f t="shared" si="1"/>
        <v>53979.81</v>
      </c>
      <c r="J27" s="7"/>
      <c r="K27" s="8">
        <f t="shared" si="2"/>
        <v>3.2500000000000001E-2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ROUND(+Laboratory!G23,0)</f>
        <v>925310</v>
      </c>
      <c r="E28" s="7">
        <f>ROUND(+Laboratory!E23,2)</f>
        <v>14.35</v>
      </c>
      <c r="F28" s="7">
        <f t="shared" si="0"/>
        <v>64481.53</v>
      </c>
      <c r="G28" s="6">
        <f>ROUND(+Laboratory!G124,0)</f>
        <v>925310</v>
      </c>
      <c r="H28" s="7">
        <f>ROUND(+Laboratory!E124,2)</f>
        <v>14.35</v>
      </c>
      <c r="I28" s="7">
        <f t="shared" si="1"/>
        <v>64481.53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ROUND(+Laboratory!G24,0)</f>
        <v>1418646</v>
      </c>
      <c r="E29" s="7">
        <f>ROUND(+Laboratory!E24,2)</f>
        <v>24.87</v>
      </c>
      <c r="F29" s="7">
        <f t="shared" si="0"/>
        <v>57042.46</v>
      </c>
      <c r="G29" s="6">
        <f>ROUND(+Laboratory!G125,0)</f>
        <v>1563551</v>
      </c>
      <c r="H29" s="7">
        <f>ROUND(+Laboratory!E125,2)</f>
        <v>26.48</v>
      </c>
      <c r="I29" s="7">
        <f t="shared" si="1"/>
        <v>59046.49</v>
      </c>
      <c r="J29" s="7"/>
      <c r="K29" s="8">
        <f t="shared" si="2"/>
        <v>3.5099999999999999E-2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ROUND(+Laboratory!G25,0)</f>
        <v>0</v>
      </c>
      <c r="E30" s="7">
        <f>ROUND(+Laboratory!E25,2)</f>
        <v>0</v>
      </c>
      <c r="F30" s="7" t="str">
        <f t="shared" si="0"/>
        <v/>
      </c>
      <c r="G30" s="6">
        <f>ROUND(+Laboratory!G126,0)</f>
        <v>341849</v>
      </c>
      <c r="H30" s="7">
        <f>ROUND(+Laboratory!E126,2)</f>
        <v>5.23</v>
      </c>
      <c r="I30" s="7">
        <f t="shared" si="1"/>
        <v>65363.1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ROUND(+Laboratory!G26,0)</f>
        <v>560998</v>
      </c>
      <c r="E31" s="7">
        <f>ROUND(+Laboratory!E26,2)</f>
        <v>7.72</v>
      </c>
      <c r="F31" s="7">
        <f t="shared" si="0"/>
        <v>72668.13</v>
      </c>
      <c r="G31" s="6">
        <f>ROUND(+Laboratory!G127,0)</f>
        <v>614248</v>
      </c>
      <c r="H31" s="7">
        <f>ROUND(+Laboratory!E127,2)</f>
        <v>7.93</v>
      </c>
      <c r="I31" s="7">
        <f t="shared" si="1"/>
        <v>77458.759999999995</v>
      </c>
      <c r="J31" s="7"/>
      <c r="K31" s="8">
        <f t="shared" si="2"/>
        <v>6.59E-2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ROUND(+Laboratory!G27,0)</f>
        <v>3885509</v>
      </c>
      <c r="E32" s="7">
        <f>ROUND(+Laboratory!E27,2)</f>
        <v>67.36</v>
      </c>
      <c r="F32" s="7">
        <f t="shared" si="0"/>
        <v>57682.73</v>
      </c>
      <c r="G32" s="6">
        <f>ROUND(+Laboratory!G128,0)</f>
        <v>3713341</v>
      </c>
      <c r="H32" s="7">
        <f>ROUND(+Laboratory!E128,2)</f>
        <v>62.07</v>
      </c>
      <c r="I32" s="7">
        <f t="shared" si="1"/>
        <v>59825.05</v>
      </c>
      <c r="J32" s="7"/>
      <c r="K32" s="8">
        <f t="shared" si="2"/>
        <v>3.7100000000000001E-2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ROUND(+Laboratory!G28,0)</f>
        <v>1519108</v>
      </c>
      <c r="E33" s="7">
        <f>ROUND(+Laboratory!E28,2)</f>
        <v>24.01</v>
      </c>
      <c r="F33" s="7">
        <f t="shared" si="0"/>
        <v>63269.8</v>
      </c>
      <c r="G33" s="6">
        <f>ROUND(+Laboratory!G129,0)</f>
        <v>1497303</v>
      </c>
      <c r="H33" s="7">
        <f>ROUND(+Laboratory!E129,2)</f>
        <v>24.08</v>
      </c>
      <c r="I33" s="7">
        <f t="shared" si="1"/>
        <v>62180.36</v>
      </c>
      <c r="J33" s="7"/>
      <c r="K33" s="8">
        <f t="shared" si="2"/>
        <v>-1.72E-2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ROUND(+Laboratory!G29,0)</f>
        <v>1257999</v>
      </c>
      <c r="E34" s="7">
        <f>ROUND(+Laboratory!E29,2)</f>
        <v>20.350000000000001</v>
      </c>
      <c r="F34" s="7">
        <f t="shared" si="0"/>
        <v>61818.13</v>
      </c>
      <c r="G34" s="6">
        <f>ROUND(+Laboratory!G130,0)</f>
        <v>1275470</v>
      </c>
      <c r="H34" s="7">
        <f>ROUND(+Laboratory!E130,2)</f>
        <v>20.7</v>
      </c>
      <c r="I34" s="7">
        <f t="shared" si="1"/>
        <v>61616.91</v>
      </c>
      <c r="J34" s="7"/>
      <c r="K34" s="8">
        <f t="shared" si="2"/>
        <v>-3.3E-3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ROUND(+Laboratory!G30,0)</f>
        <v>646024</v>
      </c>
      <c r="E35" s="7">
        <f>ROUND(+Laboratory!E30,2)</f>
        <v>8</v>
      </c>
      <c r="F35" s="7">
        <f t="shared" si="0"/>
        <v>80753</v>
      </c>
      <c r="G35" s="6">
        <f>ROUND(+Laboratory!G131,0)</f>
        <v>646024</v>
      </c>
      <c r="H35" s="7">
        <f>ROUND(+Laboratory!E131,2)</f>
        <v>8</v>
      </c>
      <c r="I35" s="7">
        <f t="shared" si="1"/>
        <v>80753</v>
      </c>
      <c r="J35" s="7"/>
      <c r="K35" s="8">
        <f t="shared" si="2"/>
        <v>0</v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ROUND(+Laboratory!G31,0)</f>
        <v>62007</v>
      </c>
      <c r="E36" s="7">
        <f>ROUND(+Laboratory!E31,2)</f>
        <v>1.21</v>
      </c>
      <c r="F36" s="7">
        <f t="shared" si="0"/>
        <v>51245.45</v>
      </c>
      <c r="G36" s="6">
        <f>ROUND(+Laboratory!G132,0)</f>
        <v>68344</v>
      </c>
      <c r="H36" s="7">
        <f>ROUND(+Laboratory!E132,2)</f>
        <v>1.32</v>
      </c>
      <c r="I36" s="7">
        <f t="shared" si="1"/>
        <v>51775.76</v>
      </c>
      <c r="J36" s="7"/>
      <c r="K36" s="8">
        <f t="shared" si="2"/>
        <v>1.03E-2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ROUND(+Laboratory!G32,0)</f>
        <v>3829258</v>
      </c>
      <c r="E37" s="7">
        <f>ROUND(+Laboratory!E32,2)</f>
        <v>65.64</v>
      </c>
      <c r="F37" s="7">
        <f t="shared" si="0"/>
        <v>58337.26</v>
      </c>
      <c r="G37" s="6">
        <f>ROUND(+Laboratory!G133,0)</f>
        <v>3723613</v>
      </c>
      <c r="H37" s="7">
        <f>ROUND(+Laboratory!E133,2)</f>
        <v>91.15</v>
      </c>
      <c r="I37" s="7">
        <f t="shared" si="1"/>
        <v>40851.49</v>
      </c>
      <c r="J37" s="7"/>
      <c r="K37" s="8">
        <f t="shared" si="2"/>
        <v>-0.29970000000000002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ROUND(+Laboratory!G33,0)</f>
        <v>60023</v>
      </c>
      <c r="E38" s="7">
        <f>ROUND(+Laboratory!E33,2)</f>
        <v>1.1200000000000001</v>
      </c>
      <c r="F38" s="7">
        <f t="shared" si="0"/>
        <v>53591.96</v>
      </c>
      <c r="G38" s="6">
        <f>ROUND(+Laboratory!G134,0)</f>
        <v>54847</v>
      </c>
      <c r="H38" s="7">
        <f>ROUND(+Laboratory!E134,2)</f>
        <v>1.04</v>
      </c>
      <c r="I38" s="7">
        <f t="shared" si="1"/>
        <v>52737.5</v>
      </c>
      <c r="J38" s="7"/>
      <c r="K38" s="8">
        <f t="shared" si="2"/>
        <v>-1.5900000000000001E-2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ROUND(+Laboratory!G34,0)</f>
        <v>9617779</v>
      </c>
      <c r="E39" s="7">
        <f>ROUND(+Laboratory!E34,2)</f>
        <v>169.08</v>
      </c>
      <c r="F39" s="7">
        <f t="shared" si="0"/>
        <v>56883.01</v>
      </c>
      <c r="G39" s="6">
        <f>ROUND(+Laboratory!G135,0)</f>
        <v>10228157</v>
      </c>
      <c r="H39" s="7">
        <f>ROUND(+Laboratory!E135,2)</f>
        <v>172.96</v>
      </c>
      <c r="I39" s="7">
        <f t="shared" si="1"/>
        <v>59135.97</v>
      </c>
      <c r="J39" s="7"/>
      <c r="K39" s="8">
        <f t="shared" si="2"/>
        <v>3.9600000000000003E-2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ROUND(+Laboratory!G35,0)</f>
        <v>1202913</v>
      </c>
      <c r="E40" s="7">
        <f>ROUND(+Laboratory!E35,2)</f>
        <v>20.6</v>
      </c>
      <c r="F40" s="7">
        <f t="shared" si="0"/>
        <v>58393.83</v>
      </c>
      <c r="G40" s="6">
        <f>ROUND(+Laboratory!G136,0)</f>
        <v>1225969</v>
      </c>
      <c r="H40" s="7">
        <f>ROUND(+Laboratory!E136,2)</f>
        <v>21.38</v>
      </c>
      <c r="I40" s="7">
        <f t="shared" si="1"/>
        <v>57341.86</v>
      </c>
      <c r="J40" s="7"/>
      <c r="K40" s="8">
        <f t="shared" si="2"/>
        <v>-1.7999999999999999E-2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ROUND(+Laboratory!G36,0)</f>
        <v>506535</v>
      </c>
      <c r="E41" s="7">
        <f>ROUND(+Laboratory!E36,2)</f>
        <v>0</v>
      </c>
      <c r="F41" s="7" t="str">
        <f t="shared" si="0"/>
        <v/>
      </c>
      <c r="G41" s="6">
        <f>ROUND(+Laboratory!G137,0)</f>
        <v>493574</v>
      </c>
      <c r="H41" s="7">
        <f>ROUND(+Laboratory!E137,2)</f>
        <v>7.81</v>
      </c>
      <c r="I41" s="7">
        <f t="shared" si="1"/>
        <v>63197.7</v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ROUND(+Laboratory!G37,0)</f>
        <v>2038874</v>
      </c>
      <c r="E42" s="7">
        <f>ROUND(+Laboratory!E37,2)</f>
        <v>35.200000000000003</v>
      </c>
      <c r="F42" s="7">
        <f t="shared" si="0"/>
        <v>57922.559999999998</v>
      </c>
      <c r="G42" s="6">
        <f>ROUND(+Laboratory!G138,0)</f>
        <v>2190861</v>
      </c>
      <c r="H42" s="7">
        <f>ROUND(+Laboratory!E138,2)</f>
        <v>35</v>
      </c>
      <c r="I42" s="7">
        <f t="shared" si="1"/>
        <v>62596.03</v>
      </c>
      <c r="J42" s="7"/>
      <c r="K42" s="8">
        <f t="shared" si="2"/>
        <v>8.0699999999999994E-2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ROUND(+Laboratory!G38,0)</f>
        <v>0</v>
      </c>
      <c r="E43" s="7">
        <f>ROUND(+Laboratory!E38,2)</f>
        <v>0</v>
      </c>
      <c r="F43" s="7" t="str">
        <f t="shared" si="0"/>
        <v/>
      </c>
      <c r="G43" s="6">
        <f>ROUND(+Laboratory!G139,0)</f>
        <v>0</v>
      </c>
      <c r="H43" s="7">
        <f>ROUND(+Laboratory!E139,2)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ROUND(+Laboratory!G39,0)</f>
        <v>878520</v>
      </c>
      <c r="E44" s="7">
        <f>ROUND(+Laboratory!E39,2)</f>
        <v>14.83</v>
      </c>
      <c r="F44" s="7">
        <f t="shared" si="0"/>
        <v>59239.38</v>
      </c>
      <c r="G44" s="6">
        <f>ROUND(+Laboratory!G140,0)</f>
        <v>835880</v>
      </c>
      <c r="H44" s="7">
        <f>ROUND(+Laboratory!E140,2)</f>
        <v>14.36</v>
      </c>
      <c r="I44" s="7">
        <f t="shared" si="1"/>
        <v>58208.91</v>
      </c>
      <c r="J44" s="7"/>
      <c r="K44" s="8">
        <f t="shared" si="2"/>
        <v>-1.7399999999999999E-2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ROUND(+Laboratory!G40,0)</f>
        <v>309424</v>
      </c>
      <c r="E45" s="7">
        <f>ROUND(+Laboratory!E40,2)</f>
        <v>5.29</v>
      </c>
      <c r="F45" s="7">
        <f t="shared" si="0"/>
        <v>58492.25</v>
      </c>
      <c r="G45" s="6">
        <f>ROUND(+Laboratory!G141,0)</f>
        <v>329891</v>
      </c>
      <c r="H45" s="7">
        <f>ROUND(+Laboratory!E141,2)</f>
        <v>5.92</v>
      </c>
      <c r="I45" s="7">
        <f t="shared" si="1"/>
        <v>55724.83</v>
      </c>
      <c r="J45" s="7"/>
      <c r="K45" s="8">
        <f t="shared" si="2"/>
        <v>-4.7300000000000002E-2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ROUND(+Laboratory!G41,0)</f>
        <v>0</v>
      </c>
      <c r="E46" s="7">
        <f>ROUND(+Laboratory!E41,2)</f>
        <v>0</v>
      </c>
      <c r="F46" s="7" t="str">
        <f t="shared" si="0"/>
        <v/>
      </c>
      <c r="G46" s="6">
        <f>ROUND(+Laboratory!G142,0)</f>
        <v>0</v>
      </c>
      <c r="H46" s="7">
        <f>ROUND(+Laboratory!E142,2)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ROUND(+Laboratory!G42,0)</f>
        <v>219057</v>
      </c>
      <c r="E47" s="7">
        <f>ROUND(+Laboratory!E42,2)</f>
        <v>2.74</v>
      </c>
      <c r="F47" s="7">
        <f t="shared" si="0"/>
        <v>79947.81</v>
      </c>
      <c r="G47" s="6">
        <f>ROUND(+Laboratory!G143,0)</f>
        <v>252313</v>
      </c>
      <c r="H47" s="7">
        <f>ROUND(+Laboratory!E143,2)</f>
        <v>3.3</v>
      </c>
      <c r="I47" s="7">
        <f t="shared" si="1"/>
        <v>76458.48</v>
      </c>
      <c r="J47" s="7"/>
      <c r="K47" s="8">
        <f t="shared" si="2"/>
        <v>-4.36E-2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ROUND(+Laboratory!G43,0)</f>
        <v>0</v>
      </c>
      <c r="E48" s="7">
        <f>ROUND(+Laboratory!E43,2)</f>
        <v>0</v>
      </c>
      <c r="F48" s="7" t="str">
        <f t="shared" si="0"/>
        <v/>
      </c>
      <c r="G48" s="6">
        <f>ROUND(+Laboratory!G144,0)</f>
        <v>0</v>
      </c>
      <c r="H48" s="7">
        <f>ROUND(+Laboratory!E144,2)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ROUND(+Laboratory!G44,0)</f>
        <v>1587934</v>
      </c>
      <c r="E49" s="7">
        <f>ROUND(+Laboratory!E44,2)</f>
        <v>59.62</v>
      </c>
      <c r="F49" s="7">
        <f t="shared" si="0"/>
        <v>26634.25</v>
      </c>
      <c r="G49" s="6">
        <f>ROUND(+Laboratory!G145,0)</f>
        <v>3216839</v>
      </c>
      <c r="H49" s="7">
        <f>ROUND(+Laboratory!E145,2)</f>
        <v>57.84</v>
      </c>
      <c r="I49" s="7">
        <f t="shared" si="1"/>
        <v>55616.17</v>
      </c>
      <c r="J49" s="7"/>
      <c r="K49" s="8">
        <f t="shared" si="2"/>
        <v>1.0881000000000001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ROUND(+Laboratory!G45,0)</f>
        <v>15325685</v>
      </c>
      <c r="E50" s="7">
        <f>ROUND(+Laboratory!E45,2)</f>
        <v>255.49</v>
      </c>
      <c r="F50" s="7">
        <f t="shared" si="0"/>
        <v>59985.46</v>
      </c>
      <c r="G50" s="6">
        <f>ROUND(+Laboratory!G146,0)</f>
        <v>15780473</v>
      </c>
      <c r="H50" s="7">
        <f>ROUND(+Laboratory!E146,2)</f>
        <v>253.45</v>
      </c>
      <c r="I50" s="7">
        <f t="shared" si="1"/>
        <v>62262.67</v>
      </c>
      <c r="J50" s="7"/>
      <c r="K50" s="8">
        <f t="shared" si="2"/>
        <v>3.7999999999999999E-2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ROUND(+Laboratory!G46,0)</f>
        <v>0</v>
      </c>
      <c r="E51" s="7">
        <f>ROUND(+Laboratory!E46,2)</f>
        <v>0</v>
      </c>
      <c r="F51" s="7" t="str">
        <f t="shared" si="0"/>
        <v/>
      </c>
      <c r="G51" s="6">
        <f>ROUND(+Laboratory!G147,0)</f>
        <v>0</v>
      </c>
      <c r="H51" s="7">
        <f>ROUND(+Laboratory!E147,2)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ROUND(+Laboratory!G47,0)</f>
        <v>5459524</v>
      </c>
      <c r="E52" s="7">
        <f>ROUND(+Laboratory!E47,2)</f>
        <v>103.06</v>
      </c>
      <c r="F52" s="7">
        <f t="shared" si="0"/>
        <v>52974.23</v>
      </c>
      <c r="G52" s="6">
        <f>ROUND(+Laboratory!G148,0)</f>
        <v>5587562</v>
      </c>
      <c r="H52" s="7">
        <f>ROUND(+Laboratory!E148,2)</f>
        <v>103.52</v>
      </c>
      <c r="I52" s="7">
        <f t="shared" si="1"/>
        <v>53975.68</v>
      </c>
      <c r="J52" s="7"/>
      <c r="K52" s="8">
        <f t="shared" si="2"/>
        <v>1.89E-2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ROUND(+Laboratory!G48,0)</f>
        <v>4922757</v>
      </c>
      <c r="E53" s="7">
        <f>ROUND(+Laboratory!E48,2)</f>
        <v>83.76</v>
      </c>
      <c r="F53" s="7">
        <f t="shared" si="0"/>
        <v>58772.17</v>
      </c>
      <c r="G53" s="6">
        <f>ROUND(+Laboratory!G149,0)</f>
        <v>4876314</v>
      </c>
      <c r="H53" s="7">
        <f>ROUND(+Laboratory!E149,2)</f>
        <v>81.87</v>
      </c>
      <c r="I53" s="7">
        <f t="shared" si="1"/>
        <v>59561.67</v>
      </c>
      <c r="J53" s="7"/>
      <c r="K53" s="8">
        <f t="shared" si="2"/>
        <v>1.34E-2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ROUND(+Laboratory!G49,0)</f>
        <v>1407819</v>
      </c>
      <c r="E54" s="7">
        <f>ROUND(+Laboratory!E49,2)</f>
        <v>25.63</v>
      </c>
      <c r="F54" s="7">
        <f t="shared" si="0"/>
        <v>54928.56</v>
      </c>
      <c r="G54" s="6">
        <f>ROUND(+Laboratory!G150,0)</f>
        <v>1382056</v>
      </c>
      <c r="H54" s="7">
        <f>ROUND(+Laboratory!E150,2)</f>
        <v>25.17</v>
      </c>
      <c r="I54" s="7">
        <f t="shared" si="1"/>
        <v>54908.86</v>
      </c>
      <c r="J54" s="7"/>
      <c r="K54" s="8">
        <f t="shared" si="2"/>
        <v>-4.0000000000000002E-4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ROUND(+Laboratory!G50,0)</f>
        <v>1277995</v>
      </c>
      <c r="E55" s="7">
        <f>ROUND(+Laboratory!E50,2)</f>
        <v>23.55</v>
      </c>
      <c r="F55" s="7">
        <f t="shared" si="0"/>
        <v>54267.3</v>
      </c>
      <c r="G55" s="6">
        <f>ROUND(+Laboratory!G151,0)</f>
        <v>1278164</v>
      </c>
      <c r="H55" s="7">
        <f>ROUND(+Laboratory!E151,2)</f>
        <v>22.91</v>
      </c>
      <c r="I55" s="7">
        <f t="shared" si="1"/>
        <v>55790.66</v>
      </c>
      <c r="J55" s="7"/>
      <c r="K55" s="8">
        <f t="shared" si="2"/>
        <v>2.81E-2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ROUND(+Laboratory!G51,0)</f>
        <v>386481</v>
      </c>
      <c r="E56" s="7">
        <f>ROUND(+Laboratory!E51,2)</f>
        <v>6.9</v>
      </c>
      <c r="F56" s="7">
        <f t="shared" si="0"/>
        <v>56011.74</v>
      </c>
      <c r="G56" s="6">
        <f>ROUND(+Laboratory!G152,0)</f>
        <v>416217</v>
      </c>
      <c r="H56" s="7">
        <f>ROUND(+Laboratory!E152,2)</f>
        <v>7.01</v>
      </c>
      <c r="I56" s="7">
        <f t="shared" si="1"/>
        <v>59374.75</v>
      </c>
      <c r="J56" s="7"/>
      <c r="K56" s="8">
        <f t="shared" si="2"/>
        <v>0.06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ROUND(+Laboratory!G52,0)</f>
        <v>4469075</v>
      </c>
      <c r="E57" s="7">
        <f>ROUND(+Laboratory!E52,2)</f>
        <v>74.55</v>
      </c>
      <c r="F57" s="7">
        <f t="shared" si="0"/>
        <v>59947.35</v>
      </c>
      <c r="G57" s="6">
        <f>ROUND(+Laboratory!G153,0)</f>
        <v>4692430</v>
      </c>
      <c r="H57" s="7">
        <f>ROUND(+Laboratory!E153,2)</f>
        <v>75.59</v>
      </c>
      <c r="I57" s="7">
        <f t="shared" si="1"/>
        <v>62077.39</v>
      </c>
      <c r="J57" s="7"/>
      <c r="K57" s="8">
        <f t="shared" si="2"/>
        <v>3.5499999999999997E-2</v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ROUND(+Laboratory!G53,0)</f>
        <v>1752282</v>
      </c>
      <c r="E58" s="7">
        <f>ROUND(+Laboratory!E53,2)</f>
        <v>30.42</v>
      </c>
      <c r="F58" s="7">
        <f t="shared" si="0"/>
        <v>57602.96</v>
      </c>
      <c r="G58" s="6">
        <f>ROUND(+Laboratory!G154,0)</f>
        <v>1906384</v>
      </c>
      <c r="H58" s="7">
        <f>ROUND(+Laboratory!E154,2)</f>
        <v>31.2</v>
      </c>
      <c r="I58" s="7">
        <f t="shared" si="1"/>
        <v>61102.05</v>
      </c>
      <c r="J58" s="7"/>
      <c r="K58" s="8">
        <f t="shared" si="2"/>
        <v>6.0699999999999997E-2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ROUND(+Laboratory!G54,0)</f>
        <v>1153823</v>
      </c>
      <c r="E59" s="7">
        <f>ROUND(+Laboratory!E54,2)</f>
        <v>19.82</v>
      </c>
      <c r="F59" s="7">
        <f t="shared" si="0"/>
        <v>58215.09</v>
      </c>
      <c r="G59" s="6">
        <f>ROUND(+Laboratory!G155,0)</f>
        <v>1190947</v>
      </c>
      <c r="H59" s="7">
        <f>ROUND(+Laboratory!E155,2)</f>
        <v>19.52</v>
      </c>
      <c r="I59" s="7">
        <f t="shared" si="1"/>
        <v>61011.63</v>
      </c>
      <c r="J59" s="7"/>
      <c r="K59" s="8">
        <f t="shared" si="2"/>
        <v>4.8000000000000001E-2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ROUND(+Laboratory!G55,0)</f>
        <v>0</v>
      </c>
      <c r="E60" s="7">
        <f>ROUND(+Laboratory!E55,2)</f>
        <v>0</v>
      </c>
      <c r="F60" s="7" t="str">
        <f t="shared" si="0"/>
        <v/>
      </c>
      <c r="G60" s="6">
        <f>ROUND(+Laboratory!G156,0)</f>
        <v>0</v>
      </c>
      <c r="H60" s="7">
        <f>ROUND(+Laboratory!E156,2)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ROUND(+Laboratory!G56,0)</f>
        <v>2981066</v>
      </c>
      <c r="E61" s="7">
        <f>ROUND(+Laboratory!E56,2)</f>
        <v>53.61</v>
      </c>
      <c r="F61" s="7">
        <f t="shared" si="0"/>
        <v>55606.53</v>
      </c>
      <c r="G61" s="6">
        <f>ROUND(+Laboratory!G157,0)</f>
        <v>3326910</v>
      </c>
      <c r="H61" s="7">
        <f>ROUND(+Laboratory!E157,2)</f>
        <v>53.11</v>
      </c>
      <c r="I61" s="7">
        <f t="shared" si="1"/>
        <v>62641.88</v>
      </c>
      <c r="J61" s="7"/>
      <c r="K61" s="8">
        <f t="shared" si="2"/>
        <v>0.1265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ROUND(+Laboratory!G57,0)</f>
        <v>0</v>
      </c>
      <c r="E62" s="7">
        <f>ROUND(+Laboratory!E57,2)</f>
        <v>0</v>
      </c>
      <c r="F62" s="7" t="str">
        <f t="shared" si="0"/>
        <v/>
      </c>
      <c r="G62" s="6">
        <f>ROUND(+Laboratory!G158,0)</f>
        <v>0</v>
      </c>
      <c r="H62" s="7">
        <f>ROUND(+Laboratory!E158,2)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ROUND(+Laboratory!G58,0)</f>
        <v>564085</v>
      </c>
      <c r="E63" s="7">
        <f>ROUND(+Laboratory!E58,2)</f>
        <v>8.4700000000000006</v>
      </c>
      <c r="F63" s="7">
        <f t="shared" si="0"/>
        <v>66597.990000000005</v>
      </c>
      <c r="G63" s="6">
        <f>ROUND(+Laboratory!G159,0)</f>
        <v>553542</v>
      </c>
      <c r="H63" s="7">
        <f>ROUND(+Laboratory!E159,2)</f>
        <v>8.34</v>
      </c>
      <c r="I63" s="7">
        <f t="shared" si="1"/>
        <v>66371.94</v>
      </c>
      <c r="J63" s="7"/>
      <c r="K63" s="8">
        <f t="shared" si="2"/>
        <v>-3.3999999999999998E-3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ROUND(+Laboratory!G59,0)</f>
        <v>373208</v>
      </c>
      <c r="E64" s="7">
        <f>ROUND(+Laboratory!E59,2)</f>
        <v>6.6</v>
      </c>
      <c r="F64" s="7">
        <f t="shared" si="0"/>
        <v>56546.67</v>
      </c>
      <c r="G64" s="6">
        <f>ROUND(+Laboratory!G160,0)</f>
        <v>346612</v>
      </c>
      <c r="H64" s="7">
        <f>ROUND(+Laboratory!E160,2)</f>
        <v>6.3</v>
      </c>
      <c r="I64" s="7">
        <f t="shared" si="1"/>
        <v>55017.78</v>
      </c>
      <c r="J64" s="7"/>
      <c r="K64" s="8">
        <f t="shared" si="2"/>
        <v>-2.7E-2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ROUND(+Laboratory!G60,0)</f>
        <v>413337</v>
      </c>
      <c r="E65" s="7">
        <f>ROUND(+Laboratory!E60,2)</f>
        <v>6.6</v>
      </c>
      <c r="F65" s="7">
        <f t="shared" si="0"/>
        <v>62626.82</v>
      </c>
      <c r="G65" s="6">
        <f>ROUND(+Laboratory!G161,0)</f>
        <v>441134</v>
      </c>
      <c r="H65" s="7">
        <f>ROUND(+Laboratory!E161,2)</f>
        <v>5.87</v>
      </c>
      <c r="I65" s="7">
        <f t="shared" si="1"/>
        <v>75150.600000000006</v>
      </c>
      <c r="J65" s="7"/>
      <c r="K65" s="8">
        <f t="shared" si="2"/>
        <v>0.2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ROUND(+Laboratory!G61,0)</f>
        <v>1260067</v>
      </c>
      <c r="E66" s="7">
        <f>ROUND(+Laboratory!E61,2)</f>
        <v>20.71</v>
      </c>
      <c r="F66" s="7">
        <f t="shared" si="0"/>
        <v>60843.41</v>
      </c>
      <c r="G66" s="6">
        <f>ROUND(+Laboratory!G162,0)</f>
        <v>1301487</v>
      </c>
      <c r="H66" s="7">
        <f>ROUND(+Laboratory!E162,2)</f>
        <v>22.09</v>
      </c>
      <c r="I66" s="7">
        <f t="shared" si="1"/>
        <v>58917.47</v>
      </c>
      <c r="J66" s="7"/>
      <c r="K66" s="8">
        <f t="shared" si="2"/>
        <v>-3.1699999999999999E-2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ROUND(+Laboratory!G62,0)</f>
        <v>563106</v>
      </c>
      <c r="E67" s="7">
        <f>ROUND(+Laboratory!E62,2)</f>
        <v>10.43</v>
      </c>
      <c r="F67" s="7">
        <f t="shared" si="0"/>
        <v>53989.07</v>
      </c>
      <c r="G67" s="6">
        <f>ROUND(+Laboratory!G163,0)</f>
        <v>666158</v>
      </c>
      <c r="H67" s="7">
        <f>ROUND(+Laboratory!E163,2)</f>
        <v>10.98</v>
      </c>
      <c r="I67" s="7">
        <f t="shared" si="1"/>
        <v>60670.13</v>
      </c>
      <c r="J67" s="7"/>
      <c r="K67" s="8">
        <f t="shared" si="2"/>
        <v>0.1237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ROUND(+Laboratory!G63,0)</f>
        <v>3589534</v>
      </c>
      <c r="E68" s="7">
        <f>ROUND(+Laboratory!E63,2)</f>
        <v>52</v>
      </c>
      <c r="F68" s="7">
        <f t="shared" si="0"/>
        <v>69029.5</v>
      </c>
      <c r="G68" s="6">
        <f>ROUND(+Laboratory!G164,0)</f>
        <v>3734772</v>
      </c>
      <c r="H68" s="7">
        <f>ROUND(+Laboratory!E164,2)</f>
        <v>52.6</v>
      </c>
      <c r="I68" s="7">
        <f t="shared" si="1"/>
        <v>71003.27</v>
      </c>
      <c r="J68" s="7"/>
      <c r="K68" s="8">
        <f t="shared" si="2"/>
        <v>2.86E-2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ROUND(+Laboratory!G64,0)</f>
        <v>0</v>
      </c>
      <c r="E69" s="7">
        <f>ROUND(+Laboratory!E64,2)</f>
        <v>0</v>
      </c>
      <c r="F69" s="7" t="str">
        <f t="shared" si="0"/>
        <v/>
      </c>
      <c r="G69" s="6">
        <f>ROUND(+Laboratory!G165,0)</f>
        <v>0</v>
      </c>
      <c r="H69" s="7">
        <f>ROUND(+Laboratory!E165,2)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ROUND(+Laboratory!G65,0)</f>
        <v>0</v>
      </c>
      <c r="E70" s="7">
        <f>ROUND(+Laboratory!E65,2)</f>
        <v>0</v>
      </c>
      <c r="F70" s="7" t="str">
        <f t="shared" si="0"/>
        <v/>
      </c>
      <c r="G70" s="6">
        <f>ROUND(+Laboratory!G166,0)</f>
        <v>0</v>
      </c>
      <c r="H70" s="7">
        <f>ROUND(+Laboratory!E166,2)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ROUND(+Laboratory!G66,0)</f>
        <v>229717</v>
      </c>
      <c r="E71" s="7">
        <f>ROUND(+Laboratory!E66,2)</f>
        <v>3.95</v>
      </c>
      <c r="F71" s="7">
        <f t="shared" si="0"/>
        <v>58156.2</v>
      </c>
      <c r="G71" s="6">
        <f>ROUND(+Laboratory!G167,0)</f>
        <v>228215</v>
      </c>
      <c r="H71" s="7">
        <f>ROUND(+Laboratory!E167,2)</f>
        <v>4.0599999999999996</v>
      </c>
      <c r="I71" s="7">
        <f t="shared" si="1"/>
        <v>56210.59</v>
      </c>
      <c r="J71" s="7"/>
      <c r="K71" s="8">
        <f t="shared" si="2"/>
        <v>-3.3500000000000002E-2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ROUND(+Laboratory!G67,0)</f>
        <v>4195403</v>
      </c>
      <c r="E72" s="7">
        <f>ROUND(+Laboratory!E67,2)</f>
        <v>66</v>
      </c>
      <c r="F72" s="7">
        <f t="shared" si="0"/>
        <v>63566.71</v>
      </c>
      <c r="G72" s="6">
        <f>ROUND(+Laboratory!G168,0)</f>
        <v>4596466</v>
      </c>
      <c r="H72" s="7">
        <f>ROUND(+Laboratory!E168,2)</f>
        <v>69</v>
      </c>
      <c r="I72" s="7">
        <f t="shared" si="1"/>
        <v>66615.45</v>
      </c>
      <c r="J72" s="7"/>
      <c r="K72" s="8">
        <f t="shared" si="2"/>
        <v>4.8000000000000001E-2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ROUND(+Laboratory!G68,0)</f>
        <v>2909750</v>
      </c>
      <c r="E73" s="7">
        <f>ROUND(+Laboratory!E68,2)</f>
        <v>53.97</v>
      </c>
      <c r="F73" s="7">
        <f t="shared" si="0"/>
        <v>53914.21</v>
      </c>
      <c r="G73" s="6">
        <f>ROUND(+Laboratory!G169,0)</f>
        <v>2978322</v>
      </c>
      <c r="H73" s="7">
        <f>ROUND(+Laboratory!E169,2)</f>
        <v>53.96</v>
      </c>
      <c r="I73" s="7">
        <f t="shared" si="1"/>
        <v>55195</v>
      </c>
      <c r="J73" s="7"/>
      <c r="K73" s="8">
        <f t="shared" si="2"/>
        <v>2.3800000000000002E-2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ROUND(+Laboratory!G69,0)</f>
        <v>12366947</v>
      </c>
      <c r="E74" s="7">
        <f>ROUND(+Laboratory!E69,2)</f>
        <v>196.7</v>
      </c>
      <c r="F74" s="7">
        <f t="shared" si="0"/>
        <v>62872.13</v>
      </c>
      <c r="G74" s="6">
        <f>ROUND(+Laboratory!G170,0)</f>
        <v>11251621</v>
      </c>
      <c r="H74" s="7">
        <f>ROUND(+Laboratory!E170,2)</f>
        <v>181.31</v>
      </c>
      <c r="I74" s="7">
        <f t="shared" si="1"/>
        <v>62057.37</v>
      </c>
      <c r="J74" s="7"/>
      <c r="K74" s="8">
        <f t="shared" si="2"/>
        <v>-1.2999999999999999E-2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ROUND(+Laboratory!G70,0)</f>
        <v>5567809</v>
      </c>
      <c r="E75" s="7">
        <f>ROUND(+Laboratory!E70,2)</f>
        <v>104.99</v>
      </c>
      <c r="F75" s="7">
        <f t="shared" ref="F75:F108" si="3">IF(D75=0,"",IF(E75=0,"",ROUND(D75/E75,2)))</f>
        <v>53031.8</v>
      </c>
      <c r="G75" s="6">
        <f>ROUND(+Laboratory!G171,0)</f>
        <v>5801298</v>
      </c>
      <c r="H75" s="7">
        <f>ROUND(+Laboratory!E171,2)</f>
        <v>105.49</v>
      </c>
      <c r="I75" s="7">
        <f t="shared" ref="I75:I108" si="4">IF(G75=0,"",IF(H75=0,"",ROUND(G75/H75,2)))</f>
        <v>54993.82</v>
      </c>
      <c r="J75" s="7"/>
      <c r="K75" s="8">
        <f t="shared" ref="K75:K108" si="5">IF(D75=0,"",IF(E75=0,"",IF(G75=0,"",IF(H75=0,"",ROUND(I75/F75-1,4)))))</f>
        <v>3.6999999999999998E-2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ROUND(+Laboratory!G71,0)</f>
        <v>468563</v>
      </c>
      <c r="E76" s="7">
        <f>ROUND(+Laboratory!E71,2)</f>
        <v>6.52</v>
      </c>
      <c r="F76" s="7">
        <f t="shared" si="3"/>
        <v>71865.490000000005</v>
      </c>
      <c r="G76" s="6">
        <f>ROUND(+Laboratory!G172,0)</f>
        <v>478569</v>
      </c>
      <c r="H76" s="7">
        <f>ROUND(+Laboratory!E172,2)</f>
        <v>6.48</v>
      </c>
      <c r="I76" s="7">
        <f t="shared" si="4"/>
        <v>73853.240000000005</v>
      </c>
      <c r="J76" s="7"/>
      <c r="K76" s="8">
        <f t="shared" si="5"/>
        <v>2.7699999999999999E-2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ROUND(+Laboratory!G72,0)</f>
        <v>0</v>
      </c>
      <c r="E77" s="7">
        <f>ROUND(+Laboratory!E72,2)</f>
        <v>0</v>
      </c>
      <c r="F77" s="7" t="str">
        <f t="shared" si="3"/>
        <v/>
      </c>
      <c r="G77" s="6">
        <f>ROUND(+Laboratory!G173,0)</f>
        <v>0</v>
      </c>
      <c r="H77" s="7">
        <f>ROUND(+Laboratory!E173,2)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ROUND(+Laboratory!G73,0)</f>
        <v>2543116</v>
      </c>
      <c r="E78" s="7">
        <f>ROUND(+Laboratory!E73,2)</f>
        <v>43.31</v>
      </c>
      <c r="F78" s="7">
        <f t="shared" si="3"/>
        <v>58718.91</v>
      </c>
      <c r="G78" s="6">
        <f>ROUND(+Laboratory!G174,0)</f>
        <v>2830189</v>
      </c>
      <c r="H78" s="7">
        <f>ROUND(+Laboratory!E174,2)</f>
        <v>47.13</v>
      </c>
      <c r="I78" s="7">
        <f t="shared" si="4"/>
        <v>60050.69</v>
      </c>
      <c r="J78" s="7"/>
      <c r="K78" s="8">
        <f t="shared" si="5"/>
        <v>2.2700000000000001E-2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ROUND(+Laboratory!G74,0)</f>
        <v>5636585</v>
      </c>
      <c r="E79" s="7">
        <f>ROUND(+Laboratory!E74,2)</f>
        <v>67.48</v>
      </c>
      <c r="F79" s="7">
        <f t="shared" si="3"/>
        <v>83529.710000000006</v>
      </c>
      <c r="G79" s="6">
        <f>ROUND(+Laboratory!G175,0)</f>
        <v>92</v>
      </c>
      <c r="H79" s="7">
        <f>ROUND(+Laboratory!E175,2)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ROUND(+Laboratory!G75,0)</f>
        <v>940206</v>
      </c>
      <c r="E80" s="7">
        <f>ROUND(+Laboratory!E75,2)</f>
        <v>16.02</v>
      </c>
      <c r="F80" s="7">
        <f t="shared" si="3"/>
        <v>58689.51</v>
      </c>
      <c r="G80" s="6">
        <f>ROUND(+Laboratory!G176,0)</f>
        <v>937426</v>
      </c>
      <c r="H80" s="7">
        <f>ROUND(+Laboratory!E176,2)</f>
        <v>15.87</v>
      </c>
      <c r="I80" s="7">
        <f t="shared" si="4"/>
        <v>59069.06</v>
      </c>
      <c r="J80" s="7"/>
      <c r="K80" s="8">
        <f t="shared" si="5"/>
        <v>6.4999999999999997E-3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ROUND(+Laboratory!G76,0)</f>
        <v>742165</v>
      </c>
      <c r="E81" s="7">
        <f>ROUND(+Laboratory!E76,2)</f>
        <v>10.84</v>
      </c>
      <c r="F81" s="7">
        <f t="shared" si="3"/>
        <v>68465.41</v>
      </c>
      <c r="G81" s="6">
        <f>ROUND(+Laboratory!G177,0)</f>
        <v>672083</v>
      </c>
      <c r="H81" s="7">
        <f>ROUND(+Laboratory!E177,2)</f>
        <v>9.9700000000000006</v>
      </c>
      <c r="I81" s="7">
        <f t="shared" si="4"/>
        <v>67410.53</v>
      </c>
      <c r="J81" s="7"/>
      <c r="K81" s="8">
        <f t="shared" si="5"/>
        <v>-1.54E-2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ROUND(+Laboratory!G77,0)</f>
        <v>196814</v>
      </c>
      <c r="E82" s="7">
        <f>ROUND(+Laboratory!E77,2)</f>
        <v>2.85</v>
      </c>
      <c r="F82" s="7">
        <f t="shared" si="3"/>
        <v>69057.539999999994</v>
      </c>
      <c r="G82" s="6">
        <f>ROUND(+Laboratory!G178,0)</f>
        <v>190504</v>
      </c>
      <c r="H82" s="7">
        <f>ROUND(+Laboratory!E178,2)</f>
        <v>6.98</v>
      </c>
      <c r="I82" s="7">
        <f t="shared" si="4"/>
        <v>27292.84</v>
      </c>
      <c r="J82" s="7"/>
      <c r="K82" s="8">
        <f t="shared" si="5"/>
        <v>-0.6048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ROUND(+Laboratory!G78,0)</f>
        <v>11801845</v>
      </c>
      <c r="E83" s="7">
        <f>ROUND(+Laboratory!E78,2)</f>
        <v>197.34</v>
      </c>
      <c r="F83" s="7">
        <f t="shared" si="3"/>
        <v>59804.63</v>
      </c>
      <c r="G83" s="6">
        <f>ROUND(+Laboratory!G179,0)</f>
        <v>11972965</v>
      </c>
      <c r="H83" s="7">
        <f>ROUND(+Laboratory!E179,2)</f>
        <v>238.22</v>
      </c>
      <c r="I83" s="7">
        <f t="shared" si="4"/>
        <v>50260.12</v>
      </c>
      <c r="J83" s="7"/>
      <c r="K83" s="8">
        <f t="shared" si="5"/>
        <v>-0.15959999999999999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ROUND(+Laboratory!G79,0)</f>
        <v>1495076</v>
      </c>
      <c r="E84" s="7">
        <f>ROUND(+Laboratory!E79,2)</f>
        <v>22.88</v>
      </c>
      <c r="F84" s="7">
        <f t="shared" si="3"/>
        <v>65344.23</v>
      </c>
      <c r="G84" s="6">
        <f>ROUND(+Laboratory!G180,0)</f>
        <v>1501500</v>
      </c>
      <c r="H84" s="7">
        <f>ROUND(+Laboratory!E180,2)</f>
        <v>22.47</v>
      </c>
      <c r="I84" s="7">
        <f t="shared" si="4"/>
        <v>66822.429999999993</v>
      </c>
      <c r="J84" s="7"/>
      <c r="K84" s="8">
        <f t="shared" si="5"/>
        <v>2.2599999999999999E-2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ROUND(+Laboratory!G80,0)</f>
        <v>2031205</v>
      </c>
      <c r="E85" s="7">
        <f>ROUND(+Laboratory!E80,2)</f>
        <v>31.21</v>
      </c>
      <c r="F85" s="7">
        <f t="shared" si="3"/>
        <v>65081.86</v>
      </c>
      <c r="G85" s="6">
        <f>ROUND(+Laboratory!G181,0)</f>
        <v>1935829</v>
      </c>
      <c r="H85" s="7">
        <f>ROUND(+Laboratory!E181,2)</f>
        <v>40.770000000000003</v>
      </c>
      <c r="I85" s="7">
        <f t="shared" si="4"/>
        <v>47481.7</v>
      </c>
      <c r="J85" s="7"/>
      <c r="K85" s="8">
        <f t="shared" si="5"/>
        <v>-0.27039999999999997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ROUND(+Laboratory!G81,0)</f>
        <v>424723</v>
      </c>
      <c r="E86" s="7">
        <f>ROUND(+Laboratory!E81,2)</f>
        <v>7</v>
      </c>
      <c r="F86" s="7">
        <f t="shared" si="3"/>
        <v>60674.71</v>
      </c>
      <c r="G86" s="6">
        <f>ROUND(+Laboratory!G182,0)</f>
        <v>473089</v>
      </c>
      <c r="H86" s="7">
        <f>ROUND(+Laboratory!E182,2)</f>
        <v>8.3000000000000007</v>
      </c>
      <c r="I86" s="7">
        <f t="shared" si="4"/>
        <v>56998.67</v>
      </c>
      <c r="J86" s="7"/>
      <c r="K86" s="8">
        <f t="shared" si="5"/>
        <v>-6.0600000000000001E-2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ROUND(+Laboratory!G82,0)</f>
        <v>2599967</v>
      </c>
      <c r="E87" s="7">
        <f>ROUND(+Laboratory!E82,2)</f>
        <v>45</v>
      </c>
      <c r="F87" s="7">
        <f t="shared" si="3"/>
        <v>57777.04</v>
      </c>
      <c r="G87" s="6">
        <f>ROUND(+Laboratory!G183,0)</f>
        <v>2610626</v>
      </c>
      <c r="H87" s="7">
        <f>ROUND(+Laboratory!E183,2)</f>
        <v>45.65</v>
      </c>
      <c r="I87" s="7">
        <f t="shared" si="4"/>
        <v>57187.86</v>
      </c>
      <c r="J87" s="7"/>
      <c r="K87" s="8">
        <f t="shared" si="5"/>
        <v>-1.0200000000000001E-2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ROUND(+Laboratory!G83,0)</f>
        <v>984450</v>
      </c>
      <c r="E88" s="7">
        <f>ROUND(+Laboratory!E83,2)</f>
        <v>19.39</v>
      </c>
      <c r="F88" s="7">
        <f t="shared" si="3"/>
        <v>50771.02</v>
      </c>
      <c r="G88" s="6">
        <f>ROUND(+Laboratory!G184,0)</f>
        <v>1037390</v>
      </c>
      <c r="H88" s="7">
        <f>ROUND(+Laboratory!E184,2)</f>
        <v>19.739999999999998</v>
      </c>
      <c r="I88" s="7">
        <f t="shared" si="4"/>
        <v>52552.68</v>
      </c>
      <c r="J88" s="7"/>
      <c r="K88" s="8">
        <f t="shared" si="5"/>
        <v>3.5099999999999999E-2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ROUND(+Laboratory!G84,0)</f>
        <v>388710</v>
      </c>
      <c r="E89" s="7">
        <f>ROUND(+Laboratory!E84,2)</f>
        <v>7.17</v>
      </c>
      <c r="F89" s="7">
        <f t="shared" si="3"/>
        <v>54213.39</v>
      </c>
      <c r="G89" s="6">
        <f>ROUND(+Laboratory!G185,0)</f>
        <v>396898</v>
      </c>
      <c r="H89" s="7">
        <f>ROUND(+Laboratory!E185,2)</f>
        <v>6.97</v>
      </c>
      <c r="I89" s="7">
        <f t="shared" si="4"/>
        <v>56943.76</v>
      </c>
      <c r="J89" s="7"/>
      <c r="K89" s="8">
        <f t="shared" si="5"/>
        <v>5.04E-2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ROUND(+Laboratory!G85,0)</f>
        <v>476960</v>
      </c>
      <c r="E90" s="7">
        <f>ROUND(+Laboratory!E85,2)</f>
        <v>10.1</v>
      </c>
      <c r="F90" s="7">
        <f t="shared" si="3"/>
        <v>47223.76</v>
      </c>
      <c r="G90" s="6">
        <f>ROUND(+Laboratory!G186,0)</f>
        <v>503277</v>
      </c>
      <c r="H90" s="7">
        <f>ROUND(+Laboratory!E186,2)</f>
        <v>9.1999999999999993</v>
      </c>
      <c r="I90" s="7">
        <f t="shared" si="4"/>
        <v>54704.02</v>
      </c>
      <c r="J90" s="7"/>
      <c r="K90" s="8">
        <f t="shared" si="5"/>
        <v>0.15840000000000001</v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ROUND(+Laboratory!G86,0)</f>
        <v>1105638</v>
      </c>
      <c r="E91" s="7">
        <f>ROUND(+Laboratory!E86,2)</f>
        <v>17.95</v>
      </c>
      <c r="F91" s="7">
        <f t="shared" si="3"/>
        <v>61595.43</v>
      </c>
      <c r="G91" s="6">
        <f>ROUND(+Laboratory!G187,0)</f>
        <v>1242310</v>
      </c>
      <c r="H91" s="7">
        <f>ROUND(+Laboratory!E187,2)</f>
        <v>19.37</v>
      </c>
      <c r="I91" s="7">
        <f t="shared" si="4"/>
        <v>64135.78</v>
      </c>
      <c r="J91" s="7"/>
      <c r="K91" s="8">
        <f t="shared" si="5"/>
        <v>4.1200000000000001E-2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ROUND(+Laboratory!G87,0)</f>
        <v>559223</v>
      </c>
      <c r="E92" s="7">
        <f>ROUND(+Laboratory!E87,2)</f>
        <v>9.3000000000000007</v>
      </c>
      <c r="F92" s="7">
        <f t="shared" si="3"/>
        <v>60131.51</v>
      </c>
      <c r="G92" s="6">
        <f>ROUND(+Laboratory!G188,0)</f>
        <v>1087997</v>
      </c>
      <c r="H92" s="7">
        <f>ROUND(+Laboratory!E188,2)</f>
        <v>21.3</v>
      </c>
      <c r="I92" s="7">
        <f t="shared" si="4"/>
        <v>51079.67</v>
      </c>
      <c r="J92" s="7"/>
      <c r="K92" s="8">
        <f t="shared" si="5"/>
        <v>-0.15049999999999999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ROUND(+Laboratory!G88,0)</f>
        <v>0</v>
      </c>
      <c r="E93" s="7">
        <f>ROUND(+Laboratory!E88,2)</f>
        <v>0</v>
      </c>
      <c r="F93" s="7" t="str">
        <f t="shared" si="3"/>
        <v/>
      </c>
      <c r="G93" s="6">
        <f>ROUND(+Laboratory!G189,0)</f>
        <v>574446</v>
      </c>
      <c r="H93" s="7">
        <f>ROUND(+Laboratory!E189,2)</f>
        <v>9.6</v>
      </c>
      <c r="I93" s="7">
        <f t="shared" si="4"/>
        <v>59838.13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ROUND(+Laboratory!G89,0)</f>
        <v>1758594</v>
      </c>
      <c r="E94" s="7">
        <f>ROUND(+Laboratory!E89,2)</f>
        <v>30.14</v>
      </c>
      <c r="F94" s="7">
        <f t="shared" si="3"/>
        <v>58347.51</v>
      </c>
      <c r="G94" s="6">
        <f>ROUND(+Laboratory!G190,0)</f>
        <v>1813136</v>
      </c>
      <c r="H94" s="7">
        <f>ROUND(+Laboratory!E190,2)</f>
        <v>30</v>
      </c>
      <c r="I94" s="7">
        <f t="shared" si="4"/>
        <v>60437.87</v>
      </c>
      <c r="J94" s="7"/>
      <c r="K94" s="8">
        <f t="shared" si="5"/>
        <v>3.5799999999999998E-2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ROUND(+Laboratory!G90,0)</f>
        <v>0</v>
      </c>
      <c r="E95" s="7">
        <f>ROUND(+Laboratory!E90,2)</f>
        <v>0</v>
      </c>
      <c r="F95" s="7" t="str">
        <f t="shared" si="3"/>
        <v/>
      </c>
      <c r="G95" s="6">
        <f>ROUND(+Laboratory!G191,0)</f>
        <v>0</v>
      </c>
      <c r="H95" s="7">
        <f>ROUND(+Laboratory!E191,2)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ROUND(+Laboratory!G91,0)</f>
        <v>8787059</v>
      </c>
      <c r="E96" s="7">
        <f>ROUND(+Laboratory!E91,2)</f>
        <v>140.63</v>
      </c>
      <c r="F96" s="7">
        <f t="shared" si="3"/>
        <v>62483.53</v>
      </c>
      <c r="G96" s="6">
        <f>ROUND(+Laboratory!G192,0)</f>
        <v>9041102</v>
      </c>
      <c r="H96" s="7">
        <f>ROUND(+Laboratory!E192,2)</f>
        <v>139.77000000000001</v>
      </c>
      <c r="I96" s="7">
        <f t="shared" si="4"/>
        <v>64685.57</v>
      </c>
      <c r="J96" s="7"/>
      <c r="K96" s="8">
        <f t="shared" si="5"/>
        <v>3.5200000000000002E-2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ROUND(+Laboratory!G92,0)</f>
        <v>51579</v>
      </c>
      <c r="E97" s="7">
        <f>ROUND(+Laboratory!E92,2)</f>
        <v>9.2200000000000006</v>
      </c>
      <c r="F97" s="7">
        <f t="shared" si="3"/>
        <v>5594.25</v>
      </c>
      <c r="G97" s="6">
        <f>ROUND(+Laboratory!G193,0)</f>
        <v>51579</v>
      </c>
      <c r="H97" s="7">
        <f>ROUND(+Laboratory!E193,2)</f>
        <v>9.2200000000000006</v>
      </c>
      <c r="I97" s="7">
        <f t="shared" si="4"/>
        <v>5594.25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ROUND(+Laboratory!G93,0)</f>
        <v>430098</v>
      </c>
      <c r="E98" s="7">
        <f>ROUND(+Laboratory!E93,2)</f>
        <v>8.24</v>
      </c>
      <c r="F98" s="7">
        <f t="shared" si="3"/>
        <v>52196.36</v>
      </c>
      <c r="G98" s="6">
        <f>ROUND(+Laboratory!G194,0)</f>
        <v>0</v>
      </c>
      <c r="H98" s="7">
        <f>ROUND(+Laboratory!E194,2)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ROUND(+Laboratory!G94,0)</f>
        <v>30878</v>
      </c>
      <c r="E99" s="7">
        <f>ROUND(+Laboratory!E94,2)</f>
        <v>0.85</v>
      </c>
      <c r="F99" s="7">
        <f t="shared" si="3"/>
        <v>36327.06</v>
      </c>
      <c r="G99" s="6">
        <f>ROUND(+Laboratory!G195,0)</f>
        <v>16657</v>
      </c>
      <c r="H99" s="7">
        <f>ROUND(+Laboratory!E195,2)</f>
        <v>0.45</v>
      </c>
      <c r="I99" s="7">
        <f t="shared" si="4"/>
        <v>37015.56</v>
      </c>
      <c r="J99" s="7"/>
      <c r="K99" s="8">
        <f t="shared" si="5"/>
        <v>1.9E-2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ROUND(+Laboratory!G95,0)</f>
        <v>1826246</v>
      </c>
      <c r="E100" s="7">
        <f>ROUND(+Laboratory!E95,2)</f>
        <v>28.04</v>
      </c>
      <c r="F100" s="7">
        <f t="shared" si="3"/>
        <v>65130.03</v>
      </c>
      <c r="G100" s="6">
        <f>ROUND(+Laboratory!G196,0)</f>
        <v>2151095</v>
      </c>
      <c r="H100" s="7">
        <f>ROUND(+Laboratory!E196,2)</f>
        <v>32.46</v>
      </c>
      <c r="I100" s="7">
        <f t="shared" si="4"/>
        <v>66269.100000000006</v>
      </c>
      <c r="J100" s="7"/>
      <c r="K100" s="8">
        <f t="shared" si="5"/>
        <v>1.7500000000000002E-2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ROUND(+Laboratory!G96,0)</f>
        <v>1119148</v>
      </c>
      <c r="E101" s="7">
        <f>ROUND(+Laboratory!E96,2)</f>
        <v>19.97</v>
      </c>
      <c r="F101" s="7">
        <f t="shared" si="3"/>
        <v>56041.46</v>
      </c>
      <c r="G101" s="6">
        <f>ROUND(+Laboratory!G197,0)</f>
        <v>1250106</v>
      </c>
      <c r="H101" s="7">
        <f>ROUND(+Laboratory!E197,2)</f>
        <v>20.66</v>
      </c>
      <c r="I101" s="7">
        <f t="shared" si="4"/>
        <v>60508.52</v>
      </c>
      <c r="J101" s="7"/>
      <c r="K101" s="8">
        <f t="shared" si="5"/>
        <v>7.9699999999999993E-2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ROUND(+Laboratory!G97,0)</f>
        <v>174373</v>
      </c>
      <c r="E102" s="7">
        <f>ROUND(+Laboratory!E97,2)</f>
        <v>1.94</v>
      </c>
      <c r="F102" s="7">
        <f t="shared" si="3"/>
        <v>89882.99</v>
      </c>
      <c r="G102" s="6">
        <f>ROUND(+Laboratory!G198,0)</f>
        <v>214213</v>
      </c>
      <c r="H102" s="7">
        <f>ROUND(+Laboratory!E198,2)</f>
        <v>2.2799999999999998</v>
      </c>
      <c r="I102" s="7">
        <f t="shared" si="4"/>
        <v>93953.07</v>
      </c>
      <c r="J102" s="7"/>
      <c r="K102" s="8">
        <f t="shared" si="5"/>
        <v>4.53E-2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ROUND(+Laboratory!G98,0)</f>
        <v>0</v>
      </c>
      <c r="E103" s="7">
        <f>ROUND(+Laboratory!E98,2)</f>
        <v>0</v>
      </c>
      <c r="F103" s="7" t="str">
        <f t="shared" si="3"/>
        <v/>
      </c>
      <c r="G103" s="6">
        <f>ROUND(+Laboratory!G199,0)</f>
        <v>0</v>
      </c>
      <c r="H103" s="7">
        <f>ROUND(+Laboratory!E199,2)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ROUND(+Laboratory!G99,0)</f>
        <v>0</v>
      </c>
      <c r="E104" s="7">
        <f>ROUND(+Laboratory!E99,2)</f>
        <v>0</v>
      </c>
      <c r="F104" s="7" t="str">
        <f t="shared" si="3"/>
        <v/>
      </c>
      <c r="G104" s="6">
        <f>ROUND(+Laboratory!G200,0)</f>
        <v>0</v>
      </c>
      <c r="H104" s="7">
        <f>ROUND(+Laboratory!E200,2)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ROUND(+Laboratory!G100,0)</f>
        <v>0</v>
      </c>
      <c r="E105" s="7">
        <f>ROUND(+Laboratory!E100,2)</f>
        <v>0</v>
      </c>
      <c r="F105" s="7" t="str">
        <f t="shared" si="3"/>
        <v/>
      </c>
      <c r="G105" s="6">
        <f>ROUND(+Laboratory!G201,0)</f>
        <v>0</v>
      </c>
      <c r="H105" s="7">
        <f>ROUND(+Laboratory!E201,2)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ROUND(+Laboratory!G101,0)</f>
        <v>0</v>
      </c>
      <c r="E106" s="7">
        <f>ROUND(+Laboratory!E101,2)</f>
        <v>0</v>
      </c>
      <c r="F106" s="7" t="str">
        <f t="shared" si="3"/>
        <v/>
      </c>
      <c r="G106" s="6">
        <f>ROUND(+Laboratory!G202,0)</f>
        <v>0</v>
      </c>
      <c r="H106" s="7">
        <f>ROUND(+Laboratory!E202,2)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ROUND(+Laboratory!G102,0)</f>
        <v>0</v>
      </c>
      <c r="E107" s="7">
        <f>ROUND(+Laboratory!E102,2)</f>
        <v>0</v>
      </c>
      <c r="F107" s="7" t="str">
        <f t="shared" si="3"/>
        <v/>
      </c>
      <c r="G107" s="6">
        <f>ROUND(+Laboratory!G203,0)</f>
        <v>0</v>
      </c>
      <c r="H107" s="7">
        <f>ROUND(+Laboratory!E203,2)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ROUND(+Laboratory!G103,0)</f>
        <v>0</v>
      </c>
      <c r="E108" s="7">
        <f>ROUND(+Laboratory!E103,2)</f>
        <v>0</v>
      </c>
      <c r="F108" s="7" t="str">
        <f t="shared" si="3"/>
        <v/>
      </c>
      <c r="G108" s="6">
        <f>ROUND(+Laboratory!G204,0)</f>
        <v>0</v>
      </c>
      <c r="H108" s="7">
        <f>ROUND(+Laboratory!E204,2)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26</v>
      </c>
      <c r="F9" s="1" t="s">
        <v>27</v>
      </c>
      <c r="G9" s="1" t="s">
        <v>11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114881</v>
      </c>
      <c r="E10" s="7">
        <f>ROUND(+Laboratory!E5,2)</f>
        <v>6</v>
      </c>
      <c r="F10" s="7">
        <f>IF(D10=0,"",IF(E10=0,"",ROUND(D10/E10,2)))</f>
        <v>19146.830000000002</v>
      </c>
      <c r="G10" s="6">
        <f>ROUND(+Laboratory!H106,0)</f>
        <v>166019</v>
      </c>
      <c r="H10" s="7">
        <f>ROUND(+Laboratory!E106,2)</f>
        <v>8.89</v>
      </c>
      <c r="I10" s="7">
        <f>IF(G10=0,"",IF(H10=0,"",ROUND(G10/H10,2)))</f>
        <v>18674.8</v>
      </c>
      <c r="J10" s="7"/>
      <c r="K10" s="8">
        <f>IF(D10=0,"",IF(E10=0,"",IF(G10=0,"",IF(H10=0,"",ROUND(I10/F10-1,4)))))</f>
        <v>-2.47E-2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38505</v>
      </c>
      <c r="E11" s="7">
        <f>ROUND(+Laboratory!E6,2)</f>
        <v>2</v>
      </c>
      <c r="F11" s="7">
        <f t="shared" ref="F11:F74" si="0">IF(D11=0,"",IF(E11=0,"",ROUND(D11/E11,2)))</f>
        <v>19252.5</v>
      </c>
      <c r="G11" s="6">
        <f>ROUND(+Laboratory!H107,0)</f>
        <v>42780</v>
      </c>
      <c r="H11" s="7">
        <f>ROUND(+Laboratory!E107,2)</f>
        <v>2.73</v>
      </c>
      <c r="I11" s="7">
        <f t="shared" ref="I11:I74" si="1">IF(G11=0,"",IF(H11=0,"",ROUND(G11/H11,2)))</f>
        <v>15670.33</v>
      </c>
      <c r="J11" s="7"/>
      <c r="K11" s="8">
        <f t="shared" ref="K11:K74" si="2">IF(D11=0,"",IF(E11=0,"",IF(G11=0,"",IF(H11=0,"",ROUND(I11/F11-1,4)))))</f>
        <v>-0.18609999999999999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96834</v>
      </c>
      <c r="E12" s="7">
        <f>ROUND(+Laboratory!E7,2)</f>
        <v>8.7200000000000006</v>
      </c>
      <c r="F12" s="7">
        <f t="shared" si="0"/>
        <v>11104.82</v>
      </c>
      <c r="G12" s="6">
        <f>ROUND(+Laboratory!H108,0)</f>
        <v>105223</v>
      </c>
      <c r="H12" s="7">
        <f>ROUND(+Laboratory!E108,2)</f>
        <v>8.76</v>
      </c>
      <c r="I12" s="7">
        <f t="shared" si="1"/>
        <v>12011.76</v>
      </c>
      <c r="J12" s="7"/>
      <c r="K12" s="8">
        <f t="shared" si="2"/>
        <v>8.1699999999999995E-2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4381071</v>
      </c>
      <c r="E13" s="7">
        <f>ROUND(+Laboratory!E8,2)</f>
        <v>211.48</v>
      </c>
      <c r="F13" s="7">
        <f t="shared" si="0"/>
        <v>20716.240000000002</v>
      </c>
      <c r="G13" s="6">
        <f>ROUND(+Laboratory!H109,0)</f>
        <v>4208599</v>
      </c>
      <c r="H13" s="7">
        <f>ROUND(+Laboratory!E109,2)</f>
        <v>203.49</v>
      </c>
      <c r="I13" s="7">
        <f t="shared" si="1"/>
        <v>20682.09</v>
      </c>
      <c r="J13" s="7"/>
      <c r="K13" s="8">
        <f t="shared" si="2"/>
        <v>-1.6000000000000001E-3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3696452</v>
      </c>
      <c r="E14" s="7">
        <f>ROUND(+Laboratory!E9,2)</f>
        <v>152.86000000000001</v>
      </c>
      <c r="F14" s="7">
        <f t="shared" si="0"/>
        <v>24181.94</v>
      </c>
      <c r="G14" s="6">
        <f>ROUND(+Laboratory!H110,0)</f>
        <v>3970298</v>
      </c>
      <c r="H14" s="7">
        <f>ROUND(+Laboratory!E110,2)</f>
        <v>166.67</v>
      </c>
      <c r="I14" s="7">
        <f t="shared" si="1"/>
        <v>23821.31</v>
      </c>
      <c r="J14" s="7"/>
      <c r="K14" s="8">
        <f t="shared" si="2"/>
        <v>-1.49E-2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7">
        <f>ROUND(+Laboratory!E10,2)</f>
        <v>0</v>
      </c>
      <c r="F15" s="7" t="str">
        <f t="shared" si="0"/>
        <v/>
      </c>
      <c r="G15" s="6">
        <f>ROUND(+Laboratory!H111,0)</f>
        <v>0</v>
      </c>
      <c r="H15" s="7">
        <f>ROUND(+Laboratory!E111,2)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170201</v>
      </c>
      <c r="E16" s="7">
        <f>ROUND(+Laboratory!E11,2)</f>
        <v>11.8</v>
      </c>
      <c r="F16" s="7">
        <f t="shared" si="0"/>
        <v>14423.81</v>
      </c>
      <c r="G16" s="6">
        <f>ROUND(+Laboratory!H112,0)</f>
        <v>155068</v>
      </c>
      <c r="H16" s="7">
        <f>ROUND(+Laboratory!E112,2)</f>
        <v>11.72</v>
      </c>
      <c r="I16" s="7">
        <f t="shared" si="1"/>
        <v>13231.06</v>
      </c>
      <c r="J16" s="7"/>
      <c r="K16" s="8">
        <f t="shared" si="2"/>
        <v>-8.2699999999999996E-2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7">
        <f>ROUND(+Laboratory!E12,2)</f>
        <v>0</v>
      </c>
      <c r="F17" s="7" t="str">
        <f t="shared" si="0"/>
        <v/>
      </c>
      <c r="G17" s="6">
        <f>ROUND(+Laboratory!H113,0)</f>
        <v>0</v>
      </c>
      <c r="H17" s="7">
        <f>ROUND(+Laboratory!E113,2)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64115</v>
      </c>
      <c r="E18" s="7">
        <f>ROUND(+Laboratory!E13,2)</f>
        <v>5.17</v>
      </c>
      <c r="F18" s="7">
        <f t="shared" si="0"/>
        <v>12401.35</v>
      </c>
      <c r="G18" s="6">
        <f>ROUND(+Laboratory!H114,0)</f>
        <v>58192</v>
      </c>
      <c r="H18" s="7">
        <f>ROUND(+Laboratory!E114,2)</f>
        <v>5.27</v>
      </c>
      <c r="I18" s="7">
        <f t="shared" si="1"/>
        <v>11042.13</v>
      </c>
      <c r="J18" s="7"/>
      <c r="K18" s="8">
        <f t="shared" si="2"/>
        <v>-0.1096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7">
        <f>ROUND(+Laboratory!E14,2)</f>
        <v>0</v>
      </c>
      <c r="F19" s="7" t="str">
        <f t="shared" si="0"/>
        <v/>
      </c>
      <c r="G19" s="6">
        <f>ROUND(+Laboratory!H115,0)</f>
        <v>0</v>
      </c>
      <c r="H19" s="7">
        <f>ROUND(+Laboratory!E115,2)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3965869</v>
      </c>
      <c r="E20" s="7">
        <f>ROUND(+Laboratory!E15,2)</f>
        <v>194.02</v>
      </c>
      <c r="F20" s="7">
        <f t="shared" si="0"/>
        <v>20440.52</v>
      </c>
      <c r="G20" s="6">
        <f>ROUND(+Laboratory!H116,0)</f>
        <v>3809549</v>
      </c>
      <c r="H20" s="7">
        <f>ROUND(+Laboratory!E116,2)</f>
        <v>188.41</v>
      </c>
      <c r="I20" s="7">
        <f t="shared" si="1"/>
        <v>20219.46</v>
      </c>
      <c r="J20" s="7"/>
      <c r="K20" s="8">
        <f t="shared" si="2"/>
        <v>-1.0800000000000001E-2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2632965</v>
      </c>
      <c r="E21" s="7">
        <f>ROUND(+Laboratory!E16,2)</f>
        <v>170.78</v>
      </c>
      <c r="F21" s="7">
        <f t="shared" si="0"/>
        <v>15417.29</v>
      </c>
      <c r="G21" s="6">
        <f>ROUND(+Laboratory!H117,0)</f>
        <v>2661817</v>
      </c>
      <c r="H21" s="7">
        <f>ROUND(+Laboratory!E117,2)</f>
        <v>165.43</v>
      </c>
      <c r="I21" s="7">
        <f t="shared" si="1"/>
        <v>16090.29</v>
      </c>
      <c r="J21" s="7"/>
      <c r="K21" s="8">
        <f t="shared" si="2"/>
        <v>4.3700000000000003E-2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216193</v>
      </c>
      <c r="E22" s="7">
        <f>ROUND(+Laboratory!E17,2)</f>
        <v>11.67</v>
      </c>
      <c r="F22" s="7">
        <f t="shared" si="0"/>
        <v>18525.54</v>
      </c>
      <c r="G22" s="6">
        <f>ROUND(+Laboratory!H118,0)</f>
        <v>217476</v>
      </c>
      <c r="H22" s="7">
        <f>ROUND(+Laboratory!E118,2)</f>
        <v>11.68</v>
      </c>
      <c r="I22" s="7">
        <f t="shared" si="1"/>
        <v>18619.52</v>
      </c>
      <c r="J22" s="7"/>
      <c r="K22" s="8">
        <f t="shared" si="2"/>
        <v>5.1000000000000004E-3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696762</v>
      </c>
      <c r="E23" s="7">
        <f>ROUND(+Laboratory!E18,2)</f>
        <v>48.34</v>
      </c>
      <c r="F23" s="7">
        <f t="shared" si="0"/>
        <v>14413.78</v>
      </c>
      <c r="G23" s="6">
        <f>ROUND(+Laboratory!H119,0)</f>
        <v>772545</v>
      </c>
      <c r="H23" s="7">
        <f>ROUND(+Laboratory!E119,2)</f>
        <v>48.34</v>
      </c>
      <c r="I23" s="7">
        <f t="shared" si="1"/>
        <v>15981.49</v>
      </c>
      <c r="J23" s="7"/>
      <c r="K23" s="8">
        <f t="shared" si="2"/>
        <v>0.10879999999999999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1059741</v>
      </c>
      <c r="E24" s="7">
        <f>ROUND(+Laboratory!E19,2)</f>
        <v>66.3</v>
      </c>
      <c r="F24" s="7">
        <f t="shared" si="0"/>
        <v>15984.03</v>
      </c>
      <c r="G24" s="6">
        <f>ROUND(+Laboratory!H120,0)</f>
        <v>1025802</v>
      </c>
      <c r="H24" s="7">
        <f>ROUND(+Laboratory!E120,2)</f>
        <v>66.8</v>
      </c>
      <c r="I24" s="7">
        <f t="shared" si="1"/>
        <v>15356.32</v>
      </c>
      <c r="J24" s="7"/>
      <c r="K24" s="8">
        <f t="shared" si="2"/>
        <v>-3.9300000000000002E-2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391509</v>
      </c>
      <c r="E25" s="7">
        <f>ROUND(+Laboratory!E20,2)</f>
        <v>33.049999999999997</v>
      </c>
      <c r="F25" s="7">
        <f t="shared" si="0"/>
        <v>11845.96</v>
      </c>
      <c r="G25" s="6">
        <f>ROUND(+Laboratory!H121,0)</f>
        <v>411292</v>
      </c>
      <c r="H25" s="7">
        <f>ROUND(+Laboratory!E121,2)</f>
        <v>31.25</v>
      </c>
      <c r="I25" s="7">
        <f t="shared" si="1"/>
        <v>13161.34</v>
      </c>
      <c r="J25" s="7"/>
      <c r="K25" s="8">
        <f t="shared" si="2"/>
        <v>0.111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ROUND(+Laboratory!H21,0)</f>
        <v>0</v>
      </c>
      <c r="E26" s="7">
        <f>ROUND(+Laboratory!E21,2)</f>
        <v>0</v>
      </c>
      <c r="F26" s="7" t="str">
        <f t="shared" si="0"/>
        <v/>
      </c>
      <c r="G26" s="6">
        <f>ROUND(+Laboratory!H122,0)</f>
        <v>324515</v>
      </c>
      <c r="H26" s="7">
        <f>ROUND(+Laboratory!E122,2)</f>
        <v>13.11</v>
      </c>
      <c r="I26" s="7">
        <f t="shared" si="1"/>
        <v>24753.24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ROUND(+Laboratory!H22,0)</f>
        <v>83856</v>
      </c>
      <c r="E27" s="7">
        <f>ROUND(+Laboratory!E22,2)</f>
        <v>5.76</v>
      </c>
      <c r="F27" s="7">
        <f t="shared" si="0"/>
        <v>14558.33</v>
      </c>
      <c r="G27" s="6">
        <f>ROUND(+Laboratory!H123,0)</f>
        <v>74675</v>
      </c>
      <c r="H27" s="7">
        <f>ROUND(+Laboratory!E123,2)</f>
        <v>6.19</v>
      </c>
      <c r="I27" s="7">
        <f t="shared" si="1"/>
        <v>12063.81</v>
      </c>
      <c r="J27" s="7"/>
      <c r="K27" s="8">
        <f t="shared" si="2"/>
        <v>-0.17130000000000001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ROUND(+Laboratory!H23,0)</f>
        <v>185466</v>
      </c>
      <c r="E28" s="7">
        <f>ROUND(+Laboratory!E23,2)</f>
        <v>14.35</v>
      </c>
      <c r="F28" s="7">
        <f t="shared" si="0"/>
        <v>12924.46</v>
      </c>
      <c r="G28" s="6">
        <f>ROUND(+Laboratory!H124,0)</f>
        <v>185466</v>
      </c>
      <c r="H28" s="7">
        <f>ROUND(+Laboratory!E124,2)</f>
        <v>14.35</v>
      </c>
      <c r="I28" s="7">
        <f t="shared" si="1"/>
        <v>12924.46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ROUND(+Laboratory!H24,0)</f>
        <v>478088</v>
      </c>
      <c r="E29" s="7">
        <f>ROUND(+Laboratory!E24,2)</f>
        <v>24.87</v>
      </c>
      <c r="F29" s="7">
        <f t="shared" si="0"/>
        <v>19223.48</v>
      </c>
      <c r="G29" s="6">
        <f>ROUND(+Laboratory!H125,0)</f>
        <v>155725</v>
      </c>
      <c r="H29" s="7">
        <f>ROUND(+Laboratory!E125,2)</f>
        <v>26.48</v>
      </c>
      <c r="I29" s="7">
        <f t="shared" si="1"/>
        <v>5880.85</v>
      </c>
      <c r="J29" s="7"/>
      <c r="K29" s="8">
        <f t="shared" si="2"/>
        <v>-0.69410000000000005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ROUND(+Laboratory!H25,0)</f>
        <v>0</v>
      </c>
      <c r="E30" s="7">
        <f>ROUND(+Laboratory!E25,2)</f>
        <v>0</v>
      </c>
      <c r="F30" s="7" t="str">
        <f t="shared" si="0"/>
        <v/>
      </c>
      <c r="G30" s="6">
        <f>ROUND(+Laboratory!H126,0)</f>
        <v>104692</v>
      </c>
      <c r="H30" s="7">
        <f>ROUND(+Laboratory!E126,2)</f>
        <v>5.23</v>
      </c>
      <c r="I30" s="7">
        <f t="shared" si="1"/>
        <v>20017.59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ROUND(+Laboratory!H26,0)</f>
        <v>159650</v>
      </c>
      <c r="E31" s="7">
        <f>ROUND(+Laboratory!E26,2)</f>
        <v>7.72</v>
      </c>
      <c r="F31" s="7">
        <f t="shared" si="0"/>
        <v>20680.05</v>
      </c>
      <c r="G31" s="6">
        <f>ROUND(+Laboratory!H127,0)</f>
        <v>162604</v>
      </c>
      <c r="H31" s="7">
        <f>ROUND(+Laboratory!E127,2)</f>
        <v>7.93</v>
      </c>
      <c r="I31" s="7">
        <f t="shared" si="1"/>
        <v>20504.919999999998</v>
      </c>
      <c r="J31" s="7"/>
      <c r="K31" s="8">
        <f t="shared" si="2"/>
        <v>-8.5000000000000006E-3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ROUND(+Laboratory!H27,0)</f>
        <v>1114334</v>
      </c>
      <c r="E32" s="7">
        <f>ROUND(+Laboratory!E27,2)</f>
        <v>67.36</v>
      </c>
      <c r="F32" s="7">
        <f t="shared" si="0"/>
        <v>16542.96</v>
      </c>
      <c r="G32" s="6">
        <f>ROUND(+Laboratory!H128,0)</f>
        <v>959521</v>
      </c>
      <c r="H32" s="7">
        <f>ROUND(+Laboratory!E128,2)</f>
        <v>62.07</v>
      </c>
      <c r="I32" s="7">
        <f t="shared" si="1"/>
        <v>15458.69</v>
      </c>
      <c r="J32" s="7"/>
      <c r="K32" s="8">
        <f t="shared" si="2"/>
        <v>-6.5500000000000003E-2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ROUND(+Laboratory!H28,0)</f>
        <v>615365</v>
      </c>
      <c r="E33" s="7">
        <f>ROUND(+Laboratory!E28,2)</f>
        <v>24.01</v>
      </c>
      <c r="F33" s="7">
        <f t="shared" si="0"/>
        <v>25629.53</v>
      </c>
      <c r="G33" s="6">
        <f>ROUND(+Laboratory!H129,0)</f>
        <v>684674</v>
      </c>
      <c r="H33" s="7">
        <f>ROUND(+Laboratory!E129,2)</f>
        <v>24.08</v>
      </c>
      <c r="I33" s="7">
        <f t="shared" si="1"/>
        <v>28433.31</v>
      </c>
      <c r="J33" s="7"/>
      <c r="K33" s="8">
        <f t="shared" si="2"/>
        <v>0.1094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ROUND(+Laboratory!H29,0)</f>
        <v>320454</v>
      </c>
      <c r="E34" s="7">
        <f>ROUND(+Laboratory!E29,2)</f>
        <v>20.350000000000001</v>
      </c>
      <c r="F34" s="7">
        <f t="shared" si="0"/>
        <v>15747.13</v>
      </c>
      <c r="G34" s="6">
        <f>ROUND(+Laboratory!H130,0)</f>
        <v>310447</v>
      </c>
      <c r="H34" s="7">
        <f>ROUND(+Laboratory!E130,2)</f>
        <v>20.7</v>
      </c>
      <c r="I34" s="7">
        <f t="shared" si="1"/>
        <v>14997.44</v>
      </c>
      <c r="J34" s="7"/>
      <c r="K34" s="8">
        <f t="shared" si="2"/>
        <v>-4.7600000000000003E-2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ROUND(+Laboratory!H30,0)</f>
        <v>197156</v>
      </c>
      <c r="E35" s="7">
        <f>ROUND(+Laboratory!E30,2)</f>
        <v>8</v>
      </c>
      <c r="F35" s="7">
        <f t="shared" si="0"/>
        <v>24644.5</v>
      </c>
      <c r="G35" s="6">
        <f>ROUND(+Laboratory!H131,0)</f>
        <v>197156</v>
      </c>
      <c r="H35" s="7">
        <f>ROUND(+Laboratory!E131,2)</f>
        <v>8</v>
      </c>
      <c r="I35" s="7">
        <f t="shared" si="1"/>
        <v>24644.5</v>
      </c>
      <c r="J35" s="7"/>
      <c r="K35" s="8">
        <f t="shared" si="2"/>
        <v>0</v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ROUND(+Laboratory!H31,0)</f>
        <v>16080</v>
      </c>
      <c r="E36" s="7">
        <f>ROUND(+Laboratory!E31,2)</f>
        <v>1.21</v>
      </c>
      <c r="F36" s="7">
        <f t="shared" si="0"/>
        <v>13289.26</v>
      </c>
      <c r="G36" s="6">
        <f>ROUND(+Laboratory!H132,0)</f>
        <v>17767</v>
      </c>
      <c r="H36" s="7">
        <f>ROUND(+Laboratory!E132,2)</f>
        <v>1.32</v>
      </c>
      <c r="I36" s="7">
        <f t="shared" si="1"/>
        <v>13459.85</v>
      </c>
      <c r="J36" s="7"/>
      <c r="K36" s="8">
        <f t="shared" si="2"/>
        <v>1.2800000000000001E-2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ROUND(+Laboratory!H32,0)</f>
        <v>1276001</v>
      </c>
      <c r="E37" s="7">
        <f>ROUND(+Laboratory!E32,2)</f>
        <v>65.64</v>
      </c>
      <c r="F37" s="7">
        <f t="shared" si="0"/>
        <v>19439.38</v>
      </c>
      <c r="G37" s="6">
        <f>ROUND(+Laboratory!H133,0)</f>
        <v>1160632</v>
      </c>
      <c r="H37" s="7">
        <f>ROUND(+Laboratory!E133,2)</f>
        <v>91.15</v>
      </c>
      <c r="I37" s="7">
        <f t="shared" si="1"/>
        <v>12733.21</v>
      </c>
      <c r="J37" s="7"/>
      <c r="K37" s="8">
        <f t="shared" si="2"/>
        <v>-0.34499999999999997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ROUND(+Laboratory!H33,0)</f>
        <v>15033</v>
      </c>
      <c r="E38" s="7">
        <f>ROUND(+Laboratory!E33,2)</f>
        <v>1.1200000000000001</v>
      </c>
      <c r="F38" s="7">
        <f t="shared" si="0"/>
        <v>13422.32</v>
      </c>
      <c r="G38" s="6">
        <f>ROUND(+Laboratory!H134,0)</f>
        <v>20051</v>
      </c>
      <c r="H38" s="7">
        <f>ROUND(+Laboratory!E134,2)</f>
        <v>1.04</v>
      </c>
      <c r="I38" s="7">
        <f t="shared" si="1"/>
        <v>19279.810000000001</v>
      </c>
      <c r="J38" s="7"/>
      <c r="K38" s="8">
        <f t="shared" si="2"/>
        <v>0.43640000000000001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ROUND(+Laboratory!H34,0)</f>
        <v>3144677</v>
      </c>
      <c r="E39" s="7">
        <f>ROUND(+Laboratory!E34,2)</f>
        <v>169.08</v>
      </c>
      <c r="F39" s="7">
        <f t="shared" si="0"/>
        <v>18598.75</v>
      </c>
      <c r="G39" s="6">
        <f>ROUND(+Laboratory!H135,0)</f>
        <v>959413</v>
      </c>
      <c r="H39" s="7">
        <f>ROUND(+Laboratory!E135,2)</f>
        <v>172.96</v>
      </c>
      <c r="I39" s="7">
        <f t="shared" si="1"/>
        <v>5547.02</v>
      </c>
      <c r="J39" s="7"/>
      <c r="K39" s="8">
        <f t="shared" si="2"/>
        <v>-0.70179999999999998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ROUND(+Laboratory!H35,0)</f>
        <v>303370</v>
      </c>
      <c r="E40" s="7">
        <f>ROUND(+Laboratory!E35,2)</f>
        <v>20.6</v>
      </c>
      <c r="F40" s="7">
        <f t="shared" si="0"/>
        <v>14726.7</v>
      </c>
      <c r="G40" s="6">
        <f>ROUND(+Laboratory!H136,0)</f>
        <v>290285</v>
      </c>
      <c r="H40" s="7">
        <f>ROUND(+Laboratory!E136,2)</f>
        <v>21.38</v>
      </c>
      <c r="I40" s="7">
        <f t="shared" si="1"/>
        <v>13577.41</v>
      </c>
      <c r="J40" s="7"/>
      <c r="K40" s="8">
        <f t="shared" si="2"/>
        <v>-7.8E-2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ROUND(+Laboratory!H36,0)</f>
        <v>133302</v>
      </c>
      <c r="E41" s="7">
        <f>ROUND(+Laboratory!E36,2)</f>
        <v>0</v>
      </c>
      <c r="F41" s="7" t="str">
        <f t="shared" si="0"/>
        <v/>
      </c>
      <c r="G41" s="6">
        <f>ROUND(+Laboratory!H137,0)</f>
        <v>109961</v>
      </c>
      <c r="H41" s="7">
        <f>ROUND(+Laboratory!E137,2)</f>
        <v>7.81</v>
      </c>
      <c r="I41" s="7">
        <f t="shared" si="1"/>
        <v>14079.51</v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ROUND(+Laboratory!H37,0)</f>
        <v>500134</v>
      </c>
      <c r="E42" s="7">
        <f>ROUND(+Laboratory!E37,2)</f>
        <v>35.200000000000003</v>
      </c>
      <c r="F42" s="7">
        <f t="shared" si="0"/>
        <v>14208.35</v>
      </c>
      <c r="G42" s="6">
        <f>ROUND(+Laboratory!H138,0)</f>
        <v>570282</v>
      </c>
      <c r="H42" s="7">
        <f>ROUND(+Laboratory!E138,2)</f>
        <v>35</v>
      </c>
      <c r="I42" s="7">
        <f t="shared" si="1"/>
        <v>16293.77</v>
      </c>
      <c r="J42" s="7"/>
      <c r="K42" s="8">
        <f t="shared" si="2"/>
        <v>0.14680000000000001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ROUND(+Laboratory!H38,0)</f>
        <v>0</v>
      </c>
      <c r="E43" s="7">
        <f>ROUND(+Laboratory!E38,2)</f>
        <v>0</v>
      </c>
      <c r="F43" s="7" t="str">
        <f t="shared" si="0"/>
        <v/>
      </c>
      <c r="G43" s="6">
        <f>ROUND(+Laboratory!H139,0)</f>
        <v>0</v>
      </c>
      <c r="H43" s="7">
        <f>ROUND(+Laboratory!E139,2)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ROUND(+Laboratory!H39,0)</f>
        <v>206418</v>
      </c>
      <c r="E44" s="7">
        <f>ROUND(+Laboratory!E39,2)</f>
        <v>14.83</v>
      </c>
      <c r="F44" s="7">
        <f t="shared" si="0"/>
        <v>13918.95</v>
      </c>
      <c r="G44" s="6">
        <f>ROUND(+Laboratory!H140,0)</f>
        <v>183662</v>
      </c>
      <c r="H44" s="7">
        <f>ROUND(+Laboratory!E140,2)</f>
        <v>14.36</v>
      </c>
      <c r="I44" s="7">
        <f t="shared" si="1"/>
        <v>12789.83</v>
      </c>
      <c r="J44" s="7"/>
      <c r="K44" s="8">
        <f t="shared" si="2"/>
        <v>-8.1100000000000005E-2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ROUND(+Laboratory!H40,0)</f>
        <v>75226</v>
      </c>
      <c r="E45" s="7">
        <f>ROUND(+Laboratory!E40,2)</f>
        <v>5.29</v>
      </c>
      <c r="F45" s="7">
        <f t="shared" si="0"/>
        <v>14220.42</v>
      </c>
      <c r="G45" s="6">
        <f>ROUND(+Laboratory!H141,0)</f>
        <v>86118</v>
      </c>
      <c r="H45" s="7">
        <f>ROUND(+Laboratory!E141,2)</f>
        <v>5.92</v>
      </c>
      <c r="I45" s="7">
        <f t="shared" si="1"/>
        <v>14546.96</v>
      </c>
      <c r="J45" s="7"/>
      <c r="K45" s="8">
        <f t="shared" si="2"/>
        <v>2.3E-2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ROUND(+Laboratory!H41,0)</f>
        <v>0</v>
      </c>
      <c r="E46" s="7">
        <f>ROUND(+Laboratory!E41,2)</f>
        <v>0</v>
      </c>
      <c r="F46" s="7" t="str">
        <f t="shared" si="0"/>
        <v/>
      </c>
      <c r="G46" s="6">
        <f>ROUND(+Laboratory!H142,0)</f>
        <v>0</v>
      </c>
      <c r="H46" s="7">
        <f>ROUND(+Laboratory!E142,2)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ROUND(+Laboratory!H42,0)</f>
        <v>42900</v>
      </c>
      <c r="E47" s="7">
        <f>ROUND(+Laboratory!E42,2)</f>
        <v>2.74</v>
      </c>
      <c r="F47" s="7">
        <f t="shared" si="0"/>
        <v>15656.93</v>
      </c>
      <c r="G47" s="6">
        <f>ROUND(+Laboratory!H143,0)</f>
        <v>51835</v>
      </c>
      <c r="H47" s="7">
        <f>ROUND(+Laboratory!E143,2)</f>
        <v>3.3</v>
      </c>
      <c r="I47" s="7">
        <f t="shared" si="1"/>
        <v>15707.58</v>
      </c>
      <c r="J47" s="7"/>
      <c r="K47" s="8">
        <f t="shared" si="2"/>
        <v>3.2000000000000002E-3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ROUND(+Laboratory!H43,0)</f>
        <v>0</v>
      </c>
      <c r="E48" s="7">
        <f>ROUND(+Laboratory!E43,2)</f>
        <v>0</v>
      </c>
      <c r="F48" s="7" t="str">
        <f t="shared" si="0"/>
        <v/>
      </c>
      <c r="G48" s="6">
        <f>ROUND(+Laboratory!H144,0)</f>
        <v>0</v>
      </c>
      <c r="H48" s="7">
        <f>ROUND(+Laboratory!E144,2)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ROUND(+Laboratory!H44,0)</f>
        <v>544653</v>
      </c>
      <c r="E49" s="7">
        <f>ROUND(+Laboratory!E44,2)</f>
        <v>59.62</v>
      </c>
      <c r="F49" s="7">
        <f t="shared" si="0"/>
        <v>9135.41</v>
      </c>
      <c r="G49" s="6">
        <f>ROUND(+Laboratory!H145,0)</f>
        <v>996346</v>
      </c>
      <c r="H49" s="7">
        <f>ROUND(+Laboratory!E145,2)</f>
        <v>57.84</v>
      </c>
      <c r="I49" s="7">
        <f t="shared" si="1"/>
        <v>17225.900000000001</v>
      </c>
      <c r="J49" s="7"/>
      <c r="K49" s="8">
        <f t="shared" si="2"/>
        <v>0.88560000000000005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ROUND(+Laboratory!H45,0)</f>
        <v>5278835</v>
      </c>
      <c r="E50" s="7">
        <f>ROUND(+Laboratory!E45,2)</f>
        <v>255.49</v>
      </c>
      <c r="F50" s="7">
        <f t="shared" si="0"/>
        <v>20661.61</v>
      </c>
      <c r="G50" s="6">
        <f>ROUND(+Laboratory!H146,0)</f>
        <v>5112820</v>
      </c>
      <c r="H50" s="7">
        <f>ROUND(+Laboratory!E146,2)</f>
        <v>253.45</v>
      </c>
      <c r="I50" s="7">
        <f t="shared" si="1"/>
        <v>20172.89</v>
      </c>
      <c r="J50" s="7"/>
      <c r="K50" s="8">
        <f t="shared" si="2"/>
        <v>-2.3699999999999999E-2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ROUND(+Laboratory!H46,0)</f>
        <v>0</v>
      </c>
      <c r="E51" s="7">
        <f>ROUND(+Laboratory!E46,2)</f>
        <v>0</v>
      </c>
      <c r="F51" s="7" t="str">
        <f t="shared" si="0"/>
        <v/>
      </c>
      <c r="G51" s="6">
        <f>ROUND(+Laboratory!H147,0)</f>
        <v>0</v>
      </c>
      <c r="H51" s="7">
        <f>ROUND(+Laboratory!E147,2)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ROUND(+Laboratory!H47,0)</f>
        <v>1473272</v>
      </c>
      <c r="E52" s="7">
        <f>ROUND(+Laboratory!E47,2)</f>
        <v>103.06</v>
      </c>
      <c r="F52" s="7">
        <f t="shared" si="0"/>
        <v>14295.28</v>
      </c>
      <c r="G52" s="6">
        <f>ROUND(+Laboratory!H148,0)</f>
        <v>1508635</v>
      </c>
      <c r="H52" s="7">
        <f>ROUND(+Laboratory!E148,2)</f>
        <v>103.52</v>
      </c>
      <c r="I52" s="7">
        <f t="shared" si="1"/>
        <v>14573.37</v>
      </c>
      <c r="J52" s="7"/>
      <c r="K52" s="8">
        <f t="shared" si="2"/>
        <v>1.95E-2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ROUND(+Laboratory!H48,0)</f>
        <v>1370660</v>
      </c>
      <c r="E53" s="7">
        <f>ROUND(+Laboratory!E48,2)</f>
        <v>83.76</v>
      </c>
      <c r="F53" s="7">
        <f t="shared" si="0"/>
        <v>16364.14</v>
      </c>
      <c r="G53" s="6">
        <f>ROUND(+Laboratory!H149,0)</f>
        <v>1244037</v>
      </c>
      <c r="H53" s="7">
        <f>ROUND(+Laboratory!E149,2)</f>
        <v>81.87</v>
      </c>
      <c r="I53" s="7">
        <f t="shared" si="1"/>
        <v>15195.27</v>
      </c>
      <c r="J53" s="7"/>
      <c r="K53" s="8">
        <f t="shared" si="2"/>
        <v>-7.1400000000000005E-2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ROUND(+Laboratory!H49,0)</f>
        <v>433702</v>
      </c>
      <c r="E54" s="7">
        <f>ROUND(+Laboratory!E49,2)</f>
        <v>25.63</v>
      </c>
      <c r="F54" s="7">
        <f t="shared" si="0"/>
        <v>16921.650000000001</v>
      </c>
      <c r="G54" s="6">
        <f>ROUND(+Laboratory!H150,0)</f>
        <v>423885</v>
      </c>
      <c r="H54" s="7">
        <f>ROUND(+Laboratory!E150,2)</f>
        <v>25.17</v>
      </c>
      <c r="I54" s="7">
        <f t="shared" si="1"/>
        <v>16840.88</v>
      </c>
      <c r="J54" s="7"/>
      <c r="K54" s="8">
        <f t="shared" si="2"/>
        <v>-4.7999999999999996E-3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ROUND(+Laboratory!H50,0)</f>
        <v>325305</v>
      </c>
      <c r="E55" s="7">
        <f>ROUND(+Laboratory!E50,2)</f>
        <v>23.55</v>
      </c>
      <c r="F55" s="7">
        <f t="shared" si="0"/>
        <v>13813.38</v>
      </c>
      <c r="G55" s="6">
        <f>ROUND(+Laboratory!H151,0)</f>
        <v>339849</v>
      </c>
      <c r="H55" s="7">
        <f>ROUND(+Laboratory!E151,2)</f>
        <v>22.91</v>
      </c>
      <c r="I55" s="7">
        <f t="shared" si="1"/>
        <v>14834.09</v>
      </c>
      <c r="J55" s="7"/>
      <c r="K55" s="8">
        <f t="shared" si="2"/>
        <v>7.3899999999999993E-2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ROUND(+Laboratory!H51,0)</f>
        <v>102798</v>
      </c>
      <c r="E56" s="7">
        <f>ROUND(+Laboratory!E51,2)</f>
        <v>6.9</v>
      </c>
      <c r="F56" s="7">
        <f t="shared" si="0"/>
        <v>14898.26</v>
      </c>
      <c r="G56" s="6">
        <f>ROUND(+Laboratory!H152,0)</f>
        <v>115824</v>
      </c>
      <c r="H56" s="7">
        <f>ROUND(+Laboratory!E152,2)</f>
        <v>7.01</v>
      </c>
      <c r="I56" s="7">
        <f t="shared" si="1"/>
        <v>16522.68</v>
      </c>
      <c r="J56" s="7"/>
      <c r="K56" s="8">
        <f t="shared" si="2"/>
        <v>0.109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ROUND(+Laboratory!H52,0)</f>
        <v>1138338</v>
      </c>
      <c r="E57" s="7">
        <f>ROUND(+Laboratory!E52,2)</f>
        <v>74.55</v>
      </c>
      <c r="F57" s="7">
        <f t="shared" si="0"/>
        <v>15269.46</v>
      </c>
      <c r="G57" s="6">
        <f>ROUND(+Laboratory!H153,0)</f>
        <v>1087799</v>
      </c>
      <c r="H57" s="7">
        <f>ROUND(+Laboratory!E153,2)</f>
        <v>75.59</v>
      </c>
      <c r="I57" s="7">
        <f t="shared" si="1"/>
        <v>14390.78</v>
      </c>
      <c r="J57" s="7"/>
      <c r="K57" s="8">
        <f t="shared" si="2"/>
        <v>-5.7500000000000002E-2</v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ROUND(+Laboratory!H53,0)</f>
        <v>587011</v>
      </c>
      <c r="E58" s="7">
        <f>ROUND(+Laboratory!E53,2)</f>
        <v>30.42</v>
      </c>
      <c r="F58" s="7">
        <f t="shared" si="0"/>
        <v>19296.88</v>
      </c>
      <c r="G58" s="6">
        <f>ROUND(+Laboratory!H154,0)</f>
        <v>178463</v>
      </c>
      <c r="H58" s="7">
        <f>ROUND(+Laboratory!E154,2)</f>
        <v>31.2</v>
      </c>
      <c r="I58" s="7">
        <f t="shared" si="1"/>
        <v>5719.97</v>
      </c>
      <c r="J58" s="7"/>
      <c r="K58" s="8">
        <f t="shared" si="2"/>
        <v>-0.7036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ROUND(+Laboratory!H54,0)</f>
        <v>273786</v>
      </c>
      <c r="E59" s="7">
        <f>ROUND(+Laboratory!E54,2)</f>
        <v>19.82</v>
      </c>
      <c r="F59" s="7">
        <f t="shared" si="0"/>
        <v>13813.62</v>
      </c>
      <c r="G59" s="6">
        <f>ROUND(+Laboratory!H155,0)</f>
        <v>261922</v>
      </c>
      <c r="H59" s="7">
        <f>ROUND(+Laboratory!E155,2)</f>
        <v>19.52</v>
      </c>
      <c r="I59" s="7">
        <f t="shared" si="1"/>
        <v>13418.14</v>
      </c>
      <c r="J59" s="7"/>
      <c r="K59" s="8">
        <f t="shared" si="2"/>
        <v>-2.86E-2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ROUND(+Laboratory!H55,0)</f>
        <v>0</v>
      </c>
      <c r="E60" s="7">
        <f>ROUND(+Laboratory!E55,2)</f>
        <v>0</v>
      </c>
      <c r="F60" s="7" t="str">
        <f t="shared" si="0"/>
        <v/>
      </c>
      <c r="G60" s="6">
        <f>ROUND(+Laboratory!H156,0)</f>
        <v>0</v>
      </c>
      <c r="H60" s="7">
        <f>ROUND(+Laboratory!E156,2)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ROUND(+Laboratory!H56,0)</f>
        <v>810866</v>
      </c>
      <c r="E61" s="7">
        <f>ROUND(+Laboratory!E56,2)</f>
        <v>53.61</v>
      </c>
      <c r="F61" s="7">
        <f t="shared" si="0"/>
        <v>15125.28</v>
      </c>
      <c r="G61" s="6">
        <f>ROUND(+Laboratory!H157,0)</f>
        <v>887414</v>
      </c>
      <c r="H61" s="7">
        <f>ROUND(+Laboratory!E157,2)</f>
        <v>53.11</v>
      </c>
      <c r="I61" s="7">
        <f t="shared" si="1"/>
        <v>16708.98</v>
      </c>
      <c r="J61" s="7"/>
      <c r="K61" s="8">
        <f t="shared" si="2"/>
        <v>0.1047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ROUND(+Laboratory!H57,0)</f>
        <v>0</v>
      </c>
      <c r="E62" s="7">
        <f>ROUND(+Laboratory!E57,2)</f>
        <v>0</v>
      </c>
      <c r="F62" s="7" t="str">
        <f t="shared" si="0"/>
        <v/>
      </c>
      <c r="G62" s="6">
        <f>ROUND(+Laboratory!H158,0)</f>
        <v>0</v>
      </c>
      <c r="H62" s="7">
        <f>ROUND(+Laboratory!E158,2)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ROUND(+Laboratory!H58,0)</f>
        <v>153077</v>
      </c>
      <c r="E63" s="7">
        <f>ROUND(+Laboratory!E58,2)</f>
        <v>8.4700000000000006</v>
      </c>
      <c r="F63" s="7">
        <f t="shared" si="0"/>
        <v>18072.849999999999</v>
      </c>
      <c r="G63" s="6">
        <f>ROUND(+Laboratory!H159,0)</f>
        <v>138153</v>
      </c>
      <c r="H63" s="7">
        <f>ROUND(+Laboratory!E159,2)</f>
        <v>8.34</v>
      </c>
      <c r="I63" s="7">
        <f t="shared" si="1"/>
        <v>16565.11</v>
      </c>
      <c r="J63" s="7"/>
      <c r="K63" s="8">
        <f t="shared" si="2"/>
        <v>-8.3400000000000002E-2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ROUND(+Laboratory!H59,0)</f>
        <v>57854</v>
      </c>
      <c r="E64" s="7">
        <f>ROUND(+Laboratory!E59,2)</f>
        <v>6.6</v>
      </c>
      <c r="F64" s="7">
        <f t="shared" si="0"/>
        <v>8765.76</v>
      </c>
      <c r="G64" s="6">
        <f>ROUND(+Laboratory!H160,0)</f>
        <v>53394</v>
      </c>
      <c r="H64" s="7">
        <f>ROUND(+Laboratory!E160,2)</f>
        <v>6.3</v>
      </c>
      <c r="I64" s="7">
        <f t="shared" si="1"/>
        <v>8475.24</v>
      </c>
      <c r="J64" s="7"/>
      <c r="K64" s="8">
        <f t="shared" si="2"/>
        <v>-3.3099999999999997E-2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ROUND(+Laboratory!H60,0)</f>
        <v>115123</v>
      </c>
      <c r="E65" s="7">
        <f>ROUND(+Laboratory!E60,2)</f>
        <v>6.6</v>
      </c>
      <c r="F65" s="7">
        <f t="shared" si="0"/>
        <v>17442.88</v>
      </c>
      <c r="G65" s="6">
        <f>ROUND(+Laboratory!H161,0)</f>
        <v>99620</v>
      </c>
      <c r="H65" s="7">
        <f>ROUND(+Laboratory!E161,2)</f>
        <v>5.87</v>
      </c>
      <c r="I65" s="7">
        <f t="shared" si="1"/>
        <v>16971.04</v>
      </c>
      <c r="J65" s="7"/>
      <c r="K65" s="8">
        <f t="shared" si="2"/>
        <v>-2.7099999999999999E-2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ROUND(+Laboratory!H61,0)</f>
        <v>581730</v>
      </c>
      <c r="E66" s="7">
        <f>ROUND(+Laboratory!E61,2)</f>
        <v>20.71</v>
      </c>
      <c r="F66" s="7">
        <f t="shared" si="0"/>
        <v>28089.33</v>
      </c>
      <c r="G66" s="6">
        <f>ROUND(+Laboratory!H162,0)</f>
        <v>484944</v>
      </c>
      <c r="H66" s="7">
        <f>ROUND(+Laboratory!E162,2)</f>
        <v>22.09</v>
      </c>
      <c r="I66" s="7">
        <f t="shared" si="1"/>
        <v>21953.1</v>
      </c>
      <c r="J66" s="7"/>
      <c r="K66" s="8">
        <f t="shared" si="2"/>
        <v>-0.2185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ROUND(+Laboratory!H62,0)</f>
        <v>158139</v>
      </c>
      <c r="E67" s="7">
        <f>ROUND(+Laboratory!E62,2)</f>
        <v>10.43</v>
      </c>
      <c r="F67" s="7">
        <f t="shared" si="0"/>
        <v>15161.94</v>
      </c>
      <c r="G67" s="6">
        <f>ROUND(+Laboratory!H163,0)</f>
        <v>187413</v>
      </c>
      <c r="H67" s="7">
        <f>ROUND(+Laboratory!E163,2)</f>
        <v>10.98</v>
      </c>
      <c r="I67" s="7">
        <f t="shared" si="1"/>
        <v>17068.580000000002</v>
      </c>
      <c r="J67" s="7"/>
      <c r="K67" s="8">
        <f t="shared" si="2"/>
        <v>0.1258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ROUND(+Laboratory!H63,0)</f>
        <v>1462963</v>
      </c>
      <c r="E68" s="7">
        <f>ROUND(+Laboratory!E63,2)</f>
        <v>52</v>
      </c>
      <c r="F68" s="7">
        <f t="shared" si="0"/>
        <v>28133.9</v>
      </c>
      <c r="G68" s="6">
        <f>ROUND(+Laboratory!H164,0)</f>
        <v>1314457</v>
      </c>
      <c r="H68" s="7">
        <f>ROUND(+Laboratory!E164,2)</f>
        <v>52.6</v>
      </c>
      <c r="I68" s="7">
        <f t="shared" si="1"/>
        <v>24989.68</v>
      </c>
      <c r="J68" s="7"/>
      <c r="K68" s="8">
        <f t="shared" si="2"/>
        <v>-0.1118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ROUND(+Laboratory!H64,0)</f>
        <v>0</v>
      </c>
      <c r="E69" s="7">
        <f>ROUND(+Laboratory!E64,2)</f>
        <v>0</v>
      </c>
      <c r="F69" s="7" t="str">
        <f t="shared" si="0"/>
        <v/>
      </c>
      <c r="G69" s="6">
        <f>ROUND(+Laboratory!H165,0)</f>
        <v>0</v>
      </c>
      <c r="H69" s="7">
        <f>ROUND(+Laboratory!E165,2)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ROUND(+Laboratory!H65,0)</f>
        <v>0</v>
      </c>
      <c r="E70" s="7">
        <f>ROUND(+Laboratory!E65,2)</f>
        <v>0</v>
      </c>
      <c r="F70" s="7" t="str">
        <f t="shared" si="0"/>
        <v/>
      </c>
      <c r="G70" s="6">
        <f>ROUND(+Laboratory!H166,0)</f>
        <v>0</v>
      </c>
      <c r="H70" s="7">
        <f>ROUND(+Laboratory!E166,2)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ROUND(+Laboratory!H66,0)</f>
        <v>52163</v>
      </c>
      <c r="E71" s="7">
        <f>ROUND(+Laboratory!E66,2)</f>
        <v>3.95</v>
      </c>
      <c r="F71" s="7">
        <f t="shared" si="0"/>
        <v>13205.82</v>
      </c>
      <c r="G71" s="6">
        <f>ROUND(+Laboratory!H167,0)</f>
        <v>51442</v>
      </c>
      <c r="H71" s="7">
        <f>ROUND(+Laboratory!E167,2)</f>
        <v>4.0599999999999996</v>
      </c>
      <c r="I71" s="7">
        <f t="shared" si="1"/>
        <v>12670.44</v>
      </c>
      <c r="J71" s="7"/>
      <c r="K71" s="8">
        <f t="shared" si="2"/>
        <v>-4.0500000000000001E-2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ROUND(+Laboratory!H67,0)</f>
        <v>1262734</v>
      </c>
      <c r="E72" s="7">
        <f>ROUND(+Laboratory!E67,2)</f>
        <v>66</v>
      </c>
      <c r="F72" s="7">
        <f t="shared" si="0"/>
        <v>19132.330000000002</v>
      </c>
      <c r="G72" s="6">
        <f>ROUND(+Laboratory!H168,0)</f>
        <v>452561</v>
      </c>
      <c r="H72" s="7">
        <f>ROUND(+Laboratory!E168,2)</f>
        <v>69</v>
      </c>
      <c r="I72" s="7">
        <f t="shared" si="1"/>
        <v>6558.86</v>
      </c>
      <c r="J72" s="7"/>
      <c r="K72" s="8">
        <f t="shared" si="2"/>
        <v>-0.65720000000000001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ROUND(+Laboratory!H68,0)</f>
        <v>623874</v>
      </c>
      <c r="E73" s="7">
        <f>ROUND(+Laboratory!E68,2)</f>
        <v>53.97</v>
      </c>
      <c r="F73" s="7">
        <f t="shared" si="0"/>
        <v>11559.64</v>
      </c>
      <c r="G73" s="6">
        <f>ROUND(+Laboratory!H169,0)</f>
        <v>663238</v>
      </c>
      <c r="H73" s="7">
        <f>ROUND(+Laboratory!E169,2)</f>
        <v>53.96</v>
      </c>
      <c r="I73" s="7">
        <f t="shared" si="1"/>
        <v>12291.29</v>
      </c>
      <c r="J73" s="7"/>
      <c r="K73" s="8">
        <f t="shared" si="2"/>
        <v>6.3299999999999995E-2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ROUND(+Laboratory!H69,0)</f>
        <v>3523492</v>
      </c>
      <c r="E74" s="7">
        <f>ROUND(+Laboratory!E69,2)</f>
        <v>196.7</v>
      </c>
      <c r="F74" s="7">
        <f t="shared" si="0"/>
        <v>17913.02</v>
      </c>
      <c r="G74" s="6">
        <f>ROUND(+Laboratory!H170,0)</f>
        <v>1019499</v>
      </c>
      <c r="H74" s="7">
        <f>ROUND(+Laboratory!E170,2)</f>
        <v>181.31</v>
      </c>
      <c r="I74" s="7">
        <f t="shared" si="1"/>
        <v>5622.96</v>
      </c>
      <c r="J74" s="7"/>
      <c r="K74" s="8">
        <f t="shared" si="2"/>
        <v>-0.68610000000000004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ROUND(+Laboratory!H70,0)</f>
        <v>1753083</v>
      </c>
      <c r="E75" s="7">
        <f>ROUND(+Laboratory!E70,2)</f>
        <v>104.99</v>
      </c>
      <c r="F75" s="7">
        <f t="shared" ref="F75:F108" si="3">IF(D75=0,"",IF(E75=0,"",ROUND(D75/E75,2)))</f>
        <v>16697.62</v>
      </c>
      <c r="G75" s="6">
        <f>ROUND(+Laboratory!H171,0)</f>
        <v>1719747</v>
      </c>
      <c r="H75" s="7">
        <f>ROUND(+Laboratory!E171,2)</f>
        <v>105.49</v>
      </c>
      <c r="I75" s="7">
        <f t="shared" ref="I75:I108" si="4">IF(G75=0,"",IF(H75=0,"",ROUND(G75/H75,2)))</f>
        <v>16302.46</v>
      </c>
      <c r="J75" s="7"/>
      <c r="K75" s="8">
        <f t="shared" ref="K75:K108" si="5">IF(D75=0,"",IF(E75=0,"",IF(G75=0,"",IF(H75=0,"",ROUND(I75/F75-1,4)))))</f>
        <v>-2.3699999999999999E-2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ROUND(+Laboratory!H71,0)</f>
        <v>103612</v>
      </c>
      <c r="E76" s="7">
        <f>ROUND(+Laboratory!E71,2)</f>
        <v>6.52</v>
      </c>
      <c r="F76" s="7">
        <f t="shared" si="3"/>
        <v>15891.41</v>
      </c>
      <c r="G76" s="6">
        <f>ROUND(+Laboratory!H172,0)</f>
        <v>122278</v>
      </c>
      <c r="H76" s="7">
        <f>ROUND(+Laboratory!E172,2)</f>
        <v>6.48</v>
      </c>
      <c r="I76" s="7">
        <f t="shared" si="4"/>
        <v>18870.060000000001</v>
      </c>
      <c r="J76" s="7"/>
      <c r="K76" s="8">
        <f t="shared" si="5"/>
        <v>0.18740000000000001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ROUND(+Laboratory!H72,0)</f>
        <v>0</v>
      </c>
      <c r="E77" s="7">
        <f>ROUND(+Laboratory!E72,2)</f>
        <v>0</v>
      </c>
      <c r="F77" s="7" t="str">
        <f t="shared" si="3"/>
        <v/>
      </c>
      <c r="G77" s="6">
        <f>ROUND(+Laboratory!H173,0)</f>
        <v>0</v>
      </c>
      <c r="H77" s="7">
        <f>ROUND(+Laboratory!E173,2)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ROUND(+Laboratory!H73,0)</f>
        <v>688500</v>
      </c>
      <c r="E78" s="7">
        <f>ROUND(+Laboratory!E73,2)</f>
        <v>43.31</v>
      </c>
      <c r="F78" s="7">
        <f t="shared" si="3"/>
        <v>15897.02</v>
      </c>
      <c r="G78" s="6">
        <f>ROUND(+Laboratory!H174,0)</f>
        <v>760637</v>
      </c>
      <c r="H78" s="7">
        <f>ROUND(+Laboratory!E174,2)</f>
        <v>47.13</v>
      </c>
      <c r="I78" s="7">
        <f t="shared" si="4"/>
        <v>16139.13</v>
      </c>
      <c r="J78" s="7"/>
      <c r="K78" s="8">
        <f t="shared" si="5"/>
        <v>1.52E-2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ROUND(+Laboratory!H74,0)</f>
        <v>1838999</v>
      </c>
      <c r="E79" s="7">
        <f>ROUND(+Laboratory!E74,2)</f>
        <v>67.48</v>
      </c>
      <c r="F79" s="7">
        <f t="shared" si="3"/>
        <v>27252.5</v>
      </c>
      <c r="G79" s="6">
        <f>ROUND(+Laboratory!H175,0)</f>
        <v>27</v>
      </c>
      <c r="H79" s="7">
        <f>ROUND(+Laboratory!E175,2)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ROUND(+Laboratory!H75,0)</f>
        <v>195942</v>
      </c>
      <c r="E80" s="7">
        <f>ROUND(+Laboratory!E75,2)</f>
        <v>16.02</v>
      </c>
      <c r="F80" s="7">
        <f t="shared" si="3"/>
        <v>12231.09</v>
      </c>
      <c r="G80" s="6">
        <f>ROUND(+Laboratory!H176,0)</f>
        <v>200745</v>
      </c>
      <c r="H80" s="7">
        <f>ROUND(+Laboratory!E176,2)</f>
        <v>15.87</v>
      </c>
      <c r="I80" s="7">
        <f t="shared" si="4"/>
        <v>12649.34</v>
      </c>
      <c r="J80" s="7"/>
      <c r="K80" s="8">
        <f t="shared" si="5"/>
        <v>3.4200000000000001E-2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ROUND(+Laboratory!H76,0)</f>
        <v>207063</v>
      </c>
      <c r="E81" s="7">
        <f>ROUND(+Laboratory!E76,2)</f>
        <v>10.84</v>
      </c>
      <c r="F81" s="7">
        <f t="shared" si="3"/>
        <v>19101.75</v>
      </c>
      <c r="G81" s="6">
        <f>ROUND(+Laboratory!H177,0)</f>
        <v>203655</v>
      </c>
      <c r="H81" s="7">
        <f>ROUND(+Laboratory!E177,2)</f>
        <v>9.9700000000000006</v>
      </c>
      <c r="I81" s="7">
        <f t="shared" si="4"/>
        <v>20426.78</v>
      </c>
      <c r="J81" s="7"/>
      <c r="K81" s="8">
        <f t="shared" si="5"/>
        <v>6.9400000000000003E-2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ROUND(+Laboratory!H77,0)</f>
        <v>65442</v>
      </c>
      <c r="E82" s="7">
        <f>ROUND(+Laboratory!E77,2)</f>
        <v>2.85</v>
      </c>
      <c r="F82" s="7">
        <f t="shared" si="3"/>
        <v>22962.11</v>
      </c>
      <c r="G82" s="6">
        <f>ROUND(+Laboratory!H178,0)</f>
        <v>64477</v>
      </c>
      <c r="H82" s="7">
        <f>ROUND(+Laboratory!E178,2)</f>
        <v>6.98</v>
      </c>
      <c r="I82" s="7">
        <f t="shared" si="4"/>
        <v>9237.39</v>
      </c>
      <c r="J82" s="7"/>
      <c r="K82" s="8">
        <f t="shared" si="5"/>
        <v>-0.59770000000000001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ROUND(+Laboratory!H78,0)</f>
        <v>3861770</v>
      </c>
      <c r="E83" s="7">
        <f>ROUND(+Laboratory!E78,2)</f>
        <v>197.34</v>
      </c>
      <c r="F83" s="7">
        <f t="shared" si="3"/>
        <v>19569.12</v>
      </c>
      <c r="G83" s="6">
        <f>ROUND(+Laboratory!H179,0)</f>
        <v>3680333</v>
      </c>
      <c r="H83" s="7">
        <f>ROUND(+Laboratory!E179,2)</f>
        <v>238.22</v>
      </c>
      <c r="I83" s="7">
        <f t="shared" si="4"/>
        <v>15449.3</v>
      </c>
      <c r="J83" s="7"/>
      <c r="K83" s="8">
        <f t="shared" si="5"/>
        <v>-0.21049999999999999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ROUND(+Laboratory!H79,0)</f>
        <v>399367</v>
      </c>
      <c r="E84" s="7">
        <f>ROUND(+Laboratory!E79,2)</f>
        <v>22.88</v>
      </c>
      <c r="F84" s="7">
        <f t="shared" si="3"/>
        <v>17454.849999999999</v>
      </c>
      <c r="G84" s="6">
        <f>ROUND(+Laboratory!H180,0)</f>
        <v>397728</v>
      </c>
      <c r="H84" s="7">
        <f>ROUND(+Laboratory!E180,2)</f>
        <v>22.47</v>
      </c>
      <c r="I84" s="7">
        <f t="shared" si="4"/>
        <v>17700.400000000001</v>
      </c>
      <c r="J84" s="7"/>
      <c r="K84" s="8">
        <f t="shared" si="5"/>
        <v>1.41E-2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ROUND(+Laboratory!H80,0)</f>
        <v>585997</v>
      </c>
      <c r="E85" s="7">
        <f>ROUND(+Laboratory!E80,2)</f>
        <v>31.21</v>
      </c>
      <c r="F85" s="7">
        <f t="shared" si="3"/>
        <v>18775.939999999999</v>
      </c>
      <c r="G85" s="6">
        <f>ROUND(+Laboratory!H181,0)</f>
        <v>562555</v>
      </c>
      <c r="H85" s="7">
        <f>ROUND(+Laboratory!E181,2)</f>
        <v>40.770000000000003</v>
      </c>
      <c r="I85" s="7">
        <f t="shared" si="4"/>
        <v>13798.26</v>
      </c>
      <c r="J85" s="7"/>
      <c r="K85" s="8">
        <f t="shared" si="5"/>
        <v>-0.2651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ROUND(+Laboratory!H81,0)</f>
        <v>80248</v>
      </c>
      <c r="E86" s="7">
        <f>ROUND(+Laboratory!E81,2)</f>
        <v>7</v>
      </c>
      <c r="F86" s="7">
        <f t="shared" si="3"/>
        <v>11464</v>
      </c>
      <c r="G86" s="6">
        <f>ROUND(+Laboratory!H182,0)</f>
        <v>90202</v>
      </c>
      <c r="H86" s="7">
        <f>ROUND(+Laboratory!E182,2)</f>
        <v>8.3000000000000007</v>
      </c>
      <c r="I86" s="7">
        <f t="shared" si="4"/>
        <v>10867.71</v>
      </c>
      <c r="J86" s="7"/>
      <c r="K86" s="8">
        <f t="shared" si="5"/>
        <v>-5.1999999999999998E-2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ROUND(+Laboratory!H82,0)</f>
        <v>756627</v>
      </c>
      <c r="E87" s="7">
        <f>ROUND(+Laboratory!E82,2)</f>
        <v>45</v>
      </c>
      <c r="F87" s="7">
        <f t="shared" si="3"/>
        <v>16813.93</v>
      </c>
      <c r="G87" s="6">
        <f>ROUND(+Laboratory!H183,0)</f>
        <v>194639</v>
      </c>
      <c r="H87" s="7">
        <f>ROUND(+Laboratory!E183,2)</f>
        <v>45.65</v>
      </c>
      <c r="I87" s="7">
        <f t="shared" si="4"/>
        <v>4263.72</v>
      </c>
      <c r="J87" s="7"/>
      <c r="K87" s="8">
        <f t="shared" si="5"/>
        <v>-0.74639999999999995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ROUND(+Laboratory!H83,0)</f>
        <v>289449</v>
      </c>
      <c r="E88" s="7">
        <f>ROUND(+Laboratory!E83,2)</f>
        <v>19.39</v>
      </c>
      <c r="F88" s="7">
        <f t="shared" si="3"/>
        <v>14927.75</v>
      </c>
      <c r="G88" s="6">
        <f>ROUND(+Laboratory!H184,0)</f>
        <v>95499</v>
      </c>
      <c r="H88" s="7">
        <f>ROUND(+Laboratory!E184,2)</f>
        <v>19.739999999999998</v>
      </c>
      <c r="I88" s="7">
        <f t="shared" si="4"/>
        <v>4837.84</v>
      </c>
      <c r="J88" s="7"/>
      <c r="K88" s="8">
        <f t="shared" si="5"/>
        <v>-0.67589999999999995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ROUND(+Laboratory!H84,0)</f>
        <v>154419</v>
      </c>
      <c r="E89" s="7">
        <f>ROUND(+Laboratory!E84,2)</f>
        <v>7.17</v>
      </c>
      <c r="F89" s="7">
        <f t="shared" si="3"/>
        <v>21536.82</v>
      </c>
      <c r="G89" s="6">
        <f>ROUND(+Laboratory!H185,0)</f>
        <v>36367</v>
      </c>
      <c r="H89" s="7">
        <f>ROUND(+Laboratory!E185,2)</f>
        <v>6.97</v>
      </c>
      <c r="I89" s="7">
        <f t="shared" si="4"/>
        <v>5217.6499999999996</v>
      </c>
      <c r="J89" s="7"/>
      <c r="K89" s="8">
        <f t="shared" si="5"/>
        <v>-0.75770000000000004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ROUND(+Laboratory!H85,0)</f>
        <v>120132</v>
      </c>
      <c r="E90" s="7">
        <f>ROUND(+Laboratory!E85,2)</f>
        <v>10.1</v>
      </c>
      <c r="F90" s="7">
        <f t="shared" si="3"/>
        <v>11894.26</v>
      </c>
      <c r="G90" s="6">
        <f>ROUND(+Laboratory!H186,0)</f>
        <v>188719</v>
      </c>
      <c r="H90" s="7">
        <f>ROUND(+Laboratory!E186,2)</f>
        <v>9.1999999999999993</v>
      </c>
      <c r="I90" s="7">
        <f t="shared" si="4"/>
        <v>20512.93</v>
      </c>
      <c r="J90" s="7"/>
      <c r="K90" s="8">
        <f t="shared" si="5"/>
        <v>0.72460000000000002</v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ROUND(+Laboratory!H86,0)</f>
        <v>79726</v>
      </c>
      <c r="E91" s="7">
        <f>ROUND(+Laboratory!E86,2)</f>
        <v>17.95</v>
      </c>
      <c r="F91" s="7">
        <f t="shared" si="3"/>
        <v>4441.5600000000004</v>
      </c>
      <c r="G91" s="6">
        <f>ROUND(+Laboratory!H187,0)</f>
        <v>89027</v>
      </c>
      <c r="H91" s="7">
        <f>ROUND(+Laboratory!E187,2)</f>
        <v>19.37</v>
      </c>
      <c r="I91" s="7">
        <f t="shared" si="4"/>
        <v>4596.13</v>
      </c>
      <c r="J91" s="7"/>
      <c r="K91" s="8">
        <f t="shared" si="5"/>
        <v>3.4799999999999998E-2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ROUND(+Laboratory!H87,0)</f>
        <v>138699</v>
      </c>
      <c r="E92" s="7">
        <f>ROUND(+Laboratory!E87,2)</f>
        <v>9.3000000000000007</v>
      </c>
      <c r="F92" s="7">
        <f t="shared" si="3"/>
        <v>14913.87</v>
      </c>
      <c r="G92" s="6">
        <f>ROUND(+Laboratory!H188,0)</f>
        <v>322770</v>
      </c>
      <c r="H92" s="7">
        <f>ROUND(+Laboratory!E188,2)</f>
        <v>21.3</v>
      </c>
      <c r="I92" s="7">
        <f t="shared" si="4"/>
        <v>15153.52</v>
      </c>
      <c r="J92" s="7"/>
      <c r="K92" s="8">
        <f t="shared" si="5"/>
        <v>1.61E-2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ROUND(+Laboratory!H88,0)</f>
        <v>0</v>
      </c>
      <c r="E93" s="7">
        <f>ROUND(+Laboratory!E88,2)</f>
        <v>0</v>
      </c>
      <c r="F93" s="7" t="str">
        <f t="shared" si="3"/>
        <v/>
      </c>
      <c r="G93" s="6">
        <f>ROUND(+Laboratory!H189,0)</f>
        <v>152939</v>
      </c>
      <c r="H93" s="7">
        <f>ROUND(+Laboratory!E189,2)</f>
        <v>9.6</v>
      </c>
      <c r="I93" s="7">
        <f t="shared" si="4"/>
        <v>15931.15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ROUND(+Laboratory!H89,0)</f>
        <v>526199</v>
      </c>
      <c r="E94" s="7">
        <f>ROUND(+Laboratory!E89,2)</f>
        <v>30.14</v>
      </c>
      <c r="F94" s="7">
        <f t="shared" si="3"/>
        <v>17458.490000000002</v>
      </c>
      <c r="G94" s="6">
        <f>ROUND(+Laboratory!H190,0)</f>
        <v>544694</v>
      </c>
      <c r="H94" s="7">
        <f>ROUND(+Laboratory!E190,2)</f>
        <v>30</v>
      </c>
      <c r="I94" s="7">
        <f t="shared" si="4"/>
        <v>18156.47</v>
      </c>
      <c r="J94" s="7"/>
      <c r="K94" s="8">
        <f t="shared" si="5"/>
        <v>0.04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ROUND(+Laboratory!H90,0)</f>
        <v>0</v>
      </c>
      <c r="E95" s="7">
        <f>ROUND(+Laboratory!E90,2)</f>
        <v>0</v>
      </c>
      <c r="F95" s="7" t="str">
        <f t="shared" si="3"/>
        <v/>
      </c>
      <c r="G95" s="6">
        <f>ROUND(+Laboratory!H191,0)</f>
        <v>0</v>
      </c>
      <c r="H95" s="7">
        <f>ROUND(+Laboratory!E191,2)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ROUND(+Laboratory!H91,0)</f>
        <v>2473672</v>
      </c>
      <c r="E96" s="7">
        <f>ROUND(+Laboratory!E91,2)</f>
        <v>140.63</v>
      </c>
      <c r="F96" s="7">
        <f t="shared" si="3"/>
        <v>17589.93</v>
      </c>
      <c r="G96" s="6">
        <f>ROUND(+Laboratory!H192,0)</f>
        <v>2294903</v>
      </c>
      <c r="H96" s="7">
        <f>ROUND(+Laboratory!E192,2)</f>
        <v>139.77000000000001</v>
      </c>
      <c r="I96" s="7">
        <f t="shared" si="4"/>
        <v>16419.14</v>
      </c>
      <c r="J96" s="7"/>
      <c r="K96" s="8">
        <f t="shared" si="5"/>
        <v>-6.6600000000000006E-2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ROUND(+Laboratory!H92,0)</f>
        <v>3549</v>
      </c>
      <c r="E97" s="7">
        <f>ROUND(+Laboratory!E92,2)</f>
        <v>9.2200000000000006</v>
      </c>
      <c r="F97" s="7">
        <f t="shared" si="3"/>
        <v>384.92</v>
      </c>
      <c r="G97" s="6">
        <f>ROUND(+Laboratory!H193,0)</f>
        <v>3549</v>
      </c>
      <c r="H97" s="7">
        <f>ROUND(+Laboratory!E193,2)</f>
        <v>9.2200000000000006</v>
      </c>
      <c r="I97" s="7">
        <f t="shared" si="4"/>
        <v>384.92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ROUND(+Laboratory!H93,0)</f>
        <v>120000</v>
      </c>
      <c r="E98" s="7">
        <f>ROUND(+Laboratory!E93,2)</f>
        <v>8.24</v>
      </c>
      <c r="F98" s="7">
        <f t="shared" si="3"/>
        <v>14563.11</v>
      </c>
      <c r="G98" s="6">
        <f>ROUND(+Laboratory!H194,0)</f>
        <v>0</v>
      </c>
      <c r="H98" s="7">
        <f>ROUND(+Laboratory!E194,2)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ROUND(+Laboratory!H94,0)</f>
        <v>6975</v>
      </c>
      <c r="E99" s="7">
        <f>ROUND(+Laboratory!E94,2)</f>
        <v>0.85</v>
      </c>
      <c r="F99" s="7">
        <f t="shared" si="3"/>
        <v>8205.8799999999992</v>
      </c>
      <c r="G99" s="6">
        <f>ROUND(+Laboratory!H195,0)</f>
        <v>3424</v>
      </c>
      <c r="H99" s="7">
        <f>ROUND(+Laboratory!E195,2)</f>
        <v>0.45</v>
      </c>
      <c r="I99" s="7">
        <f t="shared" si="4"/>
        <v>7608.89</v>
      </c>
      <c r="J99" s="7"/>
      <c r="K99" s="8">
        <f t="shared" si="5"/>
        <v>-7.2800000000000004E-2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ROUND(+Laboratory!H95,0)</f>
        <v>516092</v>
      </c>
      <c r="E100" s="7">
        <f>ROUND(+Laboratory!E95,2)</f>
        <v>28.04</v>
      </c>
      <c r="F100" s="7">
        <f t="shared" si="3"/>
        <v>18405.560000000001</v>
      </c>
      <c r="G100" s="6">
        <f>ROUND(+Laboratory!H196,0)</f>
        <v>480487</v>
      </c>
      <c r="H100" s="7">
        <f>ROUND(+Laboratory!E196,2)</f>
        <v>32.46</v>
      </c>
      <c r="I100" s="7">
        <f t="shared" si="4"/>
        <v>14802.43</v>
      </c>
      <c r="J100" s="7"/>
      <c r="K100" s="8">
        <f t="shared" si="5"/>
        <v>-0.1958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ROUND(+Laboratory!H96,0)</f>
        <v>327534</v>
      </c>
      <c r="E101" s="7">
        <f>ROUND(+Laboratory!E96,2)</f>
        <v>19.97</v>
      </c>
      <c r="F101" s="7">
        <f t="shared" si="3"/>
        <v>16401.3</v>
      </c>
      <c r="G101" s="6">
        <f>ROUND(+Laboratory!H197,0)</f>
        <v>358466</v>
      </c>
      <c r="H101" s="7">
        <f>ROUND(+Laboratory!E197,2)</f>
        <v>20.66</v>
      </c>
      <c r="I101" s="7">
        <f t="shared" si="4"/>
        <v>17350.73</v>
      </c>
      <c r="J101" s="7"/>
      <c r="K101" s="8">
        <f t="shared" si="5"/>
        <v>5.79E-2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ROUND(+Laboratory!H97,0)</f>
        <v>38301</v>
      </c>
      <c r="E102" s="7">
        <f>ROUND(+Laboratory!E97,2)</f>
        <v>1.94</v>
      </c>
      <c r="F102" s="7">
        <f t="shared" si="3"/>
        <v>19742.78</v>
      </c>
      <c r="G102" s="6">
        <f>ROUND(+Laboratory!H198,0)</f>
        <v>37730</v>
      </c>
      <c r="H102" s="7">
        <f>ROUND(+Laboratory!E198,2)</f>
        <v>2.2799999999999998</v>
      </c>
      <c r="I102" s="7">
        <f t="shared" si="4"/>
        <v>16548.25</v>
      </c>
      <c r="J102" s="7"/>
      <c r="K102" s="8">
        <f t="shared" si="5"/>
        <v>-0.1618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ROUND(+Laboratory!H98,0)</f>
        <v>0</v>
      </c>
      <c r="E103" s="7">
        <f>ROUND(+Laboratory!E98,2)</f>
        <v>0</v>
      </c>
      <c r="F103" s="7" t="str">
        <f t="shared" si="3"/>
        <v/>
      </c>
      <c r="G103" s="6">
        <f>ROUND(+Laboratory!H199,0)</f>
        <v>0</v>
      </c>
      <c r="H103" s="7">
        <f>ROUND(+Laboratory!E199,2)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ROUND(+Laboratory!H99,0)</f>
        <v>0</v>
      </c>
      <c r="E104" s="7">
        <f>ROUND(+Laboratory!E99,2)</f>
        <v>0</v>
      </c>
      <c r="F104" s="7" t="str">
        <f t="shared" si="3"/>
        <v/>
      </c>
      <c r="G104" s="6">
        <f>ROUND(+Laboratory!H200,0)</f>
        <v>0</v>
      </c>
      <c r="H104" s="7">
        <f>ROUND(+Laboratory!E200,2)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ROUND(+Laboratory!H100,0)</f>
        <v>0</v>
      </c>
      <c r="E105" s="7">
        <f>ROUND(+Laboratory!E100,2)</f>
        <v>0</v>
      </c>
      <c r="F105" s="7" t="str">
        <f t="shared" si="3"/>
        <v/>
      </c>
      <c r="G105" s="6">
        <f>ROUND(+Laboratory!H201,0)</f>
        <v>0</v>
      </c>
      <c r="H105" s="7">
        <f>ROUND(+Laboratory!E201,2)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ROUND(+Laboratory!H101,0)</f>
        <v>0</v>
      </c>
      <c r="E106" s="7">
        <f>ROUND(+Laboratory!E101,2)</f>
        <v>0</v>
      </c>
      <c r="F106" s="7" t="str">
        <f t="shared" si="3"/>
        <v/>
      </c>
      <c r="G106" s="6">
        <f>ROUND(+Laboratory!H202,0)</f>
        <v>0</v>
      </c>
      <c r="H106" s="7">
        <f>ROUND(+Laboratory!E202,2)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ROUND(+Laboratory!H102,0)</f>
        <v>0</v>
      </c>
      <c r="E107" s="7">
        <f>ROUND(+Laboratory!E102,2)</f>
        <v>0</v>
      </c>
      <c r="F107" s="7" t="str">
        <f t="shared" si="3"/>
        <v/>
      </c>
      <c r="G107" s="6">
        <f>ROUND(+Laboratory!H203,0)</f>
        <v>0</v>
      </c>
      <c r="H107" s="7">
        <f>ROUND(+Laboratory!E203,2)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ROUND(+Laboratory!H103,0)</f>
        <v>0</v>
      </c>
      <c r="E108" s="7">
        <f>ROUND(+Laboratory!E103,2)</f>
        <v>0</v>
      </c>
      <c r="F108" s="7" t="str">
        <f t="shared" si="3"/>
        <v/>
      </c>
      <c r="G108" s="6">
        <f>ROUND(+Laboratory!H204,0)</f>
        <v>0</v>
      </c>
      <c r="H108" s="7">
        <f>ROUND(+Laboratory!E204,2)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30</v>
      </c>
      <c r="F8" s="1" t="s">
        <v>2</v>
      </c>
      <c r="G8" s="1" t="s">
        <v>30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31</v>
      </c>
      <c r="E9" s="1" t="s">
        <v>4</v>
      </c>
      <c r="F9" s="1" t="s">
        <v>4</v>
      </c>
      <c r="G9" s="1" t="s">
        <v>31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ROUND(+Laboratory!E5*2080,0)</f>
        <v>12480</v>
      </c>
      <c r="E10" s="6">
        <f>ROUND(+Laboratory!F5,0)</f>
        <v>208574</v>
      </c>
      <c r="F10" s="7">
        <f>IF(D10=0,"",IF(E10=0,"",ROUND(D10/E10,2)))</f>
        <v>0.06</v>
      </c>
      <c r="G10" s="6">
        <f>ROUND(+Laboratory!E106*2080,0)</f>
        <v>18491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ROUND(+Laboratory!E6*2080,0)</f>
        <v>4160</v>
      </c>
      <c r="E11" s="6">
        <f>ROUND(+Laboratory!F6,0)</f>
        <v>225757</v>
      </c>
      <c r="F11" s="7">
        <f t="shared" ref="F11:F74" si="0">IF(D11=0,"",IF(E11=0,"",ROUND(D11/E11,2)))</f>
        <v>0.02</v>
      </c>
      <c r="G11" s="6">
        <f>ROUND(+Laboratory!E107*2080,0)</f>
        <v>5678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ROUND(+Laboratory!E7*2080,0)</f>
        <v>18138</v>
      </c>
      <c r="E12" s="6">
        <f>ROUND(+Laboratory!F7,0)</f>
        <v>60390</v>
      </c>
      <c r="F12" s="7">
        <f t="shared" si="0"/>
        <v>0.3</v>
      </c>
      <c r="G12" s="6">
        <f>ROUND(+Laboratory!E108*2080,0)</f>
        <v>18221</v>
      </c>
      <c r="H12" s="6">
        <f>ROUND(+Laboratory!F108,0)</f>
        <v>65526</v>
      </c>
      <c r="I12" s="7">
        <f t="shared" si="1"/>
        <v>0.28000000000000003</v>
      </c>
      <c r="J12" s="7"/>
      <c r="K12" s="8">
        <f t="shared" si="2"/>
        <v>-6.6699999999999995E-2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ROUND(+Laboratory!E8*2080,0)</f>
        <v>439878</v>
      </c>
      <c r="E13" s="6">
        <f>ROUND(+Laboratory!F8,0)</f>
        <v>1986508</v>
      </c>
      <c r="F13" s="7">
        <f t="shared" si="0"/>
        <v>0.22</v>
      </c>
      <c r="G13" s="6">
        <f>ROUND(+Laboratory!E109*2080,0)</f>
        <v>423259</v>
      </c>
      <c r="H13" s="6">
        <f>ROUND(+Laboratory!F109,0)</f>
        <v>2109723</v>
      </c>
      <c r="I13" s="7">
        <f t="shared" si="1"/>
        <v>0.2</v>
      </c>
      <c r="J13" s="7"/>
      <c r="K13" s="8">
        <f t="shared" si="2"/>
        <v>-9.0899999999999995E-2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ROUND(+Laboratory!E9*2080,0)</f>
        <v>317949</v>
      </c>
      <c r="E14" s="6">
        <f>ROUND(+Laboratory!F9,0)</f>
        <v>1147825</v>
      </c>
      <c r="F14" s="7">
        <f t="shared" si="0"/>
        <v>0.28000000000000003</v>
      </c>
      <c r="G14" s="6">
        <f>ROUND(+Laboratory!E110*2080,0)</f>
        <v>346674</v>
      </c>
      <c r="H14" s="6">
        <f>ROUND(+Laboratory!F110,0)</f>
        <v>1139903</v>
      </c>
      <c r="I14" s="7">
        <f t="shared" si="1"/>
        <v>0.3</v>
      </c>
      <c r="J14" s="7"/>
      <c r="K14" s="8">
        <f t="shared" si="2"/>
        <v>7.1400000000000005E-2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ROUND(+Laboratory!E10*2080,0)</f>
        <v>0</v>
      </c>
      <c r="E15" s="6">
        <f>ROUND(+Laboratory!F10,0)</f>
        <v>0</v>
      </c>
      <c r="F15" s="7" t="str">
        <f t="shared" si="0"/>
        <v/>
      </c>
      <c r="G15" s="6">
        <f>ROUND(+Laboratory!E111*2080,0)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ROUND(+Laboratory!E11*2080,0)</f>
        <v>24544</v>
      </c>
      <c r="E16" s="6">
        <f>ROUND(+Laboratory!F11,0)</f>
        <v>86889</v>
      </c>
      <c r="F16" s="7">
        <f t="shared" si="0"/>
        <v>0.28000000000000003</v>
      </c>
      <c r="G16" s="6">
        <f>ROUND(+Laboratory!E112*2080,0)</f>
        <v>24378</v>
      </c>
      <c r="H16" s="6">
        <f>ROUND(+Laboratory!F112,0)</f>
        <v>87757</v>
      </c>
      <c r="I16" s="7">
        <f t="shared" si="1"/>
        <v>0.28000000000000003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ROUND(+Laboratory!E12*2080,0)</f>
        <v>0</v>
      </c>
      <c r="E17" s="6">
        <f>ROUND(+Laboratory!F12,0)</f>
        <v>129981</v>
      </c>
      <c r="F17" s="7" t="str">
        <f t="shared" si="0"/>
        <v/>
      </c>
      <c r="G17" s="6">
        <f>ROUND(+Laboratory!E113*2080,0)</f>
        <v>0</v>
      </c>
      <c r="H17" s="6">
        <f>ROUND(+Laboratory!F113,0)</f>
        <v>96019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ROUND(+Laboratory!E13*2080,0)</f>
        <v>10754</v>
      </c>
      <c r="E18" s="6">
        <f>ROUND(+Laboratory!F13,0)</f>
        <v>15669</v>
      </c>
      <c r="F18" s="7">
        <f t="shared" si="0"/>
        <v>0.69</v>
      </c>
      <c r="G18" s="6">
        <f>ROUND(+Laboratory!E114*2080,0)</f>
        <v>10962</v>
      </c>
      <c r="H18" s="6">
        <f>ROUND(+Laboratory!F114,0)</f>
        <v>14625</v>
      </c>
      <c r="I18" s="7">
        <f t="shared" si="1"/>
        <v>0.75</v>
      </c>
      <c r="J18" s="7"/>
      <c r="K18" s="8">
        <f t="shared" si="2"/>
        <v>8.6999999999999994E-2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ROUND(+Laboratory!E14*2080,0)</f>
        <v>0</v>
      </c>
      <c r="E19" s="6">
        <f>ROUND(+Laboratory!F14,0)</f>
        <v>679964</v>
      </c>
      <c r="F19" s="7" t="str">
        <f t="shared" si="0"/>
        <v/>
      </c>
      <c r="G19" s="6">
        <f>ROUND(+Laboratory!E115*2080,0)</f>
        <v>0</v>
      </c>
      <c r="H19" s="6">
        <f>ROUND(+Laboratory!F115,0)</f>
        <v>665186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ROUND(+Laboratory!E15*2080,0)</f>
        <v>403562</v>
      </c>
      <c r="E20" s="6">
        <f>ROUND(+Laboratory!F15,0)</f>
        <v>1477264</v>
      </c>
      <c r="F20" s="7">
        <f t="shared" si="0"/>
        <v>0.27</v>
      </c>
      <c r="G20" s="6">
        <f>ROUND(+Laboratory!E116*2080,0)</f>
        <v>391893</v>
      </c>
      <c r="H20" s="6">
        <f>ROUND(+Laboratory!F116,0)</f>
        <v>1370602</v>
      </c>
      <c r="I20" s="7">
        <f t="shared" si="1"/>
        <v>0.28999999999999998</v>
      </c>
      <c r="J20" s="7"/>
      <c r="K20" s="8">
        <f t="shared" si="2"/>
        <v>7.4099999999999999E-2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ROUND(+Laboratory!E16*2080,0)</f>
        <v>355222</v>
      </c>
      <c r="E21" s="6">
        <f>ROUND(+Laboratory!F16,0)</f>
        <v>2061431</v>
      </c>
      <c r="F21" s="7">
        <f t="shared" si="0"/>
        <v>0.17</v>
      </c>
      <c r="G21" s="6">
        <f>ROUND(+Laboratory!E117*2080,0)</f>
        <v>344094</v>
      </c>
      <c r="H21" s="6">
        <f>ROUND(+Laboratory!F117,0)</f>
        <v>1945595</v>
      </c>
      <c r="I21" s="7">
        <f t="shared" si="1"/>
        <v>0.18</v>
      </c>
      <c r="J21" s="7"/>
      <c r="K21" s="8">
        <f t="shared" si="2"/>
        <v>5.8799999999999998E-2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ROUND(+Laboratory!E17*2080,0)</f>
        <v>24274</v>
      </c>
      <c r="E22" s="6">
        <f>ROUND(+Laboratory!F17,0)</f>
        <v>87253</v>
      </c>
      <c r="F22" s="7">
        <f t="shared" si="0"/>
        <v>0.28000000000000003</v>
      </c>
      <c r="G22" s="6">
        <f>ROUND(+Laboratory!E118*2080,0)</f>
        <v>24294</v>
      </c>
      <c r="H22" s="6">
        <f>ROUND(+Laboratory!F118,0)</f>
        <v>84246</v>
      </c>
      <c r="I22" s="7">
        <f t="shared" si="1"/>
        <v>0.28999999999999998</v>
      </c>
      <c r="J22" s="7"/>
      <c r="K22" s="8">
        <f t="shared" si="2"/>
        <v>3.5700000000000003E-2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ROUND(+Laboratory!E18*2080,0)</f>
        <v>100547</v>
      </c>
      <c r="E23" s="6">
        <f>ROUND(+Laboratory!F18,0)</f>
        <v>646659</v>
      </c>
      <c r="F23" s="7">
        <f t="shared" si="0"/>
        <v>0.16</v>
      </c>
      <c r="G23" s="6">
        <f>ROUND(+Laboratory!E119*2080,0)</f>
        <v>100547</v>
      </c>
      <c r="H23" s="6">
        <f>ROUND(+Laboratory!F119,0)</f>
        <v>649979</v>
      </c>
      <c r="I23" s="7">
        <f t="shared" si="1"/>
        <v>0.15</v>
      </c>
      <c r="J23" s="7"/>
      <c r="K23" s="8">
        <f t="shared" si="2"/>
        <v>-6.25E-2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ROUND(+Laboratory!E19*2080,0)</f>
        <v>137904</v>
      </c>
      <c r="E24" s="6">
        <f>ROUND(+Laboratory!F19,0)</f>
        <v>460391</v>
      </c>
      <c r="F24" s="7">
        <f t="shared" si="0"/>
        <v>0.3</v>
      </c>
      <c r="G24" s="6">
        <f>ROUND(+Laboratory!E120*2080,0)</f>
        <v>138944</v>
      </c>
      <c r="H24" s="6">
        <f>ROUND(+Laboratory!F120,0)</f>
        <v>495900</v>
      </c>
      <c r="I24" s="7">
        <f t="shared" si="1"/>
        <v>0.28000000000000003</v>
      </c>
      <c r="J24" s="7"/>
      <c r="K24" s="8">
        <f t="shared" si="2"/>
        <v>-6.6699999999999995E-2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ROUND(+Laboratory!E20*2080,0)</f>
        <v>68744</v>
      </c>
      <c r="E25" s="6">
        <f>ROUND(+Laboratory!F20,0)</f>
        <v>377487</v>
      </c>
      <c r="F25" s="7">
        <f t="shared" si="0"/>
        <v>0.18</v>
      </c>
      <c r="G25" s="6">
        <f>ROUND(+Laboratory!E121*2080,0)</f>
        <v>65000</v>
      </c>
      <c r="H25" s="6">
        <f>ROUND(+Laboratory!F121,0)</f>
        <v>417835</v>
      </c>
      <c r="I25" s="7">
        <f t="shared" si="1"/>
        <v>0.16</v>
      </c>
      <c r="J25" s="7"/>
      <c r="K25" s="8">
        <f t="shared" si="2"/>
        <v>-0.1111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ROUND(+Laboratory!E21*2080,0)</f>
        <v>0</v>
      </c>
      <c r="E26" s="6">
        <f>ROUND(+Laboratory!F21,0)</f>
        <v>0</v>
      </c>
      <c r="F26" s="7" t="str">
        <f t="shared" si="0"/>
        <v/>
      </c>
      <c r="G26" s="6">
        <f>ROUND(+Laboratory!E122*2080,0)</f>
        <v>27269</v>
      </c>
      <c r="H26" s="6">
        <f>ROUND(+Laboratory!F122,0)</f>
        <v>150534</v>
      </c>
      <c r="I26" s="7">
        <f t="shared" si="1"/>
        <v>0.18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ROUND(+Laboratory!E22*2080,0)</f>
        <v>11981</v>
      </c>
      <c r="E27" s="6">
        <f>ROUND(+Laboratory!F22,0)</f>
        <v>116910</v>
      </c>
      <c r="F27" s="7">
        <f t="shared" si="0"/>
        <v>0.1</v>
      </c>
      <c r="G27" s="6">
        <f>ROUND(+Laboratory!E123*2080,0)</f>
        <v>12875</v>
      </c>
      <c r="H27" s="6">
        <f>ROUND(+Laboratory!F123,0)</f>
        <v>132069</v>
      </c>
      <c r="I27" s="7">
        <f t="shared" si="1"/>
        <v>0.1</v>
      </c>
      <c r="J27" s="7"/>
      <c r="K27" s="8">
        <f t="shared" si="2"/>
        <v>0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ROUND(+Laboratory!E23*2080,0)</f>
        <v>29848</v>
      </c>
      <c r="E28" s="6">
        <f>ROUND(+Laboratory!F23,0)</f>
        <v>89184</v>
      </c>
      <c r="F28" s="7">
        <f t="shared" si="0"/>
        <v>0.33</v>
      </c>
      <c r="G28" s="6">
        <f>ROUND(+Laboratory!E124*2080,0)</f>
        <v>29848</v>
      </c>
      <c r="H28" s="6">
        <f>ROUND(+Laboratory!F124,0)</f>
        <v>89184</v>
      </c>
      <c r="I28" s="7">
        <f t="shared" si="1"/>
        <v>0.33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ROUND(+Laboratory!E24*2080,0)</f>
        <v>51730</v>
      </c>
      <c r="E29" s="6">
        <f>ROUND(+Laboratory!F24,0)</f>
        <v>262544</v>
      </c>
      <c r="F29" s="7">
        <f t="shared" si="0"/>
        <v>0.2</v>
      </c>
      <c r="G29" s="6">
        <f>ROUND(+Laboratory!E125*2080,0)</f>
        <v>55078</v>
      </c>
      <c r="H29" s="6">
        <f>ROUND(+Laboratory!F125,0)</f>
        <v>231895</v>
      </c>
      <c r="I29" s="7">
        <f t="shared" si="1"/>
        <v>0.24</v>
      </c>
      <c r="J29" s="7"/>
      <c r="K29" s="8">
        <f t="shared" si="2"/>
        <v>0.2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ROUND(+Laboratory!E25*2080,0)</f>
        <v>0</v>
      </c>
      <c r="E30" s="6">
        <f>ROUND(+Laboratory!F25,0)</f>
        <v>0</v>
      </c>
      <c r="F30" s="7" t="str">
        <f t="shared" si="0"/>
        <v/>
      </c>
      <c r="G30" s="6">
        <f>ROUND(+Laboratory!E126*2080,0)</f>
        <v>10878</v>
      </c>
      <c r="H30" s="6">
        <f>ROUND(+Laboratory!F126,0)</f>
        <v>212998</v>
      </c>
      <c r="I30" s="7">
        <f t="shared" si="1"/>
        <v>0.05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ROUND(+Laboratory!E26*2080,0)</f>
        <v>16058</v>
      </c>
      <c r="E31" s="6">
        <f>ROUND(+Laboratory!F26,0)</f>
        <v>62032</v>
      </c>
      <c r="F31" s="7">
        <f t="shared" si="0"/>
        <v>0.26</v>
      </c>
      <c r="G31" s="6">
        <f>ROUND(+Laboratory!E127*2080,0)</f>
        <v>16494</v>
      </c>
      <c r="H31" s="6">
        <f>ROUND(+Laboratory!F127,0)</f>
        <v>66233</v>
      </c>
      <c r="I31" s="7">
        <f t="shared" si="1"/>
        <v>0.25</v>
      </c>
      <c r="J31" s="7"/>
      <c r="K31" s="8">
        <f t="shared" si="2"/>
        <v>-3.85E-2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ROUND(+Laboratory!E27*2080,0)</f>
        <v>140109</v>
      </c>
      <c r="E32" s="6">
        <f>ROUND(+Laboratory!F27,0)</f>
        <v>1264186</v>
      </c>
      <c r="F32" s="7">
        <f t="shared" si="0"/>
        <v>0.11</v>
      </c>
      <c r="G32" s="6">
        <f>ROUND(+Laboratory!E128*2080,0)</f>
        <v>129106</v>
      </c>
      <c r="H32" s="6">
        <f>ROUND(+Laboratory!F128,0)</f>
        <v>1459455</v>
      </c>
      <c r="I32" s="7">
        <f t="shared" si="1"/>
        <v>0.09</v>
      </c>
      <c r="J32" s="7"/>
      <c r="K32" s="8">
        <f t="shared" si="2"/>
        <v>-0.18179999999999999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ROUND(+Laboratory!E28*2080,0)</f>
        <v>49941</v>
      </c>
      <c r="E33" s="6">
        <f>ROUND(+Laboratory!F28,0)</f>
        <v>240622</v>
      </c>
      <c r="F33" s="7">
        <f t="shared" si="0"/>
        <v>0.21</v>
      </c>
      <c r="G33" s="6">
        <f>ROUND(+Laboratory!E129*2080,0)</f>
        <v>50086</v>
      </c>
      <c r="H33" s="6">
        <f>ROUND(+Laboratory!F129,0)</f>
        <v>246224</v>
      </c>
      <c r="I33" s="7">
        <f t="shared" si="1"/>
        <v>0.2</v>
      </c>
      <c r="J33" s="7"/>
      <c r="K33" s="8">
        <f t="shared" si="2"/>
        <v>-4.7600000000000003E-2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ROUND(+Laboratory!E29*2080,0)</f>
        <v>42328</v>
      </c>
      <c r="E34" s="6">
        <f>ROUND(+Laboratory!F29,0)</f>
        <v>312637</v>
      </c>
      <c r="F34" s="7">
        <f t="shared" si="0"/>
        <v>0.14000000000000001</v>
      </c>
      <c r="G34" s="6">
        <f>ROUND(+Laboratory!E130*2080,0)</f>
        <v>43056</v>
      </c>
      <c r="H34" s="6">
        <f>ROUND(+Laboratory!F130,0)</f>
        <v>349860</v>
      </c>
      <c r="I34" s="7">
        <f t="shared" si="1"/>
        <v>0.12</v>
      </c>
      <c r="J34" s="7"/>
      <c r="K34" s="8">
        <f t="shared" si="2"/>
        <v>-0.1429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ROUND(+Laboratory!E30*2080,0)</f>
        <v>16640</v>
      </c>
      <c r="E35" s="6">
        <f>ROUND(+Laboratory!F30,0)</f>
        <v>0</v>
      </c>
      <c r="F35" s="7" t="str">
        <f t="shared" si="0"/>
        <v/>
      </c>
      <c r="G35" s="6">
        <f>ROUND(+Laboratory!E131*2080,0)</f>
        <v>16640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ROUND(+Laboratory!E31*2080,0)</f>
        <v>2517</v>
      </c>
      <c r="E36" s="6">
        <f>ROUND(+Laboratory!F31,0)</f>
        <v>6696</v>
      </c>
      <c r="F36" s="7">
        <f t="shared" si="0"/>
        <v>0.38</v>
      </c>
      <c r="G36" s="6">
        <f>ROUND(+Laboratory!E132*2080,0)</f>
        <v>2746</v>
      </c>
      <c r="H36" s="6">
        <f>ROUND(+Laboratory!F132,0)</f>
        <v>5719</v>
      </c>
      <c r="I36" s="7">
        <f t="shared" si="1"/>
        <v>0.48</v>
      </c>
      <c r="J36" s="7"/>
      <c r="K36" s="8">
        <f t="shared" si="2"/>
        <v>0.26319999999999999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ROUND(+Laboratory!E32*2080,0)</f>
        <v>136531</v>
      </c>
      <c r="E37" s="6">
        <f>ROUND(+Laboratory!F32,0)</f>
        <v>605195</v>
      </c>
      <c r="F37" s="7">
        <f t="shared" si="0"/>
        <v>0.23</v>
      </c>
      <c r="G37" s="6">
        <f>ROUND(+Laboratory!E133*2080,0)</f>
        <v>189592</v>
      </c>
      <c r="H37" s="6">
        <f>ROUND(+Laboratory!F133,0)</f>
        <v>613828</v>
      </c>
      <c r="I37" s="7">
        <f t="shared" si="1"/>
        <v>0.31</v>
      </c>
      <c r="J37" s="7"/>
      <c r="K37" s="8">
        <f t="shared" si="2"/>
        <v>0.3478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ROUND(+Laboratory!E33*2080,0)</f>
        <v>2330</v>
      </c>
      <c r="E38" s="6">
        <f>ROUND(+Laboratory!F33,0)</f>
        <v>11022</v>
      </c>
      <c r="F38" s="7">
        <f t="shared" si="0"/>
        <v>0.21</v>
      </c>
      <c r="G38" s="6">
        <f>ROUND(+Laboratory!E134*2080,0)</f>
        <v>2163</v>
      </c>
      <c r="H38" s="6">
        <f>ROUND(+Laboratory!F134,0)</f>
        <v>9438</v>
      </c>
      <c r="I38" s="7">
        <f t="shared" si="1"/>
        <v>0.23</v>
      </c>
      <c r="J38" s="7"/>
      <c r="K38" s="8">
        <f t="shared" si="2"/>
        <v>9.5200000000000007E-2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ROUND(+Laboratory!E34*2080,0)</f>
        <v>351686</v>
      </c>
      <c r="E39" s="6">
        <f>ROUND(+Laboratory!F34,0)</f>
        <v>2469769</v>
      </c>
      <c r="F39" s="7">
        <f t="shared" si="0"/>
        <v>0.14000000000000001</v>
      </c>
      <c r="G39" s="6">
        <f>ROUND(+Laboratory!E135*2080,0)</f>
        <v>359757</v>
      </c>
      <c r="H39" s="6">
        <f>ROUND(+Laboratory!F135,0)</f>
        <v>2716827</v>
      </c>
      <c r="I39" s="7">
        <f t="shared" si="1"/>
        <v>0.13</v>
      </c>
      <c r="J39" s="7"/>
      <c r="K39" s="8">
        <f t="shared" si="2"/>
        <v>-7.1400000000000005E-2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ROUND(+Laboratory!E35*2080,0)</f>
        <v>42848</v>
      </c>
      <c r="E40" s="6">
        <f>ROUND(+Laboratory!F35,0)</f>
        <v>178436</v>
      </c>
      <c r="F40" s="7">
        <f t="shared" si="0"/>
        <v>0.24</v>
      </c>
      <c r="G40" s="6">
        <f>ROUND(+Laboratory!E136*2080,0)</f>
        <v>44470</v>
      </c>
      <c r="H40" s="6">
        <f>ROUND(+Laboratory!F136,0)</f>
        <v>185784</v>
      </c>
      <c r="I40" s="7">
        <f t="shared" si="1"/>
        <v>0.24</v>
      </c>
      <c r="J40" s="7"/>
      <c r="K40" s="8">
        <f t="shared" si="2"/>
        <v>0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ROUND(+Laboratory!E36*2080,0)</f>
        <v>0</v>
      </c>
      <c r="E41" s="6">
        <f>ROUND(+Laboratory!F36,0)</f>
        <v>47764</v>
      </c>
      <c r="F41" s="7" t="str">
        <f t="shared" si="0"/>
        <v/>
      </c>
      <c r="G41" s="6">
        <f>ROUND(+Laboratory!E137*2080,0)</f>
        <v>16245</v>
      </c>
      <c r="H41" s="6">
        <f>ROUND(+Laboratory!F137,0)</f>
        <v>43590</v>
      </c>
      <c r="I41" s="7">
        <f t="shared" si="1"/>
        <v>0.37</v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ROUND(+Laboratory!E37*2080,0)</f>
        <v>73216</v>
      </c>
      <c r="E42" s="6">
        <f>ROUND(+Laboratory!F37,0)</f>
        <v>309315</v>
      </c>
      <c r="F42" s="7">
        <f t="shared" si="0"/>
        <v>0.24</v>
      </c>
      <c r="G42" s="6">
        <f>ROUND(+Laboratory!E138*2080,0)</f>
        <v>72800</v>
      </c>
      <c r="H42" s="6">
        <f>ROUND(+Laboratory!F138,0)</f>
        <v>321707</v>
      </c>
      <c r="I42" s="7">
        <f t="shared" si="1"/>
        <v>0.23</v>
      </c>
      <c r="J42" s="7"/>
      <c r="K42" s="8">
        <f t="shared" si="2"/>
        <v>-4.1700000000000001E-2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ROUND(+Laboratory!E38*2080,0)</f>
        <v>0</v>
      </c>
      <c r="E43" s="6">
        <f>ROUND(+Laboratory!F38,0)</f>
        <v>0</v>
      </c>
      <c r="F43" s="7" t="str">
        <f t="shared" si="0"/>
        <v/>
      </c>
      <c r="G43" s="6">
        <f>ROUND(+Laboratory!E139*2080,0)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ROUND(+Laboratory!E39*2080,0)</f>
        <v>30846</v>
      </c>
      <c r="E44" s="6">
        <f>ROUND(+Laboratory!F39,0)</f>
        <v>926685</v>
      </c>
      <c r="F44" s="7">
        <f t="shared" si="0"/>
        <v>0.03</v>
      </c>
      <c r="G44" s="6">
        <f>ROUND(+Laboratory!E140*2080,0)</f>
        <v>29869</v>
      </c>
      <c r="H44" s="6">
        <f>ROUND(+Laboratory!F140,0)</f>
        <v>1001540</v>
      </c>
      <c r="I44" s="7">
        <f t="shared" si="1"/>
        <v>0.03</v>
      </c>
      <c r="J44" s="7"/>
      <c r="K44" s="8">
        <f t="shared" si="2"/>
        <v>0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ROUND(+Laboratory!E40*2080,0)</f>
        <v>11003</v>
      </c>
      <c r="E45" s="6">
        <f>ROUND(+Laboratory!F40,0)</f>
        <v>32863</v>
      </c>
      <c r="F45" s="7">
        <f t="shared" si="0"/>
        <v>0.33</v>
      </c>
      <c r="G45" s="6">
        <f>ROUND(+Laboratory!E141*2080,0)</f>
        <v>12314</v>
      </c>
      <c r="H45" s="6">
        <f>ROUND(+Laboratory!F141,0)</f>
        <v>31788</v>
      </c>
      <c r="I45" s="7">
        <f t="shared" si="1"/>
        <v>0.39</v>
      </c>
      <c r="J45" s="7"/>
      <c r="K45" s="8">
        <f t="shared" si="2"/>
        <v>0.18179999999999999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ROUND(+Laboratory!E41*2080,0)</f>
        <v>0</v>
      </c>
      <c r="E46" s="6">
        <f>ROUND(+Laboratory!F41,0)</f>
        <v>179004</v>
      </c>
      <c r="F46" s="7" t="str">
        <f t="shared" si="0"/>
        <v/>
      </c>
      <c r="G46" s="6">
        <f>ROUND(+Laboratory!E142*2080,0)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ROUND(+Laboratory!E42*2080,0)</f>
        <v>5699</v>
      </c>
      <c r="E47" s="6">
        <f>ROUND(+Laboratory!F42,0)</f>
        <v>8773</v>
      </c>
      <c r="F47" s="7">
        <f t="shared" si="0"/>
        <v>0.65</v>
      </c>
      <c r="G47" s="6">
        <f>ROUND(+Laboratory!E143*2080,0)</f>
        <v>6864</v>
      </c>
      <c r="H47" s="6">
        <f>ROUND(+Laboratory!F143,0)</f>
        <v>11259</v>
      </c>
      <c r="I47" s="7">
        <f t="shared" si="1"/>
        <v>0.61</v>
      </c>
      <c r="J47" s="7"/>
      <c r="K47" s="8">
        <f t="shared" si="2"/>
        <v>-6.1499999999999999E-2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ROUND(+Laboratory!E43*2080,0)</f>
        <v>0</v>
      </c>
      <c r="E48" s="6">
        <f>ROUND(+Laboratory!F43,0)</f>
        <v>0</v>
      </c>
      <c r="F48" s="7" t="str">
        <f t="shared" si="0"/>
        <v/>
      </c>
      <c r="G48" s="6">
        <f>ROUND(+Laboratory!E144*2080,0)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ROUND(+Laboratory!E44*2080,0)</f>
        <v>124010</v>
      </c>
      <c r="E49" s="6">
        <f>ROUND(+Laboratory!F44,0)</f>
        <v>4245796</v>
      </c>
      <c r="F49" s="7">
        <f t="shared" si="0"/>
        <v>0.03</v>
      </c>
      <c r="G49" s="6">
        <f>ROUND(+Laboratory!E145*2080,0)</f>
        <v>120307</v>
      </c>
      <c r="H49" s="6">
        <f>ROUND(+Laboratory!F145,0)</f>
        <v>360000</v>
      </c>
      <c r="I49" s="7">
        <f t="shared" si="1"/>
        <v>0.33</v>
      </c>
      <c r="J49" s="7"/>
      <c r="K49" s="8">
        <f t="shared" si="2"/>
        <v>10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ROUND(+Laboratory!E45*2080,0)</f>
        <v>531419</v>
      </c>
      <c r="E50" s="6">
        <f>ROUND(+Laboratory!F45,0)</f>
        <v>1894994</v>
      </c>
      <c r="F50" s="7">
        <f t="shared" si="0"/>
        <v>0.28000000000000003</v>
      </c>
      <c r="G50" s="6">
        <f>ROUND(+Laboratory!E146*2080,0)</f>
        <v>527176</v>
      </c>
      <c r="H50" s="6">
        <f>ROUND(+Laboratory!F146,0)</f>
        <v>2120991</v>
      </c>
      <c r="I50" s="7">
        <f t="shared" si="1"/>
        <v>0.25</v>
      </c>
      <c r="J50" s="7"/>
      <c r="K50" s="8">
        <f t="shared" si="2"/>
        <v>-0.1071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ROUND(+Laboratory!E46*2080,0)</f>
        <v>0</v>
      </c>
      <c r="E51" s="6">
        <f>ROUND(+Laboratory!F46,0)</f>
        <v>0</v>
      </c>
      <c r="F51" s="7" t="str">
        <f t="shared" si="0"/>
        <v/>
      </c>
      <c r="G51" s="6">
        <f>ROUND(+Laboratory!E147*2080,0)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ROUND(+Laboratory!E47*2080,0)</f>
        <v>214365</v>
      </c>
      <c r="E52" s="6">
        <f>ROUND(+Laboratory!F47,0)</f>
        <v>886476</v>
      </c>
      <c r="F52" s="7">
        <f t="shared" si="0"/>
        <v>0.24</v>
      </c>
      <c r="G52" s="6">
        <f>ROUND(+Laboratory!E148*2080,0)</f>
        <v>215322</v>
      </c>
      <c r="H52" s="6">
        <f>ROUND(+Laboratory!F148,0)</f>
        <v>874217</v>
      </c>
      <c r="I52" s="7">
        <f t="shared" si="1"/>
        <v>0.25</v>
      </c>
      <c r="J52" s="7"/>
      <c r="K52" s="8">
        <f t="shared" si="2"/>
        <v>4.1700000000000001E-2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ROUND(+Laboratory!E48*2080,0)</f>
        <v>174221</v>
      </c>
      <c r="E53" s="6">
        <f>ROUND(+Laboratory!F48,0)</f>
        <v>1204214</v>
      </c>
      <c r="F53" s="7">
        <f t="shared" si="0"/>
        <v>0.14000000000000001</v>
      </c>
      <c r="G53" s="6">
        <f>ROUND(+Laboratory!E149*2080,0)</f>
        <v>170290</v>
      </c>
      <c r="H53" s="6">
        <f>ROUND(+Laboratory!F149,0)</f>
        <v>1228893</v>
      </c>
      <c r="I53" s="7">
        <f t="shared" si="1"/>
        <v>0.14000000000000001</v>
      </c>
      <c r="J53" s="7"/>
      <c r="K53" s="8">
        <f t="shared" si="2"/>
        <v>0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ROUND(+Laboratory!E49*2080,0)</f>
        <v>53310</v>
      </c>
      <c r="E54" s="6">
        <f>ROUND(+Laboratory!F49,0)</f>
        <v>402562</v>
      </c>
      <c r="F54" s="7">
        <f t="shared" si="0"/>
        <v>0.13</v>
      </c>
      <c r="G54" s="6">
        <f>ROUND(+Laboratory!E150*2080,0)</f>
        <v>52354</v>
      </c>
      <c r="H54" s="6">
        <f>ROUND(+Laboratory!F150,0)</f>
        <v>396741</v>
      </c>
      <c r="I54" s="7">
        <f t="shared" si="1"/>
        <v>0.13</v>
      </c>
      <c r="J54" s="7"/>
      <c r="K54" s="8">
        <f t="shared" si="2"/>
        <v>0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ROUND(+Laboratory!E50*2080,0)</f>
        <v>48984</v>
      </c>
      <c r="E55" s="6">
        <f>ROUND(+Laboratory!F50,0)</f>
        <v>281904</v>
      </c>
      <c r="F55" s="7">
        <f t="shared" si="0"/>
        <v>0.17</v>
      </c>
      <c r="G55" s="6">
        <f>ROUND(+Laboratory!E151*2080,0)</f>
        <v>47653</v>
      </c>
      <c r="H55" s="6">
        <f>ROUND(+Laboratory!F151,0)</f>
        <v>262233</v>
      </c>
      <c r="I55" s="7">
        <f t="shared" si="1"/>
        <v>0.18</v>
      </c>
      <c r="J55" s="7"/>
      <c r="K55" s="8">
        <f t="shared" si="2"/>
        <v>5.8799999999999998E-2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ROUND(+Laboratory!E51*2080,0)</f>
        <v>14352</v>
      </c>
      <c r="E56" s="6">
        <f>ROUND(+Laboratory!F51,0)</f>
        <v>46037</v>
      </c>
      <c r="F56" s="7">
        <f t="shared" si="0"/>
        <v>0.31</v>
      </c>
      <c r="G56" s="6">
        <f>ROUND(+Laboratory!E152*2080,0)</f>
        <v>14581</v>
      </c>
      <c r="H56" s="6">
        <f>ROUND(+Laboratory!F152,0)</f>
        <v>48670</v>
      </c>
      <c r="I56" s="7">
        <f t="shared" si="1"/>
        <v>0.3</v>
      </c>
      <c r="J56" s="7"/>
      <c r="K56" s="8">
        <f t="shared" si="2"/>
        <v>-3.2300000000000002E-2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ROUND(+Laboratory!E52*2080,0)</f>
        <v>155064</v>
      </c>
      <c r="E57" s="6">
        <f>ROUND(+Laboratory!F52,0)</f>
        <v>8742</v>
      </c>
      <c r="F57" s="7">
        <f t="shared" si="0"/>
        <v>17.739999999999998</v>
      </c>
      <c r="G57" s="6">
        <f>ROUND(+Laboratory!E153*2080,0)</f>
        <v>157227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ROUND(+Laboratory!E53*2080,0)</f>
        <v>63274</v>
      </c>
      <c r="E58" s="6">
        <f>ROUND(+Laboratory!F53,0)</f>
        <v>375407</v>
      </c>
      <c r="F58" s="7">
        <f t="shared" si="0"/>
        <v>0.17</v>
      </c>
      <c r="G58" s="6">
        <f>ROUND(+Laboratory!E154*2080,0)</f>
        <v>64896</v>
      </c>
      <c r="H58" s="6">
        <f>ROUND(+Laboratory!F154,0)</f>
        <v>368473</v>
      </c>
      <c r="I58" s="7">
        <f t="shared" si="1"/>
        <v>0.18</v>
      </c>
      <c r="J58" s="7"/>
      <c r="K58" s="8">
        <f t="shared" si="2"/>
        <v>5.8799999999999998E-2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ROUND(+Laboratory!E54*2080,0)</f>
        <v>41226</v>
      </c>
      <c r="E59" s="6">
        <f>ROUND(+Laboratory!F54,0)</f>
        <v>171554</v>
      </c>
      <c r="F59" s="7">
        <f t="shared" si="0"/>
        <v>0.24</v>
      </c>
      <c r="G59" s="6">
        <f>ROUND(+Laboratory!E155*2080,0)</f>
        <v>40602</v>
      </c>
      <c r="H59" s="6">
        <f>ROUND(+Laboratory!F155,0)</f>
        <v>184753</v>
      </c>
      <c r="I59" s="7">
        <f t="shared" si="1"/>
        <v>0.22</v>
      </c>
      <c r="J59" s="7"/>
      <c r="K59" s="8">
        <f t="shared" si="2"/>
        <v>-8.3299999999999999E-2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ROUND(+Laboratory!E55*2080,0)</f>
        <v>0</v>
      </c>
      <c r="E60" s="6">
        <f>ROUND(+Laboratory!F55,0)</f>
        <v>0</v>
      </c>
      <c r="F60" s="7" t="str">
        <f t="shared" si="0"/>
        <v/>
      </c>
      <c r="G60" s="6">
        <f>ROUND(+Laboratory!E156*2080,0)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ROUND(+Laboratory!E56*2080,0)</f>
        <v>111509</v>
      </c>
      <c r="E61" s="6">
        <f>ROUND(+Laboratory!F56,0)</f>
        <v>677040</v>
      </c>
      <c r="F61" s="7">
        <f t="shared" si="0"/>
        <v>0.16</v>
      </c>
      <c r="G61" s="6">
        <f>ROUND(+Laboratory!E157*2080,0)</f>
        <v>110469</v>
      </c>
      <c r="H61" s="6">
        <f>ROUND(+Laboratory!F157,0)</f>
        <v>706767</v>
      </c>
      <c r="I61" s="7">
        <f t="shared" si="1"/>
        <v>0.16</v>
      </c>
      <c r="J61" s="7"/>
      <c r="K61" s="8">
        <f t="shared" si="2"/>
        <v>0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ROUND(+Laboratory!E57*2080,0)</f>
        <v>0</v>
      </c>
      <c r="E62" s="6">
        <f>ROUND(+Laboratory!F57,0)</f>
        <v>699807</v>
      </c>
      <c r="F62" s="7" t="str">
        <f t="shared" si="0"/>
        <v/>
      </c>
      <c r="G62" s="6">
        <f>ROUND(+Laboratory!E158*2080,0)</f>
        <v>0</v>
      </c>
      <c r="H62" s="6">
        <f>ROUND(+Laboratory!F158,0)</f>
        <v>681200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ROUND(+Laboratory!E58*2080,0)</f>
        <v>17618</v>
      </c>
      <c r="E63" s="6">
        <f>ROUND(+Laboratory!F58,0)</f>
        <v>77735</v>
      </c>
      <c r="F63" s="7">
        <f t="shared" si="0"/>
        <v>0.23</v>
      </c>
      <c r="G63" s="6">
        <f>ROUND(+Laboratory!E159*2080,0)</f>
        <v>17347</v>
      </c>
      <c r="H63" s="6">
        <f>ROUND(+Laboratory!F159,0)</f>
        <v>74657</v>
      </c>
      <c r="I63" s="7">
        <f t="shared" si="1"/>
        <v>0.23</v>
      </c>
      <c r="J63" s="7"/>
      <c r="K63" s="8">
        <f t="shared" si="2"/>
        <v>0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ROUND(+Laboratory!E59*2080,0)</f>
        <v>13728</v>
      </c>
      <c r="E64" s="6">
        <f>ROUND(+Laboratory!F59,0)</f>
        <v>94446</v>
      </c>
      <c r="F64" s="7">
        <f t="shared" si="0"/>
        <v>0.15</v>
      </c>
      <c r="G64" s="6">
        <f>ROUND(+Laboratory!E160*2080,0)</f>
        <v>13104</v>
      </c>
      <c r="H64" s="6">
        <f>ROUND(+Laboratory!F160,0)</f>
        <v>113370</v>
      </c>
      <c r="I64" s="7">
        <f t="shared" si="1"/>
        <v>0.12</v>
      </c>
      <c r="J64" s="7"/>
      <c r="K64" s="8">
        <f t="shared" si="2"/>
        <v>-0.2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ROUND(+Laboratory!E60*2080,0)</f>
        <v>13728</v>
      </c>
      <c r="E65" s="6">
        <f>ROUND(+Laboratory!F60,0)</f>
        <v>110214</v>
      </c>
      <c r="F65" s="7">
        <f t="shared" si="0"/>
        <v>0.12</v>
      </c>
      <c r="G65" s="6">
        <f>ROUND(+Laboratory!E161*2080,0)</f>
        <v>12210</v>
      </c>
      <c r="H65" s="6">
        <f>ROUND(+Laboratory!F161,0)</f>
        <v>113123</v>
      </c>
      <c r="I65" s="7">
        <f t="shared" si="1"/>
        <v>0.11</v>
      </c>
      <c r="J65" s="7"/>
      <c r="K65" s="8">
        <f t="shared" si="2"/>
        <v>-8.3299999999999999E-2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ROUND(+Laboratory!E61*2080,0)</f>
        <v>43077</v>
      </c>
      <c r="E66" s="6">
        <f>ROUND(+Laboratory!F61,0)</f>
        <v>155234</v>
      </c>
      <c r="F66" s="7">
        <f t="shared" si="0"/>
        <v>0.28000000000000003</v>
      </c>
      <c r="G66" s="6">
        <f>ROUND(+Laboratory!E162*2080,0)</f>
        <v>45947</v>
      </c>
      <c r="H66" s="6">
        <f>ROUND(+Laboratory!F162,0)</f>
        <v>155819</v>
      </c>
      <c r="I66" s="7">
        <f t="shared" si="1"/>
        <v>0.28999999999999998</v>
      </c>
      <c r="J66" s="7"/>
      <c r="K66" s="8">
        <f t="shared" si="2"/>
        <v>3.5700000000000003E-2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ROUND(+Laboratory!E62*2080,0)</f>
        <v>21694</v>
      </c>
      <c r="E67" s="6">
        <f>ROUND(+Laboratory!F62,0)</f>
        <v>647725</v>
      </c>
      <c r="F67" s="7">
        <f t="shared" si="0"/>
        <v>0.03</v>
      </c>
      <c r="G67" s="6">
        <f>ROUND(+Laboratory!E163*2080,0)</f>
        <v>22838</v>
      </c>
      <c r="H67" s="6">
        <f>ROUND(+Laboratory!F163,0)</f>
        <v>655583</v>
      </c>
      <c r="I67" s="7">
        <f t="shared" si="1"/>
        <v>0.03</v>
      </c>
      <c r="J67" s="7"/>
      <c r="K67" s="8">
        <f t="shared" si="2"/>
        <v>0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ROUND(+Laboratory!E63*2080,0)</f>
        <v>108160</v>
      </c>
      <c r="E68" s="6">
        <f>ROUND(+Laboratory!F63,0)</f>
        <v>972397</v>
      </c>
      <c r="F68" s="7">
        <f t="shared" si="0"/>
        <v>0.11</v>
      </c>
      <c r="G68" s="6">
        <f>ROUND(+Laboratory!E164*2080,0)</f>
        <v>109408</v>
      </c>
      <c r="H68" s="6">
        <f>ROUND(+Laboratory!F164,0)</f>
        <v>971865</v>
      </c>
      <c r="I68" s="7">
        <f t="shared" si="1"/>
        <v>0.11</v>
      </c>
      <c r="J68" s="7"/>
      <c r="K68" s="8">
        <f t="shared" si="2"/>
        <v>0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ROUND(+Laboratory!E64*2080,0)</f>
        <v>0</v>
      </c>
      <c r="E69" s="6">
        <f>ROUND(+Laboratory!F64,0)</f>
        <v>0</v>
      </c>
      <c r="F69" s="7" t="str">
        <f t="shared" si="0"/>
        <v/>
      </c>
      <c r="G69" s="6">
        <f>ROUND(+Laboratory!E165*2080,0)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ROUND(+Laboratory!E65*2080,0)</f>
        <v>0</v>
      </c>
      <c r="E70" s="6">
        <f>ROUND(+Laboratory!F65,0)</f>
        <v>84696</v>
      </c>
      <c r="F70" s="7" t="str">
        <f t="shared" si="0"/>
        <v/>
      </c>
      <c r="G70" s="6">
        <f>ROUND(+Laboratory!E166*2080,0)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ROUND(+Laboratory!E66*2080,0)</f>
        <v>8216</v>
      </c>
      <c r="E71" s="6">
        <f>ROUND(+Laboratory!F66,0)</f>
        <v>28018</v>
      </c>
      <c r="F71" s="7">
        <f t="shared" si="0"/>
        <v>0.28999999999999998</v>
      </c>
      <c r="G71" s="6">
        <f>ROUND(+Laboratory!E167*2080,0)</f>
        <v>8445</v>
      </c>
      <c r="H71" s="6">
        <f>ROUND(+Laboratory!F167,0)</f>
        <v>28422</v>
      </c>
      <c r="I71" s="7">
        <f t="shared" si="1"/>
        <v>0.3</v>
      </c>
      <c r="J71" s="7"/>
      <c r="K71" s="8">
        <f t="shared" si="2"/>
        <v>3.4500000000000003E-2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ROUND(+Laboratory!E67*2080,0)</f>
        <v>137280</v>
      </c>
      <c r="E72" s="6">
        <f>ROUND(+Laboratory!F67,0)</f>
        <v>1290103</v>
      </c>
      <c r="F72" s="7">
        <f t="shared" si="0"/>
        <v>0.11</v>
      </c>
      <c r="G72" s="6">
        <f>ROUND(+Laboratory!E168*2080,0)</f>
        <v>143520</v>
      </c>
      <c r="H72" s="6">
        <f>ROUND(+Laboratory!F168,0)</f>
        <v>1812220</v>
      </c>
      <c r="I72" s="7">
        <f t="shared" si="1"/>
        <v>0.08</v>
      </c>
      <c r="J72" s="7"/>
      <c r="K72" s="8">
        <f t="shared" si="2"/>
        <v>-0.2727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ROUND(+Laboratory!E68*2080,0)</f>
        <v>112258</v>
      </c>
      <c r="E73" s="6">
        <f>ROUND(+Laboratory!F68,0)</f>
        <v>765299</v>
      </c>
      <c r="F73" s="7">
        <f t="shared" si="0"/>
        <v>0.15</v>
      </c>
      <c r="G73" s="6">
        <f>ROUND(+Laboratory!E169*2080,0)</f>
        <v>112237</v>
      </c>
      <c r="H73" s="6">
        <f>ROUND(+Laboratory!F169,0)</f>
        <v>847787</v>
      </c>
      <c r="I73" s="7">
        <f t="shared" si="1"/>
        <v>0.13</v>
      </c>
      <c r="J73" s="7"/>
      <c r="K73" s="8">
        <f t="shared" si="2"/>
        <v>-0.1333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ROUND(+Laboratory!E69*2080,0)</f>
        <v>409136</v>
      </c>
      <c r="E74" s="6">
        <f>ROUND(+Laboratory!F69,0)</f>
        <v>2880867</v>
      </c>
      <c r="F74" s="7">
        <f t="shared" si="0"/>
        <v>0.14000000000000001</v>
      </c>
      <c r="G74" s="6">
        <f>ROUND(+Laboratory!E170*2080,0)</f>
        <v>377125</v>
      </c>
      <c r="H74" s="6">
        <f>ROUND(+Laboratory!F170,0)</f>
        <v>2774222</v>
      </c>
      <c r="I74" s="7">
        <f t="shared" si="1"/>
        <v>0.14000000000000001</v>
      </c>
      <c r="J74" s="7"/>
      <c r="K74" s="8">
        <f t="shared" si="2"/>
        <v>0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ROUND(+Laboratory!E70*2080,0)</f>
        <v>218379</v>
      </c>
      <c r="E75" s="6">
        <f>ROUND(+Laboratory!F70,0)</f>
        <v>803074</v>
      </c>
      <c r="F75" s="7">
        <f t="shared" ref="F75:F108" si="3">IF(D75=0,"",IF(E75=0,"",ROUND(D75/E75,2)))</f>
        <v>0.27</v>
      </c>
      <c r="G75" s="6">
        <f>ROUND(+Laboratory!E171*2080,0)</f>
        <v>219419</v>
      </c>
      <c r="H75" s="6">
        <f>ROUND(+Laboratory!F171,0)</f>
        <v>651218</v>
      </c>
      <c r="I75" s="7">
        <f t="shared" ref="I75:I108" si="4">IF(G75=0,"",IF(H75=0,"",ROUND(G75/H75,2)))</f>
        <v>0.34</v>
      </c>
      <c r="J75" s="7"/>
      <c r="K75" s="8">
        <f t="shared" ref="K75:K108" si="5">IF(D75=0,"",IF(E75=0,"",IF(G75=0,"",IF(H75=0,"",ROUND(I75/F75-1,4)))))</f>
        <v>0.25929999999999997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ROUND(+Laboratory!E71*2080,0)</f>
        <v>13562</v>
      </c>
      <c r="E76" s="6">
        <f>ROUND(+Laboratory!F71,0)</f>
        <v>30327</v>
      </c>
      <c r="F76" s="7">
        <f t="shared" si="3"/>
        <v>0.45</v>
      </c>
      <c r="G76" s="6">
        <f>ROUND(+Laboratory!E172*2080,0)</f>
        <v>13478</v>
      </c>
      <c r="H76" s="6">
        <f>ROUND(+Laboratory!F172,0)</f>
        <v>29461</v>
      </c>
      <c r="I76" s="7">
        <f t="shared" si="4"/>
        <v>0.46</v>
      </c>
      <c r="J76" s="7"/>
      <c r="K76" s="8">
        <f t="shared" si="5"/>
        <v>2.2200000000000001E-2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ROUND(+Laboratory!E72*2080,0)</f>
        <v>0</v>
      </c>
      <c r="E77" s="6">
        <f>ROUND(+Laboratory!F72,0)</f>
        <v>0</v>
      </c>
      <c r="F77" s="7" t="str">
        <f t="shared" si="3"/>
        <v/>
      </c>
      <c r="G77" s="6">
        <f>ROUND(+Laboratory!E173*2080,0)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ROUND(+Laboratory!E73*2080,0)</f>
        <v>90085</v>
      </c>
      <c r="E78" s="6">
        <f>ROUND(+Laboratory!F73,0)</f>
        <v>4992227</v>
      </c>
      <c r="F78" s="7">
        <f t="shared" si="3"/>
        <v>0.02</v>
      </c>
      <c r="G78" s="6">
        <f>ROUND(+Laboratory!E174*2080,0)</f>
        <v>98030</v>
      </c>
      <c r="H78" s="6">
        <f>ROUND(+Laboratory!F174,0)</f>
        <v>4794839</v>
      </c>
      <c r="I78" s="7">
        <f t="shared" si="4"/>
        <v>0.02</v>
      </c>
      <c r="J78" s="7"/>
      <c r="K78" s="8">
        <f t="shared" si="5"/>
        <v>0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ROUND(+Laboratory!E74*2080,0)</f>
        <v>140358</v>
      </c>
      <c r="E79" s="6">
        <f>ROUND(+Laboratory!F74,0)</f>
        <v>1683068</v>
      </c>
      <c r="F79" s="7">
        <f t="shared" si="3"/>
        <v>0.08</v>
      </c>
      <c r="G79" s="6">
        <f>ROUND(+Laboratory!E175*2080,0)</f>
        <v>0</v>
      </c>
      <c r="H79" s="6">
        <f>ROUND(+Laboratory!F175,0)</f>
        <v>1184602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ROUND(+Laboratory!E75*2080,0)</f>
        <v>33322</v>
      </c>
      <c r="E80" s="6">
        <f>ROUND(+Laboratory!F75,0)</f>
        <v>86492</v>
      </c>
      <c r="F80" s="7">
        <f t="shared" si="3"/>
        <v>0.39</v>
      </c>
      <c r="G80" s="6">
        <f>ROUND(+Laboratory!E176*2080,0)</f>
        <v>33010</v>
      </c>
      <c r="H80" s="6">
        <f>ROUND(+Laboratory!F176,0)</f>
        <v>90218</v>
      </c>
      <c r="I80" s="7">
        <f t="shared" si="4"/>
        <v>0.37</v>
      </c>
      <c r="J80" s="7"/>
      <c r="K80" s="8">
        <f t="shared" si="5"/>
        <v>-5.1299999999999998E-2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ROUND(+Laboratory!E76*2080,0)</f>
        <v>22547</v>
      </c>
      <c r="E81" s="6">
        <f>ROUND(+Laboratory!F76,0)</f>
        <v>44596</v>
      </c>
      <c r="F81" s="7">
        <f t="shared" si="3"/>
        <v>0.51</v>
      </c>
      <c r="G81" s="6">
        <f>ROUND(+Laboratory!E177*2080,0)</f>
        <v>20738</v>
      </c>
      <c r="H81" s="6">
        <f>ROUND(+Laboratory!F177,0)</f>
        <v>34536</v>
      </c>
      <c r="I81" s="7">
        <f t="shared" si="4"/>
        <v>0.6</v>
      </c>
      <c r="J81" s="7"/>
      <c r="K81" s="8">
        <f t="shared" si="5"/>
        <v>0.17649999999999999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ROUND(+Laboratory!E77*2080,0)</f>
        <v>5928</v>
      </c>
      <c r="E82" s="6">
        <f>ROUND(+Laboratory!F77,0)</f>
        <v>169256</v>
      </c>
      <c r="F82" s="7">
        <f t="shared" si="3"/>
        <v>0.04</v>
      </c>
      <c r="G82" s="6">
        <f>ROUND(+Laboratory!E178*2080,0)</f>
        <v>14518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ROUND(+Laboratory!E78*2080,0)</f>
        <v>410467</v>
      </c>
      <c r="E83" s="6">
        <f>ROUND(+Laboratory!F78,0)</f>
        <v>2931611</v>
      </c>
      <c r="F83" s="7">
        <f t="shared" si="3"/>
        <v>0.14000000000000001</v>
      </c>
      <c r="G83" s="6">
        <f>ROUND(+Laboratory!E179*2080,0)</f>
        <v>495498</v>
      </c>
      <c r="H83" s="6">
        <f>ROUND(+Laboratory!F179,0)</f>
        <v>1172009</v>
      </c>
      <c r="I83" s="7">
        <f t="shared" si="4"/>
        <v>0.42</v>
      </c>
      <c r="J83" s="7"/>
      <c r="K83" s="8">
        <f t="shared" si="5"/>
        <v>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ROUND(+Laboratory!E79*2080,0)</f>
        <v>47590</v>
      </c>
      <c r="E84" s="6">
        <f>ROUND(+Laboratory!F79,0)</f>
        <v>361350</v>
      </c>
      <c r="F84" s="7">
        <f t="shared" si="3"/>
        <v>0.13</v>
      </c>
      <c r="G84" s="6">
        <f>ROUND(+Laboratory!E180*2080,0)</f>
        <v>46738</v>
      </c>
      <c r="H84" s="6">
        <f>ROUND(+Laboratory!F180,0)</f>
        <v>338556</v>
      </c>
      <c r="I84" s="7">
        <f t="shared" si="4"/>
        <v>0.14000000000000001</v>
      </c>
      <c r="J84" s="7"/>
      <c r="K84" s="8">
        <f t="shared" si="5"/>
        <v>7.6899999999999996E-2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ROUND(+Laboratory!E80*2080,0)</f>
        <v>64917</v>
      </c>
      <c r="E85" s="6">
        <f>ROUND(+Laboratory!F80,0)</f>
        <v>263181</v>
      </c>
      <c r="F85" s="7">
        <f t="shared" si="3"/>
        <v>0.25</v>
      </c>
      <c r="G85" s="6">
        <f>ROUND(+Laboratory!E181*2080,0)</f>
        <v>84802</v>
      </c>
      <c r="H85" s="6">
        <f>ROUND(+Laboratory!F181,0)</f>
        <v>277309</v>
      </c>
      <c r="I85" s="7">
        <f t="shared" si="4"/>
        <v>0.31</v>
      </c>
      <c r="J85" s="7"/>
      <c r="K85" s="8">
        <f t="shared" si="5"/>
        <v>0.24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ROUND(+Laboratory!E81*2080,0)</f>
        <v>14560</v>
      </c>
      <c r="E86" s="6">
        <f>ROUND(+Laboratory!F81,0)</f>
        <v>58112</v>
      </c>
      <c r="F86" s="7">
        <f t="shared" si="3"/>
        <v>0.25</v>
      </c>
      <c r="G86" s="6">
        <f>ROUND(+Laboratory!E182*2080,0)</f>
        <v>17264</v>
      </c>
      <c r="H86" s="6">
        <f>ROUND(+Laboratory!F182,0)</f>
        <v>11966</v>
      </c>
      <c r="I86" s="7">
        <f t="shared" si="4"/>
        <v>1.44</v>
      </c>
      <c r="J86" s="7"/>
      <c r="K86" s="8">
        <f t="shared" si="5"/>
        <v>4.76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ROUND(+Laboratory!E82*2080,0)</f>
        <v>93600</v>
      </c>
      <c r="E87" s="6">
        <f>ROUND(+Laboratory!F82,0)</f>
        <v>383936</v>
      </c>
      <c r="F87" s="7">
        <f t="shared" si="3"/>
        <v>0.24</v>
      </c>
      <c r="G87" s="6">
        <f>ROUND(+Laboratory!E183*2080,0)</f>
        <v>94952</v>
      </c>
      <c r="H87" s="6">
        <f>ROUND(+Laboratory!F183,0)</f>
        <v>389875</v>
      </c>
      <c r="I87" s="7">
        <f t="shared" si="4"/>
        <v>0.24</v>
      </c>
      <c r="J87" s="7"/>
      <c r="K87" s="8">
        <f t="shared" si="5"/>
        <v>0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ROUND(+Laboratory!E83*2080,0)</f>
        <v>40331</v>
      </c>
      <c r="E88" s="6">
        <f>ROUND(+Laboratory!F83,0)</f>
        <v>105854</v>
      </c>
      <c r="F88" s="7">
        <f t="shared" si="3"/>
        <v>0.38</v>
      </c>
      <c r="G88" s="6">
        <f>ROUND(+Laboratory!E184*2080,0)</f>
        <v>41059</v>
      </c>
      <c r="H88" s="6">
        <f>ROUND(+Laboratory!F184,0)</f>
        <v>120032</v>
      </c>
      <c r="I88" s="7">
        <f t="shared" si="4"/>
        <v>0.34</v>
      </c>
      <c r="J88" s="7"/>
      <c r="K88" s="8">
        <f t="shared" si="5"/>
        <v>-0.1053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ROUND(+Laboratory!E84*2080,0)</f>
        <v>14914</v>
      </c>
      <c r="E89" s="6">
        <f>ROUND(+Laboratory!F84,0)</f>
        <v>35576</v>
      </c>
      <c r="F89" s="7">
        <f t="shared" si="3"/>
        <v>0.42</v>
      </c>
      <c r="G89" s="6">
        <f>ROUND(+Laboratory!E185*2080,0)</f>
        <v>14498</v>
      </c>
      <c r="H89" s="6">
        <f>ROUND(+Laboratory!F185,0)</f>
        <v>44366</v>
      </c>
      <c r="I89" s="7">
        <f t="shared" si="4"/>
        <v>0.33</v>
      </c>
      <c r="J89" s="7"/>
      <c r="K89" s="8">
        <f t="shared" si="5"/>
        <v>-0.21429999999999999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ROUND(+Laboratory!E85*2080,0)</f>
        <v>21008</v>
      </c>
      <c r="E90" s="6">
        <f>ROUND(+Laboratory!F85,0)</f>
        <v>0</v>
      </c>
      <c r="F90" s="7" t="str">
        <f t="shared" si="3"/>
        <v/>
      </c>
      <c r="G90" s="6">
        <f>ROUND(+Laboratory!E186*2080,0)</f>
        <v>19136</v>
      </c>
      <c r="H90" s="6">
        <f>ROUND(+Laboratory!F186,0)</f>
        <v>48582</v>
      </c>
      <c r="I90" s="7">
        <f t="shared" si="4"/>
        <v>0.39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ROUND(+Laboratory!E86*2080,0)</f>
        <v>37336</v>
      </c>
      <c r="E91" s="6">
        <f>ROUND(+Laboratory!F86,0)</f>
        <v>211733</v>
      </c>
      <c r="F91" s="7">
        <f t="shared" si="3"/>
        <v>0.18</v>
      </c>
      <c r="G91" s="6">
        <f>ROUND(+Laboratory!E187*2080,0)</f>
        <v>40290</v>
      </c>
      <c r="H91" s="6">
        <f>ROUND(+Laboratory!F187,0)</f>
        <v>219384</v>
      </c>
      <c r="I91" s="7">
        <f t="shared" si="4"/>
        <v>0.18</v>
      </c>
      <c r="J91" s="7"/>
      <c r="K91" s="8">
        <f t="shared" si="5"/>
        <v>0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ROUND(+Laboratory!E87*2080,0)</f>
        <v>19344</v>
      </c>
      <c r="E92" s="6">
        <f>ROUND(+Laboratory!F87,0)</f>
        <v>80480</v>
      </c>
      <c r="F92" s="7">
        <f t="shared" si="3"/>
        <v>0.24</v>
      </c>
      <c r="G92" s="6">
        <f>ROUND(+Laboratory!E188*2080,0)</f>
        <v>44304</v>
      </c>
      <c r="H92" s="6">
        <f>ROUND(+Laboratory!F188,0)</f>
        <v>196248</v>
      </c>
      <c r="I92" s="7">
        <f t="shared" si="4"/>
        <v>0.23</v>
      </c>
      <c r="J92" s="7"/>
      <c r="K92" s="8">
        <f t="shared" si="5"/>
        <v>-4.1700000000000001E-2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ROUND(+Laboratory!E88*2080,0)</f>
        <v>0</v>
      </c>
      <c r="E93" s="6">
        <f>ROUND(+Laboratory!F88,0)</f>
        <v>0</v>
      </c>
      <c r="F93" s="7" t="str">
        <f t="shared" si="3"/>
        <v/>
      </c>
      <c r="G93" s="6">
        <f>ROUND(+Laboratory!E189*2080,0)</f>
        <v>19968</v>
      </c>
      <c r="H93" s="6">
        <f>ROUND(+Laboratory!F189,0)</f>
        <v>80500</v>
      </c>
      <c r="I93" s="7">
        <f t="shared" si="4"/>
        <v>0.25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ROUND(+Laboratory!E89*2080,0)</f>
        <v>62691</v>
      </c>
      <c r="E94" s="6">
        <f>ROUND(+Laboratory!F89,0)</f>
        <v>426650</v>
      </c>
      <c r="F94" s="7">
        <f t="shared" si="3"/>
        <v>0.15</v>
      </c>
      <c r="G94" s="6">
        <f>ROUND(+Laboratory!E190*2080,0)</f>
        <v>62400</v>
      </c>
      <c r="H94" s="6">
        <f>ROUND(+Laboratory!F190,0)</f>
        <v>376660</v>
      </c>
      <c r="I94" s="7">
        <f t="shared" si="4"/>
        <v>0.17</v>
      </c>
      <c r="J94" s="7"/>
      <c r="K94" s="8">
        <f t="shared" si="5"/>
        <v>0.1333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ROUND(+Laboratory!E90*2080,0)</f>
        <v>0</v>
      </c>
      <c r="E95" s="6">
        <f>ROUND(+Laboratory!F90,0)</f>
        <v>0</v>
      </c>
      <c r="F95" s="7" t="str">
        <f t="shared" si="3"/>
        <v/>
      </c>
      <c r="G95" s="6">
        <f>ROUND(+Laboratory!E191*2080,0)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ROUND(+Laboratory!E91*2080,0)</f>
        <v>292510</v>
      </c>
      <c r="E96" s="6">
        <f>ROUND(+Laboratory!F91,0)</f>
        <v>686222</v>
      </c>
      <c r="F96" s="7">
        <f t="shared" si="3"/>
        <v>0.43</v>
      </c>
      <c r="G96" s="6">
        <f>ROUND(+Laboratory!E192*2080,0)</f>
        <v>290722</v>
      </c>
      <c r="H96" s="6">
        <f>ROUND(+Laboratory!F192,0)</f>
        <v>641045</v>
      </c>
      <c r="I96" s="7">
        <f t="shared" si="4"/>
        <v>0.45</v>
      </c>
      <c r="J96" s="7"/>
      <c r="K96" s="8">
        <f t="shared" si="5"/>
        <v>4.65E-2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ROUND(+Laboratory!E92*2080,0)</f>
        <v>19178</v>
      </c>
      <c r="E97" s="6">
        <f>ROUND(+Laboratory!F92,0)</f>
        <v>63193</v>
      </c>
      <c r="F97" s="7">
        <f t="shared" si="3"/>
        <v>0.3</v>
      </c>
      <c r="G97" s="6">
        <f>ROUND(+Laboratory!E193*2080,0)</f>
        <v>19178</v>
      </c>
      <c r="H97" s="6">
        <f>ROUND(+Laboratory!F193,0)</f>
        <v>63193</v>
      </c>
      <c r="I97" s="7">
        <f t="shared" si="4"/>
        <v>0.3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ROUND(+Laboratory!E93*2080,0)</f>
        <v>17139</v>
      </c>
      <c r="E98" s="6">
        <f>ROUND(+Laboratory!F93,0)</f>
        <v>88467</v>
      </c>
      <c r="F98" s="7">
        <f t="shared" si="3"/>
        <v>0.19</v>
      </c>
      <c r="G98" s="6">
        <f>ROUND(+Laboratory!E194*2080,0)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ROUND(+Laboratory!E94*2080,0)</f>
        <v>1768</v>
      </c>
      <c r="E99" s="6">
        <f>ROUND(+Laboratory!F94,0)</f>
        <v>606896</v>
      </c>
      <c r="F99" s="7">
        <f t="shared" si="3"/>
        <v>0</v>
      </c>
      <c r="G99" s="6">
        <f>ROUND(+Laboratory!E195*2080,0)</f>
        <v>936</v>
      </c>
      <c r="H99" s="6">
        <f>ROUND(+Laboratory!F195,0)</f>
        <v>630162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ROUND(+Laboratory!E95*2080,0)</f>
        <v>58323</v>
      </c>
      <c r="E100" s="6">
        <f>ROUND(+Laboratory!F95,0)</f>
        <v>380608</v>
      </c>
      <c r="F100" s="7">
        <f t="shared" si="3"/>
        <v>0.15</v>
      </c>
      <c r="G100" s="6">
        <f>ROUND(+Laboratory!E196*2080,0)</f>
        <v>67517</v>
      </c>
      <c r="H100" s="6">
        <f>ROUND(+Laboratory!F196,0)</f>
        <v>455779</v>
      </c>
      <c r="I100" s="7">
        <f t="shared" si="4"/>
        <v>0.15</v>
      </c>
      <c r="J100" s="7"/>
      <c r="K100" s="8">
        <f t="shared" si="5"/>
        <v>0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ROUND(+Laboratory!E96*2080,0)</f>
        <v>41538</v>
      </c>
      <c r="E101" s="6">
        <f>ROUND(+Laboratory!F96,0)</f>
        <v>282307</v>
      </c>
      <c r="F101" s="7">
        <f t="shared" si="3"/>
        <v>0.15</v>
      </c>
      <c r="G101" s="6">
        <f>ROUND(+Laboratory!E197*2080,0)</f>
        <v>42973</v>
      </c>
      <c r="H101" s="6">
        <f>ROUND(+Laboratory!F197,0)</f>
        <v>258857</v>
      </c>
      <c r="I101" s="7">
        <f t="shared" si="4"/>
        <v>0.17</v>
      </c>
      <c r="J101" s="7"/>
      <c r="K101" s="8">
        <f t="shared" si="5"/>
        <v>0.1333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ROUND(+Laboratory!E97*2080,0)</f>
        <v>4035</v>
      </c>
      <c r="E102" s="6">
        <f>ROUND(+Laboratory!F97,0)</f>
        <v>181301</v>
      </c>
      <c r="F102" s="7">
        <f t="shared" si="3"/>
        <v>0.02</v>
      </c>
      <c r="G102" s="6">
        <f>ROUND(+Laboratory!E198*2080,0)</f>
        <v>4742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ROUND(+Laboratory!E98*2080,0)</f>
        <v>0</v>
      </c>
      <c r="E103" s="6">
        <f>ROUND(+Laboratory!F98,0)</f>
        <v>13105</v>
      </c>
      <c r="F103" s="7" t="str">
        <f t="shared" si="3"/>
        <v/>
      </c>
      <c r="G103" s="6">
        <f>ROUND(+Laboratory!E199*2080,0)</f>
        <v>0</v>
      </c>
      <c r="H103" s="6">
        <f>ROUND(+Laboratory!F199,0)</f>
        <v>25139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ROUND(+Laboratory!E99*2080,0)</f>
        <v>0</v>
      </c>
      <c r="E104" s="6">
        <f>ROUND(+Laboratory!F99,0)</f>
        <v>0</v>
      </c>
      <c r="F104" s="7" t="str">
        <f t="shared" si="3"/>
        <v/>
      </c>
      <c r="G104" s="6">
        <f>ROUND(+Laboratory!E200*2080,0)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ROUND(+Laboratory!E100*2080,0)</f>
        <v>0</v>
      </c>
      <c r="E105" s="6">
        <f>ROUND(+Laboratory!F100,0)</f>
        <v>0</v>
      </c>
      <c r="F105" s="7" t="str">
        <f t="shared" si="3"/>
        <v/>
      </c>
      <c r="G105" s="6">
        <f>ROUND(+Laboratory!E201*2080,0)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ROUND(+Laboratory!E101*2080,0)</f>
        <v>0</v>
      </c>
      <c r="E106" s="6">
        <f>ROUND(+Laboratory!F101,0)</f>
        <v>5151</v>
      </c>
      <c r="F106" s="7" t="str">
        <f t="shared" si="3"/>
        <v/>
      </c>
      <c r="G106" s="6">
        <f>ROUND(+Laboratory!E202*2080,0)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ROUND(+Laboratory!E102*2080,0)</f>
        <v>0</v>
      </c>
      <c r="E107" s="6">
        <f>ROUND(+Laboratory!F102,0)</f>
        <v>0</v>
      </c>
      <c r="F107" s="7" t="str">
        <f t="shared" si="3"/>
        <v/>
      </c>
      <c r="G107" s="6">
        <f>ROUND(+Laboratory!E203*2080,0)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ROUND(+Laboratory!E103*2080,0)</f>
        <v>0</v>
      </c>
      <c r="E108" s="6">
        <f>ROUND(+Laboratory!F103,0)</f>
        <v>0</v>
      </c>
      <c r="F108" s="7" t="str">
        <f t="shared" si="3"/>
        <v/>
      </c>
      <c r="G108" s="6">
        <f>ROUND(+Laboratory!E204*2080,0)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5"/>
  <sheetViews>
    <sheetView topLeftCell="A53" zoomScale="75" workbookViewId="0">
      <selection activeCell="E94" sqref="E94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10.21875" style="9" bestFit="1" customWidth="1"/>
    <col min="7" max="7" width="9.77734375" style="9" bestFit="1" customWidth="1"/>
    <col min="8" max="9" width="9.21875" style="9" bestFit="1" customWidth="1"/>
    <col min="10" max="10" width="9.77734375" style="9" bestFit="1" customWidth="1"/>
    <col min="11" max="11" width="7.77734375" style="9" bestFit="1" customWidth="1"/>
    <col min="12" max="12" width="10.21875" style="9" bestFit="1" customWidth="1"/>
    <col min="13" max="13" width="8.21875" style="9" bestFit="1" customWidth="1"/>
    <col min="14" max="15" width="9.21875" style="9" bestFit="1" customWidth="1"/>
    <col min="16" max="16" width="10.21875" style="9" bestFit="1" customWidth="1"/>
    <col min="17" max="17" width="11.109375" style="9" bestFit="1" customWidth="1"/>
    <col min="18" max="18" width="9.77734375" style="9" bestFit="1" customWidth="1"/>
    <col min="19" max="20" width="11.109375" style="9" bestFit="1" customWidth="1"/>
    <col min="21" max="23" width="9" style="9"/>
    <col min="24" max="25" width="11.88671875" style="9" bestFit="1" customWidth="1"/>
    <col min="26" max="26" width="10.88671875" style="9" bestFit="1" customWidth="1"/>
    <col min="27" max="27" width="9.109375" style="9" bestFit="1" customWidth="1"/>
    <col min="28" max="28" width="11.88671875" style="9" bestFit="1" customWidth="1"/>
    <col min="29" max="29" width="9.109375" style="9" bestFit="1" customWidth="1"/>
    <col min="30" max="30" width="11.88671875" style="9" bestFit="1" customWidth="1"/>
    <col min="31" max="31" width="9.109375" style="9" bestFit="1" customWidth="1"/>
    <col min="32" max="32" width="10.88671875" style="9" bestFit="1" customWidth="1"/>
    <col min="33" max="33" width="9.109375" style="9" bestFit="1" customWidth="1"/>
    <col min="34" max="38" width="11.88671875" style="9" bestFit="1" customWidth="1"/>
    <col min="39" max="16384" width="9" style="9"/>
  </cols>
  <sheetData>
    <row r="3" spans="1:37" x14ac:dyDescent="0.25"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10" t="s">
        <v>32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  <c r="J4" s="10" t="s">
        <v>57</v>
      </c>
      <c r="K4" s="10" t="s">
        <v>58</v>
      </c>
      <c r="L4" s="10" t="s">
        <v>59</v>
      </c>
      <c r="M4" s="10" t="s">
        <v>60</v>
      </c>
      <c r="N4" s="10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0" t="s">
        <v>66</v>
      </c>
      <c r="T4" s="10" t="s">
        <v>67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1">
        <v>7070</v>
      </c>
      <c r="D5" s="11">
        <v>2013</v>
      </c>
      <c r="E5" s="13">
        <v>6</v>
      </c>
      <c r="F5" s="14">
        <v>208574</v>
      </c>
      <c r="G5" s="14">
        <v>448644</v>
      </c>
      <c r="H5" s="14">
        <v>114881</v>
      </c>
      <c r="I5" s="14">
        <v>735947</v>
      </c>
      <c r="J5" s="14">
        <v>6164288</v>
      </c>
      <c r="K5" s="14">
        <v>30083</v>
      </c>
      <c r="L5" s="14">
        <v>19862978</v>
      </c>
      <c r="M5" s="14">
        <v>3300</v>
      </c>
      <c r="N5" s="14">
        <v>0</v>
      </c>
      <c r="O5" s="14">
        <v>59886</v>
      </c>
      <c r="P5" s="14">
        <v>3944</v>
      </c>
      <c r="Q5" s="14">
        <v>27416063</v>
      </c>
      <c r="R5" s="14">
        <v>16140717</v>
      </c>
      <c r="S5" s="14">
        <v>166003108</v>
      </c>
      <c r="T5" s="14">
        <v>113301354</v>
      </c>
      <c r="U5"/>
      <c r="V5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127</v>
      </c>
      <c r="C6" s="11">
        <v>7070</v>
      </c>
      <c r="D6" s="11">
        <v>2013</v>
      </c>
      <c r="E6" s="9">
        <v>2</v>
      </c>
      <c r="F6" s="9">
        <v>225757</v>
      </c>
      <c r="G6" s="9">
        <v>173402</v>
      </c>
      <c r="H6" s="9">
        <v>38505</v>
      </c>
      <c r="I6" s="9">
        <v>497680</v>
      </c>
      <c r="J6" s="9">
        <v>2427588</v>
      </c>
      <c r="K6" s="9">
        <v>1143</v>
      </c>
      <c r="L6" s="9">
        <v>5838749</v>
      </c>
      <c r="M6" s="9">
        <v>0</v>
      </c>
      <c r="N6" s="9">
        <v>0</v>
      </c>
      <c r="O6" s="9">
        <v>23086</v>
      </c>
      <c r="P6" s="9">
        <v>0</v>
      </c>
      <c r="Q6" s="9">
        <v>9000153</v>
      </c>
      <c r="R6" s="9">
        <v>5205739</v>
      </c>
      <c r="S6" s="9">
        <v>61666797</v>
      </c>
      <c r="T6" s="9">
        <v>49606394</v>
      </c>
      <c r="U6"/>
      <c r="V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128</v>
      </c>
      <c r="C7" s="11">
        <v>7070</v>
      </c>
      <c r="D7" s="11">
        <v>2013</v>
      </c>
      <c r="E7" s="13">
        <v>8.7200000000000006</v>
      </c>
      <c r="F7" s="14">
        <v>60390</v>
      </c>
      <c r="G7" s="14">
        <v>552140</v>
      </c>
      <c r="H7" s="14">
        <v>96834</v>
      </c>
      <c r="I7" s="14">
        <v>11239</v>
      </c>
      <c r="J7" s="14">
        <v>329860</v>
      </c>
      <c r="K7" s="14">
        <v>0</v>
      </c>
      <c r="L7" s="14">
        <v>152625</v>
      </c>
      <c r="M7" s="14">
        <v>28038</v>
      </c>
      <c r="N7" s="14">
        <v>0</v>
      </c>
      <c r="O7" s="14">
        <v>12983</v>
      </c>
      <c r="P7" s="14">
        <v>0</v>
      </c>
      <c r="Q7" s="14">
        <v>1183719</v>
      </c>
      <c r="R7" s="14">
        <v>543247</v>
      </c>
      <c r="S7" s="14">
        <v>4141897</v>
      </c>
      <c r="T7" s="14">
        <v>340386</v>
      </c>
      <c r="U7"/>
      <c r="V7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98</v>
      </c>
      <c r="C8" s="11">
        <v>7070</v>
      </c>
      <c r="D8" s="11">
        <v>2013</v>
      </c>
      <c r="E8" s="13">
        <v>211.48</v>
      </c>
      <c r="F8" s="14">
        <v>1986508</v>
      </c>
      <c r="G8" s="14">
        <v>18315669</v>
      </c>
      <c r="H8" s="14">
        <v>4381071</v>
      </c>
      <c r="I8" s="14">
        <v>307</v>
      </c>
      <c r="J8" s="14">
        <v>12167621</v>
      </c>
      <c r="K8" s="14">
        <v>46127</v>
      </c>
      <c r="L8" s="14">
        <v>4879626</v>
      </c>
      <c r="M8" s="14">
        <v>21206</v>
      </c>
      <c r="N8" s="14">
        <v>519960</v>
      </c>
      <c r="O8" s="14">
        <v>2193687</v>
      </c>
      <c r="P8" s="14">
        <v>46248</v>
      </c>
      <c r="Q8" s="14">
        <v>42479026</v>
      </c>
      <c r="R8" s="14">
        <v>10736102</v>
      </c>
      <c r="S8" s="14">
        <v>129352768</v>
      </c>
      <c r="T8" s="14">
        <v>32556272</v>
      </c>
      <c r="U8"/>
      <c r="V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121</v>
      </c>
      <c r="C9" s="11">
        <v>7070</v>
      </c>
      <c r="D9" s="11">
        <v>2013</v>
      </c>
      <c r="E9" s="13">
        <v>152.86000000000001</v>
      </c>
      <c r="F9" s="14">
        <v>1147825</v>
      </c>
      <c r="G9" s="14">
        <v>13037190</v>
      </c>
      <c r="H9" s="14">
        <v>3696452</v>
      </c>
      <c r="I9" s="14">
        <v>0</v>
      </c>
      <c r="J9" s="14">
        <v>8796445</v>
      </c>
      <c r="K9" s="14">
        <v>199</v>
      </c>
      <c r="L9" s="14">
        <v>6251346</v>
      </c>
      <c r="M9" s="14">
        <v>569</v>
      </c>
      <c r="N9" s="14">
        <v>1643419</v>
      </c>
      <c r="O9" s="14">
        <v>266833</v>
      </c>
      <c r="P9" s="14">
        <v>0</v>
      </c>
      <c r="Q9" s="14">
        <v>33692453</v>
      </c>
      <c r="R9" s="14">
        <v>39677804</v>
      </c>
      <c r="S9" s="14">
        <v>138021967</v>
      </c>
      <c r="T9" s="14">
        <v>75611451</v>
      </c>
      <c r="U9"/>
      <c r="V9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129</v>
      </c>
      <c r="C10" s="11">
        <v>7070</v>
      </c>
      <c r="D10" s="11">
        <v>2013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/>
      <c r="V10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130</v>
      </c>
      <c r="C11" s="11">
        <v>7070</v>
      </c>
      <c r="D11" s="11">
        <v>2013</v>
      </c>
      <c r="E11" s="13">
        <v>11.8</v>
      </c>
      <c r="F11" s="14">
        <v>86889</v>
      </c>
      <c r="G11" s="14">
        <v>636799</v>
      </c>
      <c r="H11" s="14">
        <v>170201</v>
      </c>
      <c r="I11" s="14">
        <v>6480</v>
      </c>
      <c r="J11" s="14">
        <v>382631</v>
      </c>
      <c r="K11" s="14">
        <v>1813</v>
      </c>
      <c r="L11" s="14">
        <v>389389</v>
      </c>
      <c r="M11" s="14">
        <v>0</v>
      </c>
      <c r="N11" s="14">
        <v>20587</v>
      </c>
      <c r="O11" s="14">
        <v>5136</v>
      </c>
      <c r="P11" s="14">
        <v>0</v>
      </c>
      <c r="Q11" s="14">
        <v>1613036</v>
      </c>
      <c r="R11" s="14">
        <v>504671</v>
      </c>
      <c r="S11" s="14">
        <v>3840844</v>
      </c>
      <c r="T11" s="14">
        <v>403315</v>
      </c>
      <c r="U11"/>
      <c r="V11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86</v>
      </c>
      <c r="C12" s="11">
        <v>7070</v>
      </c>
      <c r="D12" s="11">
        <v>2013</v>
      </c>
      <c r="E12" s="13">
        <v>0</v>
      </c>
      <c r="F12" s="14">
        <v>129981</v>
      </c>
      <c r="G12" s="14">
        <v>0</v>
      </c>
      <c r="H12" s="14">
        <v>0</v>
      </c>
      <c r="I12" s="14">
        <v>30000</v>
      </c>
      <c r="J12" s="14">
        <v>523186</v>
      </c>
      <c r="K12" s="14">
        <v>807</v>
      </c>
      <c r="L12" s="14">
        <v>1832618</v>
      </c>
      <c r="M12" s="14">
        <v>0</v>
      </c>
      <c r="N12" s="14">
        <v>34309</v>
      </c>
      <c r="O12" s="14">
        <v>14491</v>
      </c>
      <c r="P12" s="14">
        <v>0</v>
      </c>
      <c r="Q12" s="14">
        <v>2435411</v>
      </c>
      <c r="R12" s="14">
        <v>1099116</v>
      </c>
      <c r="S12" s="14">
        <v>11783872</v>
      </c>
      <c r="T12" s="14">
        <v>3148827</v>
      </c>
      <c r="U12"/>
      <c r="V12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131</v>
      </c>
      <c r="C13" s="11">
        <v>7070</v>
      </c>
      <c r="D13" s="11">
        <v>2013</v>
      </c>
      <c r="E13" s="13">
        <v>5.17</v>
      </c>
      <c r="F13" s="14">
        <v>15669</v>
      </c>
      <c r="G13" s="14">
        <v>270862</v>
      </c>
      <c r="H13" s="14">
        <v>64115</v>
      </c>
      <c r="I13" s="14">
        <v>0</v>
      </c>
      <c r="J13" s="14">
        <v>129552</v>
      </c>
      <c r="K13" s="14">
        <v>0</v>
      </c>
      <c r="L13" s="14">
        <v>57280</v>
      </c>
      <c r="M13" s="14">
        <v>3600</v>
      </c>
      <c r="N13" s="14">
        <v>9374</v>
      </c>
      <c r="O13" s="14">
        <v>28449</v>
      </c>
      <c r="P13" s="14">
        <v>0</v>
      </c>
      <c r="Q13" s="14">
        <v>563232</v>
      </c>
      <c r="R13" s="14">
        <v>276006</v>
      </c>
      <c r="S13" s="14">
        <v>1996119</v>
      </c>
      <c r="T13" s="14">
        <v>312159</v>
      </c>
      <c r="U13"/>
      <c r="V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132</v>
      </c>
      <c r="C14" s="11">
        <v>7070</v>
      </c>
      <c r="D14" s="11">
        <v>2013</v>
      </c>
      <c r="E14" s="13">
        <v>0</v>
      </c>
      <c r="F14" s="14">
        <v>679964</v>
      </c>
      <c r="G14" s="14">
        <v>0</v>
      </c>
      <c r="H14" s="14">
        <v>0</v>
      </c>
      <c r="I14" s="14">
        <v>0</v>
      </c>
      <c r="J14" s="14">
        <v>937420</v>
      </c>
      <c r="K14" s="14">
        <v>0</v>
      </c>
      <c r="L14" s="14">
        <v>8062415</v>
      </c>
      <c r="M14" s="14">
        <v>0</v>
      </c>
      <c r="N14" s="14">
        <v>56912</v>
      </c>
      <c r="O14" s="14">
        <v>0</v>
      </c>
      <c r="P14" s="14">
        <v>0</v>
      </c>
      <c r="Q14" s="14">
        <v>9056747</v>
      </c>
      <c r="R14" s="14">
        <v>3770948</v>
      </c>
      <c r="S14" s="14">
        <v>57885621</v>
      </c>
      <c r="T14" s="14">
        <v>19106045</v>
      </c>
      <c r="U14"/>
      <c r="V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81</v>
      </c>
      <c r="C15" s="11">
        <v>7070</v>
      </c>
      <c r="D15" s="11">
        <v>2013</v>
      </c>
      <c r="E15" s="13">
        <v>194.02</v>
      </c>
      <c r="F15" s="14">
        <v>1477264</v>
      </c>
      <c r="G15" s="14">
        <v>11566771</v>
      </c>
      <c r="H15" s="14">
        <v>3965869</v>
      </c>
      <c r="I15" s="14">
        <v>-2654</v>
      </c>
      <c r="J15" s="14">
        <v>6043507</v>
      </c>
      <c r="K15" s="14">
        <v>28105</v>
      </c>
      <c r="L15" s="14">
        <v>11931467</v>
      </c>
      <c r="M15" s="14">
        <v>22307</v>
      </c>
      <c r="N15" s="14">
        <v>1107751</v>
      </c>
      <c r="O15" s="14">
        <v>60744</v>
      </c>
      <c r="P15" s="14">
        <v>2109305</v>
      </c>
      <c r="Q15" s="14">
        <v>32614562</v>
      </c>
      <c r="R15" s="14">
        <v>16743083</v>
      </c>
      <c r="S15" s="14">
        <v>98131900</v>
      </c>
      <c r="T15" s="14">
        <v>56433654</v>
      </c>
      <c r="U15"/>
      <c r="V15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133</v>
      </c>
      <c r="C16" s="11">
        <v>7070</v>
      </c>
      <c r="D16" s="11">
        <v>2013</v>
      </c>
      <c r="E16" s="13">
        <v>170.78</v>
      </c>
      <c r="F16" s="14">
        <v>2061431</v>
      </c>
      <c r="G16" s="14">
        <v>9238204</v>
      </c>
      <c r="H16" s="14">
        <v>2632965</v>
      </c>
      <c r="I16" s="14">
        <v>81717</v>
      </c>
      <c r="J16" s="14">
        <v>8095756</v>
      </c>
      <c r="K16" s="14">
        <v>32999</v>
      </c>
      <c r="L16" s="14">
        <v>5712953</v>
      </c>
      <c r="M16" s="14">
        <v>766356</v>
      </c>
      <c r="N16" s="14">
        <v>197544</v>
      </c>
      <c r="O16" s="14">
        <v>70650</v>
      </c>
      <c r="P16" s="14">
        <v>15069506</v>
      </c>
      <c r="Q16" s="14">
        <v>11759638</v>
      </c>
      <c r="R16" s="14">
        <v>8639733</v>
      </c>
      <c r="S16" s="14">
        <v>99699792</v>
      </c>
      <c r="T16" s="14">
        <v>67699344</v>
      </c>
      <c r="U16"/>
      <c r="V1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134</v>
      </c>
      <c r="C17" s="11">
        <v>7070</v>
      </c>
      <c r="D17" s="11">
        <v>2013</v>
      </c>
      <c r="E17" s="13">
        <v>11.67</v>
      </c>
      <c r="F17" s="14">
        <v>87253</v>
      </c>
      <c r="G17" s="14">
        <v>765189</v>
      </c>
      <c r="H17" s="14">
        <v>216193</v>
      </c>
      <c r="I17" s="14">
        <v>0</v>
      </c>
      <c r="J17" s="14">
        <v>405789</v>
      </c>
      <c r="K17" s="14">
        <v>163</v>
      </c>
      <c r="L17" s="14">
        <v>347731</v>
      </c>
      <c r="M17" s="14">
        <v>4881</v>
      </c>
      <c r="N17" s="14">
        <v>161482</v>
      </c>
      <c r="O17" s="14">
        <v>15566</v>
      </c>
      <c r="P17" s="14">
        <v>300</v>
      </c>
      <c r="Q17" s="14">
        <v>1916694</v>
      </c>
      <c r="R17" s="14">
        <v>896623</v>
      </c>
      <c r="S17" s="14">
        <v>7985385</v>
      </c>
      <c r="T17" s="14">
        <v>2653591</v>
      </c>
      <c r="U17"/>
      <c r="V17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135</v>
      </c>
      <c r="C18" s="11">
        <v>7070</v>
      </c>
      <c r="D18" s="11">
        <v>2013</v>
      </c>
      <c r="E18" s="13">
        <v>48.34</v>
      </c>
      <c r="F18" s="14">
        <v>646659</v>
      </c>
      <c r="G18" s="14">
        <v>2688901</v>
      </c>
      <c r="H18" s="14">
        <v>696762</v>
      </c>
      <c r="I18" s="14">
        <v>-6250</v>
      </c>
      <c r="J18" s="14">
        <v>2750562</v>
      </c>
      <c r="K18" s="14">
        <v>0</v>
      </c>
      <c r="L18" s="14">
        <v>1856598</v>
      </c>
      <c r="M18" s="14">
        <v>42</v>
      </c>
      <c r="N18" s="14">
        <v>347373</v>
      </c>
      <c r="O18" s="14">
        <v>13444</v>
      </c>
      <c r="P18" s="14">
        <v>0</v>
      </c>
      <c r="Q18" s="14">
        <v>8347432</v>
      </c>
      <c r="R18" s="14">
        <v>4605351</v>
      </c>
      <c r="S18" s="14">
        <v>48891789</v>
      </c>
      <c r="T18" s="14">
        <v>29547968</v>
      </c>
      <c r="U18"/>
      <c r="V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112</v>
      </c>
      <c r="C19" s="11">
        <v>7070</v>
      </c>
      <c r="D19" s="11">
        <v>2013</v>
      </c>
      <c r="E19" s="13">
        <v>66.3</v>
      </c>
      <c r="F19" s="14">
        <v>460391</v>
      </c>
      <c r="G19" s="14">
        <v>3724742</v>
      </c>
      <c r="H19" s="14">
        <v>1059741</v>
      </c>
      <c r="I19" s="14">
        <v>83750</v>
      </c>
      <c r="J19" s="14">
        <v>1990109</v>
      </c>
      <c r="K19" s="14">
        <v>0</v>
      </c>
      <c r="L19" s="14">
        <v>1954318</v>
      </c>
      <c r="M19" s="14">
        <v>84718</v>
      </c>
      <c r="N19" s="14">
        <v>258604</v>
      </c>
      <c r="O19" s="14">
        <v>236299</v>
      </c>
      <c r="P19" s="14">
        <v>0</v>
      </c>
      <c r="Q19" s="14">
        <v>9392281</v>
      </c>
      <c r="R19" s="14">
        <v>2339219</v>
      </c>
      <c r="S19" s="14">
        <v>21956336</v>
      </c>
      <c r="T19" s="14">
        <v>5499243</v>
      </c>
      <c r="U19"/>
      <c r="V19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136</v>
      </c>
      <c r="C20" s="11">
        <v>7070</v>
      </c>
      <c r="D20" s="11">
        <v>2013</v>
      </c>
      <c r="E20" s="13">
        <v>33.049999999999997</v>
      </c>
      <c r="F20" s="14">
        <v>377487</v>
      </c>
      <c r="G20" s="14">
        <v>1627663</v>
      </c>
      <c r="H20" s="14">
        <v>391509</v>
      </c>
      <c r="I20" s="14">
        <v>283542</v>
      </c>
      <c r="J20" s="14">
        <v>2161568</v>
      </c>
      <c r="K20" s="14">
        <v>0</v>
      </c>
      <c r="L20" s="14">
        <v>963746</v>
      </c>
      <c r="M20" s="14">
        <v>39878</v>
      </c>
      <c r="N20" s="14">
        <v>100265</v>
      </c>
      <c r="O20" s="14">
        <v>464</v>
      </c>
      <c r="P20" s="14">
        <v>126549</v>
      </c>
      <c r="Q20" s="14">
        <v>5442086</v>
      </c>
      <c r="R20" s="14">
        <v>1898526</v>
      </c>
      <c r="S20" s="14">
        <v>35380696</v>
      </c>
      <c r="T20" s="14">
        <v>17511801</v>
      </c>
      <c r="U20"/>
      <c r="V20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43</v>
      </c>
      <c r="B21" t="s">
        <v>99</v>
      </c>
      <c r="C21" s="11">
        <v>7070</v>
      </c>
      <c r="D21" s="11">
        <v>2013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/>
      <c r="V21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45</v>
      </c>
      <c r="B22" t="s">
        <v>75</v>
      </c>
      <c r="C22" s="11">
        <v>7070</v>
      </c>
      <c r="D22" s="11">
        <v>2013</v>
      </c>
      <c r="E22" s="13">
        <v>5.76</v>
      </c>
      <c r="F22" s="14">
        <v>116910</v>
      </c>
      <c r="G22" s="14">
        <v>301150</v>
      </c>
      <c r="H22" s="14">
        <v>83856</v>
      </c>
      <c r="I22" s="14">
        <v>11525</v>
      </c>
      <c r="J22" s="14">
        <v>263562</v>
      </c>
      <c r="K22" s="14">
        <v>0</v>
      </c>
      <c r="L22" s="14">
        <v>33935</v>
      </c>
      <c r="M22" s="14">
        <v>36615</v>
      </c>
      <c r="N22" s="14">
        <v>7986</v>
      </c>
      <c r="O22" s="14">
        <v>18827</v>
      </c>
      <c r="P22" s="14">
        <v>29992</v>
      </c>
      <c r="Q22" s="14">
        <v>727464</v>
      </c>
      <c r="R22" s="14">
        <v>306850</v>
      </c>
      <c r="S22" s="14">
        <v>2421395</v>
      </c>
      <c r="T22" s="14">
        <v>186343</v>
      </c>
      <c r="U22"/>
      <c r="V2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46</v>
      </c>
      <c r="B23" t="s">
        <v>137</v>
      </c>
      <c r="C23" s="11">
        <v>7070</v>
      </c>
      <c r="D23" s="11">
        <v>2013</v>
      </c>
      <c r="E23" s="13">
        <v>14.35</v>
      </c>
      <c r="F23" s="14">
        <v>89184</v>
      </c>
      <c r="G23" s="14">
        <v>925310</v>
      </c>
      <c r="H23" s="14">
        <v>185466</v>
      </c>
      <c r="I23" s="14">
        <v>18762</v>
      </c>
      <c r="J23" s="14">
        <v>424270</v>
      </c>
      <c r="K23" s="14">
        <v>0</v>
      </c>
      <c r="L23" s="14">
        <v>243321</v>
      </c>
      <c r="M23" s="14">
        <v>107164</v>
      </c>
      <c r="N23" s="14">
        <v>21373</v>
      </c>
      <c r="O23" s="14">
        <v>13613</v>
      </c>
      <c r="P23" s="14">
        <v>0</v>
      </c>
      <c r="Q23" s="14">
        <v>1939279</v>
      </c>
      <c r="R23" s="14">
        <v>648474</v>
      </c>
      <c r="S23" s="14">
        <v>5983068</v>
      </c>
      <c r="T23" s="14">
        <v>1067485</v>
      </c>
      <c r="U23"/>
      <c r="V23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50</v>
      </c>
      <c r="B24" t="s">
        <v>138</v>
      </c>
      <c r="C24" s="11">
        <v>7070</v>
      </c>
      <c r="D24" s="11">
        <v>2013</v>
      </c>
      <c r="E24" s="13">
        <v>24.87</v>
      </c>
      <c r="F24" s="14">
        <v>262544</v>
      </c>
      <c r="G24" s="14">
        <v>1418646</v>
      </c>
      <c r="H24" s="14">
        <v>478088</v>
      </c>
      <c r="I24" s="14">
        <v>129413</v>
      </c>
      <c r="J24" s="14">
        <v>1273144</v>
      </c>
      <c r="K24" s="14">
        <v>0</v>
      </c>
      <c r="L24" s="14">
        <v>747807</v>
      </c>
      <c r="M24" s="14">
        <v>104113</v>
      </c>
      <c r="N24" s="14">
        <v>144512</v>
      </c>
      <c r="O24" s="14">
        <v>81119</v>
      </c>
      <c r="P24" s="14">
        <v>83006</v>
      </c>
      <c r="Q24" s="14">
        <v>4293836</v>
      </c>
      <c r="R24" s="14">
        <v>1825767</v>
      </c>
      <c r="S24" s="14">
        <v>26907369</v>
      </c>
      <c r="T24" s="14">
        <v>8079810</v>
      </c>
      <c r="U24"/>
      <c r="V2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54</v>
      </c>
      <c r="B25" t="s">
        <v>78</v>
      </c>
      <c r="C25" s="11">
        <v>7070</v>
      </c>
      <c r="D25" s="11">
        <v>2013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/>
      <c r="V25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56</v>
      </c>
      <c r="B26" t="s">
        <v>102</v>
      </c>
      <c r="C26" s="11">
        <v>7070</v>
      </c>
      <c r="D26" s="11">
        <v>2013</v>
      </c>
      <c r="E26" s="13">
        <v>7.72</v>
      </c>
      <c r="F26" s="14">
        <v>62032</v>
      </c>
      <c r="G26" s="14">
        <v>560998</v>
      </c>
      <c r="H26" s="14">
        <v>159650</v>
      </c>
      <c r="I26" s="14">
        <v>0</v>
      </c>
      <c r="J26" s="14">
        <v>260854</v>
      </c>
      <c r="K26" s="14">
        <v>0</v>
      </c>
      <c r="L26" s="14">
        <v>117242</v>
      </c>
      <c r="M26" s="14">
        <v>0</v>
      </c>
      <c r="N26" s="14">
        <v>15806</v>
      </c>
      <c r="O26" s="14">
        <v>841</v>
      </c>
      <c r="P26" s="14">
        <v>0</v>
      </c>
      <c r="Q26" s="14">
        <v>1115391</v>
      </c>
      <c r="R26" s="14">
        <v>535275</v>
      </c>
      <c r="S26" s="14">
        <v>3029714</v>
      </c>
      <c r="T26" s="14">
        <v>373838</v>
      </c>
      <c r="U26"/>
      <c r="V26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58</v>
      </c>
      <c r="B27" t="s">
        <v>103</v>
      </c>
      <c r="C27" s="11">
        <v>7070</v>
      </c>
      <c r="D27" s="11">
        <v>2013</v>
      </c>
      <c r="E27" s="13">
        <v>67.36</v>
      </c>
      <c r="F27" s="14">
        <v>1264186</v>
      </c>
      <c r="G27" s="14">
        <v>3885509</v>
      </c>
      <c r="H27" s="14">
        <v>1114334</v>
      </c>
      <c r="I27" s="14">
        <v>282819</v>
      </c>
      <c r="J27" s="14">
        <v>2319622</v>
      </c>
      <c r="K27" s="14">
        <v>262</v>
      </c>
      <c r="L27" s="14">
        <v>4290759</v>
      </c>
      <c r="M27" s="14">
        <v>184628</v>
      </c>
      <c r="N27" s="14">
        <v>474686</v>
      </c>
      <c r="O27" s="14">
        <v>4192</v>
      </c>
      <c r="P27" s="14">
        <v>438921</v>
      </c>
      <c r="Q27" s="14">
        <v>12117890</v>
      </c>
      <c r="R27" s="14">
        <v>3083602</v>
      </c>
      <c r="S27" s="14">
        <v>42653346</v>
      </c>
      <c r="T27" s="14">
        <v>23174562</v>
      </c>
      <c r="U27"/>
      <c r="V27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63</v>
      </c>
      <c r="B28" t="s">
        <v>80</v>
      </c>
      <c r="C28" s="11">
        <v>7070</v>
      </c>
      <c r="D28" s="11">
        <v>2013</v>
      </c>
      <c r="E28" s="13">
        <v>24.01</v>
      </c>
      <c r="F28" s="14">
        <v>240622</v>
      </c>
      <c r="G28" s="14">
        <v>1519108</v>
      </c>
      <c r="H28" s="14">
        <v>615365</v>
      </c>
      <c r="I28" s="14">
        <v>28844</v>
      </c>
      <c r="J28" s="14">
        <v>1331622</v>
      </c>
      <c r="K28" s="14">
        <v>0</v>
      </c>
      <c r="L28" s="14">
        <v>598467</v>
      </c>
      <c r="M28" s="14">
        <v>37001</v>
      </c>
      <c r="N28" s="14">
        <v>55402</v>
      </c>
      <c r="O28" s="14">
        <v>3526</v>
      </c>
      <c r="P28" s="14">
        <v>0</v>
      </c>
      <c r="Q28" s="14">
        <v>4189335</v>
      </c>
      <c r="R28" s="14">
        <v>1389568</v>
      </c>
      <c r="S28" s="14">
        <v>16256745</v>
      </c>
      <c r="T28" s="14">
        <v>6672846</v>
      </c>
      <c r="U28"/>
      <c r="V28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78</v>
      </c>
      <c r="B29" t="s">
        <v>139</v>
      </c>
      <c r="C29" s="11">
        <v>7070</v>
      </c>
      <c r="D29" s="11">
        <v>2013</v>
      </c>
      <c r="E29" s="13">
        <v>20.350000000000001</v>
      </c>
      <c r="F29" s="14">
        <v>312637</v>
      </c>
      <c r="G29" s="14">
        <v>1257999</v>
      </c>
      <c r="H29" s="14">
        <v>320454</v>
      </c>
      <c r="I29" s="14">
        <v>11117</v>
      </c>
      <c r="J29" s="14">
        <v>622631</v>
      </c>
      <c r="K29" s="14">
        <v>0</v>
      </c>
      <c r="L29" s="14">
        <v>302169</v>
      </c>
      <c r="M29" s="14">
        <v>479</v>
      </c>
      <c r="N29" s="14">
        <v>68011</v>
      </c>
      <c r="O29" s="14">
        <v>6559</v>
      </c>
      <c r="P29" s="14">
        <v>0</v>
      </c>
      <c r="Q29" s="14">
        <v>2589419</v>
      </c>
      <c r="R29" s="14">
        <v>825024</v>
      </c>
      <c r="S29" s="14">
        <v>7503194</v>
      </c>
      <c r="T29" s="14">
        <v>3014432</v>
      </c>
      <c r="U29"/>
      <c r="V29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79</v>
      </c>
      <c r="B30" t="s">
        <v>90</v>
      </c>
      <c r="C30" s="11">
        <v>7070</v>
      </c>
      <c r="D30" s="11">
        <v>2013</v>
      </c>
      <c r="E30" s="13">
        <v>8</v>
      </c>
      <c r="F30" s="14">
        <v>0</v>
      </c>
      <c r="G30" s="14">
        <v>646024</v>
      </c>
      <c r="H30" s="14">
        <v>197156</v>
      </c>
      <c r="I30" s="14">
        <v>29478</v>
      </c>
      <c r="J30" s="14">
        <v>418395</v>
      </c>
      <c r="K30" s="14">
        <v>0</v>
      </c>
      <c r="L30" s="14">
        <v>328372</v>
      </c>
      <c r="M30" s="14">
        <v>44453</v>
      </c>
      <c r="N30" s="14">
        <v>46412</v>
      </c>
      <c r="O30" s="14">
        <v>39669</v>
      </c>
      <c r="P30" s="14">
        <v>0</v>
      </c>
      <c r="Q30" s="14">
        <v>1749959</v>
      </c>
      <c r="R30" s="14">
        <v>745094</v>
      </c>
      <c r="S30" s="14">
        <v>4852068</v>
      </c>
      <c r="T30" s="14">
        <v>611207</v>
      </c>
      <c r="U30"/>
      <c r="V30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80</v>
      </c>
      <c r="B31" t="s">
        <v>140</v>
      </c>
      <c r="C31" s="11">
        <v>7070</v>
      </c>
      <c r="D31" s="11">
        <v>2013</v>
      </c>
      <c r="E31" s="13">
        <v>1.21</v>
      </c>
      <c r="F31" s="14">
        <v>6696</v>
      </c>
      <c r="G31" s="14">
        <v>62007</v>
      </c>
      <c r="H31" s="14">
        <v>16080</v>
      </c>
      <c r="I31" s="14">
        <v>7200</v>
      </c>
      <c r="J31" s="14">
        <v>85575</v>
      </c>
      <c r="K31" s="14">
        <v>0</v>
      </c>
      <c r="L31" s="14">
        <v>51158</v>
      </c>
      <c r="M31" s="14">
        <v>0</v>
      </c>
      <c r="N31" s="14">
        <v>15884</v>
      </c>
      <c r="O31" s="14">
        <v>1691</v>
      </c>
      <c r="P31" s="14">
        <v>0</v>
      </c>
      <c r="Q31" s="14">
        <v>239595</v>
      </c>
      <c r="R31" s="14">
        <v>116559</v>
      </c>
      <c r="S31" s="14">
        <v>301436</v>
      </c>
      <c r="T31" s="14">
        <v>17014</v>
      </c>
      <c r="U31"/>
      <c r="V31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81</v>
      </c>
      <c r="B32" t="s">
        <v>141</v>
      </c>
      <c r="C32" s="11">
        <v>7070</v>
      </c>
      <c r="D32" s="11">
        <v>2013</v>
      </c>
      <c r="E32" s="13">
        <v>65.64</v>
      </c>
      <c r="F32" s="14">
        <v>605195</v>
      </c>
      <c r="G32" s="14">
        <v>3829258</v>
      </c>
      <c r="H32" s="14">
        <v>1276001</v>
      </c>
      <c r="I32" s="14">
        <v>0</v>
      </c>
      <c r="J32" s="14">
        <v>3000880</v>
      </c>
      <c r="K32" s="14">
        <v>3752</v>
      </c>
      <c r="L32" s="14">
        <v>2675952</v>
      </c>
      <c r="M32" s="14">
        <v>104</v>
      </c>
      <c r="N32" s="14">
        <v>444182</v>
      </c>
      <c r="O32" s="14">
        <v>72847</v>
      </c>
      <c r="P32" s="14">
        <v>12425</v>
      </c>
      <c r="Q32" s="14">
        <v>11290551</v>
      </c>
      <c r="R32" s="14">
        <v>5550083</v>
      </c>
      <c r="S32" s="14">
        <v>88430740</v>
      </c>
      <c r="T32" s="14">
        <v>59285489</v>
      </c>
      <c r="U32"/>
      <c r="V32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82</v>
      </c>
      <c r="B33" t="s">
        <v>79</v>
      </c>
      <c r="C33" s="11">
        <v>7070</v>
      </c>
      <c r="D33" s="11">
        <v>2013</v>
      </c>
      <c r="E33" s="13">
        <v>1.1200000000000001</v>
      </c>
      <c r="F33" s="14">
        <v>11022</v>
      </c>
      <c r="G33" s="14">
        <v>60023</v>
      </c>
      <c r="H33" s="14">
        <v>15033</v>
      </c>
      <c r="I33" s="14">
        <v>21196</v>
      </c>
      <c r="J33" s="14">
        <v>93109</v>
      </c>
      <c r="K33" s="14">
        <v>0</v>
      </c>
      <c r="L33" s="14">
        <v>64861</v>
      </c>
      <c r="M33" s="14">
        <v>872</v>
      </c>
      <c r="N33" s="14">
        <v>1424</v>
      </c>
      <c r="O33" s="14">
        <v>329</v>
      </c>
      <c r="P33" s="14">
        <v>0</v>
      </c>
      <c r="Q33" s="14">
        <v>256847</v>
      </c>
      <c r="R33" s="14">
        <v>178452</v>
      </c>
      <c r="S33" s="14">
        <v>1293327</v>
      </c>
      <c r="T33" s="14">
        <v>111330</v>
      </c>
      <c r="U33"/>
      <c r="V33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84</v>
      </c>
      <c r="B34" t="s">
        <v>118</v>
      </c>
      <c r="C34" s="11">
        <v>7070</v>
      </c>
      <c r="D34" s="11">
        <v>2013</v>
      </c>
      <c r="E34" s="13">
        <v>169.08</v>
      </c>
      <c r="F34" s="14">
        <v>2469769</v>
      </c>
      <c r="G34" s="14">
        <v>9617779</v>
      </c>
      <c r="H34" s="14">
        <v>3144677</v>
      </c>
      <c r="I34" s="14">
        <v>24430</v>
      </c>
      <c r="J34" s="14">
        <v>5856053</v>
      </c>
      <c r="K34" s="14">
        <v>9887</v>
      </c>
      <c r="L34" s="14">
        <v>4215308</v>
      </c>
      <c r="M34" s="14">
        <v>764485</v>
      </c>
      <c r="N34" s="14">
        <v>674563</v>
      </c>
      <c r="O34" s="14">
        <v>101850</v>
      </c>
      <c r="P34" s="14">
        <v>8510066</v>
      </c>
      <c r="Q34" s="14">
        <v>15898966</v>
      </c>
      <c r="R34" s="14">
        <v>7301923</v>
      </c>
      <c r="S34" s="14">
        <v>89014670</v>
      </c>
      <c r="T34" s="14">
        <v>58690193</v>
      </c>
      <c r="U34"/>
      <c r="V3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85</v>
      </c>
      <c r="B35" t="s">
        <v>142</v>
      </c>
      <c r="C35" s="11">
        <v>7070</v>
      </c>
      <c r="D35" s="11">
        <v>2013</v>
      </c>
      <c r="E35" s="13">
        <v>20.6</v>
      </c>
      <c r="F35" s="14">
        <v>178436</v>
      </c>
      <c r="G35" s="14">
        <v>1202913</v>
      </c>
      <c r="H35" s="14">
        <v>303370</v>
      </c>
      <c r="I35" s="14">
        <v>168932</v>
      </c>
      <c r="J35" s="14">
        <v>1060256</v>
      </c>
      <c r="K35" s="14">
        <v>1841</v>
      </c>
      <c r="L35" s="14">
        <v>465185</v>
      </c>
      <c r="M35" s="14">
        <v>48161</v>
      </c>
      <c r="N35" s="14">
        <v>106700</v>
      </c>
      <c r="O35" s="14">
        <v>98116</v>
      </c>
      <c r="P35" s="14">
        <v>0</v>
      </c>
      <c r="Q35" s="14">
        <v>3455474</v>
      </c>
      <c r="R35" s="14">
        <v>1469832</v>
      </c>
      <c r="S35" s="14">
        <v>15741643</v>
      </c>
      <c r="T35" s="14">
        <v>2630466</v>
      </c>
      <c r="U35"/>
      <c r="V35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96</v>
      </c>
      <c r="B36" t="s">
        <v>94</v>
      </c>
      <c r="C36" s="11">
        <v>7070</v>
      </c>
      <c r="D36" s="11">
        <v>2013</v>
      </c>
      <c r="E36" s="13">
        <v>0</v>
      </c>
      <c r="F36" s="14">
        <v>47764</v>
      </c>
      <c r="G36" s="14">
        <v>506535</v>
      </c>
      <c r="H36" s="14">
        <v>133302</v>
      </c>
      <c r="I36" s="14">
        <v>10800</v>
      </c>
      <c r="J36" s="14">
        <v>275342</v>
      </c>
      <c r="K36" s="14">
        <v>422</v>
      </c>
      <c r="L36" s="14">
        <v>162859</v>
      </c>
      <c r="M36" s="14">
        <v>0</v>
      </c>
      <c r="N36" s="14">
        <v>54868</v>
      </c>
      <c r="O36" s="14">
        <v>735</v>
      </c>
      <c r="P36" s="14">
        <v>0</v>
      </c>
      <c r="Q36" s="14">
        <v>1144863</v>
      </c>
      <c r="R36" s="14">
        <v>581401</v>
      </c>
      <c r="S36" s="14">
        <v>3652508</v>
      </c>
      <c r="T36" s="14">
        <v>360949</v>
      </c>
      <c r="U36"/>
      <c r="V36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102</v>
      </c>
      <c r="B37" t="s">
        <v>122</v>
      </c>
      <c r="C37" s="11">
        <v>7070</v>
      </c>
      <c r="D37" s="11">
        <v>2013</v>
      </c>
      <c r="E37" s="13">
        <v>35.200000000000003</v>
      </c>
      <c r="F37" s="14">
        <v>309315</v>
      </c>
      <c r="G37" s="14">
        <v>2038874</v>
      </c>
      <c r="H37" s="14">
        <v>500134</v>
      </c>
      <c r="I37" s="14">
        <v>0</v>
      </c>
      <c r="J37" s="14">
        <v>1931101</v>
      </c>
      <c r="K37" s="14">
        <v>0</v>
      </c>
      <c r="L37" s="14">
        <v>526968</v>
      </c>
      <c r="M37" s="14">
        <v>42777</v>
      </c>
      <c r="N37" s="14">
        <v>114617</v>
      </c>
      <c r="O37" s="14">
        <v>189677</v>
      </c>
      <c r="P37" s="14">
        <v>0</v>
      </c>
      <c r="Q37" s="14">
        <v>5344148</v>
      </c>
      <c r="R37" s="14">
        <v>2251933</v>
      </c>
      <c r="S37" s="14">
        <v>46474358</v>
      </c>
      <c r="T37" s="14">
        <v>25928369</v>
      </c>
      <c r="U37"/>
      <c r="V37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104</v>
      </c>
      <c r="B38" t="s">
        <v>97</v>
      </c>
      <c r="C38" s="11">
        <v>7070</v>
      </c>
      <c r="D38" s="11">
        <v>2013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/>
      <c r="V38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106</v>
      </c>
      <c r="B39" t="s">
        <v>73</v>
      </c>
      <c r="C39" s="11">
        <v>7070</v>
      </c>
      <c r="D39" s="11">
        <v>2013</v>
      </c>
      <c r="E39" s="13">
        <v>14.83</v>
      </c>
      <c r="F39" s="14">
        <v>926685</v>
      </c>
      <c r="G39" s="14">
        <v>878520</v>
      </c>
      <c r="H39" s="14">
        <v>206418</v>
      </c>
      <c r="I39" s="14">
        <v>0</v>
      </c>
      <c r="J39" s="14">
        <v>502562</v>
      </c>
      <c r="K39" s="14">
        <v>0</v>
      </c>
      <c r="L39" s="14">
        <v>611468</v>
      </c>
      <c r="M39" s="14">
        <v>2738</v>
      </c>
      <c r="N39" s="14">
        <v>89637</v>
      </c>
      <c r="O39" s="14">
        <v>5339</v>
      </c>
      <c r="P39" s="14">
        <v>0</v>
      </c>
      <c r="Q39" s="14">
        <v>2296682</v>
      </c>
      <c r="R39" s="14">
        <v>880644</v>
      </c>
      <c r="S39" s="14">
        <v>7711730</v>
      </c>
      <c r="T39" s="14">
        <v>2510797</v>
      </c>
      <c r="U39"/>
      <c r="V39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107</v>
      </c>
      <c r="B40" t="s">
        <v>89</v>
      </c>
      <c r="C40" s="11">
        <v>7070</v>
      </c>
      <c r="D40" s="11">
        <v>2013</v>
      </c>
      <c r="E40" s="13">
        <v>5.29</v>
      </c>
      <c r="F40" s="14">
        <v>32863</v>
      </c>
      <c r="G40" s="14">
        <v>309424</v>
      </c>
      <c r="H40" s="14">
        <v>75226</v>
      </c>
      <c r="I40" s="14">
        <v>0</v>
      </c>
      <c r="J40" s="14">
        <v>346184</v>
      </c>
      <c r="K40" s="14">
        <v>0</v>
      </c>
      <c r="L40" s="14">
        <v>97208</v>
      </c>
      <c r="M40" s="14">
        <v>6524</v>
      </c>
      <c r="N40" s="14">
        <v>13576</v>
      </c>
      <c r="O40" s="14">
        <v>5521</v>
      </c>
      <c r="P40" s="14">
        <v>0</v>
      </c>
      <c r="Q40" s="14">
        <v>853663</v>
      </c>
      <c r="R40" s="14">
        <v>254055</v>
      </c>
      <c r="S40" s="14">
        <v>1352068</v>
      </c>
      <c r="T40" s="14">
        <v>226712</v>
      </c>
      <c r="U40"/>
      <c r="V40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108</v>
      </c>
      <c r="B41" t="s">
        <v>96</v>
      </c>
      <c r="C41" s="11">
        <v>7070</v>
      </c>
      <c r="D41" s="11">
        <v>2013</v>
      </c>
      <c r="E41" s="13">
        <v>0</v>
      </c>
      <c r="F41" s="14">
        <v>179004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3031809</v>
      </c>
      <c r="M41" s="14">
        <v>0</v>
      </c>
      <c r="N41" s="14">
        <v>12742</v>
      </c>
      <c r="O41" s="14">
        <v>0</v>
      </c>
      <c r="P41" s="14">
        <v>0</v>
      </c>
      <c r="Q41" s="14">
        <v>3044551</v>
      </c>
      <c r="R41" s="14">
        <v>561040</v>
      </c>
      <c r="S41" s="14">
        <v>9496923</v>
      </c>
      <c r="T41" s="14">
        <v>2361194</v>
      </c>
      <c r="U41"/>
      <c r="V41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111</v>
      </c>
      <c r="B42" t="s">
        <v>143</v>
      </c>
      <c r="C42" s="11">
        <v>7070</v>
      </c>
      <c r="D42" s="11">
        <v>2013</v>
      </c>
      <c r="E42" s="13">
        <v>2.74</v>
      </c>
      <c r="F42" s="14">
        <v>8773</v>
      </c>
      <c r="G42" s="14">
        <v>219057</v>
      </c>
      <c r="H42" s="14">
        <v>42900</v>
      </c>
      <c r="I42" s="14">
        <v>0</v>
      </c>
      <c r="J42" s="14">
        <v>102756</v>
      </c>
      <c r="K42" s="14">
        <v>0</v>
      </c>
      <c r="L42" s="14">
        <v>85239</v>
      </c>
      <c r="M42" s="14">
        <v>0</v>
      </c>
      <c r="N42" s="14">
        <v>4059</v>
      </c>
      <c r="O42" s="14">
        <v>574</v>
      </c>
      <c r="P42" s="14">
        <v>0</v>
      </c>
      <c r="Q42" s="14">
        <v>454585</v>
      </c>
      <c r="R42" s="14">
        <v>154035</v>
      </c>
      <c r="S42" s="14">
        <v>615600</v>
      </c>
      <c r="T42" s="14">
        <v>40153</v>
      </c>
      <c r="U42"/>
      <c r="V42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125</v>
      </c>
      <c r="B43" t="s">
        <v>91</v>
      </c>
      <c r="C43" s="11">
        <v>7070</v>
      </c>
      <c r="D43" s="11">
        <v>2013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/>
      <c r="V4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126</v>
      </c>
      <c r="B44" t="s">
        <v>109</v>
      </c>
      <c r="C44" s="11">
        <v>7070</v>
      </c>
      <c r="D44" s="11">
        <v>2013</v>
      </c>
      <c r="E44" s="13">
        <v>59.62</v>
      </c>
      <c r="F44" s="14">
        <v>4245796</v>
      </c>
      <c r="G44" s="14">
        <v>1587934</v>
      </c>
      <c r="H44" s="14">
        <v>544653</v>
      </c>
      <c r="I44" s="14">
        <v>116500</v>
      </c>
      <c r="J44" s="14">
        <v>639924</v>
      </c>
      <c r="K44" s="14">
        <v>1850</v>
      </c>
      <c r="L44" s="14">
        <v>1202668</v>
      </c>
      <c r="M44" s="14">
        <v>113645</v>
      </c>
      <c r="N44" s="14">
        <v>117062</v>
      </c>
      <c r="O44" s="14">
        <v>3918</v>
      </c>
      <c r="P44" s="14">
        <v>249126</v>
      </c>
      <c r="Q44" s="14">
        <v>4079028</v>
      </c>
      <c r="R44" s="14">
        <v>1727114</v>
      </c>
      <c r="S44" s="14">
        <v>27524126</v>
      </c>
      <c r="T44" s="14">
        <v>11099901</v>
      </c>
      <c r="U44"/>
      <c r="V4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128</v>
      </c>
      <c r="B45" t="s">
        <v>114</v>
      </c>
      <c r="C45" s="11">
        <v>7070</v>
      </c>
      <c r="D45" s="11">
        <v>2013</v>
      </c>
      <c r="E45" s="13">
        <v>255.49</v>
      </c>
      <c r="F45" s="14">
        <v>1894994</v>
      </c>
      <c r="G45" s="14">
        <v>15325685</v>
      </c>
      <c r="H45" s="14">
        <v>5278835</v>
      </c>
      <c r="I45" s="14">
        <v>0</v>
      </c>
      <c r="J45" s="14">
        <v>14771860</v>
      </c>
      <c r="K45" s="14">
        <v>2929</v>
      </c>
      <c r="L45" s="14">
        <v>23243567</v>
      </c>
      <c r="M45" s="14">
        <v>38248</v>
      </c>
      <c r="N45" s="14">
        <v>2092536</v>
      </c>
      <c r="O45" s="14">
        <v>172937</v>
      </c>
      <c r="P45" s="14">
        <v>1908915</v>
      </c>
      <c r="Q45" s="14">
        <v>59017682</v>
      </c>
      <c r="R45" s="14">
        <v>29574311</v>
      </c>
      <c r="S45" s="14">
        <v>178995997</v>
      </c>
      <c r="T45" s="14">
        <v>106926444</v>
      </c>
      <c r="U45"/>
      <c r="V45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129</v>
      </c>
      <c r="B46" t="s">
        <v>120</v>
      </c>
      <c r="C46" s="11">
        <v>7070</v>
      </c>
      <c r="D46" s="11">
        <v>2013</v>
      </c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/>
      <c r="V46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130</v>
      </c>
      <c r="B47" t="s">
        <v>144</v>
      </c>
      <c r="C47" s="11">
        <v>7070</v>
      </c>
      <c r="D47" s="11">
        <v>2013</v>
      </c>
      <c r="E47" s="13">
        <v>103.06</v>
      </c>
      <c r="F47" s="14">
        <v>886476</v>
      </c>
      <c r="G47" s="14">
        <v>5459524</v>
      </c>
      <c r="H47" s="14">
        <v>1473272</v>
      </c>
      <c r="I47" s="14">
        <v>6299</v>
      </c>
      <c r="J47" s="14">
        <v>2374435</v>
      </c>
      <c r="K47" s="14">
        <v>28502</v>
      </c>
      <c r="L47" s="14">
        <v>4682038</v>
      </c>
      <c r="M47" s="14">
        <v>283774</v>
      </c>
      <c r="N47" s="14">
        <v>236503</v>
      </c>
      <c r="O47" s="14">
        <v>7133</v>
      </c>
      <c r="P47" s="14">
        <v>135117</v>
      </c>
      <c r="Q47" s="14">
        <v>14416363</v>
      </c>
      <c r="R47" s="14">
        <v>6182411</v>
      </c>
      <c r="S47" s="14">
        <v>68955643</v>
      </c>
      <c r="T47" s="14">
        <v>29326459</v>
      </c>
      <c r="U47"/>
      <c r="V47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131</v>
      </c>
      <c r="B48" t="s">
        <v>92</v>
      </c>
      <c r="C48" s="11">
        <v>7070</v>
      </c>
      <c r="D48" s="11">
        <v>2013</v>
      </c>
      <c r="E48" s="13">
        <v>83.76</v>
      </c>
      <c r="F48" s="14">
        <v>1204214</v>
      </c>
      <c r="G48" s="14">
        <v>4922757</v>
      </c>
      <c r="H48" s="14">
        <v>1370660</v>
      </c>
      <c r="I48" s="14">
        <v>225907</v>
      </c>
      <c r="J48" s="14">
        <v>2847870</v>
      </c>
      <c r="K48" s="14">
        <v>0</v>
      </c>
      <c r="L48" s="14">
        <v>5059362</v>
      </c>
      <c r="M48" s="14">
        <v>178457</v>
      </c>
      <c r="N48" s="14">
        <v>537285</v>
      </c>
      <c r="O48" s="14">
        <v>9247</v>
      </c>
      <c r="P48" s="14">
        <v>138888</v>
      </c>
      <c r="Q48" s="14">
        <v>15012657</v>
      </c>
      <c r="R48" s="14">
        <v>6528750</v>
      </c>
      <c r="S48" s="14">
        <v>65131550</v>
      </c>
      <c r="T48" s="14">
        <v>38542685</v>
      </c>
      <c r="U48"/>
      <c r="V48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132</v>
      </c>
      <c r="B49" t="s">
        <v>145</v>
      </c>
      <c r="C49" s="11">
        <v>7070</v>
      </c>
      <c r="D49" s="11">
        <v>2013</v>
      </c>
      <c r="E49" s="13">
        <v>25.63</v>
      </c>
      <c r="F49" s="14">
        <v>402562</v>
      </c>
      <c r="G49" s="14">
        <v>1407819</v>
      </c>
      <c r="H49" s="14">
        <v>433702</v>
      </c>
      <c r="I49" s="14">
        <v>15192</v>
      </c>
      <c r="J49" s="14">
        <v>1418998</v>
      </c>
      <c r="K49" s="14">
        <v>0</v>
      </c>
      <c r="L49" s="14">
        <v>575074</v>
      </c>
      <c r="M49" s="14">
        <v>55182</v>
      </c>
      <c r="N49" s="14">
        <v>48784</v>
      </c>
      <c r="O49" s="14">
        <v>21217</v>
      </c>
      <c r="P49" s="14">
        <v>400</v>
      </c>
      <c r="Q49" s="14">
        <v>3975568</v>
      </c>
      <c r="R49" s="14">
        <v>2545000</v>
      </c>
      <c r="S49" s="14">
        <v>43374808</v>
      </c>
      <c r="T49" s="14">
        <v>26622416</v>
      </c>
      <c r="U49"/>
      <c r="V49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134</v>
      </c>
      <c r="B50" t="s">
        <v>82</v>
      </c>
      <c r="C50" s="11">
        <v>7070</v>
      </c>
      <c r="D50" s="11">
        <v>2013</v>
      </c>
      <c r="E50" s="13">
        <v>23.55</v>
      </c>
      <c r="F50" s="14">
        <v>281904</v>
      </c>
      <c r="G50" s="14">
        <v>1277995</v>
      </c>
      <c r="H50" s="14">
        <v>325305</v>
      </c>
      <c r="I50" s="14">
        <v>191835</v>
      </c>
      <c r="J50" s="14">
        <v>1357790</v>
      </c>
      <c r="K50" s="14">
        <v>4524</v>
      </c>
      <c r="L50" s="14">
        <v>725404</v>
      </c>
      <c r="M50" s="14">
        <v>178780</v>
      </c>
      <c r="N50" s="14">
        <v>126581</v>
      </c>
      <c r="O50" s="14">
        <v>5109</v>
      </c>
      <c r="P50" s="14">
        <v>0</v>
      </c>
      <c r="Q50" s="14">
        <v>4193323</v>
      </c>
      <c r="R50" s="14">
        <v>1468032</v>
      </c>
      <c r="S50" s="14">
        <v>20135731</v>
      </c>
      <c r="T50" s="14">
        <v>3801004</v>
      </c>
      <c r="U50"/>
      <c r="V50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137</v>
      </c>
      <c r="B51" t="s">
        <v>84</v>
      </c>
      <c r="C51" s="11">
        <v>7070</v>
      </c>
      <c r="D51" s="11">
        <v>2013</v>
      </c>
      <c r="E51" s="13">
        <v>6.9</v>
      </c>
      <c r="F51" s="14">
        <v>46037</v>
      </c>
      <c r="G51" s="14">
        <v>386481</v>
      </c>
      <c r="H51" s="14">
        <v>102798</v>
      </c>
      <c r="I51" s="14">
        <v>111522</v>
      </c>
      <c r="J51" s="14">
        <v>268919</v>
      </c>
      <c r="K51" s="14">
        <v>276</v>
      </c>
      <c r="L51" s="14">
        <v>24907</v>
      </c>
      <c r="M51" s="14">
        <v>0</v>
      </c>
      <c r="N51" s="14">
        <v>8591</v>
      </c>
      <c r="O51" s="14">
        <v>9824</v>
      </c>
      <c r="P51" s="14">
        <v>0</v>
      </c>
      <c r="Q51" s="14">
        <v>913318</v>
      </c>
      <c r="R51" s="14">
        <v>361579</v>
      </c>
      <c r="S51" s="14">
        <v>2959731</v>
      </c>
      <c r="T51" s="14">
        <v>616880</v>
      </c>
      <c r="U51"/>
      <c r="V51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138</v>
      </c>
      <c r="B52" t="s">
        <v>125</v>
      </c>
      <c r="C52" s="11">
        <v>7070</v>
      </c>
      <c r="D52" s="11">
        <v>2013</v>
      </c>
      <c r="E52" s="13">
        <v>74.55</v>
      </c>
      <c r="F52" s="14">
        <v>8742</v>
      </c>
      <c r="G52" s="14">
        <v>4469075</v>
      </c>
      <c r="H52" s="14">
        <v>1138338</v>
      </c>
      <c r="I52" s="14">
        <v>336157</v>
      </c>
      <c r="J52" s="14">
        <v>3298979</v>
      </c>
      <c r="K52" s="14">
        <v>24326</v>
      </c>
      <c r="L52" s="14">
        <v>2303459</v>
      </c>
      <c r="M52" s="14">
        <v>210108</v>
      </c>
      <c r="N52" s="14">
        <v>26213</v>
      </c>
      <c r="O52" s="14">
        <v>18289</v>
      </c>
      <c r="P52" s="14">
        <v>2020059</v>
      </c>
      <c r="Q52" s="14">
        <v>9804885</v>
      </c>
      <c r="R52" s="14">
        <v>5398730</v>
      </c>
      <c r="S52" s="14">
        <v>64314176</v>
      </c>
      <c r="T52" s="14">
        <v>29013968</v>
      </c>
      <c r="U52"/>
      <c r="V52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139</v>
      </c>
      <c r="B53" t="s">
        <v>116</v>
      </c>
      <c r="C53" s="11">
        <v>7070</v>
      </c>
      <c r="D53" s="11">
        <v>2013</v>
      </c>
      <c r="E53" s="13">
        <v>30.42</v>
      </c>
      <c r="F53" s="14">
        <v>375407</v>
      </c>
      <c r="G53" s="14">
        <v>1752282</v>
      </c>
      <c r="H53" s="14">
        <v>587011</v>
      </c>
      <c r="I53" s="14">
        <v>243159</v>
      </c>
      <c r="J53" s="14">
        <v>981011</v>
      </c>
      <c r="K53" s="14">
        <v>0</v>
      </c>
      <c r="L53" s="14">
        <v>2969950</v>
      </c>
      <c r="M53" s="14">
        <v>42025</v>
      </c>
      <c r="N53" s="14">
        <v>65426</v>
      </c>
      <c r="O53" s="14">
        <v>14777</v>
      </c>
      <c r="P53" s="14">
        <v>476480</v>
      </c>
      <c r="Q53" s="14">
        <v>6179161</v>
      </c>
      <c r="R53" s="14">
        <v>2218962</v>
      </c>
      <c r="S53" s="14">
        <v>48220249</v>
      </c>
      <c r="T53" s="14">
        <v>28828535</v>
      </c>
      <c r="U53"/>
      <c r="V53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140</v>
      </c>
      <c r="B54" t="s">
        <v>146</v>
      </c>
      <c r="C54" s="11">
        <v>7070</v>
      </c>
      <c r="D54" s="11">
        <v>2013</v>
      </c>
      <c r="E54" s="13">
        <v>19.82</v>
      </c>
      <c r="F54" s="14">
        <v>171554</v>
      </c>
      <c r="G54" s="14">
        <v>1153823</v>
      </c>
      <c r="H54" s="14">
        <v>273786</v>
      </c>
      <c r="I54" s="14">
        <v>9000</v>
      </c>
      <c r="J54" s="14">
        <v>902557</v>
      </c>
      <c r="K54" s="14">
        <v>0</v>
      </c>
      <c r="L54" s="14">
        <v>511879</v>
      </c>
      <c r="M54" s="14">
        <v>2162</v>
      </c>
      <c r="N54" s="14">
        <v>43535</v>
      </c>
      <c r="O54" s="14">
        <v>24698</v>
      </c>
      <c r="P54" s="14">
        <v>0</v>
      </c>
      <c r="Q54" s="14">
        <v>2921440</v>
      </c>
      <c r="R54" s="14">
        <v>812110</v>
      </c>
      <c r="S54" s="14">
        <v>11159262</v>
      </c>
      <c r="T54" s="14">
        <v>1694124</v>
      </c>
      <c r="U54"/>
      <c r="V5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141</v>
      </c>
      <c r="B55" t="s">
        <v>76</v>
      </c>
      <c r="C55" s="11">
        <v>7070</v>
      </c>
      <c r="D55" s="11">
        <v>2013</v>
      </c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/>
      <c r="V55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142</v>
      </c>
      <c r="B56" t="s">
        <v>108</v>
      </c>
      <c r="C56" s="11">
        <v>7070</v>
      </c>
      <c r="D56" s="11">
        <v>2013</v>
      </c>
      <c r="E56" s="13">
        <v>53.61</v>
      </c>
      <c r="F56" s="14">
        <v>677040</v>
      </c>
      <c r="G56" s="14">
        <v>2981066</v>
      </c>
      <c r="H56" s="14">
        <v>810866</v>
      </c>
      <c r="I56" s="14">
        <v>67773</v>
      </c>
      <c r="J56" s="14">
        <v>2723274</v>
      </c>
      <c r="K56" s="14">
        <v>0</v>
      </c>
      <c r="L56" s="14">
        <v>4367173</v>
      </c>
      <c r="M56" s="14">
        <v>11280</v>
      </c>
      <c r="N56" s="14">
        <v>248258</v>
      </c>
      <c r="O56" s="14">
        <v>264241</v>
      </c>
      <c r="P56" s="14">
        <v>32012</v>
      </c>
      <c r="Q56" s="14">
        <v>11441919</v>
      </c>
      <c r="R56" s="14">
        <v>6814249</v>
      </c>
      <c r="S56" s="14">
        <v>106222508</v>
      </c>
      <c r="T56" s="14">
        <v>73698122</v>
      </c>
      <c r="U56"/>
      <c r="V56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145</v>
      </c>
      <c r="B57" t="s">
        <v>147</v>
      </c>
      <c r="C57" s="11">
        <v>7070</v>
      </c>
      <c r="D57" s="11">
        <v>2013</v>
      </c>
      <c r="E57" s="13">
        <v>0</v>
      </c>
      <c r="F57" s="14">
        <v>699807</v>
      </c>
      <c r="G57" s="14">
        <v>0</v>
      </c>
      <c r="H57" s="14">
        <v>0</v>
      </c>
      <c r="I57" s="14">
        <v>0</v>
      </c>
      <c r="J57" s="14">
        <v>1189189</v>
      </c>
      <c r="K57" s="14">
        <v>1437</v>
      </c>
      <c r="L57" s="14">
        <v>11549262</v>
      </c>
      <c r="M57" s="14">
        <v>0</v>
      </c>
      <c r="N57" s="14">
        <v>125722</v>
      </c>
      <c r="O57" s="14">
        <v>311</v>
      </c>
      <c r="P57" s="14">
        <v>628</v>
      </c>
      <c r="Q57" s="14">
        <v>12865293</v>
      </c>
      <c r="R57" s="14">
        <v>5393867</v>
      </c>
      <c r="S57" s="14">
        <v>60451462</v>
      </c>
      <c r="T57" s="14">
        <v>38494785</v>
      </c>
      <c r="U57"/>
      <c r="V57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147</v>
      </c>
      <c r="B58" t="s">
        <v>111</v>
      </c>
      <c r="C58" s="11">
        <v>7070</v>
      </c>
      <c r="D58" s="11">
        <v>2013</v>
      </c>
      <c r="E58" s="13">
        <v>8.4700000000000006</v>
      </c>
      <c r="F58" s="14">
        <v>77735</v>
      </c>
      <c r="G58" s="14">
        <v>564085</v>
      </c>
      <c r="H58" s="14">
        <v>153077</v>
      </c>
      <c r="I58" s="14">
        <v>7500</v>
      </c>
      <c r="J58" s="14">
        <v>400875</v>
      </c>
      <c r="K58" s="14">
        <v>0</v>
      </c>
      <c r="L58" s="14">
        <v>195900</v>
      </c>
      <c r="M58" s="14">
        <v>19183</v>
      </c>
      <c r="N58" s="14">
        <v>25435</v>
      </c>
      <c r="O58" s="14">
        <v>1785</v>
      </c>
      <c r="P58" s="14">
        <v>0</v>
      </c>
      <c r="Q58" s="14">
        <v>1367840</v>
      </c>
      <c r="R58" s="14">
        <v>417048</v>
      </c>
      <c r="S58" s="14">
        <v>5668234</v>
      </c>
      <c r="T58" s="14">
        <v>1414839</v>
      </c>
      <c r="U58"/>
      <c r="V58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148</v>
      </c>
      <c r="B59" t="s">
        <v>148</v>
      </c>
      <c r="C59" s="11">
        <v>7070</v>
      </c>
      <c r="D59" s="11">
        <v>2013</v>
      </c>
      <c r="E59" s="13">
        <v>6.6</v>
      </c>
      <c r="F59" s="14">
        <v>94446</v>
      </c>
      <c r="G59" s="14">
        <v>373208</v>
      </c>
      <c r="H59" s="14">
        <v>57854</v>
      </c>
      <c r="I59" s="14">
        <v>66599</v>
      </c>
      <c r="J59" s="14">
        <v>138475</v>
      </c>
      <c r="K59" s="14">
        <v>0</v>
      </c>
      <c r="L59" s="14">
        <v>448897</v>
      </c>
      <c r="M59" s="14">
        <v>0</v>
      </c>
      <c r="N59" s="14">
        <v>20655</v>
      </c>
      <c r="O59" s="14">
        <v>78005</v>
      </c>
      <c r="P59" s="14">
        <v>0</v>
      </c>
      <c r="Q59" s="14">
        <v>1183693</v>
      </c>
      <c r="R59" s="14">
        <v>570110</v>
      </c>
      <c r="S59" s="14">
        <v>6553292</v>
      </c>
      <c r="T59" s="14">
        <v>6553292</v>
      </c>
      <c r="U59"/>
      <c r="V59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150</v>
      </c>
      <c r="B60" t="s">
        <v>149</v>
      </c>
      <c r="C60" s="11">
        <v>7070</v>
      </c>
      <c r="D60" s="11">
        <v>2013</v>
      </c>
      <c r="E60" s="13">
        <v>6.6</v>
      </c>
      <c r="F60" s="14">
        <v>110214</v>
      </c>
      <c r="G60" s="14">
        <v>413337</v>
      </c>
      <c r="H60" s="14">
        <v>115123</v>
      </c>
      <c r="I60" s="14">
        <v>128900</v>
      </c>
      <c r="J60" s="14">
        <v>250607</v>
      </c>
      <c r="K60" s="14">
        <v>322</v>
      </c>
      <c r="L60" s="14">
        <v>37820</v>
      </c>
      <c r="M60" s="14">
        <v>1064</v>
      </c>
      <c r="N60" s="14">
        <v>65061</v>
      </c>
      <c r="O60" s="14">
        <v>3821</v>
      </c>
      <c r="P60" s="14">
        <v>0</v>
      </c>
      <c r="Q60" s="14">
        <v>1016055</v>
      </c>
      <c r="R60" s="14">
        <v>753725</v>
      </c>
      <c r="S60" s="14">
        <v>4517761</v>
      </c>
      <c r="T60" s="14">
        <v>757678</v>
      </c>
      <c r="U60"/>
      <c r="V60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152</v>
      </c>
      <c r="B61" t="s">
        <v>87</v>
      </c>
      <c r="C61" s="11">
        <v>7070</v>
      </c>
      <c r="D61" s="11">
        <v>2013</v>
      </c>
      <c r="E61" s="13">
        <v>20.71</v>
      </c>
      <c r="F61" s="14">
        <v>155234</v>
      </c>
      <c r="G61" s="14">
        <v>1260067</v>
      </c>
      <c r="H61" s="14">
        <v>581730</v>
      </c>
      <c r="I61" s="14">
        <v>20636</v>
      </c>
      <c r="J61" s="14">
        <v>1143036</v>
      </c>
      <c r="K61" s="14">
        <v>676</v>
      </c>
      <c r="L61" s="14">
        <v>379410</v>
      </c>
      <c r="M61" s="14">
        <v>6031</v>
      </c>
      <c r="N61" s="14">
        <v>102674</v>
      </c>
      <c r="O61" s="14">
        <v>24200</v>
      </c>
      <c r="P61" s="14">
        <v>0</v>
      </c>
      <c r="Q61" s="14">
        <v>3518460</v>
      </c>
      <c r="R61" s="14">
        <v>1867330</v>
      </c>
      <c r="S61" s="14">
        <v>17873609</v>
      </c>
      <c r="T61" s="14">
        <v>3182591</v>
      </c>
      <c r="U61"/>
      <c r="V61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153</v>
      </c>
      <c r="B62" t="s">
        <v>101</v>
      </c>
      <c r="C62" s="11">
        <v>7070</v>
      </c>
      <c r="D62" s="11">
        <v>2013</v>
      </c>
      <c r="E62" s="13">
        <v>10.43</v>
      </c>
      <c r="F62" s="14">
        <v>647725</v>
      </c>
      <c r="G62" s="14">
        <v>563106</v>
      </c>
      <c r="H62" s="14">
        <v>158139</v>
      </c>
      <c r="I62" s="14">
        <v>0</v>
      </c>
      <c r="J62" s="14">
        <v>260907</v>
      </c>
      <c r="K62" s="14">
        <v>0</v>
      </c>
      <c r="L62" s="14">
        <v>437841</v>
      </c>
      <c r="M62" s="14">
        <v>1168</v>
      </c>
      <c r="N62" s="14">
        <v>30124</v>
      </c>
      <c r="O62" s="14">
        <v>2141</v>
      </c>
      <c r="P62" s="14">
        <v>16799</v>
      </c>
      <c r="Q62" s="14">
        <v>1436627</v>
      </c>
      <c r="R62" s="14">
        <v>512515</v>
      </c>
      <c r="S62" s="14">
        <v>2964181</v>
      </c>
      <c r="T62" s="14">
        <v>954557</v>
      </c>
      <c r="U62"/>
      <c r="V62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155</v>
      </c>
      <c r="B63" t="s">
        <v>150</v>
      </c>
      <c r="C63" s="11">
        <v>7070</v>
      </c>
      <c r="D63" s="11">
        <v>2013</v>
      </c>
      <c r="E63" s="13">
        <v>52</v>
      </c>
      <c r="F63" s="14">
        <v>972397</v>
      </c>
      <c r="G63" s="14">
        <v>3589534</v>
      </c>
      <c r="H63" s="14">
        <v>1462963</v>
      </c>
      <c r="I63" s="14">
        <v>180000</v>
      </c>
      <c r="J63" s="14">
        <v>1468831</v>
      </c>
      <c r="K63" s="14">
        <v>0</v>
      </c>
      <c r="L63" s="14">
        <v>3916670</v>
      </c>
      <c r="M63" s="14">
        <v>158610</v>
      </c>
      <c r="N63" s="14">
        <v>423313</v>
      </c>
      <c r="O63" s="14">
        <v>133268</v>
      </c>
      <c r="P63" s="14">
        <v>2021147</v>
      </c>
      <c r="Q63" s="14">
        <v>9312042</v>
      </c>
      <c r="R63" s="14">
        <v>3685272</v>
      </c>
      <c r="S63" s="14">
        <v>34050304</v>
      </c>
      <c r="T63" s="14">
        <v>19507517</v>
      </c>
      <c r="U63"/>
      <c r="V63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156</v>
      </c>
      <c r="B64" t="s">
        <v>100</v>
      </c>
      <c r="C64" s="11">
        <v>7070</v>
      </c>
      <c r="D64" s="11">
        <v>2013</v>
      </c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/>
      <c r="V6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157</v>
      </c>
      <c r="B65" t="s">
        <v>151</v>
      </c>
      <c r="C65" s="11">
        <v>7070</v>
      </c>
      <c r="D65" s="11">
        <v>2013</v>
      </c>
      <c r="E65" s="13">
        <v>0</v>
      </c>
      <c r="F65" s="14">
        <v>84696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268846</v>
      </c>
      <c r="M65" s="14">
        <v>0</v>
      </c>
      <c r="N65" s="14">
        <v>0</v>
      </c>
      <c r="O65" s="14">
        <v>0</v>
      </c>
      <c r="P65" s="14">
        <v>0</v>
      </c>
      <c r="Q65" s="14">
        <v>268846</v>
      </c>
      <c r="R65" s="14">
        <v>216606</v>
      </c>
      <c r="S65" s="14">
        <v>2457875</v>
      </c>
      <c r="T65" s="14">
        <v>2455207</v>
      </c>
      <c r="U65"/>
      <c r="V65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158</v>
      </c>
      <c r="B66" t="s">
        <v>72</v>
      </c>
      <c r="C66" s="11">
        <v>7070</v>
      </c>
      <c r="D66" s="11">
        <v>2013</v>
      </c>
      <c r="E66" s="13">
        <v>3.95</v>
      </c>
      <c r="F66" s="14">
        <v>28018</v>
      </c>
      <c r="G66" s="14">
        <v>229717</v>
      </c>
      <c r="H66" s="14">
        <v>52163</v>
      </c>
      <c r="I66" s="14">
        <v>0</v>
      </c>
      <c r="J66" s="14">
        <v>105637</v>
      </c>
      <c r="K66" s="14">
        <v>0</v>
      </c>
      <c r="L66" s="14">
        <v>76941</v>
      </c>
      <c r="M66" s="14">
        <v>285</v>
      </c>
      <c r="N66" s="14">
        <v>37049</v>
      </c>
      <c r="O66" s="14">
        <v>15779</v>
      </c>
      <c r="P66" s="14">
        <v>0</v>
      </c>
      <c r="Q66" s="14">
        <v>517571</v>
      </c>
      <c r="R66" s="14">
        <v>352955</v>
      </c>
      <c r="S66" s="14">
        <v>1569041</v>
      </c>
      <c r="T66" s="14">
        <v>86164</v>
      </c>
      <c r="U66"/>
      <c r="V66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159</v>
      </c>
      <c r="B67" t="s">
        <v>152</v>
      </c>
      <c r="C67" s="11">
        <v>7070</v>
      </c>
      <c r="D67" s="11">
        <v>2013</v>
      </c>
      <c r="E67" s="13">
        <v>66</v>
      </c>
      <c r="F67" s="14">
        <v>1290103</v>
      </c>
      <c r="G67" s="14">
        <v>4195403</v>
      </c>
      <c r="H67" s="14">
        <v>1262734</v>
      </c>
      <c r="I67" s="14">
        <v>100149</v>
      </c>
      <c r="J67" s="14">
        <v>4958226</v>
      </c>
      <c r="K67" s="14">
        <v>931</v>
      </c>
      <c r="L67" s="14">
        <v>1282404</v>
      </c>
      <c r="M67" s="14">
        <v>372267</v>
      </c>
      <c r="N67" s="14">
        <v>296224</v>
      </c>
      <c r="O67" s="14">
        <v>50759</v>
      </c>
      <c r="P67" s="14">
        <v>2793647</v>
      </c>
      <c r="Q67" s="14">
        <v>9725450</v>
      </c>
      <c r="R67" s="14">
        <v>5425344</v>
      </c>
      <c r="S67" s="14">
        <v>106909772</v>
      </c>
      <c r="T67" s="14">
        <v>72514335</v>
      </c>
      <c r="U67"/>
      <c r="V67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161</v>
      </c>
      <c r="B68" t="s">
        <v>123</v>
      </c>
      <c r="C68" s="11">
        <v>7070</v>
      </c>
      <c r="D68" s="11">
        <v>2013</v>
      </c>
      <c r="E68" s="13">
        <v>53.97</v>
      </c>
      <c r="F68" s="14">
        <v>765299</v>
      </c>
      <c r="G68" s="14">
        <v>2909750</v>
      </c>
      <c r="H68" s="14">
        <v>623874</v>
      </c>
      <c r="I68" s="14">
        <v>185835</v>
      </c>
      <c r="J68" s="14">
        <v>4392449</v>
      </c>
      <c r="K68" s="14">
        <v>0</v>
      </c>
      <c r="L68" s="14">
        <v>2388223</v>
      </c>
      <c r="M68" s="14">
        <v>356141</v>
      </c>
      <c r="N68" s="14">
        <v>149512</v>
      </c>
      <c r="O68" s="14">
        <v>102249</v>
      </c>
      <c r="P68" s="14">
        <v>196752</v>
      </c>
      <c r="Q68" s="14">
        <v>10911281</v>
      </c>
      <c r="R68" s="14">
        <v>5611891</v>
      </c>
      <c r="S68" s="14">
        <v>79390165</v>
      </c>
      <c r="T68" s="14">
        <v>50739475</v>
      </c>
      <c r="U68"/>
      <c r="V68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162</v>
      </c>
      <c r="B69" t="s">
        <v>119</v>
      </c>
      <c r="C69" s="11">
        <v>7070</v>
      </c>
      <c r="D69" s="11">
        <v>2013</v>
      </c>
      <c r="E69" s="13">
        <v>196.7</v>
      </c>
      <c r="F69" s="14">
        <v>2880867</v>
      </c>
      <c r="G69" s="14">
        <v>12366947</v>
      </c>
      <c r="H69" s="14">
        <v>3523492</v>
      </c>
      <c r="I69" s="14">
        <v>885523</v>
      </c>
      <c r="J69" s="14">
        <v>12566412</v>
      </c>
      <c r="K69" s="14">
        <v>5606</v>
      </c>
      <c r="L69" s="14">
        <v>9453986</v>
      </c>
      <c r="M69" s="14">
        <v>543835</v>
      </c>
      <c r="N69" s="14">
        <v>1100581</v>
      </c>
      <c r="O69" s="14">
        <v>149676</v>
      </c>
      <c r="P69" s="14">
        <v>15220425</v>
      </c>
      <c r="Q69" s="14">
        <v>25375633</v>
      </c>
      <c r="R69" s="14">
        <v>11585316</v>
      </c>
      <c r="S69" s="14">
        <v>132491765</v>
      </c>
      <c r="T69" s="14">
        <v>95666465</v>
      </c>
      <c r="U69"/>
      <c r="V69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164</v>
      </c>
      <c r="B70" t="s">
        <v>153</v>
      </c>
      <c r="C70" s="11">
        <v>7070</v>
      </c>
      <c r="D70" s="11">
        <v>2013</v>
      </c>
      <c r="E70" s="13">
        <v>104.99</v>
      </c>
      <c r="F70" s="14">
        <v>803074</v>
      </c>
      <c r="G70" s="14">
        <v>5567809</v>
      </c>
      <c r="H70" s="14">
        <v>1753083</v>
      </c>
      <c r="I70" s="14">
        <v>163520</v>
      </c>
      <c r="J70" s="14">
        <v>3093355</v>
      </c>
      <c r="K70" s="14">
        <v>24086</v>
      </c>
      <c r="L70" s="14">
        <v>5247719</v>
      </c>
      <c r="M70" s="14">
        <v>288811</v>
      </c>
      <c r="N70" s="14">
        <v>701101</v>
      </c>
      <c r="O70" s="14">
        <v>24545</v>
      </c>
      <c r="P70" s="14">
        <v>4590447</v>
      </c>
      <c r="Q70" s="14">
        <v>12273582</v>
      </c>
      <c r="R70" s="14">
        <v>5527014</v>
      </c>
      <c r="S70" s="14">
        <v>74549107</v>
      </c>
      <c r="T70" s="14">
        <v>42942369</v>
      </c>
      <c r="U70"/>
      <c r="V70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165</v>
      </c>
      <c r="B71" t="s">
        <v>83</v>
      </c>
      <c r="C71" s="11">
        <v>7070</v>
      </c>
      <c r="D71" s="11">
        <v>2013</v>
      </c>
      <c r="E71" s="13">
        <v>6.52</v>
      </c>
      <c r="F71" s="14">
        <v>30327</v>
      </c>
      <c r="G71" s="14">
        <v>468563</v>
      </c>
      <c r="H71" s="14">
        <v>103612</v>
      </c>
      <c r="I71" s="14">
        <v>7200</v>
      </c>
      <c r="J71" s="14">
        <v>201546</v>
      </c>
      <c r="K71" s="14">
        <v>271</v>
      </c>
      <c r="L71" s="14">
        <v>70173</v>
      </c>
      <c r="M71" s="14">
        <v>1200</v>
      </c>
      <c r="N71" s="14">
        <v>21416</v>
      </c>
      <c r="O71" s="14">
        <v>30461</v>
      </c>
      <c r="P71" s="14">
        <v>0</v>
      </c>
      <c r="Q71" s="14">
        <v>904442</v>
      </c>
      <c r="R71" s="14">
        <v>264215</v>
      </c>
      <c r="S71" s="14">
        <v>3048700</v>
      </c>
      <c r="T71" s="14">
        <v>703705</v>
      </c>
      <c r="U71"/>
      <c r="V71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167</v>
      </c>
      <c r="B72" t="s">
        <v>77</v>
      </c>
      <c r="C72" s="11">
        <v>7070</v>
      </c>
      <c r="D72" s="11">
        <v>2013</v>
      </c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/>
      <c r="V72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168</v>
      </c>
      <c r="B73" t="s">
        <v>74</v>
      </c>
      <c r="C73" s="11">
        <v>7070</v>
      </c>
      <c r="D73" s="11">
        <v>2013</v>
      </c>
      <c r="E73" s="13">
        <v>43.31</v>
      </c>
      <c r="F73" s="14">
        <v>4992227</v>
      </c>
      <c r="G73" s="14">
        <v>2543116</v>
      </c>
      <c r="H73" s="14">
        <v>688500</v>
      </c>
      <c r="I73" s="14">
        <v>37784</v>
      </c>
      <c r="J73" s="14">
        <v>2814744</v>
      </c>
      <c r="K73" s="14">
        <v>567</v>
      </c>
      <c r="L73" s="14">
        <v>1489248</v>
      </c>
      <c r="M73" s="14">
        <v>166286</v>
      </c>
      <c r="N73" s="14">
        <v>147210</v>
      </c>
      <c r="O73" s="14">
        <v>50813</v>
      </c>
      <c r="P73" s="14">
        <v>0</v>
      </c>
      <c r="Q73" s="14">
        <v>7938268</v>
      </c>
      <c r="R73" s="14">
        <v>2620632</v>
      </c>
      <c r="S73" s="14">
        <v>28768022</v>
      </c>
      <c r="T73" s="14">
        <v>21126916</v>
      </c>
      <c r="U73"/>
      <c r="V73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170</v>
      </c>
      <c r="B74" t="s">
        <v>154</v>
      </c>
      <c r="C74" s="11">
        <v>7070</v>
      </c>
      <c r="D74" s="11">
        <v>2013</v>
      </c>
      <c r="E74" s="13">
        <v>67.48</v>
      </c>
      <c r="F74" s="14">
        <v>1683068</v>
      </c>
      <c r="G74" s="14">
        <v>5636585</v>
      </c>
      <c r="H74" s="14">
        <v>1838999</v>
      </c>
      <c r="I74" s="14">
        <v>22242</v>
      </c>
      <c r="J74" s="14">
        <v>5394150</v>
      </c>
      <c r="K74" s="14">
        <v>34082</v>
      </c>
      <c r="L74" s="14">
        <v>11017570</v>
      </c>
      <c r="M74" s="14">
        <v>123856</v>
      </c>
      <c r="N74" s="14">
        <v>776539</v>
      </c>
      <c r="O74" s="14">
        <v>107673</v>
      </c>
      <c r="P74" s="14">
        <v>45118</v>
      </c>
      <c r="Q74" s="14">
        <v>24906578</v>
      </c>
      <c r="R74" s="14">
        <v>12154950</v>
      </c>
      <c r="S74" s="14">
        <v>155190743</v>
      </c>
      <c r="T74" s="14">
        <v>96496460</v>
      </c>
      <c r="U74"/>
      <c r="V7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172</v>
      </c>
      <c r="B75" t="s">
        <v>113</v>
      </c>
      <c r="C75" s="11">
        <v>7070</v>
      </c>
      <c r="D75" s="11">
        <v>2013</v>
      </c>
      <c r="E75" s="13">
        <v>16.02</v>
      </c>
      <c r="F75" s="14">
        <v>86492</v>
      </c>
      <c r="G75" s="14">
        <v>940206</v>
      </c>
      <c r="H75" s="14">
        <v>195942</v>
      </c>
      <c r="I75" s="14">
        <v>400131</v>
      </c>
      <c r="J75" s="14">
        <v>546706</v>
      </c>
      <c r="K75" s="14">
        <v>468</v>
      </c>
      <c r="L75" s="14">
        <v>64190</v>
      </c>
      <c r="M75" s="14">
        <v>990</v>
      </c>
      <c r="N75" s="14">
        <v>45018</v>
      </c>
      <c r="O75" s="14">
        <v>27232</v>
      </c>
      <c r="P75" s="14">
        <v>0</v>
      </c>
      <c r="Q75" s="14">
        <v>2220883</v>
      </c>
      <c r="R75" s="14">
        <v>840699</v>
      </c>
      <c r="S75" s="14">
        <v>7102708</v>
      </c>
      <c r="T75" s="14">
        <v>1309478</v>
      </c>
      <c r="U75"/>
      <c r="V75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173</v>
      </c>
      <c r="B76" t="s">
        <v>88</v>
      </c>
      <c r="C76" s="11">
        <v>7070</v>
      </c>
      <c r="D76" s="11">
        <v>2013</v>
      </c>
      <c r="E76" s="13">
        <v>10.84</v>
      </c>
      <c r="F76" s="14">
        <v>44596</v>
      </c>
      <c r="G76" s="14">
        <v>742165</v>
      </c>
      <c r="H76" s="14">
        <v>207063</v>
      </c>
      <c r="I76" s="14">
        <v>5564</v>
      </c>
      <c r="J76" s="14">
        <v>564691</v>
      </c>
      <c r="K76" s="14">
        <v>0</v>
      </c>
      <c r="L76" s="14">
        <v>324511</v>
      </c>
      <c r="M76" s="14">
        <v>56536</v>
      </c>
      <c r="N76" s="14">
        <v>21253</v>
      </c>
      <c r="O76" s="14">
        <v>3799</v>
      </c>
      <c r="P76" s="14">
        <v>0</v>
      </c>
      <c r="Q76" s="14">
        <v>1925582</v>
      </c>
      <c r="R76" s="14">
        <v>703930</v>
      </c>
      <c r="S76" s="14">
        <v>4180470</v>
      </c>
      <c r="T76" s="14">
        <v>371254</v>
      </c>
      <c r="U76"/>
      <c r="V76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175</v>
      </c>
      <c r="B77" t="s">
        <v>115</v>
      </c>
      <c r="C77" s="11">
        <v>7070</v>
      </c>
      <c r="D77" s="11">
        <v>2013</v>
      </c>
      <c r="E77" s="13">
        <v>2.85</v>
      </c>
      <c r="F77" s="14">
        <v>169256</v>
      </c>
      <c r="G77" s="14">
        <v>196814</v>
      </c>
      <c r="H77" s="14">
        <v>65442</v>
      </c>
      <c r="I77" s="14">
        <v>0</v>
      </c>
      <c r="J77" s="14">
        <v>3933</v>
      </c>
      <c r="K77" s="14">
        <v>0</v>
      </c>
      <c r="L77" s="14">
        <v>2117924</v>
      </c>
      <c r="M77" s="14">
        <v>0</v>
      </c>
      <c r="N77" s="14">
        <v>41743</v>
      </c>
      <c r="O77" s="14">
        <v>15797</v>
      </c>
      <c r="P77" s="14">
        <v>232</v>
      </c>
      <c r="Q77" s="14">
        <v>2441421</v>
      </c>
      <c r="R77" s="14">
        <v>997755</v>
      </c>
      <c r="S77" s="14">
        <v>25822675</v>
      </c>
      <c r="T77" s="14">
        <v>13802192</v>
      </c>
      <c r="U77"/>
      <c r="V77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176</v>
      </c>
      <c r="B78" t="s">
        <v>155</v>
      </c>
      <c r="C78" s="11">
        <v>7070</v>
      </c>
      <c r="D78" s="11">
        <v>2013</v>
      </c>
      <c r="E78" s="13">
        <v>197.34</v>
      </c>
      <c r="F78" s="14">
        <v>2931611</v>
      </c>
      <c r="G78" s="14">
        <v>11801845</v>
      </c>
      <c r="H78" s="14">
        <v>3861770</v>
      </c>
      <c r="I78" s="14">
        <v>466</v>
      </c>
      <c r="J78" s="14">
        <v>12274759</v>
      </c>
      <c r="K78" s="14">
        <v>9398</v>
      </c>
      <c r="L78" s="14">
        <v>-8320855</v>
      </c>
      <c r="M78" s="14">
        <v>320311</v>
      </c>
      <c r="N78" s="14">
        <v>1143043</v>
      </c>
      <c r="O78" s="14">
        <v>123049</v>
      </c>
      <c r="P78" s="14">
        <v>1806697</v>
      </c>
      <c r="Q78" s="14">
        <v>19407089</v>
      </c>
      <c r="R78" s="14">
        <v>10572095</v>
      </c>
      <c r="S78" s="14">
        <v>136204753</v>
      </c>
      <c r="T78" s="14">
        <v>68346866</v>
      </c>
      <c r="U78"/>
      <c r="V78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180</v>
      </c>
      <c r="B79" t="s">
        <v>156</v>
      </c>
      <c r="C79" s="11">
        <v>7070</v>
      </c>
      <c r="D79" s="11">
        <v>2013</v>
      </c>
      <c r="E79" s="13">
        <v>22.88</v>
      </c>
      <c r="F79" s="14">
        <v>361350</v>
      </c>
      <c r="G79" s="14">
        <v>1495076</v>
      </c>
      <c r="H79" s="14">
        <v>399367</v>
      </c>
      <c r="I79" s="14">
        <v>144400</v>
      </c>
      <c r="J79" s="14">
        <v>2057908</v>
      </c>
      <c r="K79" s="14">
        <v>0</v>
      </c>
      <c r="L79" s="14">
        <v>583014</v>
      </c>
      <c r="M79" s="14">
        <v>0</v>
      </c>
      <c r="N79" s="14">
        <v>68026</v>
      </c>
      <c r="O79" s="14">
        <v>46625</v>
      </c>
      <c r="P79" s="14">
        <v>0</v>
      </c>
      <c r="Q79" s="14">
        <v>4794416</v>
      </c>
      <c r="R79" s="14">
        <v>1948452</v>
      </c>
      <c r="S79" s="14">
        <v>33008566</v>
      </c>
      <c r="T79" s="14">
        <v>17617709</v>
      </c>
      <c r="U79"/>
      <c r="V79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183</v>
      </c>
      <c r="B80" t="s">
        <v>157</v>
      </c>
      <c r="C80" s="11">
        <v>7070</v>
      </c>
      <c r="D80" s="11">
        <v>2013</v>
      </c>
      <c r="E80" s="13">
        <v>31.21</v>
      </c>
      <c r="F80" s="14">
        <v>263181</v>
      </c>
      <c r="G80" s="14">
        <v>2031205</v>
      </c>
      <c r="H80" s="14">
        <v>585997</v>
      </c>
      <c r="I80" s="14">
        <v>0</v>
      </c>
      <c r="J80" s="14">
        <v>1767538</v>
      </c>
      <c r="K80" s="14">
        <v>3986</v>
      </c>
      <c r="L80" s="14">
        <v>1127960</v>
      </c>
      <c r="M80" s="14">
        <v>48</v>
      </c>
      <c r="N80" s="14">
        <v>81166</v>
      </c>
      <c r="O80" s="14">
        <v>41601</v>
      </c>
      <c r="P80" s="14">
        <v>180</v>
      </c>
      <c r="Q80" s="14">
        <v>5639321</v>
      </c>
      <c r="R80" s="14">
        <v>3393279</v>
      </c>
      <c r="S80" s="14">
        <v>40080950</v>
      </c>
      <c r="T80" s="14">
        <v>25136604</v>
      </c>
      <c r="U80"/>
      <c r="V80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186</v>
      </c>
      <c r="B81" t="s">
        <v>158</v>
      </c>
      <c r="C81" s="11">
        <v>7070</v>
      </c>
      <c r="D81" s="11">
        <v>2013</v>
      </c>
      <c r="E81" s="13">
        <v>7</v>
      </c>
      <c r="F81" s="14">
        <v>58112</v>
      </c>
      <c r="G81" s="14">
        <v>424723</v>
      </c>
      <c r="H81" s="14">
        <v>80248</v>
      </c>
      <c r="I81" s="14">
        <v>35024</v>
      </c>
      <c r="J81" s="14">
        <v>406099</v>
      </c>
      <c r="K81" s="14">
        <v>31</v>
      </c>
      <c r="L81" s="14">
        <v>284240</v>
      </c>
      <c r="M81" s="14">
        <v>0</v>
      </c>
      <c r="N81" s="14">
        <v>34773</v>
      </c>
      <c r="O81" s="14">
        <v>0</v>
      </c>
      <c r="P81" s="14">
        <v>1999</v>
      </c>
      <c r="Q81" s="14">
        <v>1263139</v>
      </c>
      <c r="R81" s="14">
        <v>9834</v>
      </c>
      <c r="S81" s="14">
        <v>5883774</v>
      </c>
      <c r="T81" s="14">
        <v>0</v>
      </c>
      <c r="U81"/>
      <c r="V8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191</v>
      </c>
      <c r="B82" t="s">
        <v>93</v>
      </c>
      <c r="C82" s="11">
        <v>7070</v>
      </c>
      <c r="D82" s="11">
        <v>2013</v>
      </c>
      <c r="E82" s="13">
        <v>45</v>
      </c>
      <c r="F82" s="14">
        <v>383936</v>
      </c>
      <c r="G82" s="14">
        <v>2599967</v>
      </c>
      <c r="H82" s="14">
        <v>756627</v>
      </c>
      <c r="I82" s="14">
        <v>37541</v>
      </c>
      <c r="J82" s="14">
        <v>2118479</v>
      </c>
      <c r="K82" s="14">
        <v>24106</v>
      </c>
      <c r="L82" s="14">
        <v>821158</v>
      </c>
      <c r="M82" s="14">
        <v>222566</v>
      </c>
      <c r="N82" s="14">
        <v>109947</v>
      </c>
      <c r="O82" s="14">
        <v>72795</v>
      </c>
      <c r="P82" s="14">
        <v>1968717</v>
      </c>
      <c r="Q82" s="14">
        <v>4794469</v>
      </c>
      <c r="R82" s="14">
        <v>2329396</v>
      </c>
      <c r="S82" s="14">
        <v>36058019</v>
      </c>
      <c r="T82" s="14">
        <v>13737165</v>
      </c>
      <c r="U82"/>
      <c r="V82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193</v>
      </c>
      <c r="B83" t="s">
        <v>117</v>
      </c>
      <c r="C83" s="11">
        <v>7070</v>
      </c>
      <c r="D83" s="11">
        <v>2013</v>
      </c>
      <c r="E83" s="13">
        <v>19.39</v>
      </c>
      <c r="F83" s="14">
        <v>105854</v>
      </c>
      <c r="G83" s="14">
        <v>984450</v>
      </c>
      <c r="H83" s="14">
        <v>289449</v>
      </c>
      <c r="I83" s="14">
        <v>0</v>
      </c>
      <c r="J83" s="14">
        <v>946506</v>
      </c>
      <c r="K83" s="14">
        <v>0</v>
      </c>
      <c r="L83" s="14">
        <v>728582</v>
      </c>
      <c r="M83" s="14">
        <v>0</v>
      </c>
      <c r="N83" s="14">
        <v>32641</v>
      </c>
      <c r="O83" s="14">
        <v>73596</v>
      </c>
      <c r="P83" s="14">
        <v>38511</v>
      </c>
      <c r="Q83" s="14">
        <v>3016713</v>
      </c>
      <c r="R83" s="14">
        <v>899585</v>
      </c>
      <c r="S83" s="14">
        <v>9220005</v>
      </c>
      <c r="T83" s="14">
        <v>1635335</v>
      </c>
      <c r="U83"/>
      <c r="V83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194</v>
      </c>
      <c r="B84" t="s">
        <v>159</v>
      </c>
      <c r="C84" s="11">
        <v>7070</v>
      </c>
      <c r="D84" s="11">
        <v>2013</v>
      </c>
      <c r="E84" s="13">
        <v>7.17</v>
      </c>
      <c r="F84" s="14">
        <v>35576</v>
      </c>
      <c r="G84" s="14">
        <v>388710</v>
      </c>
      <c r="H84" s="14">
        <v>154419</v>
      </c>
      <c r="I84" s="14">
        <v>0</v>
      </c>
      <c r="J84" s="14">
        <v>228728</v>
      </c>
      <c r="K84" s="14">
        <v>0</v>
      </c>
      <c r="L84" s="14">
        <v>337577</v>
      </c>
      <c r="M84" s="14">
        <v>24309</v>
      </c>
      <c r="N84" s="14">
        <v>22193</v>
      </c>
      <c r="O84" s="14">
        <v>10838</v>
      </c>
      <c r="P84" s="14">
        <v>0</v>
      </c>
      <c r="Q84" s="14">
        <v>1166774</v>
      </c>
      <c r="R84" s="14">
        <v>460766</v>
      </c>
      <c r="S84" s="14">
        <v>4932445</v>
      </c>
      <c r="T84" s="14">
        <v>606925</v>
      </c>
      <c r="U84"/>
      <c r="V8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195</v>
      </c>
      <c r="B85" t="s">
        <v>106</v>
      </c>
      <c r="C85" s="11">
        <v>7070</v>
      </c>
      <c r="D85" s="11">
        <v>2013</v>
      </c>
      <c r="E85" s="13">
        <v>10.1</v>
      </c>
      <c r="F85" s="14">
        <v>0</v>
      </c>
      <c r="G85" s="14">
        <v>476960</v>
      </c>
      <c r="H85" s="14">
        <v>120132</v>
      </c>
      <c r="I85" s="14">
        <v>0</v>
      </c>
      <c r="J85" s="14">
        <v>428805</v>
      </c>
      <c r="K85" s="14">
        <v>0</v>
      </c>
      <c r="L85" s="14">
        <v>322565</v>
      </c>
      <c r="M85" s="14">
        <v>54910</v>
      </c>
      <c r="N85" s="14">
        <v>9367</v>
      </c>
      <c r="O85" s="14">
        <v>4563</v>
      </c>
      <c r="P85" s="14">
        <v>0</v>
      </c>
      <c r="Q85" s="14">
        <v>1417302</v>
      </c>
      <c r="R85" s="14">
        <v>652855</v>
      </c>
      <c r="S85" s="14">
        <v>3111833</v>
      </c>
      <c r="T85" s="14">
        <v>628872</v>
      </c>
      <c r="U85"/>
      <c r="V85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197</v>
      </c>
      <c r="B86" t="s">
        <v>71</v>
      </c>
      <c r="C86" s="11">
        <v>7070</v>
      </c>
      <c r="D86" s="11">
        <v>2013</v>
      </c>
      <c r="E86" s="13">
        <v>17.95</v>
      </c>
      <c r="F86" s="14">
        <v>211733</v>
      </c>
      <c r="G86" s="14">
        <v>1105638</v>
      </c>
      <c r="H86" s="14">
        <v>79726</v>
      </c>
      <c r="I86" s="14">
        <v>23700</v>
      </c>
      <c r="J86" s="14">
        <v>886233</v>
      </c>
      <c r="K86" s="14">
        <v>257</v>
      </c>
      <c r="L86" s="14">
        <v>384074</v>
      </c>
      <c r="M86" s="14">
        <v>116460</v>
      </c>
      <c r="N86" s="14">
        <v>76546</v>
      </c>
      <c r="O86" s="14">
        <v>86229</v>
      </c>
      <c r="P86" s="14">
        <v>0</v>
      </c>
      <c r="Q86" s="14">
        <v>2758863</v>
      </c>
      <c r="R86" s="14">
        <v>3542719</v>
      </c>
      <c r="S86" s="14">
        <v>19372033</v>
      </c>
      <c r="T86" s="14">
        <v>10282037</v>
      </c>
      <c r="U86"/>
      <c r="V8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198</v>
      </c>
      <c r="B87" t="s">
        <v>95</v>
      </c>
      <c r="C87" s="11">
        <v>7070</v>
      </c>
      <c r="D87" s="11">
        <v>2013</v>
      </c>
      <c r="E87" s="13">
        <v>9.3000000000000007</v>
      </c>
      <c r="F87" s="14">
        <v>80480</v>
      </c>
      <c r="G87" s="14">
        <v>559223</v>
      </c>
      <c r="H87" s="14">
        <v>138699</v>
      </c>
      <c r="I87" s="14">
        <v>0</v>
      </c>
      <c r="J87" s="14">
        <v>273879</v>
      </c>
      <c r="K87" s="14">
        <v>0</v>
      </c>
      <c r="L87" s="14">
        <v>264854</v>
      </c>
      <c r="M87" s="14">
        <v>4548</v>
      </c>
      <c r="N87" s="14">
        <v>38000</v>
      </c>
      <c r="O87" s="14">
        <v>48408</v>
      </c>
      <c r="P87" s="14">
        <v>0</v>
      </c>
      <c r="Q87" s="14">
        <v>1327611</v>
      </c>
      <c r="R87" s="14">
        <v>786296</v>
      </c>
      <c r="S87" s="14">
        <v>11039594</v>
      </c>
      <c r="T87" s="14">
        <v>4433599</v>
      </c>
      <c r="U87"/>
      <c r="V87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199</v>
      </c>
      <c r="B88" t="s">
        <v>105</v>
      </c>
      <c r="C88" s="11">
        <v>7070</v>
      </c>
      <c r="D88" s="11">
        <v>2013</v>
      </c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/>
      <c r="V88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201</v>
      </c>
      <c r="B89" t="s">
        <v>160</v>
      </c>
      <c r="C89" s="11">
        <v>7070</v>
      </c>
      <c r="D89" s="11">
        <v>2013</v>
      </c>
      <c r="E89" s="13">
        <v>30.14</v>
      </c>
      <c r="F89" s="14">
        <v>426650</v>
      </c>
      <c r="G89" s="14">
        <v>1758594</v>
      </c>
      <c r="H89" s="14">
        <v>526199</v>
      </c>
      <c r="I89" s="14">
        <v>0</v>
      </c>
      <c r="J89" s="14">
        <v>1433832</v>
      </c>
      <c r="K89" s="14">
        <v>2086</v>
      </c>
      <c r="L89" s="14">
        <v>737649</v>
      </c>
      <c r="M89" s="14">
        <v>140879</v>
      </c>
      <c r="N89" s="14">
        <v>52310</v>
      </c>
      <c r="O89" s="14">
        <v>30378</v>
      </c>
      <c r="P89" s="14">
        <v>400</v>
      </c>
      <c r="Q89" s="14">
        <v>4681527</v>
      </c>
      <c r="R89" s="14">
        <v>3031817</v>
      </c>
      <c r="S89" s="14">
        <v>45021501</v>
      </c>
      <c r="T89" s="14">
        <v>26268408</v>
      </c>
      <c r="U89"/>
      <c r="V89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202</v>
      </c>
      <c r="B90" t="s">
        <v>161</v>
      </c>
      <c r="C90" s="11">
        <v>7070</v>
      </c>
      <c r="D90" s="11">
        <v>2013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518694</v>
      </c>
      <c r="M90" s="14">
        <v>0</v>
      </c>
      <c r="N90" s="14">
        <v>0</v>
      </c>
      <c r="O90" s="14">
        <v>0</v>
      </c>
      <c r="P90" s="14">
        <v>0</v>
      </c>
      <c r="Q90" s="14">
        <v>518694</v>
      </c>
      <c r="R90" s="14">
        <v>200553</v>
      </c>
      <c r="S90" s="14">
        <v>2588501</v>
      </c>
      <c r="T90" s="14">
        <v>2588501</v>
      </c>
      <c r="U90"/>
      <c r="V90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204</v>
      </c>
      <c r="B91" t="s">
        <v>104</v>
      </c>
      <c r="C91" s="11">
        <v>7070</v>
      </c>
      <c r="D91" s="11">
        <v>2013</v>
      </c>
      <c r="E91" s="13">
        <v>140.63</v>
      </c>
      <c r="F91" s="14">
        <v>686222</v>
      </c>
      <c r="G91" s="14">
        <v>8787059</v>
      </c>
      <c r="H91" s="14">
        <v>2473672</v>
      </c>
      <c r="I91" s="14">
        <v>17358</v>
      </c>
      <c r="J91" s="14">
        <v>3109729</v>
      </c>
      <c r="K91" s="14">
        <v>8478</v>
      </c>
      <c r="L91" s="14">
        <v>11065848</v>
      </c>
      <c r="M91" s="14">
        <v>226216</v>
      </c>
      <c r="N91" s="14">
        <v>979810</v>
      </c>
      <c r="O91" s="14">
        <v>2123231</v>
      </c>
      <c r="P91" s="14">
        <v>0</v>
      </c>
      <c r="Q91" s="14">
        <v>28791401</v>
      </c>
      <c r="R91" s="14">
        <v>10354909</v>
      </c>
      <c r="S91" s="14">
        <v>102464968</v>
      </c>
      <c r="T91" s="14">
        <v>1753197</v>
      </c>
      <c r="U91"/>
      <c r="V91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205</v>
      </c>
      <c r="B92" t="s">
        <v>162</v>
      </c>
      <c r="C92" s="11">
        <v>7070</v>
      </c>
      <c r="D92" s="11">
        <v>2013</v>
      </c>
      <c r="E92" s="13">
        <v>9.2200000000000006</v>
      </c>
      <c r="F92" s="14">
        <v>63193</v>
      </c>
      <c r="G92" s="14">
        <v>51579</v>
      </c>
      <c r="H92" s="14">
        <v>3549</v>
      </c>
      <c r="I92" s="14">
        <v>0</v>
      </c>
      <c r="J92" s="14">
        <v>5553</v>
      </c>
      <c r="K92" s="14">
        <v>1202</v>
      </c>
      <c r="L92" s="14">
        <v>793</v>
      </c>
      <c r="M92" s="14">
        <v>1403</v>
      </c>
      <c r="N92" s="14">
        <v>8787</v>
      </c>
      <c r="O92" s="14">
        <v>2156</v>
      </c>
      <c r="P92" s="14">
        <v>0</v>
      </c>
      <c r="Q92" s="14">
        <v>75022</v>
      </c>
      <c r="R92" s="14">
        <v>229952</v>
      </c>
      <c r="S92" s="14">
        <v>2191093</v>
      </c>
      <c r="T92" s="14">
        <v>284065</v>
      </c>
      <c r="U92"/>
      <c r="V92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206</v>
      </c>
      <c r="B93" t="s">
        <v>163</v>
      </c>
      <c r="C93" s="11">
        <v>7070</v>
      </c>
      <c r="D93" s="11">
        <v>2013</v>
      </c>
      <c r="E93" s="13">
        <v>8.24</v>
      </c>
      <c r="F93" s="14">
        <v>88467</v>
      </c>
      <c r="G93" s="14">
        <v>430098</v>
      </c>
      <c r="H93" s="14">
        <v>120000</v>
      </c>
      <c r="I93" s="14">
        <v>7555</v>
      </c>
      <c r="J93" s="14">
        <v>58318</v>
      </c>
      <c r="K93" s="14">
        <v>0</v>
      </c>
      <c r="L93" s="14">
        <v>403596</v>
      </c>
      <c r="M93" s="14">
        <v>0</v>
      </c>
      <c r="N93" s="14">
        <v>18618</v>
      </c>
      <c r="O93" s="14">
        <v>2946</v>
      </c>
      <c r="P93" s="14">
        <v>0</v>
      </c>
      <c r="Q93" s="14">
        <v>1041131</v>
      </c>
      <c r="R93" s="14">
        <v>687814</v>
      </c>
      <c r="S93" s="14">
        <v>7030607</v>
      </c>
      <c r="T93" s="14">
        <v>879189</v>
      </c>
      <c r="U93"/>
      <c r="V93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207</v>
      </c>
      <c r="B94" t="s">
        <v>107</v>
      </c>
      <c r="C94" s="11">
        <v>7070</v>
      </c>
      <c r="D94" s="11">
        <v>2013</v>
      </c>
      <c r="E94" s="13">
        <v>0.85</v>
      </c>
      <c r="F94" s="14">
        <v>606896</v>
      </c>
      <c r="G94" s="14">
        <v>30878</v>
      </c>
      <c r="H94" s="14">
        <v>6975</v>
      </c>
      <c r="I94" s="14">
        <v>0</v>
      </c>
      <c r="J94" s="14">
        <v>827589</v>
      </c>
      <c r="K94" s="14">
        <v>0</v>
      </c>
      <c r="L94" s="14">
        <v>6770759</v>
      </c>
      <c r="M94" s="14">
        <v>0</v>
      </c>
      <c r="N94" s="14">
        <v>166947</v>
      </c>
      <c r="O94" s="14">
        <v>1632</v>
      </c>
      <c r="P94" s="14">
        <v>0</v>
      </c>
      <c r="Q94" s="14">
        <v>7804780</v>
      </c>
      <c r="R94" s="14">
        <v>4519147</v>
      </c>
      <c r="S94" s="14">
        <v>64263010</v>
      </c>
      <c r="T94" s="14">
        <v>19312089</v>
      </c>
      <c r="U94"/>
      <c r="V9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208</v>
      </c>
      <c r="B95" t="s">
        <v>110</v>
      </c>
      <c r="C95" s="11">
        <v>7070</v>
      </c>
      <c r="D95" s="11">
        <v>2013</v>
      </c>
      <c r="E95" s="13">
        <v>28.04</v>
      </c>
      <c r="F95" s="14">
        <v>380608</v>
      </c>
      <c r="G95" s="14">
        <v>1826246</v>
      </c>
      <c r="H95" s="14">
        <v>516092</v>
      </c>
      <c r="I95" s="14">
        <v>0</v>
      </c>
      <c r="J95" s="14">
        <v>1443995</v>
      </c>
      <c r="K95" s="14">
        <v>0</v>
      </c>
      <c r="L95" s="14">
        <v>5911830</v>
      </c>
      <c r="M95" s="14">
        <v>0</v>
      </c>
      <c r="N95" s="14">
        <v>220686</v>
      </c>
      <c r="O95" s="14">
        <v>23850</v>
      </c>
      <c r="P95" s="14">
        <v>0</v>
      </c>
      <c r="Q95" s="14">
        <v>9942699</v>
      </c>
      <c r="R95" s="14">
        <v>3617188</v>
      </c>
      <c r="S95" s="14">
        <v>42032315</v>
      </c>
      <c r="T95" s="14">
        <v>25334868</v>
      </c>
      <c r="U95"/>
      <c r="V95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209</v>
      </c>
      <c r="B96" t="s">
        <v>164</v>
      </c>
      <c r="C96" s="11">
        <v>7070</v>
      </c>
      <c r="D96" s="11">
        <v>2013</v>
      </c>
      <c r="E96" s="13">
        <v>19.97</v>
      </c>
      <c r="F96" s="14">
        <v>282307</v>
      </c>
      <c r="G96" s="14">
        <v>1119148</v>
      </c>
      <c r="H96" s="14">
        <v>327534</v>
      </c>
      <c r="I96" s="14">
        <v>7765</v>
      </c>
      <c r="J96" s="14">
        <v>1090479</v>
      </c>
      <c r="K96" s="14">
        <v>0</v>
      </c>
      <c r="L96" s="14">
        <v>308722</v>
      </c>
      <c r="M96" s="14">
        <v>9810</v>
      </c>
      <c r="N96" s="14">
        <v>296204</v>
      </c>
      <c r="O96" s="14">
        <v>17188</v>
      </c>
      <c r="P96" s="14">
        <v>300</v>
      </c>
      <c r="Q96" s="14">
        <v>3176550</v>
      </c>
      <c r="R96" s="14">
        <v>2024726</v>
      </c>
      <c r="S96" s="14">
        <v>30249417</v>
      </c>
      <c r="T96" s="14">
        <v>19253471</v>
      </c>
      <c r="U96"/>
      <c r="V96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210</v>
      </c>
      <c r="B97" t="s">
        <v>165</v>
      </c>
      <c r="C97" s="11">
        <v>7070</v>
      </c>
      <c r="D97" s="11">
        <v>2013</v>
      </c>
      <c r="E97" s="13">
        <v>1.94</v>
      </c>
      <c r="F97" s="14">
        <v>181301</v>
      </c>
      <c r="G97" s="14">
        <v>174373</v>
      </c>
      <c r="H97" s="14">
        <v>38301</v>
      </c>
      <c r="I97" s="14">
        <v>134217</v>
      </c>
      <c r="J97" s="14">
        <v>801517</v>
      </c>
      <c r="K97" s="14">
        <v>0</v>
      </c>
      <c r="L97" s="14">
        <v>3956320</v>
      </c>
      <c r="M97" s="14">
        <v>0</v>
      </c>
      <c r="N97" s="14">
        <v>0</v>
      </c>
      <c r="O97" s="14">
        <v>12953</v>
      </c>
      <c r="P97" s="14">
        <v>0</v>
      </c>
      <c r="Q97" s="14">
        <v>5117681</v>
      </c>
      <c r="R97" s="14">
        <v>3335257</v>
      </c>
      <c r="S97" s="14">
        <v>21213274</v>
      </c>
      <c r="T97" s="14">
        <v>13779743</v>
      </c>
      <c r="U97"/>
      <c r="V97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211</v>
      </c>
      <c r="B98" t="s">
        <v>166</v>
      </c>
      <c r="C98" s="11">
        <v>7070</v>
      </c>
      <c r="D98" s="11">
        <v>2013</v>
      </c>
      <c r="E98" s="13">
        <v>0</v>
      </c>
      <c r="F98" s="14">
        <v>13105</v>
      </c>
      <c r="G98" s="14">
        <v>0</v>
      </c>
      <c r="H98" s="14">
        <v>0</v>
      </c>
      <c r="I98" s="14">
        <v>0</v>
      </c>
      <c r="J98" s="14">
        <v>797</v>
      </c>
      <c r="K98" s="14">
        <v>0</v>
      </c>
      <c r="L98" s="14">
        <v>372977</v>
      </c>
      <c r="M98" s="14">
        <v>0</v>
      </c>
      <c r="N98" s="14">
        <v>15535</v>
      </c>
      <c r="O98" s="14">
        <v>9353</v>
      </c>
      <c r="P98" s="14">
        <v>0</v>
      </c>
      <c r="Q98" s="14">
        <v>398662</v>
      </c>
      <c r="R98" s="14">
        <v>161676</v>
      </c>
      <c r="S98" s="14">
        <v>668587</v>
      </c>
      <c r="T98" s="14">
        <v>39940</v>
      </c>
      <c r="U98"/>
      <c r="V98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904</v>
      </c>
      <c r="B99" t="s">
        <v>70</v>
      </c>
      <c r="C99" s="11">
        <v>7070</v>
      </c>
      <c r="D99" s="11">
        <v>2013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91003</v>
      </c>
      <c r="M99" s="14">
        <v>0</v>
      </c>
      <c r="N99" s="14">
        <v>0</v>
      </c>
      <c r="O99" s="14">
        <v>0</v>
      </c>
      <c r="P99" s="14">
        <v>0</v>
      </c>
      <c r="Q99" s="14">
        <v>91003</v>
      </c>
      <c r="R99" s="14">
        <v>10457</v>
      </c>
      <c r="S99" s="14">
        <v>0</v>
      </c>
      <c r="T99" s="14">
        <v>0</v>
      </c>
      <c r="U99"/>
      <c r="V99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915</v>
      </c>
      <c r="B100" t="s">
        <v>85</v>
      </c>
      <c r="C100" s="11">
        <v>7070</v>
      </c>
      <c r="D100" s="11">
        <v>2013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27452</v>
      </c>
      <c r="S100" s="14">
        <v>336738</v>
      </c>
      <c r="T100" s="14">
        <v>336738</v>
      </c>
      <c r="U100"/>
      <c r="V100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 s="11">
        <v>919</v>
      </c>
      <c r="B101" s="12" t="s">
        <v>124</v>
      </c>
      <c r="C101" s="11">
        <v>7070</v>
      </c>
      <c r="D101" s="11">
        <v>2013</v>
      </c>
      <c r="E101" s="13">
        <v>0</v>
      </c>
      <c r="F101" s="14">
        <v>5151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/>
      <c r="V101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9">
        <v>921</v>
      </c>
      <c r="B102" s="9" t="s">
        <v>167</v>
      </c>
      <c r="C102" s="9">
        <v>7070</v>
      </c>
      <c r="D102" s="9">
        <v>2013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38" x14ac:dyDescent="0.25">
      <c r="A103" s="9">
        <v>922</v>
      </c>
      <c r="B103" s="9" t="s">
        <v>168</v>
      </c>
      <c r="C103" s="9">
        <v>7070</v>
      </c>
      <c r="D103" s="9">
        <v>2014</v>
      </c>
    </row>
    <row r="105" spans="1:38" x14ac:dyDescent="0.25">
      <c r="A105" s="10" t="s">
        <v>32</v>
      </c>
      <c r="B105" s="10" t="s">
        <v>49</v>
      </c>
      <c r="C105" s="10" t="s">
        <v>50</v>
      </c>
      <c r="D105" s="10" t="s">
        <v>51</v>
      </c>
      <c r="E105" s="10" t="s">
        <v>52</v>
      </c>
      <c r="F105" s="10" t="s">
        <v>53</v>
      </c>
      <c r="G105" s="10" t="s">
        <v>54</v>
      </c>
      <c r="H105" s="10" t="s">
        <v>55</v>
      </c>
      <c r="I105" s="10" t="s">
        <v>56</v>
      </c>
      <c r="J105" s="10" t="s">
        <v>57</v>
      </c>
      <c r="K105" s="10" t="s">
        <v>58</v>
      </c>
      <c r="L105" s="10" t="s">
        <v>59</v>
      </c>
      <c r="M105" s="10" t="s">
        <v>60</v>
      </c>
      <c r="N105" s="10" t="s">
        <v>61</v>
      </c>
      <c r="O105" s="10" t="s">
        <v>62</v>
      </c>
      <c r="P105" s="10" t="s">
        <v>63</v>
      </c>
      <c r="Q105" s="10" t="s">
        <v>64</v>
      </c>
      <c r="R105" s="10" t="s">
        <v>65</v>
      </c>
      <c r="S105" s="10" t="s">
        <v>66</v>
      </c>
      <c r="T105" s="10" t="s">
        <v>67</v>
      </c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x14ac:dyDescent="0.25">
      <c r="A106">
        <v>1</v>
      </c>
      <c r="B106" t="s">
        <v>126</v>
      </c>
      <c r="C106" s="11">
        <v>7070</v>
      </c>
      <c r="D106" s="11">
        <v>2014</v>
      </c>
      <c r="E106" s="17">
        <v>8.89</v>
      </c>
      <c r="F106" s="18">
        <v>0</v>
      </c>
      <c r="G106" s="18">
        <v>859181</v>
      </c>
      <c r="H106" s="18">
        <v>166019</v>
      </c>
      <c r="I106" s="18">
        <v>990233</v>
      </c>
      <c r="J106" s="18">
        <v>5814943</v>
      </c>
      <c r="K106" s="18">
        <v>42628</v>
      </c>
      <c r="L106" s="18">
        <v>20721609</v>
      </c>
      <c r="M106" s="18">
        <v>2760</v>
      </c>
      <c r="N106" s="18">
        <v>75782</v>
      </c>
      <c r="O106" s="18">
        <v>56096</v>
      </c>
      <c r="P106" s="18">
        <v>15100</v>
      </c>
      <c r="Q106" s="18">
        <v>28714151</v>
      </c>
      <c r="R106" s="18">
        <v>21206338</v>
      </c>
      <c r="S106" s="18">
        <v>179892471</v>
      </c>
      <c r="T106" s="18">
        <v>122603294</v>
      </c>
      <c r="U106"/>
      <c r="V106"/>
      <c r="W106" s="13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x14ac:dyDescent="0.25">
      <c r="A107">
        <v>3</v>
      </c>
      <c r="B107" t="s">
        <v>127</v>
      </c>
      <c r="C107" s="11">
        <v>7070</v>
      </c>
      <c r="D107" s="11">
        <v>2014</v>
      </c>
      <c r="E107" s="17">
        <v>2.73</v>
      </c>
      <c r="F107" s="18">
        <v>0</v>
      </c>
      <c r="G107" s="18">
        <v>263056</v>
      </c>
      <c r="H107" s="18">
        <v>42780</v>
      </c>
      <c r="I107" s="18">
        <v>116862</v>
      </c>
      <c r="J107" s="18">
        <v>1995409</v>
      </c>
      <c r="K107" s="18">
        <v>988</v>
      </c>
      <c r="L107" s="18">
        <v>379364</v>
      </c>
      <c r="M107" s="18">
        <v>0</v>
      </c>
      <c r="N107" s="18">
        <v>43394</v>
      </c>
      <c r="O107" s="18">
        <v>18491</v>
      </c>
      <c r="P107" s="18">
        <v>0</v>
      </c>
      <c r="Q107" s="18">
        <v>2860344</v>
      </c>
      <c r="R107" s="18">
        <v>2216066</v>
      </c>
      <c r="S107" s="18">
        <v>23163304</v>
      </c>
      <c r="T107" s="18">
        <v>20848590</v>
      </c>
    </row>
    <row r="108" spans="1:38" x14ac:dyDescent="0.25">
      <c r="A108">
        <v>8</v>
      </c>
      <c r="B108" t="s">
        <v>128</v>
      </c>
      <c r="C108" s="11">
        <v>7070</v>
      </c>
      <c r="D108" s="11">
        <v>2014</v>
      </c>
      <c r="E108" s="19">
        <v>8.76</v>
      </c>
      <c r="F108" s="20">
        <v>65526</v>
      </c>
      <c r="G108" s="20">
        <v>535143</v>
      </c>
      <c r="H108" s="20">
        <v>105223</v>
      </c>
      <c r="I108" s="20">
        <v>12077</v>
      </c>
      <c r="J108" s="20">
        <v>373447</v>
      </c>
      <c r="K108" s="20">
        <v>0</v>
      </c>
      <c r="L108" s="20">
        <v>158032</v>
      </c>
      <c r="M108" s="20">
        <v>28307</v>
      </c>
      <c r="N108" s="20">
        <v>0</v>
      </c>
      <c r="O108" s="20">
        <v>17742</v>
      </c>
      <c r="P108" s="20">
        <v>0</v>
      </c>
      <c r="Q108" s="20">
        <v>1229971</v>
      </c>
      <c r="R108" s="20">
        <v>531820</v>
      </c>
      <c r="S108" s="20">
        <v>4716572</v>
      </c>
      <c r="T108" s="20">
        <v>444261</v>
      </c>
      <c r="U108"/>
      <c r="V108"/>
      <c r="W108" s="13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10</v>
      </c>
      <c r="B109" t="s">
        <v>98</v>
      </c>
      <c r="C109" s="11">
        <v>7070</v>
      </c>
      <c r="D109" s="11">
        <v>2014</v>
      </c>
      <c r="E109" s="17">
        <v>203.49</v>
      </c>
      <c r="F109" s="18">
        <v>2109723</v>
      </c>
      <c r="G109" s="18">
        <v>17898439</v>
      </c>
      <c r="H109" s="18">
        <v>4208599</v>
      </c>
      <c r="I109" s="18">
        <v>25903</v>
      </c>
      <c r="J109" s="18">
        <v>12784257</v>
      </c>
      <c r="K109" s="18">
        <v>45137</v>
      </c>
      <c r="L109" s="18">
        <v>5044175</v>
      </c>
      <c r="M109" s="18">
        <v>13193</v>
      </c>
      <c r="N109" s="18">
        <v>552108</v>
      </c>
      <c r="O109" s="18">
        <v>2183846</v>
      </c>
      <c r="P109" s="18">
        <v>50689</v>
      </c>
      <c r="Q109" s="18">
        <v>42704968</v>
      </c>
      <c r="R109" s="18">
        <v>10564066</v>
      </c>
      <c r="S109" s="18">
        <v>128864662</v>
      </c>
      <c r="T109" s="18">
        <v>34765125</v>
      </c>
      <c r="U109"/>
      <c r="V109"/>
      <c r="W109" s="13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14</v>
      </c>
      <c r="B110" t="s">
        <v>121</v>
      </c>
      <c r="C110" s="11">
        <v>7070</v>
      </c>
      <c r="D110" s="11">
        <v>2014</v>
      </c>
      <c r="E110" s="17">
        <v>166.67</v>
      </c>
      <c r="F110" s="18">
        <v>1139903</v>
      </c>
      <c r="G110" s="18">
        <v>14176484</v>
      </c>
      <c r="H110" s="18">
        <v>3970298</v>
      </c>
      <c r="I110" s="18">
        <v>3500</v>
      </c>
      <c r="J110" s="18">
        <v>9293476</v>
      </c>
      <c r="K110" s="18">
        <v>237</v>
      </c>
      <c r="L110" s="18">
        <v>6652042</v>
      </c>
      <c r="M110" s="18">
        <v>0</v>
      </c>
      <c r="N110" s="18">
        <v>1666532</v>
      </c>
      <c r="O110" s="18">
        <v>244905</v>
      </c>
      <c r="P110" s="18">
        <v>0</v>
      </c>
      <c r="Q110" s="18">
        <v>36007474</v>
      </c>
      <c r="R110" s="18">
        <v>39897883</v>
      </c>
      <c r="S110" s="18">
        <v>139169187</v>
      </c>
      <c r="T110" s="18">
        <v>87386200</v>
      </c>
    </row>
    <row r="111" spans="1:38" x14ac:dyDescent="0.25">
      <c r="A111">
        <v>20</v>
      </c>
      <c r="B111" t="s">
        <v>129</v>
      </c>
      <c r="C111" s="11">
        <v>7070</v>
      </c>
      <c r="D111" s="11">
        <v>2014</v>
      </c>
      <c r="E111" s="17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/>
      <c r="V111"/>
      <c r="W111" s="13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21</v>
      </c>
      <c r="B112" t="s">
        <v>130</v>
      </c>
      <c r="C112" s="11">
        <v>7070</v>
      </c>
      <c r="D112" s="11">
        <v>2014</v>
      </c>
      <c r="E112" s="17">
        <v>11.72</v>
      </c>
      <c r="F112" s="18">
        <v>87757</v>
      </c>
      <c r="G112" s="18">
        <v>559539</v>
      </c>
      <c r="H112" s="18">
        <v>155068</v>
      </c>
      <c r="I112" s="18">
        <v>6480</v>
      </c>
      <c r="J112" s="18">
        <v>412688</v>
      </c>
      <c r="K112" s="18">
        <v>1812</v>
      </c>
      <c r="L112" s="18">
        <v>361923</v>
      </c>
      <c r="M112" s="18">
        <v>0</v>
      </c>
      <c r="N112" s="18">
        <v>21501</v>
      </c>
      <c r="O112" s="18">
        <v>6735</v>
      </c>
      <c r="P112" s="18">
        <v>0</v>
      </c>
      <c r="Q112" s="18">
        <v>1525746</v>
      </c>
      <c r="R112" s="18">
        <v>517779</v>
      </c>
      <c r="S112" s="18">
        <v>4075285</v>
      </c>
      <c r="T112" s="18">
        <v>387538</v>
      </c>
      <c r="U112"/>
      <c r="V112"/>
      <c r="W112" s="13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22</v>
      </c>
      <c r="B113" t="s">
        <v>86</v>
      </c>
      <c r="C113" s="11">
        <v>7070</v>
      </c>
      <c r="D113" s="11">
        <v>2014</v>
      </c>
      <c r="E113" s="17">
        <v>0</v>
      </c>
      <c r="F113" s="18">
        <v>96019</v>
      </c>
      <c r="G113" s="18">
        <v>0</v>
      </c>
      <c r="H113" s="18">
        <v>0</v>
      </c>
      <c r="I113" s="18">
        <v>27500</v>
      </c>
      <c r="J113" s="18">
        <v>635986</v>
      </c>
      <c r="K113" s="18">
        <v>0</v>
      </c>
      <c r="L113" s="18">
        <v>1418681</v>
      </c>
      <c r="M113" s="18">
        <v>0</v>
      </c>
      <c r="N113" s="18">
        <v>12773</v>
      </c>
      <c r="O113" s="18">
        <v>354410</v>
      </c>
      <c r="P113" s="18">
        <v>2250</v>
      </c>
      <c r="Q113" s="18">
        <v>2447100</v>
      </c>
      <c r="R113" s="18">
        <v>475021</v>
      </c>
      <c r="S113" s="18">
        <v>12070169</v>
      </c>
      <c r="T113" s="18">
        <v>3154056</v>
      </c>
      <c r="U113"/>
      <c r="V113"/>
      <c r="W113" s="13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23</v>
      </c>
      <c r="B114" t="s">
        <v>131</v>
      </c>
      <c r="C114" s="11">
        <v>7070</v>
      </c>
      <c r="D114" s="11">
        <v>2014</v>
      </c>
      <c r="E114" s="17">
        <v>5.27</v>
      </c>
      <c r="F114" s="18">
        <v>14625</v>
      </c>
      <c r="G114" s="18">
        <v>300880</v>
      </c>
      <c r="H114" s="18">
        <v>58192</v>
      </c>
      <c r="I114" s="18">
        <v>0</v>
      </c>
      <c r="J114" s="18">
        <v>108867</v>
      </c>
      <c r="K114" s="18">
        <v>0</v>
      </c>
      <c r="L114" s="18">
        <v>57400</v>
      </c>
      <c r="M114" s="18">
        <v>8591</v>
      </c>
      <c r="N114" s="18">
        <v>3840</v>
      </c>
      <c r="O114" s="18">
        <v>24234</v>
      </c>
      <c r="P114" s="18">
        <v>0</v>
      </c>
      <c r="Q114" s="18">
        <v>562004</v>
      </c>
      <c r="R114" s="18">
        <v>328722</v>
      </c>
      <c r="S114" s="18">
        <v>2137440</v>
      </c>
      <c r="T114" s="18">
        <v>280657</v>
      </c>
      <c r="U114"/>
      <c r="V114"/>
      <c r="W114" s="13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26</v>
      </c>
      <c r="B115" t="s">
        <v>132</v>
      </c>
      <c r="C115" s="11">
        <v>7070</v>
      </c>
      <c r="D115" s="11">
        <v>2014</v>
      </c>
      <c r="E115" s="17">
        <v>0</v>
      </c>
      <c r="F115" s="18">
        <v>665186</v>
      </c>
      <c r="G115" s="18">
        <v>0</v>
      </c>
      <c r="H115" s="18">
        <v>0</v>
      </c>
      <c r="I115" s="18">
        <v>0</v>
      </c>
      <c r="J115" s="18">
        <v>783161</v>
      </c>
      <c r="K115" s="18">
        <v>0</v>
      </c>
      <c r="L115" s="18">
        <v>8259711</v>
      </c>
      <c r="M115" s="18">
        <v>0</v>
      </c>
      <c r="N115" s="18">
        <v>54142</v>
      </c>
      <c r="O115" s="18">
        <v>0</v>
      </c>
      <c r="P115" s="18">
        <v>0</v>
      </c>
      <c r="Q115" s="18">
        <v>9097014</v>
      </c>
      <c r="R115" s="18">
        <v>4519971</v>
      </c>
      <c r="S115" s="18">
        <v>51095632</v>
      </c>
      <c r="T115" s="18">
        <v>14979478</v>
      </c>
      <c r="U115"/>
      <c r="V115"/>
      <c r="W115" s="13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29</v>
      </c>
      <c r="B116" t="s">
        <v>81</v>
      </c>
      <c r="C116" s="11">
        <v>7070</v>
      </c>
      <c r="D116" s="11">
        <v>2014</v>
      </c>
      <c r="E116" s="17">
        <v>188.41</v>
      </c>
      <c r="F116" s="18">
        <v>1370602</v>
      </c>
      <c r="G116" s="18">
        <v>11803869</v>
      </c>
      <c r="H116" s="18">
        <v>3809549</v>
      </c>
      <c r="I116" s="18">
        <v>4156</v>
      </c>
      <c r="J116" s="18">
        <v>5854204</v>
      </c>
      <c r="K116" s="18">
        <v>11787</v>
      </c>
      <c r="L116" s="18">
        <v>11196909</v>
      </c>
      <c r="M116" s="18">
        <v>3956</v>
      </c>
      <c r="N116" s="18">
        <v>1140886</v>
      </c>
      <c r="O116" s="18">
        <v>24164</v>
      </c>
      <c r="P116" s="18">
        <v>1798252</v>
      </c>
      <c r="Q116" s="18">
        <v>32051228</v>
      </c>
      <c r="R116" s="18">
        <v>16296412</v>
      </c>
      <c r="S116" s="18">
        <v>100128907</v>
      </c>
      <c r="T116" s="18">
        <v>55593969</v>
      </c>
    </row>
    <row r="117" spans="1:38" x14ac:dyDescent="0.25">
      <c r="A117">
        <v>32</v>
      </c>
      <c r="B117" t="s">
        <v>133</v>
      </c>
      <c r="C117" s="11">
        <v>7070</v>
      </c>
      <c r="D117" s="11">
        <v>2014</v>
      </c>
      <c r="E117" s="17">
        <v>165.43</v>
      </c>
      <c r="F117" s="18">
        <v>1945595</v>
      </c>
      <c r="G117" s="18">
        <v>8653349</v>
      </c>
      <c r="H117" s="18">
        <v>2661817</v>
      </c>
      <c r="I117" s="18">
        <v>104724</v>
      </c>
      <c r="J117" s="18">
        <v>7132902</v>
      </c>
      <c r="K117" s="18">
        <v>36187</v>
      </c>
      <c r="L117" s="18">
        <v>6152669</v>
      </c>
      <c r="M117" s="18">
        <v>983460</v>
      </c>
      <c r="N117" s="18">
        <v>275006</v>
      </c>
      <c r="O117" s="18">
        <v>87761</v>
      </c>
      <c r="P117" s="18">
        <v>13533213</v>
      </c>
      <c r="Q117" s="18">
        <v>12554662</v>
      </c>
      <c r="R117" s="18">
        <v>6925729</v>
      </c>
      <c r="S117" s="18">
        <v>93140991</v>
      </c>
      <c r="T117" s="18">
        <v>62359116</v>
      </c>
      <c r="U117"/>
      <c r="V117"/>
      <c r="W117" s="13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35</v>
      </c>
      <c r="B118" t="s">
        <v>134</v>
      </c>
      <c r="C118" s="11">
        <v>7070</v>
      </c>
      <c r="D118" s="11">
        <v>2014</v>
      </c>
      <c r="E118" s="17">
        <v>11.68</v>
      </c>
      <c r="F118" s="18">
        <v>84246</v>
      </c>
      <c r="G118" s="18">
        <v>755788</v>
      </c>
      <c r="H118" s="18">
        <v>217476</v>
      </c>
      <c r="I118" s="18">
        <v>0</v>
      </c>
      <c r="J118" s="18">
        <v>389969</v>
      </c>
      <c r="K118" s="18">
        <v>163</v>
      </c>
      <c r="L118" s="18">
        <v>376121</v>
      </c>
      <c r="M118" s="18">
        <v>4002</v>
      </c>
      <c r="N118" s="18">
        <v>142890</v>
      </c>
      <c r="O118" s="18">
        <v>11288</v>
      </c>
      <c r="P118" s="18">
        <v>0</v>
      </c>
      <c r="Q118" s="18">
        <v>1897697</v>
      </c>
      <c r="R118" s="18">
        <v>834391</v>
      </c>
      <c r="S118" s="18">
        <v>7593731</v>
      </c>
      <c r="T118" s="18">
        <v>2688767</v>
      </c>
      <c r="U118"/>
      <c r="V118"/>
      <c r="W118" s="13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37</v>
      </c>
      <c r="B119" t="s">
        <v>135</v>
      </c>
      <c r="C119" s="11">
        <v>7070</v>
      </c>
      <c r="D119" s="11">
        <v>2014</v>
      </c>
      <c r="E119" s="17">
        <v>48.34</v>
      </c>
      <c r="F119" s="18">
        <v>649979</v>
      </c>
      <c r="G119" s="18">
        <v>2786932</v>
      </c>
      <c r="H119" s="18">
        <v>772545</v>
      </c>
      <c r="I119" s="18">
        <v>0</v>
      </c>
      <c r="J119" s="18">
        <v>3509893</v>
      </c>
      <c r="K119" s="18">
        <v>0</v>
      </c>
      <c r="L119" s="18">
        <v>1241121</v>
      </c>
      <c r="M119" s="18">
        <v>26069</v>
      </c>
      <c r="N119" s="18">
        <v>342761</v>
      </c>
      <c r="O119" s="18">
        <v>46352</v>
      </c>
      <c r="P119" s="18">
        <v>0</v>
      </c>
      <c r="Q119" s="18">
        <v>8725673</v>
      </c>
      <c r="R119" s="18">
        <v>4656290</v>
      </c>
      <c r="S119" s="18">
        <v>59671205</v>
      </c>
      <c r="T119" s="18">
        <v>37593971</v>
      </c>
      <c r="U119"/>
      <c r="V119"/>
      <c r="W119" s="13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38</v>
      </c>
      <c r="B120" t="s">
        <v>112</v>
      </c>
      <c r="C120" s="11">
        <v>7070</v>
      </c>
      <c r="D120" s="11">
        <v>2014</v>
      </c>
      <c r="E120" s="19">
        <v>66.8</v>
      </c>
      <c r="F120" s="21">
        <v>495900</v>
      </c>
      <c r="G120" s="21">
        <v>3622503</v>
      </c>
      <c r="H120" s="21">
        <v>1025802</v>
      </c>
      <c r="I120" s="21">
        <v>82400</v>
      </c>
      <c r="J120" s="21">
        <v>1342558</v>
      </c>
      <c r="K120" s="21">
        <v>0</v>
      </c>
      <c r="L120" s="21">
        <v>1991761</v>
      </c>
      <c r="M120" s="21">
        <v>87504</v>
      </c>
      <c r="N120" s="21">
        <v>251325</v>
      </c>
      <c r="O120" s="21">
        <v>153293</v>
      </c>
      <c r="P120" s="21">
        <v>0</v>
      </c>
      <c r="Q120" s="21">
        <v>8557146</v>
      </c>
      <c r="R120" s="21">
        <v>1807551</v>
      </c>
      <c r="S120" s="21">
        <v>24853641</v>
      </c>
      <c r="T120" s="21">
        <v>5694603</v>
      </c>
      <c r="U120"/>
      <c r="V120"/>
      <c r="W120" s="13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39</v>
      </c>
      <c r="B121" t="s">
        <v>136</v>
      </c>
      <c r="C121" s="11">
        <v>7070</v>
      </c>
      <c r="D121" s="11">
        <v>2014</v>
      </c>
      <c r="E121" s="17">
        <v>31.25</v>
      </c>
      <c r="F121" s="18">
        <v>417835</v>
      </c>
      <c r="G121" s="18">
        <v>1685282</v>
      </c>
      <c r="H121" s="18">
        <v>411292</v>
      </c>
      <c r="I121" s="18">
        <v>324714</v>
      </c>
      <c r="J121" s="18">
        <v>2037957</v>
      </c>
      <c r="K121" s="18">
        <v>0</v>
      </c>
      <c r="L121" s="18">
        <v>1146976</v>
      </c>
      <c r="M121" s="18">
        <v>158152</v>
      </c>
      <c r="N121" s="18">
        <v>177174</v>
      </c>
      <c r="O121" s="18">
        <v>1935</v>
      </c>
      <c r="P121" s="18">
        <v>97779</v>
      </c>
      <c r="Q121" s="18">
        <v>5845703</v>
      </c>
      <c r="R121" s="18">
        <v>2529254</v>
      </c>
      <c r="S121" s="18">
        <v>38723125</v>
      </c>
      <c r="T121" s="18">
        <v>18940566</v>
      </c>
    </row>
    <row r="122" spans="1:38" x14ac:dyDescent="0.25">
      <c r="A122">
        <v>43</v>
      </c>
      <c r="B122" t="s">
        <v>99</v>
      </c>
      <c r="C122" s="11">
        <v>7070</v>
      </c>
      <c r="D122" s="11">
        <v>2014</v>
      </c>
      <c r="E122" s="17">
        <v>13.11</v>
      </c>
      <c r="F122" s="18">
        <v>150534</v>
      </c>
      <c r="G122" s="18">
        <v>742461</v>
      </c>
      <c r="H122" s="18">
        <v>324515</v>
      </c>
      <c r="I122" s="18">
        <v>50400</v>
      </c>
      <c r="J122" s="18">
        <v>642700</v>
      </c>
      <c r="K122" s="18">
        <v>0</v>
      </c>
      <c r="L122" s="18">
        <v>373269</v>
      </c>
      <c r="M122" s="18">
        <v>46397</v>
      </c>
      <c r="N122" s="18">
        <v>56877</v>
      </c>
      <c r="O122" s="18">
        <v>1853</v>
      </c>
      <c r="P122" s="18">
        <v>1956</v>
      </c>
      <c r="Q122" s="18">
        <v>2236516</v>
      </c>
      <c r="R122" s="18">
        <v>1222109</v>
      </c>
      <c r="S122" s="18">
        <v>17253191</v>
      </c>
      <c r="T122" s="18">
        <v>2894980</v>
      </c>
      <c r="U122"/>
      <c r="V122"/>
      <c r="W122" s="13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45</v>
      </c>
      <c r="B123" t="s">
        <v>75</v>
      </c>
      <c r="C123" s="11">
        <v>7070</v>
      </c>
      <c r="D123" s="11">
        <v>2014</v>
      </c>
      <c r="E123" s="19">
        <v>6.19</v>
      </c>
      <c r="F123" s="20">
        <v>132069</v>
      </c>
      <c r="G123" s="20">
        <v>334135</v>
      </c>
      <c r="H123" s="20">
        <v>74675</v>
      </c>
      <c r="I123" s="20">
        <v>15456</v>
      </c>
      <c r="J123" s="20">
        <v>287634</v>
      </c>
      <c r="K123" s="20">
        <v>0</v>
      </c>
      <c r="L123" s="20">
        <v>39897</v>
      </c>
      <c r="M123" s="20">
        <v>36061</v>
      </c>
      <c r="N123" s="20">
        <v>18375</v>
      </c>
      <c r="O123" s="20">
        <v>10187</v>
      </c>
      <c r="P123" s="20">
        <v>20514</v>
      </c>
      <c r="Q123" s="20">
        <v>795906</v>
      </c>
      <c r="R123" s="20">
        <v>418935</v>
      </c>
      <c r="S123" s="20">
        <v>2797244</v>
      </c>
      <c r="T123" s="20">
        <v>215036</v>
      </c>
      <c r="U123"/>
      <c r="V123"/>
      <c r="W123" s="13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46</v>
      </c>
      <c r="B124" t="s">
        <v>137</v>
      </c>
      <c r="C124" s="11">
        <v>7070</v>
      </c>
      <c r="D124" s="11">
        <v>2014</v>
      </c>
      <c r="E124" s="17">
        <v>14.35</v>
      </c>
      <c r="F124" s="18">
        <v>89184</v>
      </c>
      <c r="G124" s="18">
        <v>925310</v>
      </c>
      <c r="H124" s="18">
        <v>185466</v>
      </c>
      <c r="I124" s="18">
        <v>18762</v>
      </c>
      <c r="J124" s="18">
        <v>424270</v>
      </c>
      <c r="K124" s="18">
        <v>0</v>
      </c>
      <c r="L124" s="18">
        <v>243321</v>
      </c>
      <c r="M124" s="18">
        <v>107164</v>
      </c>
      <c r="N124" s="18">
        <v>21373</v>
      </c>
      <c r="O124" s="18">
        <v>13613</v>
      </c>
      <c r="P124" s="18">
        <v>0</v>
      </c>
      <c r="Q124" s="18">
        <v>1939279</v>
      </c>
      <c r="R124" s="18">
        <v>648474</v>
      </c>
      <c r="S124" s="18">
        <v>5983068</v>
      </c>
      <c r="T124" s="18">
        <v>1067485</v>
      </c>
    </row>
    <row r="125" spans="1:38" x14ac:dyDescent="0.25">
      <c r="A125">
        <v>50</v>
      </c>
      <c r="B125" t="s">
        <v>138</v>
      </c>
      <c r="C125" s="11">
        <v>7070</v>
      </c>
      <c r="D125" s="11">
        <v>2014</v>
      </c>
      <c r="E125" s="17">
        <v>26.48</v>
      </c>
      <c r="F125" s="18">
        <v>231895</v>
      </c>
      <c r="G125" s="18">
        <v>1563551</v>
      </c>
      <c r="H125" s="18">
        <v>155725</v>
      </c>
      <c r="I125" s="18">
        <v>130050</v>
      </c>
      <c r="J125" s="18">
        <v>1236174</v>
      </c>
      <c r="K125" s="18">
        <v>0</v>
      </c>
      <c r="L125" s="18">
        <v>894205</v>
      </c>
      <c r="M125" s="18">
        <v>66542</v>
      </c>
      <c r="N125" s="18">
        <v>154351</v>
      </c>
      <c r="O125" s="18">
        <v>23831</v>
      </c>
      <c r="P125" s="18">
        <v>123265</v>
      </c>
      <c r="Q125" s="18">
        <v>4101164</v>
      </c>
      <c r="R125" s="18">
        <v>2780244</v>
      </c>
      <c r="S125" s="18">
        <v>29269228</v>
      </c>
      <c r="T125" s="18">
        <v>9457953</v>
      </c>
      <c r="U125"/>
      <c r="V125"/>
      <c r="W125" s="13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54</v>
      </c>
      <c r="B126" t="s">
        <v>78</v>
      </c>
      <c r="C126" s="11">
        <v>7070</v>
      </c>
      <c r="D126" s="11">
        <v>2014</v>
      </c>
      <c r="E126" s="17">
        <v>5.23</v>
      </c>
      <c r="F126" s="18">
        <v>212998</v>
      </c>
      <c r="G126" s="18">
        <v>341849</v>
      </c>
      <c r="H126" s="18">
        <v>104692</v>
      </c>
      <c r="I126" s="18">
        <v>202080</v>
      </c>
      <c r="J126" s="18">
        <v>230894</v>
      </c>
      <c r="K126" s="18">
        <v>108</v>
      </c>
      <c r="L126" s="18">
        <v>72031</v>
      </c>
      <c r="M126" s="18">
        <v>14513</v>
      </c>
      <c r="N126" s="18">
        <v>28050</v>
      </c>
      <c r="O126" s="18">
        <v>5289</v>
      </c>
      <c r="P126" s="18">
        <v>0</v>
      </c>
      <c r="Q126" s="18">
        <v>999506</v>
      </c>
      <c r="R126" s="18">
        <v>319814</v>
      </c>
      <c r="S126" s="18">
        <v>4354763</v>
      </c>
      <c r="T126" s="18">
        <v>530435</v>
      </c>
      <c r="U126"/>
      <c r="V126"/>
      <c r="W126" s="13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56</v>
      </c>
      <c r="B127" t="s">
        <v>102</v>
      </c>
      <c r="C127" s="11">
        <v>7070</v>
      </c>
      <c r="D127" s="11">
        <v>2014</v>
      </c>
      <c r="E127" s="17">
        <v>7.93</v>
      </c>
      <c r="F127" s="18">
        <v>66233</v>
      </c>
      <c r="G127" s="18">
        <v>614248</v>
      </c>
      <c r="H127" s="18">
        <v>162604</v>
      </c>
      <c r="I127" s="18">
        <v>0</v>
      </c>
      <c r="J127" s="18">
        <v>258080</v>
      </c>
      <c r="K127" s="18">
        <v>0</v>
      </c>
      <c r="L127" s="18">
        <v>100774</v>
      </c>
      <c r="M127" s="18">
        <v>2012</v>
      </c>
      <c r="N127" s="18">
        <v>15095</v>
      </c>
      <c r="O127" s="18">
        <v>2753</v>
      </c>
      <c r="P127" s="18">
        <v>0</v>
      </c>
      <c r="Q127" s="18">
        <v>1155566</v>
      </c>
      <c r="R127" s="18">
        <v>697129</v>
      </c>
      <c r="S127" s="18">
        <v>3326492</v>
      </c>
      <c r="T127" s="18">
        <v>378247</v>
      </c>
    </row>
    <row r="128" spans="1:38" x14ac:dyDescent="0.25">
      <c r="A128">
        <v>58</v>
      </c>
      <c r="B128" t="s">
        <v>103</v>
      </c>
      <c r="C128" s="11">
        <v>7070</v>
      </c>
      <c r="D128" s="11">
        <v>2014</v>
      </c>
      <c r="E128" s="17">
        <v>62.07</v>
      </c>
      <c r="F128" s="18">
        <v>1459455</v>
      </c>
      <c r="G128" s="18">
        <v>3713341</v>
      </c>
      <c r="H128" s="18">
        <v>959521</v>
      </c>
      <c r="I128" s="18">
        <v>271052</v>
      </c>
      <c r="J128" s="18">
        <v>2329644</v>
      </c>
      <c r="K128" s="18">
        <v>53</v>
      </c>
      <c r="L128" s="18">
        <v>4727919</v>
      </c>
      <c r="M128" s="18">
        <v>225153</v>
      </c>
      <c r="N128" s="18">
        <v>397603</v>
      </c>
      <c r="O128" s="18">
        <v>32919</v>
      </c>
      <c r="P128" s="18">
        <v>159132</v>
      </c>
      <c r="Q128" s="18">
        <v>12498073</v>
      </c>
      <c r="R128" s="18">
        <v>3140621</v>
      </c>
      <c r="S128" s="18">
        <v>42917305</v>
      </c>
      <c r="T128" s="18">
        <v>22636329</v>
      </c>
    </row>
    <row r="129" spans="1:38" x14ac:dyDescent="0.25">
      <c r="A129">
        <v>63</v>
      </c>
      <c r="B129" t="s">
        <v>80</v>
      </c>
      <c r="C129" s="11">
        <v>7070</v>
      </c>
      <c r="D129" s="11">
        <v>2014</v>
      </c>
      <c r="E129" s="17">
        <v>24.08</v>
      </c>
      <c r="F129" s="18">
        <v>246224</v>
      </c>
      <c r="G129" s="18">
        <v>1497303</v>
      </c>
      <c r="H129" s="18">
        <v>684674</v>
      </c>
      <c r="I129" s="18">
        <v>26707</v>
      </c>
      <c r="J129" s="18">
        <v>1238974</v>
      </c>
      <c r="K129" s="18">
        <v>0</v>
      </c>
      <c r="L129" s="18">
        <v>695420</v>
      </c>
      <c r="M129" s="18">
        <v>34451</v>
      </c>
      <c r="N129" s="18">
        <v>52678</v>
      </c>
      <c r="O129" s="18">
        <v>4487</v>
      </c>
      <c r="P129" s="18">
        <v>0</v>
      </c>
      <c r="Q129" s="18">
        <v>4234694</v>
      </c>
      <c r="R129" s="18">
        <v>1433610</v>
      </c>
      <c r="S129" s="18">
        <v>17748243</v>
      </c>
      <c r="T129" s="18">
        <v>7047653</v>
      </c>
      <c r="U129"/>
      <c r="V129"/>
      <c r="W129" s="13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78</v>
      </c>
      <c r="B130" t="s">
        <v>139</v>
      </c>
      <c r="C130" s="11">
        <v>7070</v>
      </c>
      <c r="D130" s="11">
        <v>2014</v>
      </c>
      <c r="E130" s="17">
        <v>20.7</v>
      </c>
      <c r="F130" s="18">
        <v>349860</v>
      </c>
      <c r="G130" s="18">
        <v>1275470</v>
      </c>
      <c r="H130" s="18">
        <v>310447</v>
      </c>
      <c r="I130" s="18">
        <v>13300</v>
      </c>
      <c r="J130" s="18">
        <v>741763</v>
      </c>
      <c r="K130" s="18">
        <v>0</v>
      </c>
      <c r="L130" s="18">
        <v>370290</v>
      </c>
      <c r="M130" s="18">
        <v>6119</v>
      </c>
      <c r="N130" s="18">
        <v>58004</v>
      </c>
      <c r="O130" s="18">
        <v>5648</v>
      </c>
      <c r="P130" s="18">
        <v>0</v>
      </c>
      <c r="Q130" s="18">
        <v>2781041</v>
      </c>
      <c r="R130" s="18">
        <v>832827</v>
      </c>
      <c r="S130" s="18">
        <v>8816776</v>
      </c>
      <c r="T130" s="18">
        <v>3366600</v>
      </c>
      <c r="U130"/>
      <c r="V130"/>
      <c r="W130" s="13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79</v>
      </c>
      <c r="B131" t="s">
        <v>90</v>
      </c>
      <c r="C131" s="11">
        <v>7070</v>
      </c>
      <c r="D131" s="11">
        <v>2014</v>
      </c>
      <c r="E131" s="17">
        <v>8</v>
      </c>
      <c r="F131" s="18">
        <v>0</v>
      </c>
      <c r="G131" s="18">
        <v>646024</v>
      </c>
      <c r="H131" s="18">
        <v>197156</v>
      </c>
      <c r="I131" s="18">
        <v>29478</v>
      </c>
      <c r="J131" s="18">
        <v>418395</v>
      </c>
      <c r="K131" s="18">
        <v>0</v>
      </c>
      <c r="L131" s="18">
        <v>328372</v>
      </c>
      <c r="M131" s="18">
        <v>44453</v>
      </c>
      <c r="N131" s="18">
        <v>46412</v>
      </c>
      <c r="O131" s="18">
        <v>39669</v>
      </c>
      <c r="P131" s="18">
        <v>0</v>
      </c>
      <c r="Q131" s="18">
        <v>1749959</v>
      </c>
      <c r="R131" s="18">
        <v>745094</v>
      </c>
      <c r="S131" s="18">
        <v>4852068</v>
      </c>
      <c r="T131" s="18">
        <v>611207</v>
      </c>
      <c r="U131"/>
      <c r="V131"/>
      <c r="W131" s="13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80</v>
      </c>
      <c r="B132" t="s">
        <v>140</v>
      </c>
      <c r="C132" s="11">
        <v>7070</v>
      </c>
      <c r="D132" s="11">
        <v>2014</v>
      </c>
      <c r="E132" s="17">
        <v>1.32</v>
      </c>
      <c r="F132" s="18">
        <v>5719</v>
      </c>
      <c r="G132" s="18">
        <v>68344</v>
      </c>
      <c r="H132" s="18">
        <v>17767</v>
      </c>
      <c r="I132" s="18">
        <v>7200</v>
      </c>
      <c r="J132" s="18">
        <v>71172</v>
      </c>
      <c r="K132" s="18">
        <v>0</v>
      </c>
      <c r="L132" s="18">
        <v>51216</v>
      </c>
      <c r="M132" s="18">
        <v>0</v>
      </c>
      <c r="N132" s="18">
        <v>16682</v>
      </c>
      <c r="O132" s="18">
        <v>1102</v>
      </c>
      <c r="P132" s="18">
        <v>0</v>
      </c>
      <c r="Q132" s="18">
        <v>233483</v>
      </c>
      <c r="R132" s="18">
        <v>126046</v>
      </c>
      <c r="S132" s="18">
        <v>306716</v>
      </c>
      <c r="T132" s="18">
        <v>11725</v>
      </c>
      <c r="U132"/>
      <c r="V132"/>
      <c r="W132" s="13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81</v>
      </c>
      <c r="B133" t="s">
        <v>141</v>
      </c>
      <c r="C133" s="11">
        <v>7070</v>
      </c>
      <c r="D133" s="11">
        <v>2014</v>
      </c>
      <c r="E133" s="19">
        <v>91.15</v>
      </c>
      <c r="F133" s="20">
        <v>613828</v>
      </c>
      <c r="G133" s="20">
        <v>3723613</v>
      </c>
      <c r="H133" s="20">
        <v>1160632</v>
      </c>
      <c r="I133" s="20">
        <v>0</v>
      </c>
      <c r="J133" s="20">
        <v>3197825</v>
      </c>
      <c r="K133" s="20">
        <v>3082</v>
      </c>
      <c r="L133" s="20">
        <v>3514897</v>
      </c>
      <c r="M133" s="20">
        <v>27</v>
      </c>
      <c r="N133" s="20">
        <v>453239</v>
      </c>
      <c r="O133" s="20">
        <v>71702</v>
      </c>
      <c r="P133" s="20">
        <v>10937</v>
      </c>
      <c r="Q133" s="20">
        <v>12114080</v>
      </c>
      <c r="R133" s="20">
        <v>5513647</v>
      </c>
      <c r="S133" s="20">
        <v>96997681</v>
      </c>
      <c r="T133" s="20">
        <v>60750441</v>
      </c>
      <c r="U133"/>
      <c r="V133"/>
      <c r="W133" s="13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82</v>
      </c>
      <c r="B134" t="s">
        <v>79</v>
      </c>
      <c r="C134" s="11">
        <v>7070</v>
      </c>
      <c r="D134" s="11">
        <v>2014</v>
      </c>
      <c r="E134" s="17">
        <v>1.04</v>
      </c>
      <c r="F134" s="18">
        <v>9438</v>
      </c>
      <c r="G134" s="18">
        <v>54847</v>
      </c>
      <c r="H134" s="18">
        <v>20051</v>
      </c>
      <c r="I134" s="18">
        <v>20601</v>
      </c>
      <c r="J134" s="18">
        <v>93353</v>
      </c>
      <c r="K134" s="18">
        <v>0</v>
      </c>
      <c r="L134" s="18">
        <v>60349</v>
      </c>
      <c r="M134" s="18">
        <v>839</v>
      </c>
      <c r="N134" s="18">
        <v>1424</v>
      </c>
      <c r="O134" s="18">
        <v>655</v>
      </c>
      <c r="P134" s="18">
        <v>0</v>
      </c>
      <c r="Q134" s="18">
        <v>252119</v>
      </c>
      <c r="R134" s="18">
        <v>134505</v>
      </c>
      <c r="S134" s="18">
        <v>1109315</v>
      </c>
      <c r="T134" s="18">
        <v>68426</v>
      </c>
    </row>
    <row r="135" spans="1:38" x14ac:dyDescent="0.25">
      <c r="A135">
        <v>84</v>
      </c>
      <c r="B135" t="s">
        <v>118</v>
      </c>
      <c r="C135" s="11">
        <v>7070</v>
      </c>
      <c r="D135" s="11">
        <v>2014</v>
      </c>
      <c r="E135" s="17">
        <v>172.96</v>
      </c>
      <c r="F135" s="18">
        <v>2716827</v>
      </c>
      <c r="G135" s="18">
        <v>10228157</v>
      </c>
      <c r="H135" s="18">
        <v>959413</v>
      </c>
      <c r="I135" s="18">
        <v>25608</v>
      </c>
      <c r="J135" s="18">
        <v>6347953</v>
      </c>
      <c r="K135" s="18">
        <v>4784</v>
      </c>
      <c r="L135" s="18">
        <v>4407515</v>
      </c>
      <c r="M135" s="18">
        <v>709293</v>
      </c>
      <c r="N135" s="18">
        <v>788829</v>
      </c>
      <c r="O135" s="18">
        <v>104314</v>
      </c>
      <c r="P135" s="18">
        <v>8414668</v>
      </c>
      <c r="Q135" s="18">
        <v>15161198</v>
      </c>
      <c r="R135" s="18">
        <v>10069070</v>
      </c>
      <c r="S135" s="18">
        <v>93434824</v>
      </c>
      <c r="T135" s="18">
        <v>60090458</v>
      </c>
      <c r="U135"/>
      <c r="V135"/>
      <c r="W135" s="13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>
        <v>85</v>
      </c>
      <c r="B136" t="s">
        <v>142</v>
      </c>
      <c r="C136" s="11">
        <v>7070</v>
      </c>
      <c r="D136" s="11">
        <v>2014</v>
      </c>
      <c r="E136" s="17">
        <v>21.38</v>
      </c>
      <c r="F136" s="18">
        <v>185784</v>
      </c>
      <c r="G136" s="18">
        <v>1225969</v>
      </c>
      <c r="H136" s="18">
        <v>290285</v>
      </c>
      <c r="I136" s="18">
        <v>198205</v>
      </c>
      <c r="J136" s="18">
        <v>1061075</v>
      </c>
      <c r="K136" s="18">
        <v>0</v>
      </c>
      <c r="L136" s="18">
        <v>519327</v>
      </c>
      <c r="M136" s="18">
        <v>55310</v>
      </c>
      <c r="N136" s="18">
        <v>137617</v>
      </c>
      <c r="O136" s="18">
        <v>54999</v>
      </c>
      <c r="P136" s="18">
        <v>0</v>
      </c>
      <c r="Q136" s="18">
        <v>3542787</v>
      </c>
      <c r="R136" s="18">
        <v>1254799</v>
      </c>
      <c r="S136" s="18">
        <v>17117437</v>
      </c>
      <c r="T136" s="18">
        <v>2616080</v>
      </c>
    </row>
    <row r="137" spans="1:38" x14ac:dyDescent="0.25">
      <c r="A137">
        <v>96</v>
      </c>
      <c r="B137" t="s">
        <v>94</v>
      </c>
      <c r="C137" s="11">
        <v>7070</v>
      </c>
      <c r="D137" s="11">
        <v>2014</v>
      </c>
      <c r="E137" s="17">
        <v>7.81</v>
      </c>
      <c r="F137" s="18">
        <v>43590</v>
      </c>
      <c r="G137" s="18">
        <v>493574</v>
      </c>
      <c r="H137" s="18">
        <v>109961</v>
      </c>
      <c r="I137" s="18">
        <v>8100</v>
      </c>
      <c r="J137" s="18">
        <v>277020</v>
      </c>
      <c r="K137" s="18">
        <v>59</v>
      </c>
      <c r="L137" s="18">
        <v>188545</v>
      </c>
      <c r="M137" s="18">
        <v>0</v>
      </c>
      <c r="N137" s="18">
        <v>38084</v>
      </c>
      <c r="O137" s="18">
        <v>2674</v>
      </c>
      <c r="P137" s="18">
        <v>0</v>
      </c>
      <c r="Q137" s="18">
        <v>1118017</v>
      </c>
      <c r="R137" s="18">
        <v>656411</v>
      </c>
      <c r="S137" s="18">
        <v>3969961</v>
      </c>
      <c r="T137" s="18">
        <v>349365</v>
      </c>
      <c r="U137"/>
      <c r="V137"/>
      <c r="W137" s="13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>
        <v>102</v>
      </c>
      <c r="B138" t="s">
        <v>122</v>
      </c>
      <c r="C138" s="11">
        <v>7070</v>
      </c>
      <c r="D138" s="11">
        <v>2014</v>
      </c>
      <c r="E138" s="17">
        <v>35</v>
      </c>
      <c r="F138" s="18">
        <v>321707</v>
      </c>
      <c r="G138" s="18">
        <v>2190861</v>
      </c>
      <c r="H138" s="18">
        <v>570282</v>
      </c>
      <c r="I138" s="18">
        <v>0</v>
      </c>
      <c r="J138" s="18">
        <v>1617787</v>
      </c>
      <c r="K138" s="18">
        <v>0</v>
      </c>
      <c r="L138" s="18">
        <v>669083</v>
      </c>
      <c r="M138" s="18">
        <v>24745</v>
      </c>
      <c r="N138" s="18">
        <v>115956</v>
      </c>
      <c r="O138" s="18">
        <v>204043</v>
      </c>
      <c r="P138" s="18">
        <v>0</v>
      </c>
      <c r="Q138" s="18">
        <v>5392757</v>
      </c>
      <c r="R138" s="18">
        <v>1654184</v>
      </c>
      <c r="S138" s="18">
        <v>49163330</v>
      </c>
      <c r="T138" s="18">
        <v>24058459</v>
      </c>
      <c r="U138"/>
      <c r="V138"/>
      <c r="W138" s="13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104</v>
      </c>
      <c r="B139" t="s">
        <v>97</v>
      </c>
      <c r="C139" s="11">
        <v>7070</v>
      </c>
      <c r="D139" s="11">
        <v>2014</v>
      </c>
      <c r="E139" s="17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38" x14ac:dyDescent="0.25">
      <c r="A140">
        <v>106</v>
      </c>
      <c r="B140" t="s">
        <v>73</v>
      </c>
      <c r="C140" s="11">
        <v>7070</v>
      </c>
      <c r="D140" s="11">
        <v>2014</v>
      </c>
      <c r="E140" s="17">
        <v>14.36</v>
      </c>
      <c r="F140" s="18">
        <v>1001540</v>
      </c>
      <c r="G140" s="18">
        <v>835880</v>
      </c>
      <c r="H140" s="18">
        <v>183662</v>
      </c>
      <c r="I140" s="18">
        <v>0</v>
      </c>
      <c r="J140" s="18">
        <v>574537</v>
      </c>
      <c r="K140" s="18">
        <v>0</v>
      </c>
      <c r="L140" s="18">
        <v>496736</v>
      </c>
      <c r="M140" s="18">
        <v>2334</v>
      </c>
      <c r="N140" s="18">
        <v>88422</v>
      </c>
      <c r="O140" s="18">
        <v>3651</v>
      </c>
      <c r="P140" s="18">
        <v>0</v>
      </c>
      <c r="Q140" s="18">
        <v>2185222</v>
      </c>
      <c r="R140" s="18">
        <v>878581</v>
      </c>
      <c r="S140" s="18">
        <v>8802572</v>
      </c>
      <c r="T140" s="18">
        <v>2808783</v>
      </c>
    </row>
    <row r="141" spans="1:38" x14ac:dyDescent="0.25">
      <c r="A141">
        <v>107</v>
      </c>
      <c r="B141" t="s">
        <v>89</v>
      </c>
      <c r="C141" s="11">
        <v>7070</v>
      </c>
      <c r="D141" s="11">
        <v>2014</v>
      </c>
      <c r="E141" s="17">
        <v>5.92</v>
      </c>
      <c r="F141" s="18">
        <v>31788</v>
      </c>
      <c r="G141" s="18">
        <v>329891</v>
      </c>
      <c r="H141" s="18">
        <v>86118</v>
      </c>
      <c r="I141" s="18">
        <v>0</v>
      </c>
      <c r="J141" s="18">
        <v>226554</v>
      </c>
      <c r="K141" s="18">
        <v>0</v>
      </c>
      <c r="L141" s="18">
        <v>117643</v>
      </c>
      <c r="M141" s="18">
        <v>7652</v>
      </c>
      <c r="N141" s="18">
        <v>20150</v>
      </c>
      <c r="O141" s="18">
        <v>4862</v>
      </c>
      <c r="P141" s="18">
        <v>0</v>
      </c>
      <c r="Q141" s="18">
        <v>792870</v>
      </c>
      <c r="R141" s="18">
        <v>256340</v>
      </c>
      <c r="S141" s="18">
        <v>1529080</v>
      </c>
      <c r="T141" s="18">
        <v>354272</v>
      </c>
      <c r="U141"/>
      <c r="V141"/>
      <c r="W141" s="13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108</v>
      </c>
      <c r="B142" t="s">
        <v>96</v>
      </c>
      <c r="C142" s="11">
        <v>7070</v>
      </c>
      <c r="D142" s="11">
        <v>2014</v>
      </c>
      <c r="E142" s="17">
        <v>0</v>
      </c>
      <c r="F142" s="18">
        <v>191989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2454181</v>
      </c>
      <c r="M142" s="18">
        <v>0</v>
      </c>
      <c r="N142" s="18">
        <v>12618</v>
      </c>
      <c r="O142" s="18">
        <v>0</v>
      </c>
      <c r="P142" s="18">
        <v>0</v>
      </c>
      <c r="Q142" s="18">
        <v>2466799</v>
      </c>
      <c r="R142" s="18">
        <v>604096</v>
      </c>
      <c r="S142" s="18">
        <v>10206505</v>
      </c>
      <c r="T142" s="18">
        <v>2302154</v>
      </c>
      <c r="U142"/>
      <c r="V142"/>
      <c r="W142" s="13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111</v>
      </c>
      <c r="B143" t="s">
        <v>143</v>
      </c>
      <c r="C143" s="11">
        <v>7070</v>
      </c>
      <c r="D143" s="11">
        <v>2014</v>
      </c>
      <c r="E143" s="17">
        <v>3.3</v>
      </c>
      <c r="F143" s="18">
        <v>11259</v>
      </c>
      <c r="G143" s="18">
        <v>252313</v>
      </c>
      <c r="H143" s="18">
        <v>51835</v>
      </c>
      <c r="I143" s="18">
        <v>0</v>
      </c>
      <c r="J143" s="18">
        <v>94816</v>
      </c>
      <c r="K143" s="18">
        <v>0</v>
      </c>
      <c r="L143" s="18">
        <v>80873</v>
      </c>
      <c r="M143" s="18">
        <v>0</v>
      </c>
      <c r="N143" s="18">
        <v>5539</v>
      </c>
      <c r="O143" s="18">
        <v>70</v>
      </c>
      <c r="P143" s="18">
        <v>0</v>
      </c>
      <c r="Q143" s="18">
        <v>485446</v>
      </c>
      <c r="R143" s="18">
        <v>247101</v>
      </c>
      <c r="S143" s="18">
        <v>1207385</v>
      </c>
      <c r="T143" s="18">
        <v>44111</v>
      </c>
      <c r="U143"/>
      <c r="V143"/>
      <c r="W143" s="13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125</v>
      </c>
      <c r="B144" t="s">
        <v>91</v>
      </c>
      <c r="C144" s="11">
        <v>7070</v>
      </c>
      <c r="D144" s="11">
        <v>2014</v>
      </c>
      <c r="E144" s="17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/>
      <c r="V144"/>
      <c r="W144" s="13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126</v>
      </c>
      <c r="B145" t="s">
        <v>109</v>
      </c>
      <c r="C145" s="11">
        <v>7070</v>
      </c>
      <c r="D145" s="11">
        <v>2014</v>
      </c>
      <c r="E145" s="17">
        <v>57.84</v>
      </c>
      <c r="F145" s="18">
        <v>360000</v>
      </c>
      <c r="G145" s="18">
        <v>3216839</v>
      </c>
      <c r="H145" s="18">
        <v>996346</v>
      </c>
      <c r="I145" s="18">
        <v>218912</v>
      </c>
      <c r="J145" s="18">
        <v>2561004</v>
      </c>
      <c r="K145" s="18">
        <v>7103</v>
      </c>
      <c r="L145" s="18">
        <v>1068488</v>
      </c>
      <c r="M145" s="18">
        <v>269587</v>
      </c>
      <c r="N145" s="18">
        <v>175441</v>
      </c>
      <c r="O145" s="18">
        <v>122538</v>
      </c>
      <c r="P145" s="18">
        <v>575664</v>
      </c>
      <c r="Q145" s="18">
        <v>8060594</v>
      </c>
      <c r="R145" s="18">
        <v>2339070</v>
      </c>
      <c r="S145" s="18">
        <v>58270068</v>
      </c>
      <c r="T145" s="18">
        <v>24092192</v>
      </c>
    </row>
    <row r="146" spans="1:38" x14ac:dyDescent="0.25">
      <c r="A146">
        <v>128</v>
      </c>
      <c r="B146" t="s">
        <v>114</v>
      </c>
      <c r="C146" s="11">
        <v>7070</v>
      </c>
      <c r="D146" s="11">
        <v>2014</v>
      </c>
      <c r="E146" s="17">
        <v>253.45</v>
      </c>
      <c r="F146" s="18">
        <v>2120991</v>
      </c>
      <c r="G146" s="18">
        <v>15780473</v>
      </c>
      <c r="H146" s="18">
        <v>5112820</v>
      </c>
      <c r="I146" s="18">
        <v>0</v>
      </c>
      <c r="J146" s="18">
        <v>15199718</v>
      </c>
      <c r="K146" s="18">
        <v>2797</v>
      </c>
      <c r="L146" s="18">
        <v>23972091</v>
      </c>
      <c r="M146" s="18">
        <v>327091</v>
      </c>
      <c r="N146" s="18">
        <v>2148234</v>
      </c>
      <c r="O146" s="18">
        <v>165312</v>
      </c>
      <c r="P146" s="18">
        <v>2908370</v>
      </c>
      <c r="Q146" s="18">
        <v>59800166</v>
      </c>
      <c r="R146" s="18">
        <v>30606773</v>
      </c>
      <c r="S146" s="18">
        <v>201177097</v>
      </c>
      <c r="T146" s="18">
        <v>123099764</v>
      </c>
      <c r="U146"/>
      <c r="V146"/>
      <c r="W146" s="13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129</v>
      </c>
      <c r="B147" t="s">
        <v>120</v>
      </c>
      <c r="C147" s="11">
        <v>7070</v>
      </c>
      <c r="D147" s="11">
        <v>2014</v>
      </c>
      <c r="E147" s="17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/>
      <c r="V147"/>
      <c r="W147" s="13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130</v>
      </c>
      <c r="B148" t="s">
        <v>144</v>
      </c>
      <c r="C148" s="11">
        <v>7070</v>
      </c>
      <c r="D148" s="11">
        <v>2014</v>
      </c>
      <c r="E148" s="17">
        <v>103.52</v>
      </c>
      <c r="F148" s="18">
        <v>874217</v>
      </c>
      <c r="G148" s="18">
        <v>5587562</v>
      </c>
      <c r="H148" s="18">
        <v>1508635</v>
      </c>
      <c r="I148" s="18">
        <v>22146</v>
      </c>
      <c r="J148" s="18">
        <v>2235519</v>
      </c>
      <c r="K148" s="18">
        <v>30812</v>
      </c>
      <c r="L148" s="18">
        <v>4846040</v>
      </c>
      <c r="M148" s="18">
        <v>278203</v>
      </c>
      <c r="N148" s="18">
        <v>167338</v>
      </c>
      <c r="O148" s="18">
        <v>7084</v>
      </c>
      <c r="P148" s="18">
        <v>209804</v>
      </c>
      <c r="Q148" s="18">
        <v>14473535</v>
      </c>
      <c r="R148" s="18">
        <v>5152892</v>
      </c>
      <c r="S148" s="18">
        <v>65628160</v>
      </c>
      <c r="T148" s="18">
        <v>28165472</v>
      </c>
      <c r="U148"/>
      <c r="V148"/>
      <c r="W148" s="13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131</v>
      </c>
      <c r="B149" t="s">
        <v>92</v>
      </c>
      <c r="C149" s="11">
        <v>7070</v>
      </c>
      <c r="D149" s="11">
        <v>2014</v>
      </c>
      <c r="E149" s="17">
        <v>81.87</v>
      </c>
      <c r="F149" s="18">
        <v>1228893</v>
      </c>
      <c r="G149" s="18">
        <v>4876314</v>
      </c>
      <c r="H149" s="18">
        <v>1244037</v>
      </c>
      <c r="I149" s="18">
        <v>194962</v>
      </c>
      <c r="J149" s="18">
        <v>2869832</v>
      </c>
      <c r="K149" s="18">
        <v>0</v>
      </c>
      <c r="L149" s="18">
        <v>4818844</v>
      </c>
      <c r="M149" s="18">
        <v>210453</v>
      </c>
      <c r="N149" s="18">
        <v>568801</v>
      </c>
      <c r="O149" s="18">
        <v>8451</v>
      </c>
      <c r="P149" s="18">
        <v>1344304</v>
      </c>
      <c r="Q149" s="18">
        <v>13447390</v>
      </c>
      <c r="R149" s="18">
        <v>5709722</v>
      </c>
      <c r="S149" s="18">
        <v>59694986</v>
      </c>
      <c r="T149" s="18">
        <v>35857203</v>
      </c>
      <c r="U149"/>
      <c r="V149"/>
      <c r="W149" s="13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132</v>
      </c>
      <c r="B150" t="s">
        <v>145</v>
      </c>
      <c r="C150" s="11">
        <v>7070</v>
      </c>
      <c r="D150" s="11">
        <v>2014</v>
      </c>
      <c r="E150" s="17">
        <v>25.17</v>
      </c>
      <c r="F150" s="18">
        <v>396741</v>
      </c>
      <c r="G150" s="18">
        <v>1382056</v>
      </c>
      <c r="H150" s="18">
        <v>423885</v>
      </c>
      <c r="I150" s="18">
        <v>19466</v>
      </c>
      <c r="J150" s="18">
        <v>1402016</v>
      </c>
      <c r="K150" s="18">
        <v>0</v>
      </c>
      <c r="L150" s="18">
        <v>617517</v>
      </c>
      <c r="M150" s="18">
        <v>132021</v>
      </c>
      <c r="N150" s="18">
        <v>142775</v>
      </c>
      <c r="O150" s="18">
        <v>15044</v>
      </c>
      <c r="P150" s="18">
        <v>0</v>
      </c>
      <c r="Q150" s="18">
        <v>4134780</v>
      </c>
      <c r="R150" s="18">
        <v>2247626</v>
      </c>
      <c r="S150" s="18">
        <v>38600050</v>
      </c>
      <c r="T150" s="18">
        <v>22626574</v>
      </c>
      <c r="U150"/>
      <c r="V150"/>
      <c r="W150" s="13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134</v>
      </c>
      <c r="B151" t="s">
        <v>82</v>
      </c>
      <c r="C151" s="11">
        <v>7070</v>
      </c>
      <c r="D151" s="11">
        <v>2014</v>
      </c>
      <c r="E151" s="17">
        <v>22.91</v>
      </c>
      <c r="F151" s="18">
        <v>262233</v>
      </c>
      <c r="G151" s="18">
        <v>1278164</v>
      </c>
      <c r="H151" s="18">
        <v>339849</v>
      </c>
      <c r="I151" s="18">
        <v>192476</v>
      </c>
      <c r="J151" s="18">
        <v>1477110</v>
      </c>
      <c r="K151" s="18">
        <v>4768</v>
      </c>
      <c r="L151" s="18">
        <v>716717</v>
      </c>
      <c r="M151" s="18">
        <v>132757</v>
      </c>
      <c r="N151" s="18">
        <v>129137</v>
      </c>
      <c r="O151" s="18">
        <v>2773</v>
      </c>
      <c r="P151" s="18">
        <v>0</v>
      </c>
      <c r="Q151" s="18">
        <v>4273751</v>
      </c>
      <c r="R151" s="18">
        <v>1476598</v>
      </c>
      <c r="S151" s="18">
        <v>20736016</v>
      </c>
      <c r="T151" s="18">
        <v>3885596</v>
      </c>
      <c r="U151"/>
      <c r="V151"/>
      <c r="W151" s="13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137</v>
      </c>
      <c r="B152" t="s">
        <v>84</v>
      </c>
      <c r="C152" s="11">
        <v>7070</v>
      </c>
      <c r="D152" s="11">
        <v>2014</v>
      </c>
      <c r="E152" s="17">
        <v>7.01</v>
      </c>
      <c r="F152" s="18">
        <v>48670</v>
      </c>
      <c r="G152" s="18">
        <v>416217</v>
      </c>
      <c r="H152" s="18">
        <v>115824</v>
      </c>
      <c r="I152" s="18">
        <v>120908</v>
      </c>
      <c r="J152" s="18">
        <v>205169</v>
      </c>
      <c r="K152" s="18">
        <v>181</v>
      </c>
      <c r="L152" s="18">
        <v>24133</v>
      </c>
      <c r="M152" s="18">
        <v>0</v>
      </c>
      <c r="N152" s="18">
        <v>24298</v>
      </c>
      <c r="O152" s="18">
        <v>22650</v>
      </c>
      <c r="P152" s="18">
        <v>0</v>
      </c>
      <c r="Q152" s="18">
        <v>929380</v>
      </c>
      <c r="R152" s="18">
        <v>422813</v>
      </c>
      <c r="S152" s="18">
        <v>3325708</v>
      </c>
      <c r="T152" s="18">
        <v>576477</v>
      </c>
      <c r="U152"/>
      <c r="V152"/>
      <c r="W152" s="13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138</v>
      </c>
      <c r="B153" t="s">
        <v>125</v>
      </c>
      <c r="C153" s="11">
        <v>7070</v>
      </c>
      <c r="D153" s="11">
        <v>2014</v>
      </c>
      <c r="E153" s="17">
        <v>75.59</v>
      </c>
      <c r="F153" s="18">
        <v>0</v>
      </c>
      <c r="G153" s="18">
        <v>4692430</v>
      </c>
      <c r="H153" s="18">
        <v>1087799</v>
      </c>
      <c r="I153" s="18">
        <v>343332</v>
      </c>
      <c r="J153" s="18">
        <v>3456763</v>
      </c>
      <c r="K153" s="18">
        <v>19988</v>
      </c>
      <c r="L153" s="18">
        <v>2034618</v>
      </c>
      <c r="M153" s="18">
        <v>198254</v>
      </c>
      <c r="N153" s="18">
        <v>159102</v>
      </c>
      <c r="O153" s="18">
        <v>37929</v>
      </c>
      <c r="P153" s="18">
        <v>2651603</v>
      </c>
      <c r="Q153" s="18">
        <v>9378612</v>
      </c>
      <c r="R153" s="18">
        <v>5682957</v>
      </c>
      <c r="S153" s="18">
        <v>67993776</v>
      </c>
      <c r="T153" s="18">
        <v>29554085</v>
      </c>
      <c r="U153"/>
      <c r="V153"/>
      <c r="W153" s="13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139</v>
      </c>
      <c r="B154" t="s">
        <v>116</v>
      </c>
      <c r="C154" s="11">
        <v>7070</v>
      </c>
      <c r="D154" s="11">
        <v>2014</v>
      </c>
      <c r="E154" s="17">
        <v>31.2</v>
      </c>
      <c r="F154" s="18">
        <v>368473</v>
      </c>
      <c r="G154" s="18">
        <v>1906384</v>
      </c>
      <c r="H154" s="18">
        <v>178463</v>
      </c>
      <c r="I154" s="18">
        <v>66290</v>
      </c>
      <c r="J154" s="18">
        <v>834175</v>
      </c>
      <c r="K154" s="18">
        <v>0</v>
      </c>
      <c r="L154" s="18">
        <v>3131124</v>
      </c>
      <c r="M154" s="18">
        <v>52007</v>
      </c>
      <c r="N154" s="18">
        <v>65187</v>
      </c>
      <c r="O154" s="18">
        <v>40430</v>
      </c>
      <c r="P154" s="18">
        <v>64497</v>
      </c>
      <c r="Q154" s="18">
        <v>6209563</v>
      </c>
      <c r="R154" s="18">
        <v>4035576</v>
      </c>
      <c r="S154" s="18">
        <v>49680626</v>
      </c>
      <c r="T154" s="18">
        <v>29410341</v>
      </c>
      <c r="U154"/>
      <c r="V154"/>
      <c r="W154" s="13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140</v>
      </c>
      <c r="B155" t="s">
        <v>146</v>
      </c>
      <c r="C155" s="11">
        <v>7070</v>
      </c>
      <c r="D155" s="11">
        <v>2014</v>
      </c>
      <c r="E155" s="17">
        <v>19.52</v>
      </c>
      <c r="F155" s="18">
        <v>184753</v>
      </c>
      <c r="G155" s="18">
        <v>1190947</v>
      </c>
      <c r="H155" s="18">
        <v>261922</v>
      </c>
      <c r="I155" s="18">
        <v>10000</v>
      </c>
      <c r="J155" s="18">
        <v>935569</v>
      </c>
      <c r="K155" s="18">
        <v>0</v>
      </c>
      <c r="L155" s="18">
        <v>607216</v>
      </c>
      <c r="M155" s="18">
        <v>713</v>
      </c>
      <c r="N155" s="18">
        <v>40928</v>
      </c>
      <c r="O155" s="18">
        <v>5092</v>
      </c>
      <c r="P155" s="18">
        <v>0</v>
      </c>
      <c r="Q155" s="18">
        <v>3052387</v>
      </c>
      <c r="R155" s="18">
        <v>882443</v>
      </c>
      <c r="S155" s="18">
        <v>12547826</v>
      </c>
      <c r="T155" s="18">
        <v>1734268</v>
      </c>
      <c r="U155"/>
      <c r="V155"/>
      <c r="W155" s="13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141</v>
      </c>
      <c r="B156" t="s">
        <v>76</v>
      </c>
      <c r="C156" s="11">
        <v>7070</v>
      </c>
      <c r="D156" s="11">
        <v>2014</v>
      </c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/>
      <c r="V156"/>
      <c r="W156" s="13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142</v>
      </c>
      <c r="B157" t="s">
        <v>108</v>
      </c>
      <c r="C157" s="11">
        <v>7070</v>
      </c>
      <c r="D157" s="11">
        <v>2014</v>
      </c>
      <c r="E157" s="17">
        <v>53.11</v>
      </c>
      <c r="F157" s="18">
        <v>706767</v>
      </c>
      <c r="G157" s="18">
        <v>3326910</v>
      </c>
      <c r="H157" s="18">
        <v>887414</v>
      </c>
      <c r="I157" s="18">
        <v>51088</v>
      </c>
      <c r="J157" s="18">
        <v>4103036</v>
      </c>
      <c r="K157" s="18">
        <v>462</v>
      </c>
      <c r="L157" s="18">
        <v>2430978</v>
      </c>
      <c r="M157" s="18">
        <v>12798</v>
      </c>
      <c r="N157" s="18">
        <v>407953</v>
      </c>
      <c r="O157" s="18">
        <v>246383</v>
      </c>
      <c r="P157" s="18">
        <v>246003</v>
      </c>
      <c r="Q157" s="18">
        <v>11221019</v>
      </c>
      <c r="R157" s="18">
        <v>4341343</v>
      </c>
      <c r="S157" s="18">
        <v>115549551</v>
      </c>
      <c r="T157" s="18">
        <v>78335572</v>
      </c>
      <c r="U157"/>
      <c r="V157"/>
      <c r="W157" s="13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145</v>
      </c>
      <c r="B158" t="s">
        <v>147</v>
      </c>
      <c r="C158" s="11">
        <v>7070</v>
      </c>
      <c r="D158" s="11">
        <v>2014</v>
      </c>
      <c r="E158" s="17">
        <v>0</v>
      </c>
      <c r="F158" s="18">
        <v>681200</v>
      </c>
      <c r="G158" s="18">
        <v>0</v>
      </c>
      <c r="H158" s="18">
        <v>0</v>
      </c>
      <c r="I158" s="18">
        <v>0</v>
      </c>
      <c r="J158" s="18">
        <v>1173430</v>
      </c>
      <c r="K158" s="18">
        <v>308</v>
      </c>
      <c r="L158" s="18">
        <v>11244927</v>
      </c>
      <c r="M158" s="18">
        <v>0</v>
      </c>
      <c r="N158" s="18">
        <v>133641</v>
      </c>
      <c r="O158" s="18">
        <v>4142</v>
      </c>
      <c r="P158" s="18">
        <v>0</v>
      </c>
      <c r="Q158" s="18">
        <v>12556448</v>
      </c>
      <c r="R158" s="18">
        <v>4307335</v>
      </c>
      <c r="S158" s="18">
        <v>61424966</v>
      </c>
      <c r="T158" s="18">
        <v>38727296</v>
      </c>
      <c r="U158"/>
      <c r="V158"/>
      <c r="W158" s="13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147</v>
      </c>
      <c r="B159" t="s">
        <v>111</v>
      </c>
      <c r="C159" s="11">
        <v>7070</v>
      </c>
      <c r="D159" s="11">
        <v>2014</v>
      </c>
      <c r="E159" s="17">
        <v>8.34</v>
      </c>
      <c r="F159" s="18">
        <v>74657</v>
      </c>
      <c r="G159" s="18">
        <v>553542</v>
      </c>
      <c r="H159" s="18">
        <v>138153</v>
      </c>
      <c r="I159" s="18">
        <v>9000</v>
      </c>
      <c r="J159" s="18">
        <v>333533</v>
      </c>
      <c r="K159" s="18">
        <v>0</v>
      </c>
      <c r="L159" s="18">
        <v>186718</v>
      </c>
      <c r="M159" s="18">
        <v>52384</v>
      </c>
      <c r="N159" s="18">
        <v>26263</v>
      </c>
      <c r="O159" s="18">
        <v>3693</v>
      </c>
      <c r="P159" s="18">
        <v>0</v>
      </c>
      <c r="Q159" s="18">
        <v>1303286</v>
      </c>
      <c r="R159" s="18">
        <v>376397</v>
      </c>
      <c r="S159" s="18">
        <v>5704780</v>
      </c>
      <c r="T159" s="18">
        <v>1360092</v>
      </c>
      <c r="U159"/>
      <c r="V159"/>
      <c r="W159" s="13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148</v>
      </c>
      <c r="B160" t="s">
        <v>148</v>
      </c>
      <c r="C160" s="11">
        <v>7070</v>
      </c>
      <c r="D160" s="11">
        <v>2014</v>
      </c>
      <c r="E160" s="17">
        <v>6.3</v>
      </c>
      <c r="F160" s="18">
        <v>113370</v>
      </c>
      <c r="G160" s="18">
        <v>346612</v>
      </c>
      <c r="H160" s="18">
        <v>53394</v>
      </c>
      <c r="I160" s="18">
        <v>31976</v>
      </c>
      <c r="J160" s="18">
        <v>164619</v>
      </c>
      <c r="K160" s="18">
        <v>0</v>
      </c>
      <c r="L160" s="18">
        <v>543174</v>
      </c>
      <c r="M160" s="18">
        <v>0</v>
      </c>
      <c r="N160" s="18">
        <v>19797</v>
      </c>
      <c r="O160" s="18">
        <v>66300</v>
      </c>
      <c r="P160" s="18">
        <v>0</v>
      </c>
      <c r="Q160" s="18">
        <v>1225872</v>
      </c>
      <c r="R160" s="18">
        <v>651477</v>
      </c>
      <c r="S160" s="18">
        <v>7630524</v>
      </c>
      <c r="T160" s="18">
        <v>7630524</v>
      </c>
      <c r="U160"/>
      <c r="V160"/>
      <c r="W160" s="13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150</v>
      </c>
      <c r="B161" t="s">
        <v>149</v>
      </c>
      <c r="C161" s="11">
        <v>7070</v>
      </c>
      <c r="D161" s="11">
        <v>2014</v>
      </c>
      <c r="E161" s="17">
        <v>5.87</v>
      </c>
      <c r="F161" s="18">
        <v>113123</v>
      </c>
      <c r="G161" s="18">
        <v>441134</v>
      </c>
      <c r="H161" s="18">
        <v>99620</v>
      </c>
      <c r="I161" s="18">
        <v>143168</v>
      </c>
      <c r="J161" s="18">
        <v>223083</v>
      </c>
      <c r="K161" s="18">
        <v>498</v>
      </c>
      <c r="L161" s="18">
        <v>32050</v>
      </c>
      <c r="M161" s="18">
        <v>933</v>
      </c>
      <c r="N161" s="18">
        <v>89821</v>
      </c>
      <c r="O161" s="18">
        <v>3049</v>
      </c>
      <c r="P161" s="18">
        <v>0</v>
      </c>
      <c r="Q161" s="18">
        <v>1033356</v>
      </c>
      <c r="R161" s="18">
        <v>25379</v>
      </c>
      <c r="S161" s="18">
        <v>4738596</v>
      </c>
      <c r="T161" s="18">
        <v>617879</v>
      </c>
      <c r="U161"/>
      <c r="V161"/>
      <c r="W161" s="13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152</v>
      </c>
      <c r="B162" t="s">
        <v>87</v>
      </c>
      <c r="C162" s="11">
        <v>7070</v>
      </c>
      <c r="D162" s="11">
        <v>2014</v>
      </c>
      <c r="E162" s="17">
        <v>22.09</v>
      </c>
      <c r="F162" s="18">
        <v>155819</v>
      </c>
      <c r="G162" s="18">
        <v>1301487</v>
      </c>
      <c r="H162" s="18">
        <v>484944</v>
      </c>
      <c r="I162" s="18">
        <v>50645</v>
      </c>
      <c r="J162" s="18">
        <v>943872</v>
      </c>
      <c r="K162" s="18">
        <v>868</v>
      </c>
      <c r="L162" s="18">
        <v>354019</v>
      </c>
      <c r="M162" s="18">
        <v>6374</v>
      </c>
      <c r="N162" s="18">
        <v>139570</v>
      </c>
      <c r="O162" s="18">
        <v>17373</v>
      </c>
      <c r="P162" s="18">
        <v>0</v>
      </c>
      <c r="Q162" s="18">
        <v>3299152</v>
      </c>
      <c r="R162" s="18">
        <v>1975570</v>
      </c>
      <c r="S162" s="18">
        <v>18490765</v>
      </c>
      <c r="T162" s="18">
        <v>3307202</v>
      </c>
      <c r="U162"/>
      <c r="V162"/>
      <c r="W162" s="13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153</v>
      </c>
      <c r="B163" t="s">
        <v>101</v>
      </c>
      <c r="C163" s="11">
        <v>7070</v>
      </c>
      <c r="D163" s="11">
        <v>2014</v>
      </c>
      <c r="E163" s="17">
        <v>10.98</v>
      </c>
      <c r="F163" s="18">
        <v>655583</v>
      </c>
      <c r="G163" s="18">
        <v>666158</v>
      </c>
      <c r="H163" s="18">
        <v>187413</v>
      </c>
      <c r="I163" s="18">
        <v>0</v>
      </c>
      <c r="J163" s="18">
        <v>297854</v>
      </c>
      <c r="K163" s="18">
        <v>0</v>
      </c>
      <c r="L163" s="18">
        <v>315994</v>
      </c>
      <c r="M163" s="18">
        <v>110</v>
      </c>
      <c r="N163" s="18">
        <v>29083</v>
      </c>
      <c r="O163" s="18">
        <v>2244</v>
      </c>
      <c r="P163" s="18">
        <v>0</v>
      </c>
      <c r="Q163" s="18">
        <v>1498856</v>
      </c>
      <c r="R163" s="18">
        <v>567995</v>
      </c>
      <c r="S163" s="18">
        <v>3053117</v>
      </c>
      <c r="T163" s="18">
        <v>884360</v>
      </c>
      <c r="U163"/>
      <c r="V163"/>
      <c r="W163" s="13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155</v>
      </c>
      <c r="B164" t="s">
        <v>150</v>
      </c>
      <c r="C164" s="11">
        <v>7070</v>
      </c>
      <c r="D164" s="11">
        <v>2014</v>
      </c>
      <c r="E164" s="17">
        <v>52.6</v>
      </c>
      <c r="F164" s="18">
        <v>971865</v>
      </c>
      <c r="G164" s="18">
        <v>3734772</v>
      </c>
      <c r="H164" s="18">
        <v>1314457</v>
      </c>
      <c r="I164" s="18">
        <v>180000</v>
      </c>
      <c r="J164" s="18">
        <v>1541847</v>
      </c>
      <c r="K164" s="18">
        <v>0</v>
      </c>
      <c r="L164" s="18">
        <v>4065227</v>
      </c>
      <c r="M164" s="18">
        <v>157979</v>
      </c>
      <c r="N164" s="18">
        <v>403751</v>
      </c>
      <c r="O164" s="18">
        <v>73069</v>
      </c>
      <c r="P164" s="18">
        <v>2017792</v>
      </c>
      <c r="Q164" s="18">
        <v>9453310</v>
      </c>
      <c r="R164" s="18">
        <v>3179482</v>
      </c>
      <c r="S164" s="18">
        <v>34294175</v>
      </c>
      <c r="T164" s="18">
        <v>18913593</v>
      </c>
      <c r="U164"/>
      <c r="V164"/>
      <c r="W164" s="13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156</v>
      </c>
      <c r="B165" t="s">
        <v>100</v>
      </c>
      <c r="C165" s="11">
        <v>7070</v>
      </c>
      <c r="D165" s="11">
        <v>2014</v>
      </c>
      <c r="E165" s="19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/>
      <c r="V165"/>
      <c r="W165" s="13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157</v>
      </c>
      <c r="B166" t="s">
        <v>151</v>
      </c>
      <c r="C166" s="11">
        <v>7070</v>
      </c>
      <c r="D166" s="11">
        <v>2014</v>
      </c>
      <c r="E166" s="17">
        <v>0</v>
      </c>
      <c r="F166" s="18">
        <v>85860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291256</v>
      </c>
      <c r="M166" s="18">
        <v>0</v>
      </c>
      <c r="N166" s="18">
        <v>0</v>
      </c>
      <c r="O166" s="18">
        <v>0</v>
      </c>
      <c r="P166" s="18">
        <v>0</v>
      </c>
      <c r="Q166" s="18">
        <v>291256</v>
      </c>
      <c r="R166" s="18">
        <v>267771</v>
      </c>
      <c r="S166" s="18">
        <v>3006061</v>
      </c>
      <c r="T166" s="18">
        <v>3002986</v>
      </c>
    </row>
    <row r="167" spans="1:38" x14ac:dyDescent="0.25">
      <c r="A167">
        <v>158</v>
      </c>
      <c r="B167" t="s">
        <v>72</v>
      </c>
      <c r="C167" s="11">
        <v>7070</v>
      </c>
      <c r="D167" s="11">
        <v>2014</v>
      </c>
      <c r="E167" s="17">
        <v>4.0599999999999996</v>
      </c>
      <c r="F167" s="18">
        <v>28422</v>
      </c>
      <c r="G167" s="18">
        <v>228215</v>
      </c>
      <c r="H167" s="18">
        <v>51442</v>
      </c>
      <c r="I167" s="18">
        <v>0</v>
      </c>
      <c r="J167" s="18">
        <v>148939</v>
      </c>
      <c r="K167" s="18">
        <v>0</v>
      </c>
      <c r="L167" s="18">
        <v>77588</v>
      </c>
      <c r="M167" s="18">
        <v>387</v>
      </c>
      <c r="N167" s="18">
        <v>37603</v>
      </c>
      <c r="O167" s="18">
        <v>17813</v>
      </c>
      <c r="P167" s="18">
        <v>0</v>
      </c>
      <c r="Q167" s="18">
        <v>561987</v>
      </c>
      <c r="R167" s="18">
        <v>302862</v>
      </c>
      <c r="S167" s="18">
        <v>1636194</v>
      </c>
      <c r="T167" s="18">
        <v>88029</v>
      </c>
      <c r="U167"/>
      <c r="V167"/>
      <c r="W167" s="13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159</v>
      </c>
      <c r="B168" t="s">
        <v>152</v>
      </c>
      <c r="C168" s="11">
        <v>7070</v>
      </c>
      <c r="D168" s="11">
        <v>2014</v>
      </c>
      <c r="E168" s="17">
        <v>69</v>
      </c>
      <c r="F168" s="18">
        <v>1812220</v>
      </c>
      <c r="G168" s="18">
        <v>4596466</v>
      </c>
      <c r="H168" s="18">
        <v>452561</v>
      </c>
      <c r="I168" s="18">
        <v>128250</v>
      </c>
      <c r="J168" s="18">
        <v>5208468</v>
      </c>
      <c r="K168" s="18">
        <v>976</v>
      </c>
      <c r="L168" s="18">
        <v>823212</v>
      </c>
      <c r="M168" s="18">
        <v>394504</v>
      </c>
      <c r="N168" s="18">
        <v>223248</v>
      </c>
      <c r="O168" s="18">
        <v>54335</v>
      </c>
      <c r="P168" s="18">
        <v>2315773</v>
      </c>
      <c r="Q168" s="18">
        <v>9566247</v>
      </c>
      <c r="R168" s="18">
        <v>7675629</v>
      </c>
      <c r="S168" s="18">
        <v>113143187</v>
      </c>
      <c r="T168" s="18">
        <v>74095742</v>
      </c>
      <c r="U168"/>
      <c r="V168"/>
      <c r="W168" s="13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161</v>
      </c>
      <c r="B169" t="s">
        <v>123</v>
      </c>
      <c r="C169" s="11">
        <v>7070</v>
      </c>
      <c r="D169" s="11">
        <v>2014</v>
      </c>
      <c r="E169" s="17">
        <v>53.96</v>
      </c>
      <c r="F169" s="18">
        <v>847787</v>
      </c>
      <c r="G169" s="18">
        <v>2978322</v>
      </c>
      <c r="H169" s="18">
        <v>663238</v>
      </c>
      <c r="I169" s="18">
        <v>191496</v>
      </c>
      <c r="J169" s="18">
        <v>3988671</v>
      </c>
      <c r="K169" s="18">
        <v>0</v>
      </c>
      <c r="L169" s="18">
        <v>2684574</v>
      </c>
      <c r="M169" s="18">
        <v>382629</v>
      </c>
      <c r="N169" s="18">
        <v>166700</v>
      </c>
      <c r="O169" s="18">
        <v>83658</v>
      </c>
      <c r="P169" s="18">
        <v>150796</v>
      </c>
      <c r="Q169" s="18">
        <v>10988492</v>
      </c>
      <c r="R169" s="18">
        <v>6012072</v>
      </c>
      <c r="S169" s="18">
        <v>87565943</v>
      </c>
      <c r="T169" s="18">
        <v>52980753</v>
      </c>
      <c r="U169"/>
      <c r="V169"/>
      <c r="W169" s="13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162</v>
      </c>
      <c r="B170" t="s">
        <v>119</v>
      </c>
      <c r="C170" s="11">
        <v>7070</v>
      </c>
      <c r="D170" s="11">
        <v>2014</v>
      </c>
      <c r="E170" s="17">
        <v>181.31</v>
      </c>
      <c r="F170" s="18">
        <v>2774222</v>
      </c>
      <c r="G170" s="18">
        <v>11251621</v>
      </c>
      <c r="H170" s="18">
        <v>1019499</v>
      </c>
      <c r="I170" s="18">
        <v>374786</v>
      </c>
      <c r="J170" s="18">
        <v>11845189</v>
      </c>
      <c r="K170" s="18">
        <v>2142</v>
      </c>
      <c r="L170" s="18">
        <v>7063231</v>
      </c>
      <c r="M170" s="18">
        <v>520933</v>
      </c>
      <c r="N170" s="18">
        <v>820073</v>
      </c>
      <c r="O170" s="18">
        <v>143123</v>
      </c>
      <c r="P170" s="18">
        <v>12271344</v>
      </c>
      <c r="Q170" s="18">
        <v>20769253</v>
      </c>
      <c r="R170" s="18">
        <v>13739740</v>
      </c>
      <c r="S170" s="18">
        <v>136868075</v>
      </c>
      <c r="T170" s="18">
        <v>99642354</v>
      </c>
      <c r="U170"/>
      <c r="V170"/>
      <c r="W170" s="13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164</v>
      </c>
      <c r="B171" t="s">
        <v>153</v>
      </c>
      <c r="C171" s="11">
        <v>7070</v>
      </c>
      <c r="D171" s="11">
        <v>2014</v>
      </c>
      <c r="E171" s="17">
        <v>105.49</v>
      </c>
      <c r="F171" s="18">
        <v>651218</v>
      </c>
      <c r="G171" s="18">
        <v>5801298</v>
      </c>
      <c r="H171" s="18">
        <v>1719747</v>
      </c>
      <c r="I171" s="18">
        <v>279340</v>
      </c>
      <c r="J171" s="18">
        <v>3339225</v>
      </c>
      <c r="K171" s="18">
        <v>26029</v>
      </c>
      <c r="L171" s="18">
        <v>6082240</v>
      </c>
      <c r="M171" s="18">
        <v>290041</v>
      </c>
      <c r="N171" s="18">
        <v>666302</v>
      </c>
      <c r="O171" s="18">
        <v>7702</v>
      </c>
      <c r="P171" s="18">
        <v>4814015</v>
      </c>
      <c r="Q171" s="18">
        <v>13397909</v>
      </c>
      <c r="R171" s="18">
        <v>5479545</v>
      </c>
      <c r="S171" s="18">
        <v>69473462</v>
      </c>
      <c r="T171" s="18">
        <v>43880302</v>
      </c>
      <c r="U171"/>
      <c r="V171"/>
      <c r="W171" s="13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165</v>
      </c>
      <c r="B172" t="s">
        <v>83</v>
      </c>
      <c r="C172" s="11">
        <v>7070</v>
      </c>
      <c r="D172" s="11">
        <v>2014</v>
      </c>
      <c r="E172" s="17">
        <v>6.48</v>
      </c>
      <c r="F172" s="18">
        <v>29461</v>
      </c>
      <c r="G172" s="18">
        <v>478569</v>
      </c>
      <c r="H172" s="18">
        <v>122278</v>
      </c>
      <c r="I172" s="18">
        <v>7200</v>
      </c>
      <c r="J172" s="18">
        <v>222967</v>
      </c>
      <c r="K172" s="18">
        <v>0</v>
      </c>
      <c r="L172" s="18">
        <v>55477</v>
      </c>
      <c r="M172" s="18">
        <v>1200</v>
      </c>
      <c r="N172" s="18">
        <v>22685</v>
      </c>
      <c r="O172" s="18">
        <v>34589</v>
      </c>
      <c r="P172" s="18">
        <v>0</v>
      </c>
      <c r="Q172" s="18">
        <v>944965</v>
      </c>
      <c r="R172" s="18">
        <v>287566</v>
      </c>
      <c r="S172" s="18">
        <v>3291258</v>
      </c>
      <c r="T172" s="18">
        <v>558562</v>
      </c>
      <c r="U172"/>
      <c r="V172"/>
      <c r="W172" s="13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167</v>
      </c>
      <c r="B173" t="s">
        <v>77</v>
      </c>
      <c r="C173" s="11">
        <v>7070</v>
      </c>
      <c r="D173" s="11">
        <v>2014</v>
      </c>
      <c r="E173" s="19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/>
      <c r="V173"/>
      <c r="W173" s="13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168</v>
      </c>
      <c r="B174" t="s">
        <v>74</v>
      </c>
      <c r="C174" s="11">
        <v>7070</v>
      </c>
      <c r="D174" s="11">
        <v>2014</v>
      </c>
      <c r="E174" s="17">
        <v>47.13</v>
      </c>
      <c r="F174" s="18">
        <v>4794839</v>
      </c>
      <c r="G174" s="18">
        <v>2830189</v>
      </c>
      <c r="H174" s="18">
        <v>760637</v>
      </c>
      <c r="I174" s="18">
        <v>38047</v>
      </c>
      <c r="J174" s="18">
        <v>3089102</v>
      </c>
      <c r="K174" s="18">
        <v>1276</v>
      </c>
      <c r="L174" s="18">
        <v>1276110</v>
      </c>
      <c r="M174" s="18">
        <v>163119</v>
      </c>
      <c r="N174" s="18">
        <v>246834</v>
      </c>
      <c r="O174" s="18">
        <v>-114658</v>
      </c>
      <c r="P174" s="18">
        <v>0</v>
      </c>
      <c r="Q174" s="18">
        <v>8290656</v>
      </c>
      <c r="R174" s="18">
        <v>2310154</v>
      </c>
      <c r="S174" s="18">
        <v>24590821</v>
      </c>
      <c r="T174" s="18">
        <v>19151232</v>
      </c>
      <c r="U174"/>
      <c r="V174"/>
      <c r="W174" s="13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170</v>
      </c>
      <c r="B175" t="s">
        <v>154</v>
      </c>
      <c r="C175" s="11">
        <v>7070</v>
      </c>
      <c r="D175" s="11">
        <v>2014</v>
      </c>
      <c r="E175" s="17">
        <v>0</v>
      </c>
      <c r="F175" s="18">
        <v>1184602</v>
      </c>
      <c r="G175" s="18">
        <v>92</v>
      </c>
      <c r="H175" s="18">
        <v>27</v>
      </c>
      <c r="I175" s="18">
        <v>0</v>
      </c>
      <c r="J175" s="18">
        <v>2177258</v>
      </c>
      <c r="K175" s="18">
        <v>0</v>
      </c>
      <c r="L175" s="18">
        <v>19101759</v>
      </c>
      <c r="M175" s="18">
        <v>0</v>
      </c>
      <c r="N175" s="18">
        <v>494924</v>
      </c>
      <c r="O175" s="18">
        <v>486</v>
      </c>
      <c r="P175" s="18">
        <v>5434</v>
      </c>
      <c r="Q175" s="18">
        <v>21769112</v>
      </c>
      <c r="R175" s="18">
        <v>8443646</v>
      </c>
      <c r="S175" s="18">
        <v>139598911</v>
      </c>
      <c r="T175" s="18">
        <v>84958505</v>
      </c>
      <c r="U175"/>
      <c r="V175"/>
      <c r="W175" s="13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172</v>
      </c>
      <c r="B176" t="s">
        <v>113</v>
      </c>
      <c r="C176" s="11">
        <v>7070</v>
      </c>
      <c r="D176" s="11">
        <v>2014</v>
      </c>
      <c r="E176" s="17">
        <v>15.87</v>
      </c>
      <c r="F176" s="18">
        <v>90218</v>
      </c>
      <c r="G176" s="18">
        <v>937426</v>
      </c>
      <c r="H176" s="18">
        <v>200745</v>
      </c>
      <c r="I176" s="18">
        <v>441526</v>
      </c>
      <c r="J176" s="18">
        <v>552673</v>
      </c>
      <c r="K176" s="18">
        <v>468</v>
      </c>
      <c r="L176" s="18">
        <v>40372</v>
      </c>
      <c r="M176" s="18">
        <v>367</v>
      </c>
      <c r="N176" s="18">
        <v>46517</v>
      </c>
      <c r="O176" s="18">
        <v>19397</v>
      </c>
      <c r="P176" s="18">
        <v>0</v>
      </c>
      <c r="Q176" s="18">
        <v>2239491</v>
      </c>
      <c r="R176" s="18">
        <v>891835</v>
      </c>
      <c r="S176" s="18">
        <v>7479455</v>
      </c>
      <c r="T176" s="18">
        <v>1383983</v>
      </c>
      <c r="U176"/>
      <c r="V176"/>
      <c r="W176" s="13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173</v>
      </c>
      <c r="B177" t="s">
        <v>88</v>
      </c>
      <c r="C177" s="11">
        <v>7070</v>
      </c>
      <c r="D177" s="11">
        <v>2014</v>
      </c>
      <c r="E177" s="17">
        <v>9.9700000000000006</v>
      </c>
      <c r="F177" s="18">
        <v>34536</v>
      </c>
      <c r="G177" s="18">
        <v>672083</v>
      </c>
      <c r="H177" s="18">
        <v>203655</v>
      </c>
      <c r="I177" s="18">
        <v>5850</v>
      </c>
      <c r="J177" s="18">
        <v>625283</v>
      </c>
      <c r="K177" s="18">
        <v>0</v>
      </c>
      <c r="L177" s="18">
        <v>227283</v>
      </c>
      <c r="M177" s="18">
        <v>58703</v>
      </c>
      <c r="N177" s="18">
        <v>22435</v>
      </c>
      <c r="O177" s="18">
        <v>4304</v>
      </c>
      <c r="P177" s="18">
        <v>0</v>
      </c>
      <c r="Q177" s="18">
        <v>1819596</v>
      </c>
      <c r="R177" s="18">
        <v>663403</v>
      </c>
      <c r="S177" s="18">
        <v>4141376</v>
      </c>
      <c r="T177" s="18">
        <v>310739</v>
      </c>
      <c r="U177"/>
      <c r="V177"/>
      <c r="W177" s="13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175</v>
      </c>
      <c r="B178" t="s">
        <v>115</v>
      </c>
      <c r="C178" s="11">
        <v>7070</v>
      </c>
      <c r="D178" s="11">
        <v>2014</v>
      </c>
      <c r="E178" s="17">
        <v>6.98</v>
      </c>
      <c r="F178" s="18">
        <v>0</v>
      </c>
      <c r="G178" s="18">
        <v>190504</v>
      </c>
      <c r="H178" s="18">
        <v>64477</v>
      </c>
      <c r="I178" s="18">
        <v>0</v>
      </c>
      <c r="J178" s="18">
        <v>2857</v>
      </c>
      <c r="K178" s="18">
        <v>0</v>
      </c>
      <c r="L178" s="18">
        <v>2100461</v>
      </c>
      <c r="M178" s="18">
        <v>0</v>
      </c>
      <c r="N178" s="18">
        <v>26153</v>
      </c>
      <c r="O178" s="18">
        <v>12864</v>
      </c>
      <c r="P178" s="18">
        <v>0</v>
      </c>
      <c r="Q178" s="18">
        <v>2397316</v>
      </c>
      <c r="R178" s="18">
        <v>1008762</v>
      </c>
      <c r="S178" s="18">
        <v>26282555</v>
      </c>
      <c r="T178" s="18">
        <v>14526884</v>
      </c>
      <c r="U178"/>
      <c r="V178"/>
      <c r="W178" s="13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176</v>
      </c>
      <c r="B179" t="s">
        <v>155</v>
      </c>
      <c r="C179" s="11">
        <v>7070</v>
      </c>
      <c r="D179" s="11">
        <v>2014</v>
      </c>
      <c r="E179" s="17">
        <v>238.22</v>
      </c>
      <c r="F179" s="18">
        <v>1172009</v>
      </c>
      <c r="G179" s="18">
        <v>11972965</v>
      </c>
      <c r="H179" s="18">
        <v>3680333</v>
      </c>
      <c r="I179" s="18">
        <v>0</v>
      </c>
      <c r="J179" s="18">
        <v>13022562</v>
      </c>
      <c r="K179" s="18">
        <v>5686</v>
      </c>
      <c r="L179" s="18">
        <v>-9130163</v>
      </c>
      <c r="M179" s="18">
        <v>315359</v>
      </c>
      <c r="N179" s="18">
        <v>1297648</v>
      </c>
      <c r="O179" s="18">
        <v>107239</v>
      </c>
      <c r="P179" s="18">
        <v>1297238</v>
      </c>
      <c r="Q179" s="18">
        <v>19974391</v>
      </c>
      <c r="R179" s="18">
        <v>10849131</v>
      </c>
      <c r="S179" s="18">
        <v>143714502</v>
      </c>
      <c r="T179" s="18">
        <v>67564883</v>
      </c>
      <c r="U179"/>
      <c r="V179"/>
      <c r="W179" s="13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180</v>
      </c>
      <c r="B180" t="s">
        <v>156</v>
      </c>
      <c r="C180" s="11">
        <v>7070</v>
      </c>
      <c r="D180" s="11">
        <v>2014</v>
      </c>
      <c r="E180" s="17">
        <v>22.47</v>
      </c>
      <c r="F180" s="18">
        <v>338556</v>
      </c>
      <c r="G180" s="18">
        <v>1501500</v>
      </c>
      <c r="H180" s="18">
        <v>397728</v>
      </c>
      <c r="I180" s="18">
        <v>83764</v>
      </c>
      <c r="J180" s="18">
        <v>1939432</v>
      </c>
      <c r="K180" s="18">
        <v>0</v>
      </c>
      <c r="L180" s="18">
        <v>713268</v>
      </c>
      <c r="M180" s="18">
        <v>2554</v>
      </c>
      <c r="N180" s="18">
        <v>56730</v>
      </c>
      <c r="O180" s="18">
        <v>1712</v>
      </c>
      <c r="P180" s="18">
        <v>0</v>
      </c>
      <c r="Q180" s="18">
        <v>4696688</v>
      </c>
      <c r="R180" s="18">
        <v>1461209</v>
      </c>
      <c r="S180" s="18">
        <v>34588855</v>
      </c>
      <c r="T180" s="18">
        <v>17146275</v>
      </c>
      <c r="U180"/>
      <c r="V180"/>
      <c r="W180" s="13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183</v>
      </c>
      <c r="B181" t="s">
        <v>157</v>
      </c>
      <c r="C181" s="11">
        <v>7070</v>
      </c>
      <c r="D181" s="11">
        <v>2014</v>
      </c>
      <c r="E181" s="19">
        <v>40.770000000000003</v>
      </c>
      <c r="F181" s="21">
        <v>277309</v>
      </c>
      <c r="G181" s="21">
        <v>1935829</v>
      </c>
      <c r="H181" s="21">
        <v>562555</v>
      </c>
      <c r="I181" s="21">
        <v>0</v>
      </c>
      <c r="J181" s="21">
        <v>1445269</v>
      </c>
      <c r="K181" s="21">
        <v>3454</v>
      </c>
      <c r="L181" s="21">
        <v>1165253</v>
      </c>
      <c r="M181" s="21">
        <v>14</v>
      </c>
      <c r="N181" s="21">
        <v>156389</v>
      </c>
      <c r="O181" s="21">
        <v>30127</v>
      </c>
      <c r="P181" s="21">
        <v>1330</v>
      </c>
      <c r="Q181" s="21">
        <v>5297560</v>
      </c>
      <c r="R181" s="21">
        <v>3023306</v>
      </c>
      <c r="S181" s="21">
        <v>36565204</v>
      </c>
      <c r="T181" s="21">
        <v>18215756</v>
      </c>
      <c r="U181"/>
      <c r="V181"/>
      <c r="W181" s="13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186</v>
      </c>
      <c r="B182" t="s">
        <v>158</v>
      </c>
      <c r="C182" s="11">
        <v>7070</v>
      </c>
      <c r="D182" s="11">
        <v>2014</v>
      </c>
      <c r="E182" s="17">
        <v>8.3000000000000007</v>
      </c>
      <c r="F182" s="18">
        <v>11966</v>
      </c>
      <c r="G182" s="18">
        <v>473089</v>
      </c>
      <c r="H182" s="18">
        <v>90202</v>
      </c>
      <c r="I182" s="18">
        <v>1101</v>
      </c>
      <c r="J182" s="18">
        <v>436498</v>
      </c>
      <c r="K182" s="18">
        <v>0</v>
      </c>
      <c r="L182" s="18">
        <v>418328</v>
      </c>
      <c r="M182" s="18">
        <v>527</v>
      </c>
      <c r="N182" s="18">
        <v>39838</v>
      </c>
      <c r="O182" s="18">
        <v>3201</v>
      </c>
      <c r="P182" s="18">
        <v>0</v>
      </c>
      <c r="Q182" s="18">
        <v>1462784</v>
      </c>
      <c r="R182" s="18">
        <v>609188</v>
      </c>
      <c r="S182" s="18">
        <v>8385758</v>
      </c>
      <c r="T182" s="18">
        <v>391781</v>
      </c>
    </row>
    <row r="183" spans="1:38" x14ac:dyDescent="0.25">
      <c r="A183">
        <v>191</v>
      </c>
      <c r="B183" t="s">
        <v>93</v>
      </c>
      <c r="C183" s="11">
        <v>7070</v>
      </c>
      <c r="D183" s="11">
        <v>2014</v>
      </c>
      <c r="E183" s="17">
        <v>45.65</v>
      </c>
      <c r="F183" s="18">
        <v>389875</v>
      </c>
      <c r="G183" s="18">
        <v>2610626</v>
      </c>
      <c r="H183" s="18">
        <v>194639</v>
      </c>
      <c r="I183" s="18">
        <v>43134</v>
      </c>
      <c r="J183" s="18">
        <v>2153939</v>
      </c>
      <c r="K183" s="18">
        <v>23128</v>
      </c>
      <c r="L183" s="18">
        <v>938273</v>
      </c>
      <c r="M183" s="18">
        <v>108398</v>
      </c>
      <c r="N183" s="18">
        <v>15129</v>
      </c>
      <c r="O183" s="18">
        <v>50126</v>
      </c>
      <c r="P183" s="18">
        <v>1665279</v>
      </c>
      <c r="Q183" s="18">
        <v>4472113</v>
      </c>
      <c r="R183" s="18">
        <v>3979834</v>
      </c>
      <c r="S183" s="18">
        <v>42740414</v>
      </c>
      <c r="T183" s="18">
        <v>15446980</v>
      </c>
      <c r="U183"/>
      <c r="V183"/>
      <c r="W183" s="13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193</v>
      </c>
      <c r="B184" t="s">
        <v>117</v>
      </c>
      <c r="C184" s="11">
        <v>7070</v>
      </c>
      <c r="D184" s="11">
        <v>2014</v>
      </c>
      <c r="E184" s="17">
        <v>19.739999999999998</v>
      </c>
      <c r="F184" s="18">
        <v>120032</v>
      </c>
      <c r="G184" s="18">
        <v>1037390</v>
      </c>
      <c r="H184" s="18">
        <v>95499</v>
      </c>
      <c r="I184" s="18">
        <v>0</v>
      </c>
      <c r="J184" s="18">
        <v>506611</v>
      </c>
      <c r="K184" s="18">
        <v>0</v>
      </c>
      <c r="L184" s="18">
        <v>328141</v>
      </c>
      <c r="M184" s="18">
        <v>1178</v>
      </c>
      <c r="N184" s="18">
        <v>32666</v>
      </c>
      <c r="O184" s="18">
        <v>24408</v>
      </c>
      <c r="P184" s="18">
        <v>0</v>
      </c>
      <c r="Q184" s="18">
        <v>2025893</v>
      </c>
      <c r="R184" s="18">
        <v>1347916</v>
      </c>
      <c r="S184" s="18">
        <v>9685142</v>
      </c>
      <c r="T184" s="18">
        <v>1591837</v>
      </c>
      <c r="U184"/>
      <c r="V184"/>
      <c r="W184" s="13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194</v>
      </c>
      <c r="B185" t="s">
        <v>159</v>
      </c>
      <c r="C185" s="11">
        <v>7070</v>
      </c>
      <c r="D185" s="11">
        <v>2014</v>
      </c>
      <c r="E185" s="17">
        <v>6.97</v>
      </c>
      <c r="F185" s="18">
        <v>44366</v>
      </c>
      <c r="G185" s="18">
        <v>396898</v>
      </c>
      <c r="H185" s="18">
        <v>36367</v>
      </c>
      <c r="I185" s="18">
        <v>0</v>
      </c>
      <c r="J185" s="18">
        <v>224834</v>
      </c>
      <c r="K185" s="18">
        <v>584</v>
      </c>
      <c r="L185" s="18">
        <v>137994</v>
      </c>
      <c r="M185" s="18">
        <v>20839</v>
      </c>
      <c r="N185" s="18">
        <v>14065</v>
      </c>
      <c r="O185" s="18">
        <v>11329</v>
      </c>
      <c r="P185" s="18">
        <v>0</v>
      </c>
      <c r="Q185" s="18">
        <v>842910</v>
      </c>
      <c r="R185" s="18">
        <v>610452</v>
      </c>
      <c r="S185" s="18">
        <v>5446827</v>
      </c>
      <c r="T185" s="18">
        <v>769504</v>
      </c>
    </row>
    <row r="186" spans="1:38" x14ac:dyDescent="0.25">
      <c r="A186">
        <v>195</v>
      </c>
      <c r="B186" t="s">
        <v>106</v>
      </c>
      <c r="C186" s="11">
        <v>7070</v>
      </c>
      <c r="D186" s="11">
        <v>2014</v>
      </c>
      <c r="E186" s="17">
        <v>9.1999999999999993</v>
      </c>
      <c r="F186" s="18">
        <v>48582</v>
      </c>
      <c r="G186" s="18">
        <v>503277</v>
      </c>
      <c r="H186" s="18">
        <v>188719</v>
      </c>
      <c r="I186" s="18">
        <v>0</v>
      </c>
      <c r="J186" s="18">
        <v>331936</v>
      </c>
      <c r="K186" s="18">
        <v>0</v>
      </c>
      <c r="L186" s="18">
        <v>305846</v>
      </c>
      <c r="M186" s="18">
        <v>60554</v>
      </c>
      <c r="N186" s="18">
        <v>9373</v>
      </c>
      <c r="O186" s="18">
        <v>2944</v>
      </c>
      <c r="P186" s="18">
        <v>0</v>
      </c>
      <c r="Q186" s="18">
        <v>1402649</v>
      </c>
      <c r="R186" s="18">
        <v>545349</v>
      </c>
      <c r="S186" s="18">
        <v>3126018</v>
      </c>
      <c r="T186" s="18">
        <v>551139</v>
      </c>
      <c r="U186"/>
      <c r="V186"/>
      <c r="W186" s="13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>
        <v>197</v>
      </c>
      <c r="B187" t="s">
        <v>71</v>
      </c>
      <c r="C187" s="11">
        <v>7070</v>
      </c>
      <c r="D187" s="11">
        <v>2014</v>
      </c>
      <c r="E187" s="19">
        <v>19.37</v>
      </c>
      <c r="F187" s="20">
        <v>219384</v>
      </c>
      <c r="G187" s="20">
        <v>1242310</v>
      </c>
      <c r="H187" s="20">
        <v>89027</v>
      </c>
      <c r="I187" s="20">
        <v>22384</v>
      </c>
      <c r="J187" s="20">
        <v>787055</v>
      </c>
      <c r="K187" s="20">
        <v>127</v>
      </c>
      <c r="L187" s="20">
        <v>345982</v>
      </c>
      <c r="M187" s="20">
        <v>136789</v>
      </c>
      <c r="N187" s="20">
        <v>75789</v>
      </c>
      <c r="O187" s="20">
        <v>91342</v>
      </c>
      <c r="P187" s="20">
        <v>0</v>
      </c>
      <c r="Q187" s="20">
        <v>2790805</v>
      </c>
      <c r="R187" s="20">
        <v>1325605</v>
      </c>
      <c r="S187" s="20">
        <v>20892396</v>
      </c>
      <c r="T187" s="20">
        <v>10674524</v>
      </c>
      <c r="U187"/>
      <c r="V187"/>
      <c r="W187" s="13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198</v>
      </c>
      <c r="B188" t="s">
        <v>95</v>
      </c>
      <c r="C188" s="11">
        <v>7070</v>
      </c>
      <c r="D188" s="11">
        <v>2014</v>
      </c>
      <c r="E188" s="17">
        <v>21.3</v>
      </c>
      <c r="F188" s="18">
        <v>196248</v>
      </c>
      <c r="G188" s="18">
        <v>1087997</v>
      </c>
      <c r="H188" s="18">
        <v>322770</v>
      </c>
      <c r="I188" s="18">
        <v>24455</v>
      </c>
      <c r="J188" s="18">
        <v>1060714</v>
      </c>
      <c r="K188" s="18">
        <v>0</v>
      </c>
      <c r="L188" s="18">
        <v>585299</v>
      </c>
      <c r="M188" s="18">
        <v>7490</v>
      </c>
      <c r="N188" s="18">
        <v>24065</v>
      </c>
      <c r="O188" s="18">
        <v>37086</v>
      </c>
      <c r="P188" s="18">
        <v>0</v>
      </c>
      <c r="Q188" s="18">
        <v>3149576</v>
      </c>
      <c r="R188" s="18">
        <v>1990217</v>
      </c>
      <c r="S188" s="18">
        <v>24454857</v>
      </c>
      <c r="T188" s="18">
        <v>3404284</v>
      </c>
      <c r="U188"/>
      <c r="V188"/>
      <c r="W188" s="13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199</v>
      </c>
      <c r="B189" t="s">
        <v>105</v>
      </c>
      <c r="C189" s="11">
        <v>7070</v>
      </c>
      <c r="D189" s="11">
        <v>2014</v>
      </c>
      <c r="E189" s="17">
        <v>9.6</v>
      </c>
      <c r="F189" s="18">
        <v>80500</v>
      </c>
      <c r="G189" s="18">
        <v>574446</v>
      </c>
      <c r="H189" s="18">
        <v>152939</v>
      </c>
      <c r="I189" s="18">
        <v>0</v>
      </c>
      <c r="J189" s="18">
        <v>231935</v>
      </c>
      <c r="K189" s="18">
        <v>0</v>
      </c>
      <c r="L189" s="18">
        <v>231308</v>
      </c>
      <c r="M189" s="18">
        <v>9285</v>
      </c>
      <c r="N189" s="18">
        <v>46423</v>
      </c>
      <c r="O189" s="18">
        <v>55180</v>
      </c>
      <c r="P189" s="18">
        <v>0</v>
      </c>
      <c r="Q189" s="18">
        <v>1301516</v>
      </c>
      <c r="R189" s="18">
        <v>555019</v>
      </c>
      <c r="S189" s="18">
        <v>11052094</v>
      </c>
      <c r="T189" s="18">
        <v>4026200</v>
      </c>
    </row>
    <row r="190" spans="1:38" x14ac:dyDescent="0.25">
      <c r="A190">
        <v>201</v>
      </c>
      <c r="B190" t="s">
        <v>160</v>
      </c>
      <c r="C190" s="11">
        <v>7070</v>
      </c>
      <c r="D190" s="11">
        <v>2014</v>
      </c>
      <c r="E190" s="17">
        <v>30</v>
      </c>
      <c r="F190" s="18">
        <v>376660</v>
      </c>
      <c r="G190" s="18">
        <v>1813136</v>
      </c>
      <c r="H190" s="18">
        <v>544694</v>
      </c>
      <c r="I190" s="18">
        <v>22356</v>
      </c>
      <c r="J190" s="18">
        <v>1470261</v>
      </c>
      <c r="K190" s="18">
        <v>1290</v>
      </c>
      <c r="L190" s="18">
        <v>818624</v>
      </c>
      <c r="M190" s="18">
        <v>85243</v>
      </c>
      <c r="N190" s="18">
        <v>155090</v>
      </c>
      <c r="O190" s="18">
        <v>24494</v>
      </c>
      <c r="P190" s="18">
        <v>0</v>
      </c>
      <c r="Q190" s="18">
        <v>4935188</v>
      </c>
      <c r="R190" s="18">
        <v>2692291</v>
      </c>
      <c r="S190" s="18">
        <v>40142659</v>
      </c>
      <c r="T190" s="18">
        <v>22118873</v>
      </c>
      <c r="U190"/>
      <c r="V190"/>
      <c r="W190" s="13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202</v>
      </c>
      <c r="B191" t="s">
        <v>161</v>
      </c>
      <c r="C191" s="11">
        <v>7070</v>
      </c>
      <c r="D191" s="11">
        <v>2014</v>
      </c>
      <c r="E191" s="17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467</v>
      </c>
      <c r="K191" s="18">
        <v>0</v>
      </c>
      <c r="L191" s="18">
        <v>219976</v>
      </c>
      <c r="M191" s="18">
        <v>0</v>
      </c>
      <c r="N191" s="18">
        <v>0</v>
      </c>
      <c r="O191" s="18">
        <v>0</v>
      </c>
      <c r="P191" s="18">
        <v>0</v>
      </c>
      <c r="Q191" s="18">
        <v>220443</v>
      </c>
      <c r="R191" s="18">
        <v>81560</v>
      </c>
      <c r="S191" s="18">
        <v>1190039</v>
      </c>
      <c r="T191" s="18">
        <v>1190039</v>
      </c>
      <c r="U191"/>
      <c r="V191"/>
      <c r="W191" s="13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204</v>
      </c>
      <c r="B192" t="s">
        <v>104</v>
      </c>
      <c r="C192" s="11">
        <v>7070</v>
      </c>
      <c r="D192" s="11">
        <v>2014</v>
      </c>
      <c r="E192" s="17">
        <v>139.77000000000001</v>
      </c>
      <c r="F192" s="18">
        <v>641045</v>
      </c>
      <c r="G192" s="18">
        <v>9041102</v>
      </c>
      <c r="H192" s="18">
        <v>2294903</v>
      </c>
      <c r="I192" s="18">
        <v>32038</v>
      </c>
      <c r="J192" s="18">
        <v>3487086</v>
      </c>
      <c r="K192" s="18">
        <v>7380</v>
      </c>
      <c r="L192" s="18">
        <v>11534109</v>
      </c>
      <c r="M192" s="18">
        <v>89793</v>
      </c>
      <c r="N192" s="18">
        <v>1535279</v>
      </c>
      <c r="O192" s="18">
        <v>2448552</v>
      </c>
      <c r="P192" s="18">
        <v>0</v>
      </c>
      <c r="Q192" s="18">
        <v>30470242</v>
      </c>
      <c r="R192" s="18">
        <v>9835285</v>
      </c>
      <c r="S192" s="18">
        <v>109278810</v>
      </c>
      <c r="T192" s="18">
        <v>1914715</v>
      </c>
      <c r="U192"/>
      <c r="V192"/>
      <c r="W192" s="13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205</v>
      </c>
      <c r="B193" t="s">
        <v>162</v>
      </c>
      <c r="C193" s="11">
        <v>7070</v>
      </c>
      <c r="D193" s="11">
        <v>2014</v>
      </c>
      <c r="E193" s="17">
        <v>9.2200000000000006</v>
      </c>
      <c r="F193" s="18">
        <v>63193</v>
      </c>
      <c r="G193" s="18">
        <v>51579</v>
      </c>
      <c r="H193" s="18">
        <v>3549</v>
      </c>
      <c r="I193" s="18">
        <v>0</v>
      </c>
      <c r="J193" s="18">
        <v>5553</v>
      </c>
      <c r="K193" s="18">
        <v>1202</v>
      </c>
      <c r="L193" s="18">
        <v>793</v>
      </c>
      <c r="M193" s="18">
        <v>1403</v>
      </c>
      <c r="N193" s="18">
        <v>8787</v>
      </c>
      <c r="O193" s="18">
        <v>2156</v>
      </c>
      <c r="P193" s="18">
        <v>0</v>
      </c>
      <c r="Q193" s="18">
        <v>75022</v>
      </c>
      <c r="R193" s="18">
        <v>229952</v>
      </c>
      <c r="S193" s="18">
        <v>2191093</v>
      </c>
      <c r="T193" s="18">
        <v>284065</v>
      </c>
    </row>
    <row r="194" spans="1:38" x14ac:dyDescent="0.25">
      <c r="A194">
        <v>206</v>
      </c>
      <c r="B194" t="s">
        <v>163</v>
      </c>
      <c r="C194" s="11">
        <v>7070</v>
      </c>
      <c r="D194" s="11">
        <v>2014</v>
      </c>
      <c r="E194" s="17">
        <v>0</v>
      </c>
      <c r="F194" s="18">
        <v>21564</v>
      </c>
      <c r="G194" s="18">
        <v>0</v>
      </c>
      <c r="H194" s="18">
        <v>0</v>
      </c>
      <c r="I194" s="18">
        <v>0</v>
      </c>
      <c r="J194" s="18">
        <v>42076</v>
      </c>
      <c r="K194" s="18">
        <v>0</v>
      </c>
      <c r="L194" s="18">
        <v>493447</v>
      </c>
      <c r="M194" s="18">
        <v>0</v>
      </c>
      <c r="N194" s="18">
        <v>0</v>
      </c>
      <c r="O194" s="18">
        <v>0</v>
      </c>
      <c r="P194" s="18">
        <v>0</v>
      </c>
      <c r="Q194" s="18">
        <v>535523</v>
      </c>
      <c r="R194" s="18">
        <v>82155</v>
      </c>
      <c r="S194" s="18">
        <v>1858750</v>
      </c>
      <c r="T194" s="18">
        <v>249364</v>
      </c>
    </row>
    <row r="195" spans="1:38" x14ac:dyDescent="0.25">
      <c r="A195">
        <v>207</v>
      </c>
      <c r="B195" t="s">
        <v>107</v>
      </c>
      <c r="C195" s="11">
        <v>7070</v>
      </c>
      <c r="D195" s="11">
        <v>2014</v>
      </c>
      <c r="E195" s="17">
        <v>0.45</v>
      </c>
      <c r="F195" s="18">
        <v>630162</v>
      </c>
      <c r="G195" s="18">
        <v>16657</v>
      </c>
      <c r="H195" s="18">
        <v>3424</v>
      </c>
      <c r="I195" s="18">
        <v>0</v>
      </c>
      <c r="J195" s="18">
        <v>911988</v>
      </c>
      <c r="K195" s="18">
        <v>0</v>
      </c>
      <c r="L195" s="18">
        <v>7931102</v>
      </c>
      <c r="M195" s="18">
        <v>0</v>
      </c>
      <c r="N195" s="18">
        <v>75282</v>
      </c>
      <c r="O195" s="18">
        <v>0</v>
      </c>
      <c r="P195" s="18">
        <v>0</v>
      </c>
      <c r="Q195" s="18">
        <v>8938453</v>
      </c>
      <c r="R195" s="18">
        <v>4410762</v>
      </c>
      <c r="S195" s="18">
        <v>73580426</v>
      </c>
      <c r="T195" s="18">
        <v>19750859</v>
      </c>
      <c r="U195"/>
      <c r="V195"/>
      <c r="W195" s="13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>
        <v>208</v>
      </c>
      <c r="B196" t="s">
        <v>110</v>
      </c>
      <c r="C196" s="11">
        <v>7070</v>
      </c>
      <c r="D196" s="11">
        <v>2014</v>
      </c>
      <c r="E196" s="17">
        <v>32.46</v>
      </c>
      <c r="F196" s="18">
        <v>455779</v>
      </c>
      <c r="G196" s="18">
        <v>2151095</v>
      </c>
      <c r="H196" s="18">
        <v>480487</v>
      </c>
      <c r="I196" s="18">
        <v>0</v>
      </c>
      <c r="J196" s="18">
        <v>1669232</v>
      </c>
      <c r="K196" s="18">
        <v>480</v>
      </c>
      <c r="L196" s="18">
        <v>6154326</v>
      </c>
      <c r="M196" s="18">
        <v>0</v>
      </c>
      <c r="N196" s="18">
        <v>73475</v>
      </c>
      <c r="O196" s="18">
        <v>36901</v>
      </c>
      <c r="P196" s="18">
        <v>0</v>
      </c>
      <c r="Q196" s="18">
        <v>10565996</v>
      </c>
      <c r="R196" s="18">
        <v>4043185</v>
      </c>
      <c r="S196" s="18">
        <v>50625511</v>
      </c>
      <c r="T196" s="18">
        <v>30011487</v>
      </c>
    </row>
    <row r="197" spans="1:38" x14ac:dyDescent="0.25">
      <c r="A197">
        <v>209</v>
      </c>
      <c r="B197" t="s">
        <v>164</v>
      </c>
      <c r="C197" s="11">
        <v>7070</v>
      </c>
      <c r="D197" s="11">
        <v>2014</v>
      </c>
      <c r="E197" s="13">
        <v>20.66</v>
      </c>
      <c r="F197" s="14">
        <v>258857</v>
      </c>
      <c r="G197" s="14">
        <v>1250106</v>
      </c>
      <c r="H197" s="14">
        <v>358466</v>
      </c>
      <c r="I197" s="14">
        <v>9952</v>
      </c>
      <c r="J197" s="14">
        <v>1010944</v>
      </c>
      <c r="K197" s="14">
        <v>0</v>
      </c>
      <c r="L197" s="14">
        <v>381803</v>
      </c>
      <c r="M197" s="14">
        <v>24835</v>
      </c>
      <c r="N197" s="14">
        <v>290693</v>
      </c>
      <c r="O197" s="14">
        <v>291</v>
      </c>
      <c r="P197" s="14">
        <v>0</v>
      </c>
      <c r="Q197" s="14">
        <v>3327090</v>
      </c>
      <c r="R197" s="14">
        <v>1621700</v>
      </c>
      <c r="S197" s="14">
        <v>27823858</v>
      </c>
      <c r="T197" s="14">
        <v>16558585</v>
      </c>
      <c r="U197"/>
      <c r="V197"/>
      <c r="W197" s="13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210</v>
      </c>
      <c r="B198" t="s">
        <v>165</v>
      </c>
      <c r="C198" s="11">
        <v>7070</v>
      </c>
      <c r="D198" s="11">
        <v>2014</v>
      </c>
      <c r="E198" s="17">
        <v>2.2799999999999998</v>
      </c>
      <c r="F198" s="18">
        <v>0</v>
      </c>
      <c r="G198" s="18">
        <v>214213</v>
      </c>
      <c r="H198" s="18">
        <v>37730</v>
      </c>
      <c r="I198" s="18">
        <v>177653</v>
      </c>
      <c r="J198" s="18">
        <v>910664</v>
      </c>
      <c r="K198" s="18">
        <v>0</v>
      </c>
      <c r="L198" s="18">
        <v>3986524</v>
      </c>
      <c r="M198" s="18">
        <v>0</v>
      </c>
      <c r="N198" s="18">
        <v>19201</v>
      </c>
      <c r="O198" s="18">
        <v>7171</v>
      </c>
      <c r="P198" s="18">
        <v>0</v>
      </c>
      <c r="Q198" s="18">
        <v>5353156</v>
      </c>
      <c r="R198" s="18">
        <v>3144013</v>
      </c>
      <c r="S198" s="18">
        <v>25515637</v>
      </c>
      <c r="T198" s="18">
        <v>16508110</v>
      </c>
      <c r="U198"/>
      <c r="V198"/>
      <c r="W198" s="13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211</v>
      </c>
      <c r="B199" t="s">
        <v>166</v>
      </c>
      <c r="C199" s="11">
        <v>7070</v>
      </c>
      <c r="D199" s="11">
        <v>2014</v>
      </c>
      <c r="E199" s="17">
        <v>0</v>
      </c>
      <c r="F199" s="18">
        <v>25139</v>
      </c>
      <c r="G199" s="18">
        <v>0</v>
      </c>
      <c r="H199" s="18">
        <v>0</v>
      </c>
      <c r="I199" s="18">
        <v>1598</v>
      </c>
      <c r="J199" s="18">
        <v>4926</v>
      </c>
      <c r="K199" s="18">
        <v>0</v>
      </c>
      <c r="L199" s="18">
        <v>766099</v>
      </c>
      <c r="M199" s="18">
        <v>0</v>
      </c>
      <c r="N199" s="18">
        <v>26443</v>
      </c>
      <c r="O199" s="18">
        <v>13504</v>
      </c>
      <c r="P199" s="18">
        <v>0</v>
      </c>
      <c r="Q199" s="18">
        <v>812570</v>
      </c>
      <c r="R199" s="18">
        <v>185102</v>
      </c>
      <c r="S199" s="18">
        <v>1462091</v>
      </c>
      <c r="T199" s="18">
        <v>81897</v>
      </c>
      <c r="U199"/>
      <c r="V199"/>
      <c r="W199" s="1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904</v>
      </c>
      <c r="B200" t="s">
        <v>70</v>
      </c>
      <c r="C200" s="11">
        <v>7070</v>
      </c>
      <c r="D200" s="11">
        <v>2014</v>
      </c>
      <c r="E200" s="17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125502</v>
      </c>
      <c r="M200" s="18">
        <v>0</v>
      </c>
      <c r="N200" s="18">
        <v>0</v>
      </c>
      <c r="O200" s="18">
        <v>0</v>
      </c>
      <c r="P200" s="18">
        <v>0</v>
      </c>
      <c r="Q200" s="18">
        <v>125502</v>
      </c>
      <c r="R200" s="18">
        <v>16321</v>
      </c>
      <c r="S200" s="18">
        <v>0</v>
      </c>
      <c r="T200" s="18">
        <v>0</v>
      </c>
      <c r="U200"/>
      <c r="V200"/>
      <c r="W200" s="13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915</v>
      </c>
      <c r="B201" t="s">
        <v>85</v>
      </c>
      <c r="C201" s="11">
        <v>7070</v>
      </c>
      <c r="D201" s="11">
        <v>2014</v>
      </c>
      <c r="E201" s="17">
        <v>0</v>
      </c>
      <c r="F201" s="18">
        <v>4272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82013</v>
      </c>
      <c r="M201" s="18">
        <v>0</v>
      </c>
      <c r="N201" s="18">
        <v>0</v>
      </c>
      <c r="O201" s="18">
        <v>10495</v>
      </c>
      <c r="P201" s="18">
        <v>0</v>
      </c>
      <c r="Q201" s="18">
        <v>92508</v>
      </c>
      <c r="R201" s="18">
        <v>19134</v>
      </c>
      <c r="S201" s="18">
        <v>320387</v>
      </c>
      <c r="T201" s="18">
        <v>320387</v>
      </c>
    </row>
    <row r="202" spans="1:38" x14ac:dyDescent="0.25">
      <c r="A202">
        <v>919</v>
      </c>
      <c r="B202" t="s">
        <v>124</v>
      </c>
      <c r="C202">
        <v>7070</v>
      </c>
      <c r="D202" s="9">
        <v>2014</v>
      </c>
      <c r="E202" s="19">
        <v>0</v>
      </c>
      <c r="F202" s="20">
        <v>4857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</row>
    <row r="203" spans="1:38" x14ac:dyDescent="0.25">
      <c r="A203" s="16">
        <v>921</v>
      </c>
      <c r="B203" s="16" t="s">
        <v>167</v>
      </c>
      <c r="C203" s="16">
        <v>7070</v>
      </c>
      <c r="D203" s="16">
        <v>2014</v>
      </c>
      <c r="E203" s="19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</row>
    <row r="204" spans="1:38" x14ac:dyDescent="0.25">
      <c r="A204" s="16">
        <v>922</v>
      </c>
      <c r="B204" s="16" t="s">
        <v>168</v>
      </c>
      <c r="C204" s="16">
        <v>7070</v>
      </c>
      <c r="D204" s="16">
        <v>2014</v>
      </c>
      <c r="E204" s="17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6955</v>
      </c>
      <c r="M204" s="18">
        <v>0</v>
      </c>
      <c r="N204" s="18">
        <v>0</v>
      </c>
      <c r="O204" s="18">
        <v>0</v>
      </c>
      <c r="P204" s="18">
        <v>0</v>
      </c>
      <c r="Q204" s="18">
        <v>6955</v>
      </c>
      <c r="R204" s="18">
        <v>2848</v>
      </c>
      <c r="S204" s="18">
        <v>0</v>
      </c>
      <c r="T204" s="18">
        <v>0</v>
      </c>
    </row>
    <row r="205" spans="1:38" x14ac:dyDescent="0.25">
      <c r="A205" s="16"/>
      <c r="B205" s="16"/>
      <c r="C205" s="16"/>
      <c r="D205" s="16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38" x14ac:dyDescent="0.25">
      <c r="A206" s="16"/>
      <c r="B206" s="16"/>
      <c r="C206" s="16"/>
      <c r="D206" s="16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38" x14ac:dyDescent="0.25">
      <c r="A207" s="16"/>
      <c r="B207" s="16"/>
      <c r="C207" s="16"/>
      <c r="D207" s="16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38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8" spans="1:20" x14ac:dyDescent="0.25">
      <c r="A268" s="16"/>
      <c r="B268" s="16"/>
      <c r="C268" s="16"/>
      <c r="D268" s="16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25">
      <c r="A274" s="16"/>
      <c r="B274" s="16"/>
      <c r="C274" s="16"/>
      <c r="D274" s="16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6" spans="1:20" x14ac:dyDescent="0.25">
      <c r="A276" s="16"/>
      <c r="B276" s="16"/>
      <c r="C276" s="16"/>
      <c r="D276" s="16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25">
      <c r="A277" s="16"/>
      <c r="B277" s="16"/>
      <c r="C277" s="16"/>
      <c r="D277" s="16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x14ac:dyDescent="0.25">
      <c r="A278" s="16"/>
      <c r="B278" s="16"/>
      <c r="C278" s="16"/>
      <c r="D278" s="16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x14ac:dyDescent="0.25">
      <c r="A279" s="16"/>
      <c r="B279" s="16"/>
      <c r="C279" s="16"/>
      <c r="D279" s="16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x14ac:dyDescent="0.25">
      <c r="A280" s="16"/>
      <c r="B280" s="16"/>
      <c r="C280" s="16"/>
      <c r="D280" s="16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2" spans="1:20" x14ac:dyDescent="0.25">
      <c r="A282" s="16"/>
      <c r="B282" s="16"/>
      <c r="C282" s="16"/>
      <c r="D282" s="16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x14ac:dyDescent="0.25">
      <c r="A283" s="16"/>
      <c r="B283" s="16"/>
      <c r="C283" s="16"/>
      <c r="D283" s="16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x14ac:dyDescent="0.25">
      <c r="A284" s="16"/>
      <c r="B284" s="16"/>
      <c r="C284" s="16"/>
      <c r="D284" s="16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x14ac:dyDescent="0.25">
      <c r="A285" s="16"/>
      <c r="B285" s="16"/>
      <c r="C285" s="16"/>
      <c r="D285" s="16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x14ac:dyDescent="0.25">
      <c r="A286" s="16"/>
      <c r="B286" s="16"/>
      <c r="C286" s="16"/>
      <c r="D286" s="16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x14ac:dyDescent="0.25">
      <c r="A287" s="16"/>
      <c r="B287" s="16"/>
      <c r="C287" s="16"/>
      <c r="D287" s="16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x14ac:dyDescent="0.25">
      <c r="A288" s="16"/>
      <c r="B288" s="16"/>
      <c r="C288" s="16"/>
      <c r="D288" s="16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x14ac:dyDescent="0.25">
      <c r="A289" s="16"/>
      <c r="B289" s="16"/>
      <c r="C289" s="16"/>
      <c r="D289" s="16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x14ac:dyDescent="0.25">
      <c r="A290" s="16"/>
      <c r="B290" s="16"/>
      <c r="C290" s="16"/>
      <c r="D290" s="16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2" spans="1:20" x14ac:dyDescent="0.25">
      <c r="A292" s="16"/>
      <c r="B292" s="16"/>
      <c r="C292" s="16"/>
      <c r="D292" s="16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x14ac:dyDescent="0.25">
      <c r="A293" s="16"/>
      <c r="B293" s="16"/>
      <c r="C293" s="16"/>
      <c r="D293" s="16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x14ac:dyDescent="0.25">
      <c r="A294" s="16"/>
      <c r="B294" s="16"/>
      <c r="C294" s="16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x14ac:dyDescent="0.25">
      <c r="A295" s="16"/>
      <c r="B295" s="16"/>
      <c r="C295" s="16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22" sqref="G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2187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ROUND(SUM(Laboratory!Q5:R5),0)</f>
        <v>43556780</v>
      </c>
      <c r="E10" s="6">
        <f>ROUND(+Laboratory!F5,0)</f>
        <v>208574</v>
      </c>
      <c r="F10" s="7">
        <f>IF(D10=0,"",IF(E10=0,"",ROUND(D10/E10,2)))</f>
        <v>208.83</v>
      </c>
      <c r="G10" s="6">
        <f>ROUND(SUM(Laboratory!Q106:R106),0)</f>
        <v>49920489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ROUND(SUM(Laboratory!Q6:R6),0)</f>
        <v>14205892</v>
      </c>
      <c r="E11" s="6">
        <f>ROUND(+Laboratory!F6,0)</f>
        <v>225757</v>
      </c>
      <c r="F11" s="7">
        <f t="shared" ref="F11:F74" si="0">IF(D11=0,"",IF(E11=0,"",ROUND(D11/E11,2)))</f>
        <v>62.93</v>
      </c>
      <c r="G11" s="6">
        <f>ROUND(SUM(Laboratory!Q107:R107),0)</f>
        <v>5076410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ROUND(SUM(Laboratory!Q7:R7),0)</f>
        <v>1726966</v>
      </c>
      <c r="E12" s="6">
        <f>ROUND(+Laboratory!F7,0)</f>
        <v>60390</v>
      </c>
      <c r="F12" s="7">
        <f t="shared" si="0"/>
        <v>28.6</v>
      </c>
      <c r="G12" s="6">
        <f>ROUND(SUM(Laboratory!Q108:R108),0)</f>
        <v>1761791</v>
      </c>
      <c r="H12" s="6">
        <f>ROUND(+Laboratory!F108,0)</f>
        <v>65526</v>
      </c>
      <c r="I12" s="7">
        <f t="shared" si="1"/>
        <v>26.89</v>
      </c>
      <c r="J12" s="7"/>
      <c r="K12" s="8">
        <f t="shared" si="2"/>
        <v>-5.9799999999999999E-2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ROUND(SUM(Laboratory!Q8:R8),0)</f>
        <v>53215128</v>
      </c>
      <c r="E13" s="6">
        <f>ROUND(+Laboratory!F8,0)</f>
        <v>1986508</v>
      </c>
      <c r="F13" s="7">
        <f t="shared" si="0"/>
        <v>26.79</v>
      </c>
      <c r="G13" s="6">
        <f>ROUND(SUM(Laboratory!Q109:R109),0)</f>
        <v>53269034</v>
      </c>
      <c r="H13" s="6">
        <f>ROUND(+Laboratory!F109,0)</f>
        <v>2109723</v>
      </c>
      <c r="I13" s="7">
        <f t="shared" si="1"/>
        <v>25.25</v>
      </c>
      <c r="J13" s="7"/>
      <c r="K13" s="8">
        <f t="shared" si="2"/>
        <v>-5.7500000000000002E-2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ROUND(SUM(Laboratory!Q9:R9),0)</f>
        <v>73370257</v>
      </c>
      <c r="E14" s="6">
        <f>ROUND(+Laboratory!F9,0)</f>
        <v>1147825</v>
      </c>
      <c r="F14" s="7">
        <f t="shared" si="0"/>
        <v>63.92</v>
      </c>
      <c r="G14" s="6">
        <f>ROUND(SUM(Laboratory!Q110:R110),0)</f>
        <v>75905357</v>
      </c>
      <c r="H14" s="6">
        <f>ROUND(+Laboratory!F110,0)</f>
        <v>1139903</v>
      </c>
      <c r="I14" s="7">
        <f t="shared" si="1"/>
        <v>66.59</v>
      </c>
      <c r="J14" s="7"/>
      <c r="K14" s="8">
        <f t="shared" si="2"/>
        <v>4.1799999999999997E-2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ROUND(SUM(Laboratory!Q10:R10),0)</f>
        <v>0</v>
      </c>
      <c r="E15" s="6">
        <f>ROUND(+Laboratory!F10,0)</f>
        <v>0</v>
      </c>
      <c r="F15" s="7" t="str">
        <f t="shared" si="0"/>
        <v/>
      </c>
      <c r="G15" s="6">
        <f>ROUND(SUM(Laboratory!Q111:R111),0)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ROUND(SUM(Laboratory!Q11:R11),0)</f>
        <v>2117707</v>
      </c>
      <c r="E16" s="6">
        <f>ROUND(+Laboratory!F11,0)</f>
        <v>86889</v>
      </c>
      <c r="F16" s="7">
        <f t="shared" si="0"/>
        <v>24.37</v>
      </c>
      <c r="G16" s="6">
        <f>ROUND(SUM(Laboratory!Q112:R112),0)</f>
        <v>2043525</v>
      </c>
      <c r="H16" s="6">
        <f>ROUND(+Laboratory!F112,0)</f>
        <v>87757</v>
      </c>
      <c r="I16" s="7">
        <f t="shared" si="1"/>
        <v>23.29</v>
      </c>
      <c r="J16" s="7"/>
      <c r="K16" s="8">
        <f t="shared" si="2"/>
        <v>-4.4299999999999999E-2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ROUND(SUM(Laboratory!Q12:R12),0)</f>
        <v>3534527</v>
      </c>
      <c r="E17" s="6">
        <f>ROUND(+Laboratory!F12,0)</f>
        <v>129981</v>
      </c>
      <c r="F17" s="7">
        <f t="shared" si="0"/>
        <v>27.19</v>
      </c>
      <c r="G17" s="6">
        <f>ROUND(SUM(Laboratory!Q113:R113),0)</f>
        <v>2922121</v>
      </c>
      <c r="H17" s="6">
        <f>ROUND(+Laboratory!F113,0)</f>
        <v>96019</v>
      </c>
      <c r="I17" s="7">
        <f t="shared" si="1"/>
        <v>30.43</v>
      </c>
      <c r="J17" s="7"/>
      <c r="K17" s="8">
        <f t="shared" si="2"/>
        <v>0.1192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ROUND(SUM(Laboratory!Q13:R13),0)</f>
        <v>839238</v>
      </c>
      <c r="E18" s="6">
        <f>ROUND(+Laboratory!F13,0)</f>
        <v>15669</v>
      </c>
      <c r="F18" s="7">
        <f t="shared" si="0"/>
        <v>53.56</v>
      </c>
      <c r="G18" s="6">
        <f>ROUND(SUM(Laboratory!Q114:R114),0)</f>
        <v>890726</v>
      </c>
      <c r="H18" s="6">
        <f>ROUND(+Laboratory!F114,0)</f>
        <v>14625</v>
      </c>
      <c r="I18" s="7">
        <f t="shared" si="1"/>
        <v>60.9</v>
      </c>
      <c r="J18" s="7"/>
      <c r="K18" s="8">
        <f t="shared" si="2"/>
        <v>0.13700000000000001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ROUND(SUM(Laboratory!Q14:R14),0)</f>
        <v>12827695</v>
      </c>
      <c r="E19" s="6">
        <f>ROUND(+Laboratory!F14,0)</f>
        <v>679964</v>
      </c>
      <c r="F19" s="7">
        <f t="shared" si="0"/>
        <v>18.87</v>
      </c>
      <c r="G19" s="6">
        <f>ROUND(SUM(Laboratory!Q115:R115),0)</f>
        <v>13616985</v>
      </c>
      <c r="H19" s="6">
        <f>ROUND(+Laboratory!F115,0)</f>
        <v>665186</v>
      </c>
      <c r="I19" s="7">
        <f t="shared" si="1"/>
        <v>20.47</v>
      </c>
      <c r="J19" s="7"/>
      <c r="K19" s="8">
        <f t="shared" si="2"/>
        <v>8.48E-2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ROUND(SUM(Laboratory!Q15:R15),0)</f>
        <v>49357645</v>
      </c>
      <c r="E20" s="6">
        <f>ROUND(+Laboratory!F15,0)</f>
        <v>1477264</v>
      </c>
      <c r="F20" s="7">
        <f t="shared" si="0"/>
        <v>33.409999999999997</v>
      </c>
      <c r="G20" s="6">
        <f>ROUND(SUM(Laboratory!Q116:R116),0)</f>
        <v>48347640</v>
      </c>
      <c r="H20" s="6">
        <f>ROUND(+Laboratory!F116,0)</f>
        <v>1370602</v>
      </c>
      <c r="I20" s="7">
        <f t="shared" si="1"/>
        <v>35.270000000000003</v>
      </c>
      <c r="J20" s="7"/>
      <c r="K20" s="8">
        <f t="shared" si="2"/>
        <v>5.57E-2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ROUND(SUM(Laboratory!Q16:R16),0)</f>
        <v>20399371</v>
      </c>
      <c r="E21" s="6">
        <f>ROUND(+Laboratory!F16,0)</f>
        <v>2061431</v>
      </c>
      <c r="F21" s="7">
        <f t="shared" si="0"/>
        <v>9.9</v>
      </c>
      <c r="G21" s="6">
        <f>ROUND(SUM(Laboratory!Q117:R117),0)</f>
        <v>19480391</v>
      </c>
      <c r="H21" s="6">
        <f>ROUND(+Laboratory!F117,0)</f>
        <v>1945595</v>
      </c>
      <c r="I21" s="7">
        <f t="shared" si="1"/>
        <v>10.01</v>
      </c>
      <c r="J21" s="7"/>
      <c r="K21" s="8">
        <f t="shared" si="2"/>
        <v>1.11E-2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ROUND(SUM(Laboratory!Q17:R17),0)</f>
        <v>2813317</v>
      </c>
      <c r="E22" s="6">
        <f>ROUND(+Laboratory!F17,0)</f>
        <v>87253</v>
      </c>
      <c r="F22" s="7">
        <f t="shared" si="0"/>
        <v>32.24</v>
      </c>
      <c r="G22" s="6">
        <f>ROUND(SUM(Laboratory!Q118:R118),0)</f>
        <v>2732088</v>
      </c>
      <c r="H22" s="6">
        <f>ROUND(+Laboratory!F118,0)</f>
        <v>84246</v>
      </c>
      <c r="I22" s="7">
        <f t="shared" si="1"/>
        <v>32.43</v>
      </c>
      <c r="J22" s="7"/>
      <c r="K22" s="8">
        <f t="shared" si="2"/>
        <v>5.8999999999999999E-3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ROUND(SUM(Laboratory!Q18:R18),0)</f>
        <v>12952783</v>
      </c>
      <c r="E23" s="6">
        <f>ROUND(+Laboratory!F18,0)</f>
        <v>646659</v>
      </c>
      <c r="F23" s="7">
        <f t="shared" si="0"/>
        <v>20.03</v>
      </c>
      <c r="G23" s="6">
        <f>ROUND(SUM(Laboratory!Q119:R119),0)</f>
        <v>13381963</v>
      </c>
      <c r="H23" s="6">
        <f>ROUND(+Laboratory!F119,0)</f>
        <v>649979</v>
      </c>
      <c r="I23" s="7">
        <f t="shared" si="1"/>
        <v>20.59</v>
      </c>
      <c r="J23" s="7"/>
      <c r="K23" s="8">
        <f t="shared" si="2"/>
        <v>2.8000000000000001E-2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ROUND(SUM(Laboratory!Q19:R19),0)</f>
        <v>11731500</v>
      </c>
      <c r="E24" s="6">
        <f>ROUND(+Laboratory!F19,0)</f>
        <v>460391</v>
      </c>
      <c r="F24" s="7">
        <f t="shared" si="0"/>
        <v>25.48</v>
      </c>
      <c r="G24" s="6">
        <f>ROUND(SUM(Laboratory!Q120:R120),0)</f>
        <v>10364697</v>
      </c>
      <c r="H24" s="6">
        <f>ROUND(+Laboratory!F120,0)</f>
        <v>495900</v>
      </c>
      <c r="I24" s="7">
        <f t="shared" si="1"/>
        <v>20.9</v>
      </c>
      <c r="J24" s="7"/>
      <c r="K24" s="8">
        <f t="shared" si="2"/>
        <v>-0.1797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ROUND(SUM(Laboratory!Q20:R20),0)</f>
        <v>7340612</v>
      </c>
      <c r="E25" s="6">
        <f>ROUND(+Laboratory!F20,0)</f>
        <v>377487</v>
      </c>
      <c r="F25" s="7">
        <f t="shared" si="0"/>
        <v>19.45</v>
      </c>
      <c r="G25" s="6">
        <f>ROUND(SUM(Laboratory!Q121:R121),0)</f>
        <v>8374957</v>
      </c>
      <c r="H25" s="6">
        <f>ROUND(+Laboratory!F121,0)</f>
        <v>417835</v>
      </c>
      <c r="I25" s="7">
        <f t="shared" si="1"/>
        <v>20.04</v>
      </c>
      <c r="J25" s="7"/>
      <c r="K25" s="8">
        <f t="shared" si="2"/>
        <v>3.0300000000000001E-2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ROUND(SUM(Laboratory!Q21:R21),0)</f>
        <v>0</v>
      </c>
      <c r="E26" s="6">
        <f>ROUND(+Laboratory!F21,0)</f>
        <v>0</v>
      </c>
      <c r="F26" s="7" t="str">
        <f t="shared" si="0"/>
        <v/>
      </c>
      <c r="G26" s="6">
        <f>ROUND(SUM(Laboratory!Q122:R122),0)</f>
        <v>3458625</v>
      </c>
      <c r="H26" s="6">
        <f>ROUND(+Laboratory!F122,0)</f>
        <v>150534</v>
      </c>
      <c r="I26" s="7">
        <f t="shared" si="1"/>
        <v>22.98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ROUND(SUM(Laboratory!Q22:R22),0)</f>
        <v>1034314</v>
      </c>
      <c r="E27" s="6">
        <f>ROUND(+Laboratory!F22,0)</f>
        <v>116910</v>
      </c>
      <c r="F27" s="7">
        <f t="shared" si="0"/>
        <v>8.85</v>
      </c>
      <c r="G27" s="6">
        <f>ROUND(SUM(Laboratory!Q123:R123),0)</f>
        <v>1214841</v>
      </c>
      <c r="H27" s="6">
        <f>ROUND(+Laboratory!F123,0)</f>
        <v>132069</v>
      </c>
      <c r="I27" s="7">
        <f t="shared" si="1"/>
        <v>9.1999999999999993</v>
      </c>
      <c r="J27" s="7"/>
      <c r="K27" s="8">
        <f t="shared" si="2"/>
        <v>3.95E-2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ROUND(SUM(Laboratory!Q23:R23),0)</f>
        <v>2587753</v>
      </c>
      <c r="E28" s="6">
        <f>ROUND(+Laboratory!F23,0)</f>
        <v>89184</v>
      </c>
      <c r="F28" s="7">
        <f t="shared" si="0"/>
        <v>29.02</v>
      </c>
      <c r="G28" s="6">
        <f>ROUND(SUM(Laboratory!Q124:R124),0)</f>
        <v>2587753</v>
      </c>
      <c r="H28" s="6">
        <f>ROUND(+Laboratory!F124,0)</f>
        <v>89184</v>
      </c>
      <c r="I28" s="7">
        <f t="shared" si="1"/>
        <v>29.02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ROUND(SUM(Laboratory!Q24:R24),0)</f>
        <v>6119603</v>
      </c>
      <c r="E29" s="6">
        <f>ROUND(+Laboratory!F24,0)</f>
        <v>262544</v>
      </c>
      <c r="F29" s="7">
        <f t="shared" si="0"/>
        <v>23.31</v>
      </c>
      <c r="G29" s="6">
        <f>ROUND(SUM(Laboratory!Q125:R125),0)</f>
        <v>6881408</v>
      </c>
      <c r="H29" s="6">
        <f>ROUND(+Laboratory!F125,0)</f>
        <v>231895</v>
      </c>
      <c r="I29" s="7">
        <f t="shared" si="1"/>
        <v>29.67</v>
      </c>
      <c r="J29" s="7"/>
      <c r="K29" s="8">
        <f t="shared" si="2"/>
        <v>0.27279999999999999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ROUND(SUM(Laboratory!Q25:R25),0)</f>
        <v>0</v>
      </c>
      <c r="E30" s="6">
        <f>ROUND(+Laboratory!F25,0)</f>
        <v>0</v>
      </c>
      <c r="F30" s="7" t="str">
        <f t="shared" si="0"/>
        <v/>
      </c>
      <c r="G30" s="6">
        <f>ROUND(SUM(Laboratory!Q126:R126),0)</f>
        <v>1319320</v>
      </c>
      <c r="H30" s="6">
        <f>ROUND(+Laboratory!F126,0)</f>
        <v>212998</v>
      </c>
      <c r="I30" s="7">
        <f t="shared" si="1"/>
        <v>6.19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ROUND(SUM(Laboratory!Q26:R26),0)</f>
        <v>1650666</v>
      </c>
      <c r="E31" s="6">
        <f>ROUND(+Laboratory!F26,0)</f>
        <v>62032</v>
      </c>
      <c r="F31" s="7">
        <f t="shared" si="0"/>
        <v>26.61</v>
      </c>
      <c r="G31" s="6">
        <f>ROUND(SUM(Laboratory!Q127:R127),0)</f>
        <v>1852695</v>
      </c>
      <c r="H31" s="6">
        <f>ROUND(+Laboratory!F127,0)</f>
        <v>66233</v>
      </c>
      <c r="I31" s="7">
        <f t="shared" si="1"/>
        <v>27.97</v>
      </c>
      <c r="J31" s="7"/>
      <c r="K31" s="8">
        <f t="shared" si="2"/>
        <v>5.11E-2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ROUND(SUM(Laboratory!Q27:R27),0)</f>
        <v>15201492</v>
      </c>
      <c r="E32" s="6">
        <f>ROUND(+Laboratory!F27,0)</f>
        <v>1264186</v>
      </c>
      <c r="F32" s="7">
        <f t="shared" si="0"/>
        <v>12.02</v>
      </c>
      <c r="G32" s="6">
        <f>ROUND(SUM(Laboratory!Q128:R128),0)</f>
        <v>15638694</v>
      </c>
      <c r="H32" s="6">
        <f>ROUND(+Laboratory!F128,0)</f>
        <v>1459455</v>
      </c>
      <c r="I32" s="7">
        <f t="shared" si="1"/>
        <v>10.72</v>
      </c>
      <c r="J32" s="7"/>
      <c r="K32" s="8">
        <f t="shared" si="2"/>
        <v>-0.1082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ROUND(SUM(Laboratory!Q28:R28),0)</f>
        <v>5578903</v>
      </c>
      <c r="E33" s="6">
        <f>ROUND(+Laboratory!F28,0)</f>
        <v>240622</v>
      </c>
      <c r="F33" s="7">
        <f t="shared" si="0"/>
        <v>23.19</v>
      </c>
      <c r="G33" s="6">
        <f>ROUND(SUM(Laboratory!Q129:R129),0)</f>
        <v>5668304</v>
      </c>
      <c r="H33" s="6">
        <f>ROUND(+Laboratory!F129,0)</f>
        <v>246224</v>
      </c>
      <c r="I33" s="7">
        <f t="shared" si="1"/>
        <v>23.02</v>
      </c>
      <c r="J33" s="7"/>
      <c r="K33" s="8">
        <f t="shared" si="2"/>
        <v>-7.3000000000000001E-3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ROUND(SUM(Laboratory!Q29:R29),0)</f>
        <v>3414443</v>
      </c>
      <c r="E34" s="6">
        <f>ROUND(+Laboratory!F29,0)</f>
        <v>312637</v>
      </c>
      <c r="F34" s="7">
        <f t="shared" si="0"/>
        <v>10.92</v>
      </c>
      <c r="G34" s="6">
        <f>ROUND(SUM(Laboratory!Q130:R130),0)</f>
        <v>3613868</v>
      </c>
      <c r="H34" s="6">
        <f>ROUND(+Laboratory!F130,0)</f>
        <v>349860</v>
      </c>
      <c r="I34" s="7">
        <f t="shared" si="1"/>
        <v>10.33</v>
      </c>
      <c r="J34" s="7"/>
      <c r="K34" s="8">
        <f t="shared" si="2"/>
        <v>-5.3999999999999999E-2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ROUND(SUM(Laboratory!Q30:R30),0)</f>
        <v>2495053</v>
      </c>
      <c r="E35" s="6">
        <f>ROUND(+Laboratory!F30,0)</f>
        <v>0</v>
      </c>
      <c r="F35" s="7" t="str">
        <f t="shared" si="0"/>
        <v/>
      </c>
      <c r="G35" s="6">
        <f>ROUND(SUM(Laboratory!Q131:R131),0)</f>
        <v>2495053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ROUND(SUM(Laboratory!Q31:R31),0)</f>
        <v>356154</v>
      </c>
      <c r="E36" s="6">
        <f>ROUND(+Laboratory!F31,0)</f>
        <v>6696</v>
      </c>
      <c r="F36" s="7">
        <f t="shared" si="0"/>
        <v>53.19</v>
      </c>
      <c r="G36" s="6">
        <f>ROUND(SUM(Laboratory!Q132:R132),0)</f>
        <v>359529</v>
      </c>
      <c r="H36" s="6">
        <f>ROUND(+Laboratory!F132,0)</f>
        <v>5719</v>
      </c>
      <c r="I36" s="7">
        <f t="shared" si="1"/>
        <v>62.87</v>
      </c>
      <c r="J36" s="7"/>
      <c r="K36" s="8">
        <f t="shared" si="2"/>
        <v>0.182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ROUND(SUM(Laboratory!Q32:R32),0)</f>
        <v>16840634</v>
      </c>
      <c r="E37" s="6">
        <f>ROUND(+Laboratory!F32,0)</f>
        <v>605195</v>
      </c>
      <c r="F37" s="7">
        <f t="shared" si="0"/>
        <v>27.83</v>
      </c>
      <c r="G37" s="6">
        <f>ROUND(SUM(Laboratory!Q133:R133),0)</f>
        <v>17627727</v>
      </c>
      <c r="H37" s="6">
        <f>ROUND(+Laboratory!F133,0)</f>
        <v>613828</v>
      </c>
      <c r="I37" s="7">
        <f t="shared" si="1"/>
        <v>28.72</v>
      </c>
      <c r="J37" s="7"/>
      <c r="K37" s="8">
        <f t="shared" si="2"/>
        <v>3.2000000000000001E-2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ROUND(SUM(Laboratory!Q33:R33),0)</f>
        <v>435299</v>
      </c>
      <c r="E38" s="6">
        <f>ROUND(+Laboratory!F33,0)</f>
        <v>11022</v>
      </c>
      <c r="F38" s="7">
        <f t="shared" si="0"/>
        <v>39.49</v>
      </c>
      <c r="G38" s="6">
        <f>ROUND(SUM(Laboratory!Q134:R134),0)</f>
        <v>386624</v>
      </c>
      <c r="H38" s="6">
        <f>ROUND(+Laboratory!F134,0)</f>
        <v>9438</v>
      </c>
      <c r="I38" s="7">
        <f t="shared" si="1"/>
        <v>40.96</v>
      </c>
      <c r="J38" s="7"/>
      <c r="K38" s="8">
        <f t="shared" si="2"/>
        <v>3.7199999999999997E-2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ROUND(SUM(Laboratory!Q34:R34),0)</f>
        <v>23200889</v>
      </c>
      <c r="E39" s="6">
        <f>ROUND(+Laboratory!F34,0)</f>
        <v>2469769</v>
      </c>
      <c r="F39" s="7">
        <f t="shared" si="0"/>
        <v>9.39</v>
      </c>
      <c r="G39" s="6">
        <f>ROUND(SUM(Laboratory!Q135:R135),0)</f>
        <v>25230268</v>
      </c>
      <c r="H39" s="6">
        <f>ROUND(+Laboratory!F135,0)</f>
        <v>2716827</v>
      </c>
      <c r="I39" s="7">
        <f t="shared" si="1"/>
        <v>9.2899999999999991</v>
      </c>
      <c r="J39" s="7"/>
      <c r="K39" s="8">
        <f t="shared" si="2"/>
        <v>-1.06E-2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ROUND(SUM(Laboratory!Q35:R35),0)</f>
        <v>4925306</v>
      </c>
      <c r="E40" s="6">
        <f>ROUND(+Laboratory!F35,0)</f>
        <v>178436</v>
      </c>
      <c r="F40" s="7">
        <f t="shared" si="0"/>
        <v>27.6</v>
      </c>
      <c r="G40" s="6">
        <f>ROUND(SUM(Laboratory!Q136:R136),0)</f>
        <v>4797586</v>
      </c>
      <c r="H40" s="6">
        <f>ROUND(+Laboratory!F136,0)</f>
        <v>185784</v>
      </c>
      <c r="I40" s="7">
        <f t="shared" si="1"/>
        <v>25.82</v>
      </c>
      <c r="J40" s="7"/>
      <c r="K40" s="8">
        <f t="shared" si="2"/>
        <v>-6.4500000000000002E-2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ROUND(SUM(Laboratory!Q36:R36),0)</f>
        <v>1726264</v>
      </c>
      <c r="E41" s="6">
        <f>ROUND(+Laboratory!F36,0)</f>
        <v>47764</v>
      </c>
      <c r="F41" s="7">
        <f t="shared" si="0"/>
        <v>36.14</v>
      </c>
      <c r="G41" s="6">
        <f>ROUND(SUM(Laboratory!Q137:R137),0)</f>
        <v>1774428</v>
      </c>
      <c r="H41" s="6">
        <f>ROUND(+Laboratory!F137,0)</f>
        <v>43590</v>
      </c>
      <c r="I41" s="7">
        <f t="shared" si="1"/>
        <v>40.71</v>
      </c>
      <c r="J41" s="7"/>
      <c r="K41" s="8">
        <f t="shared" si="2"/>
        <v>0.1265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ROUND(SUM(Laboratory!Q37:R37),0)</f>
        <v>7596081</v>
      </c>
      <c r="E42" s="6">
        <f>ROUND(+Laboratory!F37,0)</f>
        <v>309315</v>
      </c>
      <c r="F42" s="7">
        <f t="shared" si="0"/>
        <v>24.56</v>
      </c>
      <c r="G42" s="6">
        <f>ROUND(SUM(Laboratory!Q138:R138),0)</f>
        <v>7046941</v>
      </c>
      <c r="H42" s="6">
        <f>ROUND(+Laboratory!F138,0)</f>
        <v>321707</v>
      </c>
      <c r="I42" s="7">
        <f t="shared" si="1"/>
        <v>21.9</v>
      </c>
      <c r="J42" s="7"/>
      <c r="K42" s="8">
        <f t="shared" si="2"/>
        <v>-0.10829999999999999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ROUND(SUM(Laboratory!Q38:R38),0)</f>
        <v>0</v>
      </c>
      <c r="E43" s="6">
        <f>ROUND(+Laboratory!F38,0)</f>
        <v>0</v>
      </c>
      <c r="F43" s="7" t="str">
        <f t="shared" si="0"/>
        <v/>
      </c>
      <c r="G43" s="6">
        <f>ROUND(SUM(Laboratory!Q139:R139),0)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ROUND(SUM(Laboratory!Q39:R39),0)</f>
        <v>3177326</v>
      </c>
      <c r="E44" s="6">
        <f>ROUND(+Laboratory!F39,0)</f>
        <v>926685</v>
      </c>
      <c r="F44" s="7">
        <f t="shared" si="0"/>
        <v>3.43</v>
      </c>
      <c r="G44" s="6">
        <f>ROUND(SUM(Laboratory!Q140:R140),0)</f>
        <v>3063803</v>
      </c>
      <c r="H44" s="6">
        <f>ROUND(+Laboratory!F140,0)</f>
        <v>1001540</v>
      </c>
      <c r="I44" s="7">
        <f t="shared" si="1"/>
        <v>3.06</v>
      </c>
      <c r="J44" s="7"/>
      <c r="K44" s="8">
        <f t="shared" si="2"/>
        <v>-0.1079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ROUND(SUM(Laboratory!Q40:R40),0)</f>
        <v>1107718</v>
      </c>
      <c r="E45" s="6">
        <f>ROUND(+Laboratory!F40,0)</f>
        <v>32863</v>
      </c>
      <c r="F45" s="7">
        <f t="shared" si="0"/>
        <v>33.71</v>
      </c>
      <c r="G45" s="6">
        <f>ROUND(SUM(Laboratory!Q141:R141),0)</f>
        <v>1049210</v>
      </c>
      <c r="H45" s="6">
        <f>ROUND(+Laboratory!F141,0)</f>
        <v>31788</v>
      </c>
      <c r="I45" s="7">
        <f t="shared" si="1"/>
        <v>33.01</v>
      </c>
      <c r="J45" s="7"/>
      <c r="K45" s="8">
        <f t="shared" si="2"/>
        <v>-2.0799999999999999E-2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ROUND(SUM(Laboratory!Q41:R41),0)</f>
        <v>3605591</v>
      </c>
      <c r="E46" s="6">
        <f>ROUND(+Laboratory!F41,0)</f>
        <v>179004</v>
      </c>
      <c r="F46" s="7">
        <f t="shared" si="0"/>
        <v>20.14</v>
      </c>
      <c r="G46" s="6">
        <f>ROUND(SUM(Laboratory!Q142:R142),0)</f>
        <v>3070895</v>
      </c>
      <c r="H46" s="6">
        <f>ROUND(+Laboratory!F142,0)</f>
        <v>191989</v>
      </c>
      <c r="I46" s="7">
        <f t="shared" si="1"/>
        <v>16</v>
      </c>
      <c r="J46" s="7"/>
      <c r="K46" s="8">
        <f t="shared" si="2"/>
        <v>-0.2056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ROUND(SUM(Laboratory!Q42:R42),0)</f>
        <v>608620</v>
      </c>
      <c r="E47" s="6">
        <f>ROUND(+Laboratory!F42,0)</f>
        <v>8773</v>
      </c>
      <c r="F47" s="7">
        <f t="shared" si="0"/>
        <v>69.37</v>
      </c>
      <c r="G47" s="6">
        <f>ROUND(SUM(Laboratory!Q143:R143),0)</f>
        <v>732547</v>
      </c>
      <c r="H47" s="6">
        <f>ROUND(+Laboratory!F143,0)</f>
        <v>11259</v>
      </c>
      <c r="I47" s="7">
        <f t="shared" si="1"/>
        <v>65.06</v>
      </c>
      <c r="J47" s="7"/>
      <c r="K47" s="8">
        <f t="shared" si="2"/>
        <v>-6.2100000000000002E-2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ROUND(SUM(Laboratory!Q43:R43),0)</f>
        <v>0</v>
      </c>
      <c r="E48" s="6">
        <f>ROUND(+Laboratory!F43,0)</f>
        <v>0</v>
      </c>
      <c r="F48" s="7" t="str">
        <f t="shared" si="0"/>
        <v/>
      </c>
      <c r="G48" s="6">
        <f>ROUND(SUM(Laboratory!Q144:R144),0)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ROUND(SUM(Laboratory!Q44:R44),0)</f>
        <v>5806142</v>
      </c>
      <c r="E49" s="6">
        <f>ROUND(+Laboratory!F44,0)</f>
        <v>4245796</v>
      </c>
      <c r="F49" s="7">
        <f t="shared" si="0"/>
        <v>1.37</v>
      </c>
      <c r="G49" s="6">
        <f>ROUND(SUM(Laboratory!Q145:R145),0)</f>
        <v>10399664</v>
      </c>
      <c r="H49" s="6">
        <f>ROUND(+Laboratory!F145,0)</f>
        <v>360000</v>
      </c>
      <c r="I49" s="7">
        <f t="shared" si="1"/>
        <v>28.89</v>
      </c>
      <c r="J49" s="7"/>
      <c r="K49" s="8">
        <f t="shared" si="2"/>
        <v>20.087599999999998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ROUND(SUM(Laboratory!Q45:R45),0)</f>
        <v>88591993</v>
      </c>
      <c r="E50" s="6">
        <f>ROUND(+Laboratory!F45,0)</f>
        <v>1894994</v>
      </c>
      <c r="F50" s="7">
        <f t="shared" si="0"/>
        <v>46.75</v>
      </c>
      <c r="G50" s="6">
        <f>ROUND(SUM(Laboratory!Q146:R146),0)</f>
        <v>90406939</v>
      </c>
      <c r="H50" s="6">
        <f>ROUND(+Laboratory!F146,0)</f>
        <v>2120991</v>
      </c>
      <c r="I50" s="7">
        <f t="shared" si="1"/>
        <v>42.62</v>
      </c>
      <c r="J50" s="7"/>
      <c r="K50" s="8">
        <f t="shared" si="2"/>
        <v>-8.8300000000000003E-2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ROUND(SUM(Laboratory!Q46:R46),0)</f>
        <v>0</v>
      </c>
      <c r="E51" s="6">
        <f>ROUND(+Laboratory!F46,0)</f>
        <v>0</v>
      </c>
      <c r="F51" s="7" t="str">
        <f t="shared" si="0"/>
        <v/>
      </c>
      <c r="G51" s="6">
        <f>ROUND(SUM(Laboratory!Q147:R147),0)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ROUND(SUM(Laboratory!Q47:R47),0)</f>
        <v>20598774</v>
      </c>
      <c r="E52" s="6">
        <f>ROUND(+Laboratory!F47,0)</f>
        <v>886476</v>
      </c>
      <c r="F52" s="7">
        <f t="shared" si="0"/>
        <v>23.24</v>
      </c>
      <c r="G52" s="6">
        <f>ROUND(SUM(Laboratory!Q148:R148),0)</f>
        <v>19626427</v>
      </c>
      <c r="H52" s="6">
        <f>ROUND(+Laboratory!F148,0)</f>
        <v>874217</v>
      </c>
      <c r="I52" s="7">
        <f t="shared" si="1"/>
        <v>22.45</v>
      </c>
      <c r="J52" s="7"/>
      <c r="K52" s="8">
        <f t="shared" si="2"/>
        <v>-3.4000000000000002E-2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ROUND(SUM(Laboratory!Q48:R48),0)</f>
        <v>21541407</v>
      </c>
      <c r="E53" s="6">
        <f>ROUND(+Laboratory!F48,0)</f>
        <v>1204214</v>
      </c>
      <c r="F53" s="7">
        <f t="shared" si="0"/>
        <v>17.89</v>
      </c>
      <c r="G53" s="6">
        <f>ROUND(SUM(Laboratory!Q149:R149),0)</f>
        <v>19157112</v>
      </c>
      <c r="H53" s="6">
        <f>ROUND(+Laboratory!F149,0)</f>
        <v>1228893</v>
      </c>
      <c r="I53" s="7">
        <f t="shared" si="1"/>
        <v>15.59</v>
      </c>
      <c r="J53" s="7"/>
      <c r="K53" s="8">
        <f t="shared" si="2"/>
        <v>-0.12859999999999999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ROUND(SUM(Laboratory!Q49:R49),0)</f>
        <v>6520568</v>
      </c>
      <c r="E54" s="6">
        <f>ROUND(+Laboratory!F49,0)</f>
        <v>402562</v>
      </c>
      <c r="F54" s="7">
        <f t="shared" si="0"/>
        <v>16.2</v>
      </c>
      <c r="G54" s="6">
        <f>ROUND(SUM(Laboratory!Q150:R150),0)</f>
        <v>6382406</v>
      </c>
      <c r="H54" s="6">
        <f>ROUND(+Laboratory!F150,0)</f>
        <v>396741</v>
      </c>
      <c r="I54" s="7">
        <f t="shared" si="1"/>
        <v>16.09</v>
      </c>
      <c r="J54" s="7"/>
      <c r="K54" s="8">
        <f t="shared" si="2"/>
        <v>-6.7999999999999996E-3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ROUND(SUM(Laboratory!Q50:R50),0)</f>
        <v>5661355</v>
      </c>
      <c r="E55" s="6">
        <f>ROUND(+Laboratory!F50,0)</f>
        <v>281904</v>
      </c>
      <c r="F55" s="7">
        <f t="shared" si="0"/>
        <v>20.079999999999998</v>
      </c>
      <c r="G55" s="6">
        <f>ROUND(SUM(Laboratory!Q151:R151),0)</f>
        <v>5750349</v>
      </c>
      <c r="H55" s="6">
        <f>ROUND(+Laboratory!F151,0)</f>
        <v>262233</v>
      </c>
      <c r="I55" s="7">
        <f t="shared" si="1"/>
        <v>21.93</v>
      </c>
      <c r="J55" s="7"/>
      <c r="K55" s="8">
        <f t="shared" si="2"/>
        <v>9.2100000000000001E-2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ROUND(SUM(Laboratory!Q51:R51),0)</f>
        <v>1274897</v>
      </c>
      <c r="E56" s="6">
        <f>ROUND(+Laboratory!F51,0)</f>
        <v>46037</v>
      </c>
      <c r="F56" s="7">
        <f t="shared" si="0"/>
        <v>27.69</v>
      </c>
      <c r="G56" s="6">
        <f>ROUND(SUM(Laboratory!Q152:R152),0)</f>
        <v>1352193</v>
      </c>
      <c r="H56" s="6">
        <f>ROUND(+Laboratory!F152,0)</f>
        <v>48670</v>
      </c>
      <c r="I56" s="7">
        <f t="shared" si="1"/>
        <v>27.78</v>
      </c>
      <c r="J56" s="7"/>
      <c r="K56" s="8">
        <f t="shared" si="2"/>
        <v>3.3E-3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ROUND(SUM(Laboratory!Q52:R52),0)</f>
        <v>15203615</v>
      </c>
      <c r="E57" s="6">
        <f>ROUND(+Laboratory!F52,0)</f>
        <v>8742</v>
      </c>
      <c r="F57" s="7">
        <f t="shared" si="0"/>
        <v>1739.15</v>
      </c>
      <c r="G57" s="6">
        <f>ROUND(SUM(Laboratory!Q153:R153),0)</f>
        <v>15061569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ROUND(SUM(Laboratory!Q53:R53),0)</f>
        <v>8398123</v>
      </c>
      <c r="E58" s="6">
        <f>ROUND(+Laboratory!F53,0)</f>
        <v>375407</v>
      </c>
      <c r="F58" s="7">
        <f t="shared" si="0"/>
        <v>22.37</v>
      </c>
      <c r="G58" s="6">
        <f>ROUND(SUM(Laboratory!Q154:R154),0)</f>
        <v>10245139</v>
      </c>
      <c r="H58" s="6">
        <f>ROUND(+Laboratory!F154,0)</f>
        <v>368473</v>
      </c>
      <c r="I58" s="7">
        <f t="shared" si="1"/>
        <v>27.8</v>
      </c>
      <c r="J58" s="7"/>
      <c r="K58" s="8">
        <f t="shared" si="2"/>
        <v>0.2427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ROUND(SUM(Laboratory!Q54:R54),0)</f>
        <v>3733550</v>
      </c>
      <c r="E59" s="6">
        <f>ROUND(+Laboratory!F54,0)</f>
        <v>171554</v>
      </c>
      <c r="F59" s="7">
        <f t="shared" si="0"/>
        <v>21.76</v>
      </c>
      <c r="G59" s="6">
        <f>ROUND(SUM(Laboratory!Q155:R155),0)</f>
        <v>3934830</v>
      </c>
      <c r="H59" s="6">
        <f>ROUND(+Laboratory!F155,0)</f>
        <v>184753</v>
      </c>
      <c r="I59" s="7">
        <f t="shared" si="1"/>
        <v>21.3</v>
      </c>
      <c r="J59" s="7"/>
      <c r="K59" s="8">
        <f t="shared" si="2"/>
        <v>-2.1100000000000001E-2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ROUND(SUM(Laboratory!Q55:R55),0)</f>
        <v>0</v>
      </c>
      <c r="E60" s="6">
        <f>ROUND(+Laboratory!F55,0)</f>
        <v>0</v>
      </c>
      <c r="F60" s="7" t="str">
        <f t="shared" si="0"/>
        <v/>
      </c>
      <c r="G60" s="6">
        <f>ROUND(SUM(Laboratory!Q156:R156),0)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ROUND(SUM(Laboratory!Q56:R56),0)</f>
        <v>18256168</v>
      </c>
      <c r="E61" s="6">
        <f>ROUND(+Laboratory!F56,0)</f>
        <v>677040</v>
      </c>
      <c r="F61" s="7">
        <f t="shared" si="0"/>
        <v>26.96</v>
      </c>
      <c r="G61" s="6">
        <f>ROUND(SUM(Laboratory!Q157:R157),0)</f>
        <v>15562362</v>
      </c>
      <c r="H61" s="6">
        <f>ROUND(+Laboratory!F157,0)</f>
        <v>706767</v>
      </c>
      <c r="I61" s="7">
        <f t="shared" si="1"/>
        <v>22.02</v>
      </c>
      <c r="J61" s="7"/>
      <c r="K61" s="8">
        <f t="shared" si="2"/>
        <v>-0.1832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ROUND(SUM(Laboratory!Q57:R57),0)</f>
        <v>18259160</v>
      </c>
      <c r="E62" s="6">
        <f>ROUND(+Laboratory!F57,0)</f>
        <v>699807</v>
      </c>
      <c r="F62" s="7">
        <f t="shared" si="0"/>
        <v>26.09</v>
      </c>
      <c r="G62" s="6">
        <f>ROUND(SUM(Laboratory!Q158:R158),0)</f>
        <v>16863783</v>
      </c>
      <c r="H62" s="6">
        <f>ROUND(+Laboratory!F158,0)</f>
        <v>681200</v>
      </c>
      <c r="I62" s="7">
        <f t="shared" si="1"/>
        <v>24.76</v>
      </c>
      <c r="J62" s="7"/>
      <c r="K62" s="8">
        <f t="shared" si="2"/>
        <v>-5.0999999999999997E-2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ROUND(SUM(Laboratory!Q58:R58),0)</f>
        <v>1784888</v>
      </c>
      <c r="E63" s="6">
        <f>ROUND(+Laboratory!F58,0)</f>
        <v>77735</v>
      </c>
      <c r="F63" s="7">
        <f t="shared" si="0"/>
        <v>22.96</v>
      </c>
      <c r="G63" s="6">
        <f>ROUND(SUM(Laboratory!Q159:R159),0)</f>
        <v>1679683</v>
      </c>
      <c r="H63" s="6">
        <f>ROUND(+Laboratory!F159,0)</f>
        <v>74657</v>
      </c>
      <c r="I63" s="7">
        <f t="shared" si="1"/>
        <v>22.5</v>
      </c>
      <c r="J63" s="7"/>
      <c r="K63" s="8">
        <f t="shared" si="2"/>
        <v>-0.02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ROUND(SUM(Laboratory!Q59:R59),0)</f>
        <v>1753803</v>
      </c>
      <c r="E64" s="6">
        <f>ROUND(+Laboratory!F59,0)</f>
        <v>94446</v>
      </c>
      <c r="F64" s="7">
        <f t="shared" si="0"/>
        <v>18.57</v>
      </c>
      <c r="G64" s="6">
        <f>ROUND(SUM(Laboratory!Q160:R160),0)</f>
        <v>1877349</v>
      </c>
      <c r="H64" s="6">
        <f>ROUND(+Laboratory!F160,0)</f>
        <v>113370</v>
      </c>
      <c r="I64" s="7">
        <f t="shared" si="1"/>
        <v>16.559999999999999</v>
      </c>
      <c r="J64" s="7"/>
      <c r="K64" s="8">
        <f t="shared" si="2"/>
        <v>-0.1082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ROUND(SUM(Laboratory!Q60:R60),0)</f>
        <v>1769780</v>
      </c>
      <c r="E65" s="6">
        <f>ROUND(+Laboratory!F60,0)</f>
        <v>110214</v>
      </c>
      <c r="F65" s="7">
        <f t="shared" si="0"/>
        <v>16.059999999999999</v>
      </c>
      <c r="G65" s="6">
        <f>ROUND(SUM(Laboratory!Q161:R161),0)</f>
        <v>1058735</v>
      </c>
      <c r="H65" s="6">
        <f>ROUND(+Laboratory!F161,0)</f>
        <v>113123</v>
      </c>
      <c r="I65" s="7">
        <f t="shared" si="1"/>
        <v>9.36</v>
      </c>
      <c r="J65" s="7"/>
      <c r="K65" s="8">
        <f t="shared" si="2"/>
        <v>-0.41720000000000002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ROUND(SUM(Laboratory!Q61:R61),0)</f>
        <v>5385790</v>
      </c>
      <c r="E66" s="6">
        <f>ROUND(+Laboratory!F61,0)</f>
        <v>155234</v>
      </c>
      <c r="F66" s="7">
        <f t="shared" si="0"/>
        <v>34.69</v>
      </c>
      <c r="G66" s="6">
        <f>ROUND(SUM(Laboratory!Q162:R162),0)</f>
        <v>5274722</v>
      </c>
      <c r="H66" s="6">
        <f>ROUND(+Laboratory!F162,0)</f>
        <v>155819</v>
      </c>
      <c r="I66" s="7">
        <f t="shared" si="1"/>
        <v>33.85</v>
      </c>
      <c r="J66" s="7"/>
      <c r="K66" s="8">
        <f t="shared" si="2"/>
        <v>-2.4199999999999999E-2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ROUND(SUM(Laboratory!Q62:R62),0)</f>
        <v>1949142</v>
      </c>
      <c r="E67" s="6">
        <f>ROUND(+Laboratory!F62,0)</f>
        <v>647725</v>
      </c>
      <c r="F67" s="7">
        <f t="shared" si="0"/>
        <v>3.01</v>
      </c>
      <c r="G67" s="6">
        <f>ROUND(SUM(Laboratory!Q163:R163),0)</f>
        <v>2066851</v>
      </c>
      <c r="H67" s="6">
        <f>ROUND(+Laboratory!F163,0)</f>
        <v>655583</v>
      </c>
      <c r="I67" s="7">
        <f t="shared" si="1"/>
        <v>3.15</v>
      </c>
      <c r="J67" s="7"/>
      <c r="K67" s="8">
        <f t="shared" si="2"/>
        <v>4.65E-2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ROUND(SUM(Laboratory!Q63:R63),0)</f>
        <v>12997314</v>
      </c>
      <c r="E68" s="6">
        <f>ROUND(+Laboratory!F63,0)</f>
        <v>972397</v>
      </c>
      <c r="F68" s="7">
        <f t="shared" si="0"/>
        <v>13.37</v>
      </c>
      <c r="G68" s="6">
        <f>ROUND(SUM(Laboratory!Q164:R164),0)</f>
        <v>12632792</v>
      </c>
      <c r="H68" s="6">
        <f>ROUND(+Laboratory!F164,0)</f>
        <v>971865</v>
      </c>
      <c r="I68" s="7">
        <f t="shared" si="1"/>
        <v>13</v>
      </c>
      <c r="J68" s="7"/>
      <c r="K68" s="8">
        <f t="shared" si="2"/>
        <v>-2.7699999999999999E-2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ROUND(SUM(Laboratory!Q64:R64),0)</f>
        <v>0</v>
      </c>
      <c r="E69" s="6">
        <f>ROUND(+Laboratory!F64,0)</f>
        <v>0</v>
      </c>
      <c r="F69" s="7" t="str">
        <f t="shared" si="0"/>
        <v/>
      </c>
      <c r="G69" s="6">
        <f>ROUND(SUM(Laboratory!Q165:R165),0)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ROUND(SUM(Laboratory!Q65:R65),0)</f>
        <v>485452</v>
      </c>
      <c r="E70" s="6">
        <f>ROUND(+Laboratory!F65,0)</f>
        <v>84696</v>
      </c>
      <c r="F70" s="7">
        <f t="shared" si="0"/>
        <v>5.73</v>
      </c>
      <c r="G70" s="6">
        <f>ROUND(SUM(Laboratory!Q166:R166),0)</f>
        <v>559027</v>
      </c>
      <c r="H70" s="6">
        <f>ROUND(+Laboratory!F166,0)</f>
        <v>85860</v>
      </c>
      <c r="I70" s="7">
        <f t="shared" si="1"/>
        <v>6.51</v>
      </c>
      <c r="J70" s="7"/>
      <c r="K70" s="8">
        <f t="shared" si="2"/>
        <v>0.1361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ROUND(SUM(Laboratory!Q66:R66),0)</f>
        <v>870526</v>
      </c>
      <c r="E71" s="6">
        <f>ROUND(+Laboratory!F66,0)</f>
        <v>28018</v>
      </c>
      <c r="F71" s="7">
        <f t="shared" si="0"/>
        <v>31.07</v>
      </c>
      <c r="G71" s="6">
        <f>ROUND(SUM(Laboratory!Q167:R167),0)</f>
        <v>864849</v>
      </c>
      <c r="H71" s="6">
        <f>ROUND(+Laboratory!F167,0)</f>
        <v>28422</v>
      </c>
      <c r="I71" s="7">
        <f t="shared" si="1"/>
        <v>30.43</v>
      </c>
      <c r="J71" s="7"/>
      <c r="K71" s="8">
        <f t="shared" si="2"/>
        <v>-2.06E-2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ROUND(SUM(Laboratory!Q67:R67),0)</f>
        <v>15150794</v>
      </c>
      <c r="E72" s="6">
        <f>ROUND(+Laboratory!F67,0)</f>
        <v>1290103</v>
      </c>
      <c r="F72" s="7">
        <f t="shared" si="0"/>
        <v>11.74</v>
      </c>
      <c r="G72" s="6">
        <f>ROUND(SUM(Laboratory!Q168:R168),0)</f>
        <v>17241876</v>
      </c>
      <c r="H72" s="6">
        <f>ROUND(+Laboratory!F168,0)</f>
        <v>1812220</v>
      </c>
      <c r="I72" s="7">
        <f t="shared" si="1"/>
        <v>9.51</v>
      </c>
      <c r="J72" s="7"/>
      <c r="K72" s="8">
        <f t="shared" si="2"/>
        <v>-0.18990000000000001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ROUND(SUM(Laboratory!Q68:R68),0)</f>
        <v>16523172</v>
      </c>
      <c r="E73" s="6">
        <f>ROUND(+Laboratory!F68,0)</f>
        <v>765299</v>
      </c>
      <c r="F73" s="7">
        <f t="shared" si="0"/>
        <v>21.59</v>
      </c>
      <c r="G73" s="6">
        <f>ROUND(SUM(Laboratory!Q169:R169),0)</f>
        <v>17000564</v>
      </c>
      <c r="H73" s="6">
        <f>ROUND(+Laboratory!F169,0)</f>
        <v>847787</v>
      </c>
      <c r="I73" s="7">
        <f t="shared" si="1"/>
        <v>20.05</v>
      </c>
      <c r="J73" s="7"/>
      <c r="K73" s="8">
        <f t="shared" si="2"/>
        <v>-7.1300000000000002E-2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ROUND(SUM(Laboratory!Q69:R69),0)</f>
        <v>36960949</v>
      </c>
      <c r="E74" s="6">
        <f>ROUND(+Laboratory!F69,0)</f>
        <v>2880867</v>
      </c>
      <c r="F74" s="7">
        <f t="shared" si="0"/>
        <v>12.83</v>
      </c>
      <c r="G74" s="6">
        <f>ROUND(SUM(Laboratory!Q170:R170),0)</f>
        <v>34508993</v>
      </c>
      <c r="H74" s="6">
        <f>ROUND(+Laboratory!F170,0)</f>
        <v>2774222</v>
      </c>
      <c r="I74" s="7">
        <f t="shared" si="1"/>
        <v>12.44</v>
      </c>
      <c r="J74" s="7"/>
      <c r="K74" s="8">
        <f t="shared" si="2"/>
        <v>-3.04E-2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ROUND(SUM(Laboratory!Q70:R70),0)</f>
        <v>17800596</v>
      </c>
      <c r="E75" s="6">
        <f>ROUND(+Laboratory!F70,0)</f>
        <v>803074</v>
      </c>
      <c r="F75" s="7">
        <f t="shared" ref="F75:F108" si="3">IF(D75=0,"",IF(E75=0,"",ROUND(D75/E75,2)))</f>
        <v>22.17</v>
      </c>
      <c r="G75" s="6">
        <f>ROUND(SUM(Laboratory!Q171:R171),0)</f>
        <v>18877454</v>
      </c>
      <c r="H75" s="6">
        <f>ROUND(+Laboratory!F171,0)</f>
        <v>651218</v>
      </c>
      <c r="I75" s="7">
        <f t="shared" ref="I75:I108" si="4">IF(G75=0,"",IF(H75=0,"",ROUND(G75/H75,2)))</f>
        <v>28.99</v>
      </c>
      <c r="J75" s="7"/>
      <c r="K75" s="8">
        <f t="shared" ref="K75:K108" si="5">IF(D75=0,"",IF(E75=0,"",IF(G75=0,"",IF(H75=0,"",ROUND(I75/F75-1,4)))))</f>
        <v>0.30759999999999998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ROUND(SUM(Laboratory!Q71:R71),0)</f>
        <v>1168657</v>
      </c>
      <c r="E76" s="6">
        <f>ROUND(+Laboratory!F71,0)</f>
        <v>30327</v>
      </c>
      <c r="F76" s="7">
        <f t="shared" si="3"/>
        <v>38.54</v>
      </c>
      <c r="G76" s="6">
        <f>ROUND(SUM(Laboratory!Q172:R172),0)</f>
        <v>1232531</v>
      </c>
      <c r="H76" s="6">
        <f>ROUND(+Laboratory!F172,0)</f>
        <v>29461</v>
      </c>
      <c r="I76" s="7">
        <f t="shared" si="4"/>
        <v>41.84</v>
      </c>
      <c r="J76" s="7"/>
      <c r="K76" s="8">
        <f t="shared" si="5"/>
        <v>8.5599999999999996E-2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ROUND(SUM(Laboratory!Q72:R72),0)</f>
        <v>0</v>
      </c>
      <c r="E77" s="6">
        <f>ROUND(+Laboratory!F72,0)</f>
        <v>0</v>
      </c>
      <c r="F77" s="7" t="str">
        <f t="shared" si="3"/>
        <v/>
      </c>
      <c r="G77" s="6">
        <f>ROUND(SUM(Laboratory!Q173:R173),0)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ROUND(SUM(Laboratory!Q73:R73),0)</f>
        <v>10558900</v>
      </c>
      <c r="E78" s="6">
        <f>ROUND(+Laboratory!F73,0)</f>
        <v>4992227</v>
      </c>
      <c r="F78" s="7">
        <f t="shared" si="3"/>
        <v>2.12</v>
      </c>
      <c r="G78" s="6">
        <f>ROUND(SUM(Laboratory!Q174:R174),0)</f>
        <v>10600810</v>
      </c>
      <c r="H78" s="6">
        <f>ROUND(+Laboratory!F174,0)</f>
        <v>4794839</v>
      </c>
      <c r="I78" s="7">
        <f t="shared" si="4"/>
        <v>2.21</v>
      </c>
      <c r="J78" s="7"/>
      <c r="K78" s="8">
        <f t="shared" si="5"/>
        <v>4.2500000000000003E-2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ROUND(SUM(Laboratory!Q74:R74),0)</f>
        <v>37061528</v>
      </c>
      <c r="E79" s="6">
        <f>ROUND(+Laboratory!F74,0)</f>
        <v>1683068</v>
      </c>
      <c r="F79" s="7">
        <f t="shared" si="3"/>
        <v>22.02</v>
      </c>
      <c r="G79" s="6">
        <f>ROUND(SUM(Laboratory!Q175:R175),0)</f>
        <v>30212758</v>
      </c>
      <c r="H79" s="6">
        <f>ROUND(+Laboratory!F175,0)</f>
        <v>1184602</v>
      </c>
      <c r="I79" s="7">
        <f t="shared" si="4"/>
        <v>25.5</v>
      </c>
      <c r="J79" s="7"/>
      <c r="K79" s="8">
        <f t="shared" si="5"/>
        <v>0.158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ROUND(SUM(Laboratory!Q75:R75),0)</f>
        <v>3061582</v>
      </c>
      <c r="E80" s="6">
        <f>ROUND(+Laboratory!F75,0)</f>
        <v>86492</v>
      </c>
      <c r="F80" s="7">
        <f t="shared" si="3"/>
        <v>35.4</v>
      </c>
      <c r="G80" s="6">
        <f>ROUND(SUM(Laboratory!Q176:R176),0)</f>
        <v>3131326</v>
      </c>
      <c r="H80" s="6">
        <f>ROUND(+Laboratory!F176,0)</f>
        <v>90218</v>
      </c>
      <c r="I80" s="7">
        <f t="shared" si="4"/>
        <v>34.71</v>
      </c>
      <c r="J80" s="7"/>
      <c r="K80" s="8">
        <f t="shared" si="5"/>
        <v>-1.95E-2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ROUND(SUM(Laboratory!Q76:R76),0)</f>
        <v>2629512</v>
      </c>
      <c r="E81" s="6">
        <f>ROUND(+Laboratory!F76,0)</f>
        <v>44596</v>
      </c>
      <c r="F81" s="7">
        <f t="shared" si="3"/>
        <v>58.96</v>
      </c>
      <c r="G81" s="6">
        <f>ROUND(SUM(Laboratory!Q177:R177),0)</f>
        <v>2482999</v>
      </c>
      <c r="H81" s="6">
        <f>ROUND(+Laboratory!F177,0)</f>
        <v>34536</v>
      </c>
      <c r="I81" s="7">
        <f t="shared" si="4"/>
        <v>71.900000000000006</v>
      </c>
      <c r="J81" s="7"/>
      <c r="K81" s="8">
        <f t="shared" si="5"/>
        <v>0.2195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ROUND(SUM(Laboratory!Q77:R77),0)</f>
        <v>3439176</v>
      </c>
      <c r="E82" s="6">
        <f>ROUND(+Laboratory!F77,0)</f>
        <v>169256</v>
      </c>
      <c r="F82" s="7">
        <f t="shared" si="3"/>
        <v>20.32</v>
      </c>
      <c r="G82" s="6">
        <f>ROUND(SUM(Laboratory!Q178:R178),0)</f>
        <v>3406078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ROUND(SUM(Laboratory!Q78:R78),0)</f>
        <v>29979184</v>
      </c>
      <c r="E83" s="6">
        <f>ROUND(+Laboratory!F78,0)</f>
        <v>2931611</v>
      </c>
      <c r="F83" s="7">
        <f t="shared" si="3"/>
        <v>10.23</v>
      </c>
      <c r="G83" s="6">
        <f>ROUND(SUM(Laboratory!Q179:R179),0)</f>
        <v>30823522</v>
      </c>
      <c r="H83" s="6">
        <f>ROUND(+Laboratory!F179,0)</f>
        <v>1172009</v>
      </c>
      <c r="I83" s="7">
        <f t="shared" si="4"/>
        <v>26.3</v>
      </c>
      <c r="J83" s="7"/>
      <c r="K83" s="8">
        <f t="shared" si="5"/>
        <v>1.5709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ROUND(SUM(Laboratory!Q79:R79),0)</f>
        <v>6742868</v>
      </c>
      <c r="E84" s="6">
        <f>ROUND(+Laboratory!F79,0)</f>
        <v>361350</v>
      </c>
      <c r="F84" s="7">
        <f t="shared" si="3"/>
        <v>18.66</v>
      </c>
      <c r="G84" s="6">
        <f>ROUND(SUM(Laboratory!Q180:R180),0)</f>
        <v>6157897</v>
      </c>
      <c r="H84" s="6">
        <f>ROUND(+Laboratory!F180,0)</f>
        <v>338556</v>
      </c>
      <c r="I84" s="7">
        <f t="shared" si="4"/>
        <v>18.190000000000001</v>
      </c>
      <c r="J84" s="7"/>
      <c r="K84" s="8">
        <f t="shared" si="5"/>
        <v>-2.52E-2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ROUND(SUM(Laboratory!Q80:R80),0)</f>
        <v>9032600</v>
      </c>
      <c r="E85" s="6">
        <f>ROUND(+Laboratory!F80,0)</f>
        <v>263181</v>
      </c>
      <c r="F85" s="7">
        <f t="shared" si="3"/>
        <v>34.32</v>
      </c>
      <c r="G85" s="6">
        <f>ROUND(SUM(Laboratory!Q181:R181),0)</f>
        <v>8320866</v>
      </c>
      <c r="H85" s="6">
        <f>ROUND(+Laboratory!F181,0)</f>
        <v>277309</v>
      </c>
      <c r="I85" s="7">
        <f t="shared" si="4"/>
        <v>30.01</v>
      </c>
      <c r="J85" s="7"/>
      <c r="K85" s="8">
        <f t="shared" si="5"/>
        <v>-0.12559999999999999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ROUND(SUM(Laboratory!Q81:R81),0)</f>
        <v>1272973</v>
      </c>
      <c r="E86" s="6">
        <f>ROUND(+Laboratory!F81,0)</f>
        <v>58112</v>
      </c>
      <c r="F86" s="7">
        <f t="shared" si="3"/>
        <v>21.91</v>
      </c>
      <c r="G86" s="6">
        <f>ROUND(SUM(Laboratory!Q182:R182),0)</f>
        <v>2071972</v>
      </c>
      <c r="H86" s="6">
        <f>ROUND(+Laboratory!F182,0)</f>
        <v>11966</v>
      </c>
      <c r="I86" s="7">
        <f t="shared" si="4"/>
        <v>173.15</v>
      </c>
      <c r="J86" s="7"/>
      <c r="K86" s="8">
        <f t="shared" si="5"/>
        <v>6.9028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ROUND(SUM(Laboratory!Q82:R82),0)</f>
        <v>7123865</v>
      </c>
      <c r="E87" s="6">
        <f>ROUND(+Laboratory!F82,0)</f>
        <v>383936</v>
      </c>
      <c r="F87" s="7">
        <f t="shared" si="3"/>
        <v>18.55</v>
      </c>
      <c r="G87" s="6">
        <f>ROUND(SUM(Laboratory!Q183:R183),0)</f>
        <v>8451947</v>
      </c>
      <c r="H87" s="6">
        <f>ROUND(+Laboratory!F183,0)</f>
        <v>389875</v>
      </c>
      <c r="I87" s="7">
        <f t="shared" si="4"/>
        <v>21.68</v>
      </c>
      <c r="J87" s="7"/>
      <c r="K87" s="8">
        <f t="shared" si="5"/>
        <v>0.16869999999999999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ROUND(SUM(Laboratory!Q83:R83),0)</f>
        <v>3916298</v>
      </c>
      <c r="E88" s="6">
        <f>ROUND(+Laboratory!F83,0)</f>
        <v>105854</v>
      </c>
      <c r="F88" s="7">
        <f t="shared" si="3"/>
        <v>37</v>
      </c>
      <c r="G88" s="6">
        <f>ROUND(SUM(Laboratory!Q184:R184),0)</f>
        <v>3373809</v>
      </c>
      <c r="H88" s="6">
        <f>ROUND(+Laboratory!F184,0)</f>
        <v>120032</v>
      </c>
      <c r="I88" s="7">
        <f t="shared" si="4"/>
        <v>28.11</v>
      </c>
      <c r="J88" s="7"/>
      <c r="K88" s="8">
        <f t="shared" si="5"/>
        <v>-0.24030000000000001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ROUND(SUM(Laboratory!Q84:R84),0)</f>
        <v>1627540</v>
      </c>
      <c r="E89" s="6">
        <f>ROUND(+Laboratory!F84,0)</f>
        <v>35576</v>
      </c>
      <c r="F89" s="7">
        <f t="shared" si="3"/>
        <v>45.75</v>
      </c>
      <c r="G89" s="6">
        <f>ROUND(SUM(Laboratory!Q185:R185),0)</f>
        <v>1453362</v>
      </c>
      <c r="H89" s="6">
        <f>ROUND(+Laboratory!F185,0)</f>
        <v>44366</v>
      </c>
      <c r="I89" s="7">
        <f t="shared" si="4"/>
        <v>32.76</v>
      </c>
      <c r="J89" s="7"/>
      <c r="K89" s="8">
        <f t="shared" si="5"/>
        <v>-0.28389999999999999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ROUND(SUM(Laboratory!Q85:R85),0)</f>
        <v>2070157</v>
      </c>
      <c r="E90" s="6">
        <f>ROUND(+Laboratory!F85,0)</f>
        <v>0</v>
      </c>
      <c r="F90" s="7" t="str">
        <f t="shared" si="3"/>
        <v/>
      </c>
      <c r="G90" s="6">
        <f>ROUND(SUM(Laboratory!Q186:R186),0)</f>
        <v>1947998</v>
      </c>
      <c r="H90" s="6">
        <f>ROUND(+Laboratory!F186,0)</f>
        <v>48582</v>
      </c>
      <c r="I90" s="7">
        <f t="shared" si="4"/>
        <v>40.1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ROUND(SUM(Laboratory!Q86:R86),0)</f>
        <v>6301582</v>
      </c>
      <c r="E91" s="6">
        <f>ROUND(+Laboratory!F86,0)</f>
        <v>211733</v>
      </c>
      <c r="F91" s="7">
        <f t="shared" si="3"/>
        <v>29.76</v>
      </c>
      <c r="G91" s="6">
        <f>ROUND(SUM(Laboratory!Q187:R187),0)</f>
        <v>4116410</v>
      </c>
      <c r="H91" s="6">
        <f>ROUND(+Laboratory!F187,0)</f>
        <v>219384</v>
      </c>
      <c r="I91" s="7">
        <f t="shared" si="4"/>
        <v>18.760000000000002</v>
      </c>
      <c r="J91" s="7"/>
      <c r="K91" s="8">
        <f t="shared" si="5"/>
        <v>-0.36959999999999998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ROUND(SUM(Laboratory!Q87:R87),0)</f>
        <v>2113907</v>
      </c>
      <c r="E92" s="6">
        <f>ROUND(+Laboratory!F87,0)</f>
        <v>80480</v>
      </c>
      <c r="F92" s="7">
        <f t="shared" si="3"/>
        <v>26.27</v>
      </c>
      <c r="G92" s="6">
        <f>ROUND(SUM(Laboratory!Q188:R188),0)</f>
        <v>5139793</v>
      </c>
      <c r="H92" s="6">
        <f>ROUND(+Laboratory!F188,0)</f>
        <v>196248</v>
      </c>
      <c r="I92" s="7">
        <f t="shared" si="4"/>
        <v>26.19</v>
      </c>
      <c r="J92" s="7"/>
      <c r="K92" s="8">
        <f t="shared" si="5"/>
        <v>-3.0000000000000001E-3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ROUND(SUM(Laboratory!Q88:R88),0)</f>
        <v>0</v>
      </c>
      <c r="E93" s="6">
        <f>ROUND(+Laboratory!F88,0)</f>
        <v>0</v>
      </c>
      <c r="F93" s="7" t="str">
        <f t="shared" si="3"/>
        <v/>
      </c>
      <c r="G93" s="6">
        <f>ROUND(SUM(Laboratory!Q189:R189),0)</f>
        <v>1856535</v>
      </c>
      <c r="H93" s="6">
        <f>ROUND(+Laboratory!F189,0)</f>
        <v>80500</v>
      </c>
      <c r="I93" s="7">
        <f t="shared" si="4"/>
        <v>23.06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ROUND(SUM(Laboratory!Q89:R89),0)</f>
        <v>7713344</v>
      </c>
      <c r="E94" s="6">
        <f>ROUND(+Laboratory!F89,0)</f>
        <v>426650</v>
      </c>
      <c r="F94" s="7">
        <f t="shared" si="3"/>
        <v>18.079999999999998</v>
      </c>
      <c r="G94" s="6">
        <f>ROUND(SUM(Laboratory!Q190:R190),0)</f>
        <v>7627479</v>
      </c>
      <c r="H94" s="6">
        <f>ROUND(+Laboratory!F190,0)</f>
        <v>376660</v>
      </c>
      <c r="I94" s="7">
        <f t="shared" si="4"/>
        <v>20.25</v>
      </c>
      <c r="J94" s="7"/>
      <c r="K94" s="8">
        <f t="shared" si="5"/>
        <v>0.12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ROUND(SUM(Laboratory!Q90:R90),0)</f>
        <v>719247</v>
      </c>
      <c r="E95" s="6">
        <f>ROUND(+Laboratory!F90,0)</f>
        <v>0</v>
      </c>
      <c r="F95" s="7" t="str">
        <f t="shared" si="3"/>
        <v/>
      </c>
      <c r="G95" s="6">
        <f>ROUND(SUM(Laboratory!Q191:R191),0)</f>
        <v>302003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ROUND(SUM(Laboratory!Q91:R91),0)</f>
        <v>39146310</v>
      </c>
      <c r="E96" s="6">
        <f>ROUND(+Laboratory!F91,0)</f>
        <v>686222</v>
      </c>
      <c r="F96" s="7">
        <f t="shared" si="3"/>
        <v>57.05</v>
      </c>
      <c r="G96" s="6">
        <f>ROUND(SUM(Laboratory!Q192:R192),0)</f>
        <v>40305527</v>
      </c>
      <c r="H96" s="6">
        <f>ROUND(+Laboratory!F192,0)</f>
        <v>641045</v>
      </c>
      <c r="I96" s="7">
        <f t="shared" si="4"/>
        <v>62.87</v>
      </c>
      <c r="J96" s="7"/>
      <c r="K96" s="8">
        <f t="shared" si="5"/>
        <v>0.10199999999999999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ROUND(SUM(Laboratory!Q92:R92),0)</f>
        <v>304974</v>
      </c>
      <c r="E97" s="6">
        <f>ROUND(+Laboratory!F92,0)</f>
        <v>63193</v>
      </c>
      <c r="F97" s="7">
        <f t="shared" si="3"/>
        <v>4.83</v>
      </c>
      <c r="G97" s="6">
        <f>ROUND(SUM(Laboratory!Q193:R193),0)</f>
        <v>304974</v>
      </c>
      <c r="H97" s="6">
        <f>ROUND(+Laboratory!F193,0)</f>
        <v>63193</v>
      </c>
      <c r="I97" s="7">
        <f t="shared" si="4"/>
        <v>4.83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ROUND(SUM(Laboratory!Q93:R93),0)</f>
        <v>1728945</v>
      </c>
      <c r="E98" s="6">
        <f>ROUND(+Laboratory!F93,0)</f>
        <v>88467</v>
      </c>
      <c r="F98" s="7">
        <f t="shared" si="3"/>
        <v>19.54</v>
      </c>
      <c r="G98" s="6">
        <f>ROUND(SUM(Laboratory!Q194:R194),0)</f>
        <v>617678</v>
      </c>
      <c r="H98" s="6">
        <f>ROUND(+Laboratory!F194,0)</f>
        <v>21564</v>
      </c>
      <c r="I98" s="7">
        <f t="shared" si="4"/>
        <v>28.64</v>
      </c>
      <c r="J98" s="7"/>
      <c r="K98" s="8">
        <f t="shared" si="5"/>
        <v>0.4657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ROUND(SUM(Laboratory!Q94:R94),0)</f>
        <v>12323927</v>
      </c>
      <c r="E99" s="6">
        <f>ROUND(+Laboratory!F94,0)</f>
        <v>606896</v>
      </c>
      <c r="F99" s="7">
        <f t="shared" si="3"/>
        <v>20.309999999999999</v>
      </c>
      <c r="G99" s="6">
        <f>ROUND(SUM(Laboratory!Q195:R195),0)</f>
        <v>13349215</v>
      </c>
      <c r="H99" s="6">
        <f>ROUND(+Laboratory!F195,0)</f>
        <v>630162</v>
      </c>
      <c r="I99" s="7">
        <f t="shared" si="4"/>
        <v>21.18</v>
      </c>
      <c r="J99" s="7"/>
      <c r="K99" s="8">
        <f t="shared" si="5"/>
        <v>4.2799999999999998E-2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ROUND(SUM(Laboratory!Q95:R95),0)</f>
        <v>13559887</v>
      </c>
      <c r="E100" s="6">
        <f>ROUND(+Laboratory!F95,0)</f>
        <v>380608</v>
      </c>
      <c r="F100" s="7">
        <f t="shared" si="3"/>
        <v>35.630000000000003</v>
      </c>
      <c r="G100" s="6">
        <f>ROUND(SUM(Laboratory!Q196:R196),0)</f>
        <v>14609181</v>
      </c>
      <c r="H100" s="6">
        <f>ROUND(+Laboratory!F196,0)</f>
        <v>455779</v>
      </c>
      <c r="I100" s="7">
        <f t="shared" si="4"/>
        <v>32.049999999999997</v>
      </c>
      <c r="J100" s="7"/>
      <c r="K100" s="8">
        <f t="shared" si="5"/>
        <v>-0.10050000000000001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ROUND(SUM(Laboratory!Q96:R96),0)</f>
        <v>5201276</v>
      </c>
      <c r="E101" s="6">
        <f>ROUND(+Laboratory!F96,0)</f>
        <v>282307</v>
      </c>
      <c r="F101" s="7">
        <f t="shared" si="3"/>
        <v>18.420000000000002</v>
      </c>
      <c r="G101" s="6">
        <f>ROUND(SUM(Laboratory!Q197:R197),0)</f>
        <v>4948790</v>
      </c>
      <c r="H101" s="6">
        <f>ROUND(+Laboratory!F197,0)</f>
        <v>258857</v>
      </c>
      <c r="I101" s="7">
        <f t="shared" si="4"/>
        <v>19.12</v>
      </c>
      <c r="J101" s="7"/>
      <c r="K101" s="8">
        <f t="shared" si="5"/>
        <v>3.7999999999999999E-2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ROUND(SUM(Laboratory!Q97:R97),0)</f>
        <v>8452938</v>
      </c>
      <c r="E102" s="6">
        <f>ROUND(+Laboratory!F97,0)</f>
        <v>181301</v>
      </c>
      <c r="F102" s="7">
        <f t="shared" si="3"/>
        <v>46.62</v>
      </c>
      <c r="G102" s="6">
        <f>ROUND(SUM(Laboratory!Q198:R198),0)</f>
        <v>8497169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ROUND(SUM(Laboratory!Q98:R98),0)</f>
        <v>560338</v>
      </c>
      <c r="E103" s="6">
        <f>ROUND(+Laboratory!F98,0)</f>
        <v>13105</v>
      </c>
      <c r="F103" s="7">
        <f t="shared" si="3"/>
        <v>42.76</v>
      </c>
      <c r="G103" s="6">
        <f>ROUND(SUM(Laboratory!Q199:R199),0)</f>
        <v>997672</v>
      </c>
      <c r="H103" s="6">
        <f>ROUND(+Laboratory!F199,0)</f>
        <v>25139</v>
      </c>
      <c r="I103" s="7">
        <f t="shared" si="4"/>
        <v>39.69</v>
      </c>
      <c r="J103" s="7"/>
      <c r="K103" s="8">
        <f t="shared" si="5"/>
        <v>-7.1800000000000003E-2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ROUND(SUM(Laboratory!Q99:R99),0)</f>
        <v>101460</v>
      </c>
      <c r="E104" s="6">
        <f>ROUND(+Laboratory!F99,0)</f>
        <v>0</v>
      </c>
      <c r="F104" s="7" t="str">
        <f t="shared" si="3"/>
        <v/>
      </c>
      <c r="G104" s="6">
        <f>ROUND(SUM(Laboratory!Q200:R200),0)</f>
        <v>141823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ROUND(SUM(Laboratory!Q100:R100),0)</f>
        <v>27452</v>
      </c>
      <c r="E105" s="6">
        <f>ROUND(+Laboratory!F100,0)</f>
        <v>0</v>
      </c>
      <c r="F105" s="7" t="str">
        <f t="shared" si="3"/>
        <v/>
      </c>
      <c r="G105" s="6">
        <f>ROUND(SUM(Laboratory!Q201:R201),0)</f>
        <v>111642</v>
      </c>
      <c r="H105" s="6">
        <f>ROUND(+Laboratory!F201,0)</f>
        <v>4272</v>
      </c>
      <c r="I105" s="7">
        <f t="shared" si="4"/>
        <v>26.13</v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ROUND(SUM(Laboratory!Q101:R101),0)</f>
        <v>0</v>
      </c>
      <c r="E106" s="6">
        <f>ROUND(+Laboratory!F101,0)</f>
        <v>5151</v>
      </c>
      <c r="F106" s="7" t="str">
        <f t="shared" si="3"/>
        <v/>
      </c>
      <c r="G106" s="6">
        <f>ROUND(SUM(Laboratory!Q202:R202),0)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ROUND(SUM(Laboratory!Q102:R102),0)</f>
        <v>0</v>
      </c>
      <c r="E107" s="6">
        <f>ROUND(+Laboratory!F102,0)</f>
        <v>0</v>
      </c>
      <c r="F107" s="7" t="str">
        <f t="shared" si="3"/>
        <v/>
      </c>
      <c r="G107" s="6">
        <f>ROUND(SUM(Laboratory!Q203:R203),0)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ROUND(SUM(Laboratory!Q103:R103),0)</f>
        <v>0</v>
      </c>
      <c r="E108" s="6">
        <f>ROUND(+Laboratory!F103,0)</f>
        <v>0</v>
      </c>
      <c r="F108" s="7" t="str">
        <f t="shared" si="3"/>
        <v/>
      </c>
      <c r="G108" s="6">
        <f>ROUND(SUM(Laboratory!Q204:R204),0)</f>
        <v>9803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448644</v>
      </c>
      <c r="E10" s="6">
        <f>ROUND(+Laboratory!F5,0)</f>
        <v>208574</v>
      </c>
      <c r="F10" s="7">
        <f>IF(D10=0,"",IF(E10=0,"",ROUND(D10/E10,2)))</f>
        <v>2.15</v>
      </c>
      <c r="G10" s="6">
        <f>ROUND(+Laboratory!G106,0)</f>
        <v>859181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173402</v>
      </c>
      <c r="E11" s="6">
        <f>ROUND(+Laboratory!F6,0)</f>
        <v>225757</v>
      </c>
      <c r="F11" s="7">
        <f t="shared" ref="F11:F74" si="0">IF(D11=0,"",IF(E11=0,"",ROUND(D11/E11,2)))</f>
        <v>0.77</v>
      </c>
      <c r="G11" s="6">
        <f>ROUND(+Laboratory!G107,0)</f>
        <v>263056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552140</v>
      </c>
      <c r="E12" s="6">
        <f>ROUND(+Laboratory!F7,0)</f>
        <v>60390</v>
      </c>
      <c r="F12" s="7">
        <f t="shared" si="0"/>
        <v>9.14</v>
      </c>
      <c r="G12" s="6">
        <f>ROUND(+Laboratory!G108,0)</f>
        <v>535143</v>
      </c>
      <c r="H12" s="6">
        <f>ROUND(+Laboratory!F108,0)</f>
        <v>65526</v>
      </c>
      <c r="I12" s="7">
        <f t="shared" si="1"/>
        <v>8.17</v>
      </c>
      <c r="J12" s="7"/>
      <c r="K12" s="8">
        <f t="shared" si="2"/>
        <v>-0.1061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18315669</v>
      </c>
      <c r="E13" s="6">
        <f>ROUND(+Laboratory!F8,0)</f>
        <v>1986508</v>
      </c>
      <c r="F13" s="7">
        <f t="shared" si="0"/>
        <v>9.2200000000000006</v>
      </c>
      <c r="G13" s="6">
        <f>ROUND(+Laboratory!G109,0)</f>
        <v>17898439</v>
      </c>
      <c r="H13" s="6">
        <f>ROUND(+Laboratory!F109,0)</f>
        <v>2109723</v>
      </c>
      <c r="I13" s="7">
        <f t="shared" si="1"/>
        <v>8.48</v>
      </c>
      <c r="J13" s="7"/>
      <c r="K13" s="8">
        <f t="shared" si="2"/>
        <v>-8.0299999999999996E-2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13037190</v>
      </c>
      <c r="E14" s="6">
        <f>ROUND(+Laboratory!F9,0)</f>
        <v>1147825</v>
      </c>
      <c r="F14" s="7">
        <f t="shared" si="0"/>
        <v>11.36</v>
      </c>
      <c r="G14" s="6">
        <f>ROUND(+Laboratory!G110,0)</f>
        <v>14176484</v>
      </c>
      <c r="H14" s="6">
        <f>ROUND(+Laboratory!F110,0)</f>
        <v>1139903</v>
      </c>
      <c r="I14" s="7">
        <f t="shared" si="1"/>
        <v>12.44</v>
      </c>
      <c r="J14" s="7"/>
      <c r="K14" s="8">
        <f t="shared" si="2"/>
        <v>9.5100000000000004E-2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6">
        <f>ROUND(+Laboratory!F10,0)</f>
        <v>0</v>
      </c>
      <c r="F15" s="7" t="str">
        <f t="shared" si="0"/>
        <v/>
      </c>
      <c r="G15" s="6">
        <f>ROUND(+Laboratory!G111,0)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636799</v>
      </c>
      <c r="E16" s="6">
        <f>ROUND(+Laboratory!F11,0)</f>
        <v>86889</v>
      </c>
      <c r="F16" s="7">
        <f t="shared" si="0"/>
        <v>7.33</v>
      </c>
      <c r="G16" s="6">
        <f>ROUND(+Laboratory!G112,0)</f>
        <v>559539</v>
      </c>
      <c r="H16" s="6">
        <f>ROUND(+Laboratory!F112,0)</f>
        <v>87757</v>
      </c>
      <c r="I16" s="7">
        <f t="shared" si="1"/>
        <v>6.38</v>
      </c>
      <c r="J16" s="7"/>
      <c r="K16" s="8">
        <f t="shared" si="2"/>
        <v>-0.12959999999999999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6">
        <f>ROUND(+Laboratory!F12,0)</f>
        <v>129981</v>
      </c>
      <c r="F17" s="7" t="str">
        <f t="shared" si="0"/>
        <v/>
      </c>
      <c r="G17" s="6">
        <f>ROUND(+Laboratory!G113,0)</f>
        <v>0</v>
      </c>
      <c r="H17" s="6">
        <f>ROUND(+Laboratory!F113,0)</f>
        <v>96019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270862</v>
      </c>
      <c r="E18" s="6">
        <f>ROUND(+Laboratory!F13,0)</f>
        <v>15669</v>
      </c>
      <c r="F18" s="7">
        <f t="shared" si="0"/>
        <v>17.29</v>
      </c>
      <c r="G18" s="6">
        <f>ROUND(+Laboratory!G114,0)</f>
        <v>300880</v>
      </c>
      <c r="H18" s="6">
        <f>ROUND(+Laboratory!F114,0)</f>
        <v>14625</v>
      </c>
      <c r="I18" s="7">
        <f t="shared" si="1"/>
        <v>20.57</v>
      </c>
      <c r="J18" s="7"/>
      <c r="K18" s="8">
        <f t="shared" si="2"/>
        <v>0.18970000000000001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6">
        <f>ROUND(+Laboratory!F14,0)</f>
        <v>679964</v>
      </c>
      <c r="F19" s="7" t="str">
        <f t="shared" si="0"/>
        <v/>
      </c>
      <c r="G19" s="6">
        <f>ROUND(+Laboratory!G115,0)</f>
        <v>0</v>
      </c>
      <c r="H19" s="6">
        <f>ROUND(+Laboratory!F115,0)</f>
        <v>665186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11566771</v>
      </c>
      <c r="E20" s="6">
        <f>ROUND(+Laboratory!F15,0)</f>
        <v>1477264</v>
      </c>
      <c r="F20" s="7">
        <f t="shared" si="0"/>
        <v>7.83</v>
      </c>
      <c r="G20" s="6">
        <f>ROUND(+Laboratory!G116,0)</f>
        <v>11803869</v>
      </c>
      <c r="H20" s="6">
        <f>ROUND(+Laboratory!F116,0)</f>
        <v>1370602</v>
      </c>
      <c r="I20" s="7">
        <f t="shared" si="1"/>
        <v>8.61</v>
      </c>
      <c r="J20" s="7"/>
      <c r="K20" s="8">
        <f t="shared" si="2"/>
        <v>9.9599999999999994E-2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9238204</v>
      </c>
      <c r="E21" s="6">
        <f>ROUND(+Laboratory!F16,0)</f>
        <v>2061431</v>
      </c>
      <c r="F21" s="7">
        <f t="shared" si="0"/>
        <v>4.4800000000000004</v>
      </c>
      <c r="G21" s="6">
        <f>ROUND(+Laboratory!G117,0)</f>
        <v>8653349</v>
      </c>
      <c r="H21" s="6">
        <f>ROUND(+Laboratory!F117,0)</f>
        <v>1945595</v>
      </c>
      <c r="I21" s="7">
        <f t="shared" si="1"/>
        <v>4.45</v>
      </c>
      <c r="J21" s="7"/>
      <c r="K21" s="8">
        <f t="shared" si="2"/>
        <v>-6.7000000000000002E-3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765189</v>
      </c>
      <c r="E22" s="6">
        <f>ROUND(+Laboratory!F17,0)</f>
        <v>87253</v>
      </c>
      <c r="F22" s="7">
        <f t="shared" si="0"/>
        <v>8.77</v>
      </c>
      <c r="G22" s="6">
        <f>ROUND(+Laboratory!G118,0)</f>
        <v>755788</v>
      </c>
      <c r="H22" s="6">
        <f>ROUND(+Laboratory!F118,0)</f>
        <v>84246</v>
      </c>
      <c r="I22" s="7">
        <f t="shared" si="1"/>
        <v>8.9700000000000006</v>
      </c>
      <c r="J22" s="7"/>
      <c r="K22" s="8">
        <f t="shared" si="2"/>
        <v>2.2800000000000001E-2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2688901</v>
      </c>
      <c r="E23" s="6">
        <f>ROUND(+Laboratory!F18,0)</f>
        <v>646659</v>
      </c>
      <c r="F23" s="7">
        <f t="shared" si="0"/>
        <v>4.16</v>
      </c>
      <c r="G23" s="6">
        <f>ROUND(+Laboratory!G119,0)</f>
        <v>2786932</v>
      </c>
      <c r="H23" s="6">
        <f>ROUND(+Laboratory!F119,0)</f>
        <v>649979</v>
      </c>
      <c r="I23" s="7">
        <f t="shared" si="1"/>
        <v>4.29</v>
      </c>
      <c r="J23" s="7"/>
      <c r="K23" s="8">
        <f t="shared" si="2"/>
        <v>3.1300000000000001E-2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3724742</v>
      </c>
      <c r="E24" s="6">
        <f>ROUND(+Laboratory!F19,0)</f>
        <v>460391</v>
      </c>
      <c r="F24" s="7">
        <f t="shared" si="0"/>
        <v>8.09</v>
      </c>
      <c r="G24" s="6">
        <f>ROUND(+Laboratory!G120,0)</f>
        <v>3622503</v>
      </c>
      <c r="H24" s="6">
        <f>ROUND(+Laboratory!F120,0)</f>
        <v>495900</v>
      </c>
      <c r="I24" s="7">
        <f t="shared" si="1"/>
        <v>7.3</v>
      </c>
      <c r="J24" s="7"/>
      <c r="K24" s="8">
        <f t="shared" si="2"/>
        <v>-9.7699999999999995E-2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1627663</v>
      </c>
      <c r="E25" s="6">
        <f>ROUND(+Laboratory!F20,0)</f>
        <v>377487</v>
      </c>
      <c r="F25" s="7">
        <f t="shared" si="0"/>
        <v>4.3099999999999996</v>
      </c>
      <c r="G25" s="6">
        <f>ROUND(+Laboratory!G121,0)</f>
        <v>1685282</v>
      </c>
      <c r="H25" s="6">
        <f>ROUND(+Laboratory!F121,0)</f>
        <v>417835</v>
      </c>
      <c r="I25" s="7">
        <f t="shared" si="1"/>
        <v>4.03</v>
      </c>
      <c r="J25" s="7"/>
      <c r="K25" s="8">
        <f t="shared" si="2"/>
        <v>-6.5000000000000002E-2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ROUND(+Laboratory!G21,0)</f>
        <v>0</v>
      </c>
      <c r="E26" s="6">
        <f>ROUND(+Laboratory!F21,0)</f>
        <v>0</v>
      </c>
      <c r="F26" s="7" t="str">
        <f t="shared" si="0"/>
        <v/>
      </c>
      <c r="G26" s="6">
        <f>ROUND(+Laboratory!G122,0)</f>
        <v>742461</v>
      </c>
      <c r="H26" s="6">
        <f>ROUND(+Laboratory!F122,0)</f>
        <v>150534</v>
      </c>
      <c r="I26" s="7">
        <f t="shared" si="1"/>
        <v>4.93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ROUND(+Laboratory!G22,0)</f>
        <v>301150</v>
      </c>
      <c r="E27" s="6">
        <f>ROUND(+Laboratory!F22,0)</f>
        <v>116910</v>
      </c>
      <c r="F27" s="7">
        <f t="shared" si="0"/>
        <v>2.58</v>
      </c>
      <c r="G27" s="6">
        <f>ROUND(+Laboratory!G123,0)</f>
        <v>334135</v>
      </c>
      <c r="H27" s="6">
        <f>ROUND(+Laboratory!F123,0)</f>
        <v>132069</v>
      </c>
      <c r="I27" s="7">
        <f t="shared" si="1"/>
        <v>2.5299999999999998</v>
      </c>
      <c r="J27" s="7"/>
      <c r="K27" s="8">
        <f t="shared" si="2"/>
        <v>-1.9400000000000001E-2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ROUND(+Laboratory!G23,0)</f>
        <v>925310</v>
      </c>
      <c r="E28" s="6">
        <f>ROUND(+Laboratory!F23,0)</f>
        <v>89184</v>
      </c>
      <c r="F28" s="7">
        <f t="shared" si="0"/>
        <v>10.38</v>
      </c>
      <c r="G28" s="6">
        <f>ROUND(+Laboratory!G124,0)</f>
        <v>925310</v>
      </c>
      <c r="H28" s="6">
        <f>ROUND(+Laboratory!F124,0)</f>
        <v>89184</v>
      </c>
      <c r="I28" s="7">
        <f t="shared" si="1"/>
        <v>10.38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ROUND(+Laboratory!G24,0)</f>
        <v>1418646</v>
      </c>
      <c r="E29" s="6">
        <f>ROUND(+Laboratory!F24,0)</f>
        <v>262544</v>
      </c>
      <c r="F29" s="7">
        <f t="shared" si="0"/>
        <v>5.4</v>
      </c>
      <c r="G29" s="6">
        <f>ROUND(+Laboratory!G125,0)</f>
        <v>1563551</v>
      </c>
      <c r="H29" s="6">
        <f>ROUND(+Laboratory!F125,0)</f>
        <v>231895</v>
      </c>
      <c r="I29" s="7">
        <f t="shared" si="1"/>
        <v>6.74</v>
      </c>
      <c r="J29" s="7"/>
      <c r="K29" s="8">
        <f t="shared" si="2"/>
        <v>0.24809999999999999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ROUND(+Laboratory!G25,0)</f>
        <v>0</v>
      </c>
      <c r="E30" s="6">
        <f>ROUND(+Laboratory!F25,0)</f>
        <v>0</v>
      </c>
      <c r="F30" s="7" t="str">
        <f t="shared" si="0"/>
        <v/>
      </c>
      <c r="G30" s="6">
        <f>ROUND(+Laboratory!G126,0)</f>
        <v>341849</v>
      </c>
      <c r="H30" s="6">
        <f>ROUND(+Laboratory!F126,0)</f>
        <v>212998</v>
      </c>
      <c r="I30" s="7">
        <f t="shared" si="1"/>
        <v>1.6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ROUND(+Laboratory!G26,0)</f>
        <v>560998</v>
      </c>
      <c r="E31" s="6">
        <f>ROUND(+Laboratory!F26,0)</f>
        <v>62032</v>
      </c>
      <c r="F31" s="7">
        <f t="shared" si="0"/>
        <v>9.0399999999999991</v>
      </c>
      <c r="G31" s="6">
        <f>ROUND(+Laboratory!G127,0)</f>
        <v>614248</v>
      </c>
      <c r="H31" s="6">
        <f>ROUND(+Laboratory!F127,0)</f>
        <v>66233</v>
      </c>
      <c r="I31" s="7">
        <f t="shared" si="1"/>
        <v>9.27</v>
      </c>
      <c r="J31" s="7"/>
      <c r="K31" s="8">
        <f t="shared" si="2"/>
        <v>2.5399999999999999E-2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ROUND(+Laboratory!G27,0)</f>
        <v>3885509</v>
      </c>
      <c r="E32" s="6">
        <f>ROUND(+Laboratory!F27,0)</f>
        <v>1264186</v>
      </c>
      <c r="F32" s="7">
        <f t="shared" si="0"/>
        <v>3.07</v>
      </c>
      <c r="G32" s="6">
        <f>ROUND(+Laboratory!G128,0)</f>
        <v>3713341</v>
      </c>
      <c r="H32" s="6">
        <f>ROUND(+Laboratory!F128,0)</f>
        <v>1459455</v>
      </c>
      <c r="I32" s="7">
        <f t="shared" si="1"/>
        <v>2.54</v>
      </c>
      <c r="J32" s="7"/>
      <c r="K32" s="8">
        <f t="shared" si="2"/>
        <v>-0.1726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ROUND(+Laboratory!G28,0)</f>
        <v>1519108</v>
      </c>
      <c r="E33" s="6">
        <f>ROUND(+Laboratory!F28,0)</f>
        <v>240622</v>
      </c>
      <c r="F33" s="7">
        <f t="shared" si="0"/>
        <v>6.31</v>
      </c>
      <c r="G33" s="6">
        <f>ROUND(+Laboratory!G129,0)</f>
        <v>1497303</v>
      </c>
      <c r="H33" s="6">
        <f>ROUND(+Laboratory!F129,0)</f>
        <v>246224</v>
      </c>
      <c r="I33" s="7">
        <f t="shared" si="1"/>
        <v>6.08</v>
      </c>
      <c r="J33" s="7"/>
      <c r="K33" s="8">
        <f t="shared" si="2"/>
        <v>-3.6499999999999998E-2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ROUND(+Laboratory!G29,0)</f>
        <v>1257999</v>
      </c>
      <c r="E34" s="6">
        <f>ROUND(+Laboratory!F29,0)</f>
        <v>312637</v>
      </c>
      <c r="F34" s="7">
        <f t="shared" si="0"/>
        <v>4.0199999999999996</v>
      </c>
      <c r="G34" s="6">
        <f>ROUND(+Laboratory!G130,0)</f>
        <v>1275470</v>
      </c>
      <c r="H34" s="6">
        <f>ROUND(+Laboratory!F130,0)</f>
        <v>349860</v>
      </c>
      <c r="I34" s="7">
        <f t="shared" si="1"/>
        <v>3.65</v>
      </c>
      <c r="J34" s="7"/>
      <c r="K34" s="8">
        <f t="shared" si="2"/>
        <v>-9.1999999999999998E-2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ROUND(+Laboratory!G30,0)</f>
        <v>646024</v>
      </c>
      <c r="E35" s="6">
        <f>ROUND(+Laboratory!F30,0)</f>
        <v>0</v>
      </c>
      <c r="F35" s="7" t="str">
        <f t="shared" si="0"/>
        <v/>
      </c>
      <c r="G35" s="6">
        <f>ROUND(+Laboratory!G131,0)</f>
        <v>646024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ROUND(+Laboratory!G31,0)</f>
        <v>62007</v>
      </c>
      <c r="E36" s="6">
        <f>ROUND(+Laboratory!F31,0)</f>
        <v>6696</v>
      </c>
      <c r="F36" s="7">
        <f t="shared" si="0"/>
        <v>9.26</v>
      </c>
      <c r="G36" s="6">
        <f>ROUND(+Laboratory!G132,0)</f>
        <v>68344</v>
      </c>
      <c r="H36" s="6">
        <f>ROUND(+Laboratory!F132,0)</f>
        <v>5719</v>
      </c>
      <c r="I36" s="7">
        <f t="shared" si="1"/>
        <v>11.95</v>
      </c>
      <c r="J36" s="7"/>
      <c r="K36" s="8">
        <f t="shared" si="2"/>
        <v>0.29049999999999998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ROUND(+Laboratory!G32,0)</f>
        <v>3829258</v>
      </c>
      <c r="E37" s="6">
        <f>ROUND(+Laboratory!F32,0)</f>
        <v>605195</v>
      </c>
      <c r="F37" s="7">
        <f t="shared" si="0"/>
        <v>6.33</v>
      </c>
      <c r="G37" s="6">
        <f>ROUND(+Laboratory!G133,0)</f>
        <v>3723613</v>
      </c>
      <c r="H37" s="6">
        <f>ROUND(+Laboratory!F133,0)</f>
        <v>613828</v>
      </c>
      <c r="I37" s="7">
        <f t="shared" si="1"/>
        <v>6.07</v>
      </c>
      <c r="J37" s="7"/>
      <c r="K37" s="8">
        <f t="shared" si="2"/>
        <v>-4.1099999999999998E-2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ROUND(+Laboratory!G33,0)</f>
        <v>60023</v>
      </c>
      <c r="E38" s="6">
        <f>ROUND(+Laboratory!F33,0)</f>
        <v>11022</v>
      </c>
      <c r="F38" s="7">
        <f t="shared" si="0"/>
        <v>5.45</v>
      </c>
      <c r="G38" s="6">
        <f>ROUND(+Laboratory!G134,0)</f>
        <v>54847</v>
      </c>
      <c r="H38" s="6">
        <f>ROUND(+Laboratory!F134,0)</f>
        <v>9438</v>
      </c>
      <c r="I38" s="7">
        <f t="shared" si="1"/>
        <v>5.81</v>
      </c>
      <c r="J38" s="7"/>
      <c r="K38" s="8">
        <f t="shared" si="2"/>
        <v>6.6100000000000006E-2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ROUND(+Laboratory!G34,0)</f>
        <v>9617779</v>
      </c>
      <c r="E39" s="6">
        <f>ROUND(+Laboratory!F34,0)</f>
        <v>2469769</v>
      </c>
      <c r="F39" s="7">
        <f t="shared" si="0"/>
        <v>3.89</v>
      </c>
      <c r="G39" s="6">
        <f>ROUND(+Laboratory!G135,0)</f>
        <v>10228157</v>
      </c>
      <c r="H39" s="6">
        <f>ROUND(+Laboratory!F135,0)</f>
        <v>2716827</v>
      </c>
      <c r="I39" s="7">
        <f t="shared" si="1"/>
        <v>3.76</v>
      </c>
      <c r="J39" s="7"/>
      <c r="K39" s="8">
        <f t="shared" si="2"/>
        <v>-3.3399999999999999E-2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ROUND(+Laboratory!G35,0)</f>
        <v>1202913</v>
      </c>
      <c r="E40" s="6">
        <f>ROUND(+Laboratory!F35,0)</f>
        <v>178436</v>
      </c>
      <c r="F40" s="7">
        <f t="shared" si="0"/>
        <v>6.74</v>
      </c>
      <c r="G40" s="6">
        <f>ROUND(+Laboratory!G136,0)</f>
        <v>1225969</v>
      </c>
      <c r="H40" s="6">
        <f>ROUND(+Laboratory!F136,0)</f>
        <v>185784</v>
      </c>
      <c r="I40" s="7">
        <f t="shared" si="1"/>
        <v>6.6</v>
      </c>
      <c r="J40" s="7"/>
      <c r="K40" s="8">
        <f t="shared" si="2"/>
        <v>-2.0799999999999999E-2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ROUND(+Laboratory!G36,0)</f>
        <v>506535</v>
      </c>
      <c r="E41" s="6">
        <f>ROUND(+Laboratory!F36,0)</f>
        <v>47764</v>
      </c>
      <c r="F41" s="7">
        <f t="shared" si="0"/>
        <v>10.6</v>
      </c>
      <c r="G41" s="6">
        <f>ROUND(+Laboratory!G137,0)</f>
        <v>493574</v>
      </c>
      <c r="H41" s="6">
        <f>ROUND(+Laboratory!F137,0)</f>
        <v>43590</v>
      </c>
      <c r="I41" s="7">
        <f t="shared" si="1"/>
        <v>11.32</v>
      </c>
      <c r="J41" s="7"/>
      <c r="K41" s="8">
        <f t="shared" si="2"/>
        <v>6.7900000000000002E-2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ROUND(+Laboratory!G37,0)</f>
        <v>2038874</v>
      </c>
      <c r="E42" s="6">
        <f>ROUND(+Laboratory!F37,0)</f>
        <v>309315</v>
      </c>
      <c r="F42" s="7">
        <f t="shared" si="0"/>
        <v>6.59</v>
      </c>
      <c r="G42" s="6">
        <f>ROUND(+Laboratory!G138,0)</f>
        <v>2190861</v>
      </c>
      <c r="H42" s="6">
        <f>ROUND(+Laboratory!F138,0)</f>
        <v>321707</v>
      </c>
      <c r="I42" s="7">
        <f t="shared" si="1"/>
        <v>6.81</v>
      </c>
      <c r="J42" s="7"/>
      <c r="K42" s="8">
        <f t="shared" si="2"/>
        <v>3.3399999999999999E-2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ROUND(+Laboratory!G38,0)</f>
        <v>0</v>
      </c>
      <c r="E43" s="6">
        <f>ROUND(+Laboratory!F38,0)</f>
        <v>0</v>
      </c>
      <c r="F43" s="7" t="str">
        <f t="shared" si="0"/>
        <v/>
      </c>
      <c r="G43" s="6">
        <f>ROUND(+Laboratory!G139,0)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ROUND(+Laboratory!G39,0)</f>
        <v>878520</v>
      </c>
      <c r="E44" s="6">
        <f>ROUND(+Laboratory!F39,0)</f>
        <v>926685</v>
      </c>
      <c r="F44" s="7">
        <f t="shared" si="0"/>
        <v>0.95</v>
      </c>
      <c r="G44" s="6">
        <f>ROUND(+Laboratory!G140,0)</f>
        <v>835880</v>
      </c>
      <c r="H44" s="6">
        <f>ROUND(+Laboratory!F140,0)</f>
        <v>1001540</v>
      </c>
      <c r="I44" s="7">
        <f t="shared" si="1"/>
        <v>0.83</v>
      </c>
      <c r="J44" s="7"/>
      <c r="K44" s="8">
        <f t="shared" si="2"/>
        <v>-0.1263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ROUND(+Laboratory!G40,0)</f>
        <v>309424</v>
      </c>
      <c r="E45" s="6">
        <f>ROUND(+Laboratory!F40,0)</f>
        <v>32863</v>
      </c>
      <c r="F45" s="7">
        <f t="shared" si="0"/>
        <v>9.42</v>
      </c>
      <c r="G45" s="6">
        <f>ROUND(+Laboratory!G141,0)</f>
        <v>329891</v>
      </c>
      <c r="H45" s="6">
        <f>ROUND(+Laboratory!F141,0)</f>
        <v>31788</v>
      </c>
      <c r="I45" s="7">
        <f t="shared" si="1"/>
        <v>10.38</v>
      </c>
      <c r="J45" s="7"/>
      <c r="K45" s="8">
        <f t="shared" si="2"/>
        <v>0.1019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ROUND(+Laboratory!G41,0)</f>
        <v>0</v>
      </c>
      <c r="E46" s="6">
        <f>ROUND(+Laboratory!F41,0)</f>
        <v>179004</v>
      </c>
      <c r="F46" s="7" t="str">
        <f t="shared" si="0"/>
        <v/>
      </c>
      <c r="G46" s="6">
        <f>ROUND(+Laboratory!G142,0)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ROUND(+Laboratory!G42,0)</f>
        <v>219057</v>
      </c>
      <c r="E47" s="6">
        <f>ROUND(+Laboratory!F42,0)</f>
        <v>8773</v>
      </c>
      <c r="F47" s="7">
        <f t="shared" si="0"/>
        <v>24.97</v>
      </c>
      <c r="G47" s="6">
        <f>ROUND(+Laboratory!G143,0)</f>
        <v>252313</v>
      </c>
      <c r="H47" s="6">
        <f>ROUND(+Laboratory!F143,0)</f>
        <v>11259</v>
      </c>
      <c r="I47" s="7">
        <f t="shared" si="1"/>
        <v>22.41</v>
      </c>
      <c r="J47" s="7"/>
      <c r="K47" s="8">
        <f t="shared" si="2"/>
        <v>-0.10249999999999999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ROUND(+Laboratory!G43,0)</f>
        <v>0</v>
      </c>
      <c r="E48" s="6">
        <f>ROUND(+Laboratory!F43,0)</f>
        <v>0</v>
      </c>
      <c r="F48" s="7" t="str">
        <f t="shared" si="0"/>
        <v/>
      </c>
      <c r="G48" s="6">
        <f>ROUND(+Laboratory!G144,0)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ROUND(+Laboratory!G44,0)</f>
        <v>1587934</v>
      </c>
      <c r="E49" s="6">
        <f>ROUND(+Laboratory!F44,0)</f>
        <v>4245796</v>
      </c>
      <c r="F49" s="7">
        <f t="shared" si="0"/>
        <v>0.37</v>
      </c>
      <c r="G49" s="6">
        <f>ROUND(+Laboratory!G145,0)</f>
        <v>3216839</v>
      </c>
      <c r="H49" s="6">
        <f>ROUND(+Laboratory!F145,0)</f>
        <v>360000</v>
      </c>
      <c r="I49" s="7">
        <f t="shared" si="1"/>
        <v>8.94</v>
      </c>
      <c r="J49" s="7"/>
      <c r="K49" s="8">
        <f t="shared" si="2"/>
        <v>23.162199999999999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ROUND(+Laboratory!G45,0)</f>
        <v>15325685</v>
      </c>
      <c r="E50" s="6">
        <f>ROUND(+Laboratory!F45,0)</f>
        <v>1894994</v>
      </c>
      <c r="F50" s="7">
        <f t="shared" si="0"/>
        <v>8.09</v>
      </c>
      <c r="G50" s="6">
        <f>ROUND(+Laboratory!G146,0)</f>
        <v>15780473</v>
      </c>
      <c r="H50" s="6">
        <f>ROUND(+Laboratory!F146,0)</f>
        <v>2120991</v>
      </c>
      <c r="I50" s="7">
        <f t="shared" si="1"/>
        <v>7.44</v>
      </c>
      <c r="J50" s="7"/>
      <c r="K50" s="8">
        <f t="shared" si="2"/>
        <v>-8.0299999999999996E-2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ROUND(+Laboratory!G46,0)</f>
        <v>0</v>
      </c>
      <c r="E51" s="6">
        <f>ROUND(+Laboratory!F46,0)</f>
        <v>0</v>
      </c>
      <c r="F51" s="7" t="str">
        <f t="shared" si="0"/>
        <v/>
      </c>
      <c r="G51" s="6">
        <f>ROUND(+Laboratory!G147,0)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ROUND(+Laboratory!G47,0)</f>
        <v>5459524</v>
      </c>
      <c r="E52" s="6">
        <f>ROUND(+Laboratory!F47,0)</f>
        <v>886476</v>
      </c>
      <c r="F52" s="7">
        <f t="shared" si="0"/>
        <v>6.16</v>
      </c>
      <c r="G52" s="6">
        <f>ROUND(+Laboratory!G148,0)</f>
        <v>5587562</v>
      </c>
      <c r="H52" s="6">
        <f>ROUND(+Laboratory!F148,0)</f>
        <v>874217</v>
      </c>
      <c r="I52" s="7">
        <f t="shared" si="1"/>
        <v>6.39</v>
      </c>
      <c r="J52" s="7"/>
      <c r="K52" s="8">
        <f t="shared" si="2"/>
        <v>3.73E-2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ROUND(+Laboratory!G48,0)</f>
        <v>4922757</v>
      </c>
      <c r="E53" s="6">
        <f>ROUND(+Laboratory!F48,0)</f>
        <v>1204214</v>
      </c>
      <c r="F53" s="7">
        <f t="shared" si="0"/>
        <v>4.09</v>
      </c>
      <c r="G53" s="6">
        <f>ROUND(+Laboratory!G149,0)</f>
        <v>4876314</v>
      </c>
      <c r="H53" s="6">
        <f>ROUND(+Laboratory!F149,0)</f>
        <v>1228893</v>
      </c>
      <c r="I53" s="7">
        <f t="shared" si="1"/>
        <v>3.97</v>
      </c>
      <c r="J53" s="7"/>
      <c r="K53" s="8">
        <f t="shared" si="2"/>
        <v>-2.93E-2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ROUND(+Laboratory!G49,0)</f>
        <v>1407819</v>
      </c>
      <c r="E54" s="6">
        <f>ROUND(+Laboratory!F49,0)</f>
        <v>402562</v>
      </c>
      <c r="F54" s="7">
        <f t="shared" si="0"/>
        <v>3.5</v>
      </c>
      <c r="G54" s="6">
        <f>ROUND(+Laboratory!G150,0)</f>
        <v>1382056</v>
      </c>
      <c r="H54" s="6">
        <f>ROUND(+Laboratory!F150,0)</f>
        <v>396741</v>
      </c>
      <c r="I54" s="7">
        <f t="shared" si="1"/>
        <v>3.48</v>
      </c>
      <c r="J54" s="7"/>
      <c r="K54" s="8">
        <f t="shared" si="2"/>
        <v>-5.7000000000000002E-3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ROUND(+Laboratory!G50,0)</f>
        <v>1277995</v>
      </c>
      <c r="E55" s="6">
        <f>ROUND(+Laboratory!F50,0)</f>
        <v>281904</v>
      </c>
      <c r="F55" s="7">
        <f t="shared" si="0"/>
        <v>4.53</v>
      </c>
      <c r="G55" s="6">
        <f>ROUND(+Laboratory!G151,0)</f>
        <v>1278164</v>
      </c>
      <c r="H55" s="6">
        <f>ROUND(+Laboratory!F151,0)</f>
        <v>262233</v>
      </c>
      <c r="I55" s="7">
        <f t="shared" si="1"/>
        <v>4.87</v>
      </c>
      <c r="J55" s="7"/>
      <c r="K55" s="8">
        <f t="shared" si="2"/>
        <v>7.51E-2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ROUND(+Laboratory!G51,0)</f>
        <v>386481</v>
      </c>
      <c r="E56" s="6">
        <f>ROUND(+Laboratory!F51,0)</f>
        <v>46037</v>
      </c>
      <c r="F56" s="7">
        <f t="shared" si="0"/>
        <v>8.4</v>
      </c>
      <c r="G56" s="6">
        <f>ROUND(+Laboratory!G152,0)</f>
        <v>416217</v>
      </c>
      <c r="H56" s="6">
        <f>ROUND(+Laboratory!F152,0)</f>
        <v>48670</v>
      </c>
      <c r="I56" s="7">
        <f t="shared" si="1"/>
        <v>8.5500000000000007</v>
      </c>
      <c r="J56" s="7"/>
      <c r="K56" s="8">
        <f t="shared" si="2"/>
        <v>1.7899999999999999E-2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ROUND(+Laboratory!G52,0)</f>
        <v>4469075</v>
      </c>
      <c r="E57" s="6">
        <f>ROUND(+Laboratory!F52,0)</f>
        <v>8742</v>
      </c>
      <c r="F57" s="7">
        <f t="shared" si="0"/>
        <v>511.22</v>
      </c>
      <c r="G57" s="6">
        <f>ROUND(+Laboratory!G153,0)</f>
        <v>4692430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ROUND(+Laboratory!G53,0)</f>
        <v>1752282</v>
      </c>
      <c r="E58" s="6">
        <f>ROUND(+Laboratory!F53,0)</f>
        <v>375407</v>
      </c>
      <c r="F58" s="7">
        <f t="shared" si="0"/>
        <v>4.67</v>
      </c>
      <c r="G58" s="6">
        <f>ROUND(+Laboratory!G154,0)</f>
        <v>1906384</v>
      </c>
      <c r="H58" s="6">
        <f>ROUND(+Laboratory!F154,0)</f>
        <v>368473</v>
      </c>
      <c r="I58" s="7">
        <f t="shared" si="1"/>
        <v>5.17</v>
      </c>
      <c r="J58" s="7"/>
      <c r="K58" s="8">
        <f t="shared" si="2"/>
        <v>0.1071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ROUND(+Laboratory!G54,0)</f>
        <v>1153823</v>
      </c>
      <c r="E59" s="6">
        <f>ROUND(+Laboratory!F54,0)</f>
        <v>171554</v>
      </c>
      <c r="F59" s="7">
        <f t="shared" si="0"/>
        <v>6.73</v>
      </c>
      <c r="G59" s="6">
        <f>ROUND(+Laboratory!G155,0)</f>
        <v>1190947</v>
      </c>
      <c r="H59" s="6">
        <f>ROUND(+Laboratory!F155,0)</f>
        <v>184753</v>
      </c>
      <c r="I59" s="7">
        <f t="shared" si="1"/>
        <v>6.45</v>
      </c>
      <c r="J59" s="7"/>
      <c r="K59" s="8">
        <f t="shared" si="2"/>
        <v>-4.1599999999999998E-2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ROUND(+Laboratory!G55,0)</f>
        <v>0</v>
      </c>
      <c r="E60" s="6">
        <f>ROUND(+Laboratory!F55,0)</f>
        <v>0</v>
      </c>
      <c r="F60" s="7" t="str">
        <f t="shared" si="0"/>
        <v/>
      </c>
      <c r="G60" s="6">
        <f>ROUND(+Laboratory!G156,0)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ROUND(+Laboratory!G56,0)</f>
        <v>2981066</v>
      </c>
      <c r="E61" s="6">
        <f>ROUND(+Laboratory!F56,0)</f>
        <v>677040</v>
      </c>
      <c r="F61" s="7">
        <f t="shared" si="0"/>
        <v>4.4000000000000004</v>
      </c>
      <c r="G61" s="6">
        <f>ROUND(+Laboratory!G157,0)</f>
        <v>3326910</v>
      </c>
      <c r="H61" s="6">
        <f>ROUND(+Laboratory!F157,0)</f>
        <v>706767</v>
      </c>
      <c r="I61" s="7">
        <f t="shared" si="1"/>
        <v>4.71</v>
      </c>
      <c r="J61" s="7"/>
      <c r="K61" s="8">
        <f t="shared" si="2"/>
        <v>7.0499999999999993E-2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ROUND(+Laboratory!G57,0)</f>
        <v>0</v>
      </c>
      <c r="E62" s="6">
        <f>ROUND(+Laboratory!F57,0)</f>
        <v>699807</v>
      </c>
      <c r="F62" s="7" t="str">
        <f t="shared" si="0"/>
        <v/>
      </c>
      <c r="G62" s="6">
        <f>ROUND(+Laboratory!G158,0)</f>
        <v>0</v>
      </c>
      <c r="H62" s="6">
        <f>ROUND(+Laboratory!F158,0)</f>
        <v>681200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ROUND(+Laboratory!G58,0)</f>
        <v>564085</v>
      </c>
      <c r="E63" s="6">
        <f>ROUND(+Laboratory!F58,0)</f>
        <v>77735</v>
      </c>
      <c r="F63" s="7">
        <f t="shared" si="0"/>
        <v>7.26</v>
      </c>
      <c r="G63" s="6">
        <f>ROUND(+Laboratory!G159,0)</f>
        <v>553542</v>
      </c>
      <c r="H63" s="6">
        <f>ROUND(+Laboratory!F159,0)</f>
        <v>74657</v>
      </c>
      <c r="I63" s="7">
        <f t="shared" si="1"/>
        <v>7.41</v>
      </c>
      <c r="J63" s="7"/>
      <c r="K63" s="8">
        <f t="shared" si="2"/>
        <v>2.07E-2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ROUND(+Laboratory!G59,0)</f>
        <v>373208</v>
      </c>
      <c r="E64" s="6">
        <f>ROUND(+Laboratory!F59,0)</f>
        <v>94446</v>
      </c>
      <c r="F64" s="7">
        <f t="shared" si="0"/>
        <v>3.95</v>
      </c>
      <c r="G64" s="6">
        <f>ROUND(+Laboratory!G160,0)</f>
        <v>346612</v>
      </c>
      <c r="H64" s="6">
        <f>ROUND(+Laboratory!F160,0)</f>
        <v>113370</v>
      </c>
      <c r="I64" s="7">
        <f t="shared" si="1"/>
        <v>3.06</v>
      </c>
      <c r="J64" s="7"/>
      <c r="K64" s="8">
        <f t="shared" si="2"/>
        <v>-0.2253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ROUND(+Laboratory!G60,0)</f>
        <v>413337</v>
      </c>
      <c r="E65" s="6">
        <f>ROUND(+Laboratory!F60,0)</f>
        <v>110214</v>
      </c>
      <c r="F65" s="7">
        <f t="shared" si="0"/>
        <v>3.75</v>
      </c>
      <c r="G65" s="6">
        <f>ROUND(+Laboratory!G161,0)</f>
        <v>441134</v>
      </c>
      <c r="H65" s="6">
        <f>ROUND(+Laboratory!F161,0)</f>
        <v>113123</v>
      </c>
      <c r="I65" s="7">
        <f t="shared" si="1"/>
        <v>3.9</v>
      </c>
      <c r="J65" s="7"/>
      <c r="K65" s="8">
        <f t="shared" si="2"/>
        <v>0.04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ROUND(+Laboratory!G61,0)</f>
        <v>1260067</v>
      </c>
      <c r="E66" s="6">
        <f>ROUND(+Laboratory!F61,0)</f>
        <v>155234</v>
      </c>
      <c r="F66" s="7">
        <f t="shared" si="0"/>
        <v>8.1199999999999992</v>
      </c>
      <c r="G66" s="6">
        <f>ROUND(+Laboratory!G162,0)</f>
        <v>1301487</v>
      </c>
      <c r="H66" s="6">
        <f>ROUND(+Laboratory!F162,0)</f>
        <v>155819</v>
      </c>
      <c r="I66" s="7">
        <f t="shared" si="1"/>
        <v>8.35</v>
      </c>
      <c r="J66" s="7"/>
      <c r="K66" s="8">
        <f t="shared" si="2"/>
        <v>2.8299999999999999E-2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ROUND(+Laboratory!G62,0)</f>
        <v>563106</v>
      </c>
      <c r="E67" s="6">
        <f>ROUND(+Laboratory!F62,0)</f>
        <v>647725</v>
      </c>
      <c r="F67" s="7">
        <f t="shared" si="0"/>
        <v>0.87</v>
      </c>
      <c r="G67" s="6">
        <f>ROUND(+Laboratory!G163,0)</f>
        <v>666158</v>
      </c>
      <c r="H67" s="6">
        <f>ROUND(+Laboratory!F163,0)</f>
        <v>655583</v>
      </c>
      <c r="I67" s="7">
        <f t="shared" si="1"/>
        <v>1.02</v>
      </c>
      <c r="J67" s="7"/>
      <c r="K67" s="8">
        <f t="shared" si="2"/>
        <v>0.1724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ROUND(+Laboratory!G63,0)</f>
        <v>3589534</v>
      </c>
      <c r="E68" s="6">
        <f>ROUND(+Laboratory!F63,0)</f>
        <v>972397</v>
      </c>
      <c r="F68" s="7">
        <f t="shared" si="0"/>
        <v>3.69</v>
      </c>
      <c r="G68" s="6">
        <f>ROUND(+Laboratory!G164,0)</f>
        <v>3734772</v>
      </c>
      <c r="H68" s="6">
        <f>ROUND(+Laboratory!F164,0)</f>
        <v>971865</v>
      </c>
      <c r="I68" s="7">
        <f t="shared" si="1"/>
        <v>3.84</v>
      </c>
      <c r="J68" s="7"/>
      <c r="K68" s="8">
        <f t="shared" si="2"/>
        <v>4.07E-2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ROUND(+Laboratory!G64,0)</f>
        <v>0</v>
      </c>
      <c r="E69" s="6">
        <f>ROUND(+Laboratory!F64,0)</f>
        <v>0</v>
      </c>
      <c r="F69" s="7" t="str">
        <f t="shared" si="0"/>
        <v/>
      </c>
      <c r="G69" s="6">
        <f>ROUND(+Laboratory!G165,0)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ROUND(+Laboratory!G65,0)</f>
        <v>0</v>
      </c>
      <c r="E70" s="6">
        <f>ROUND(+Laboratory!F65,0)</f>
        <v>84696</v>
      </c>
      <c r="F70" s="7" t="str">
        <f t="shared" si="0"/>
        <v/>
      </c>
      <c r="G70" s="6">
        <f>ROUND(+Laboratory!G166,0)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ROUND(+Laboratory!G66,0)</f>
        <v>229717</v>
      </c>
      <c r="E71" s="6">
        <f>ROUND(+Laboratory!F66,0)</f>
        <v>28018</v>
      </c>
      <c r="F71" s="7">
        <f t="shared" si="0"/>
        <v>8.1999999999999993</v>
      </c>
      <c r="G71" s="6">
        <f>ROUND(+Laboratory!G167,0)</f>
        <v>228215</v>
      </c>
      <c r="H71" s="6">
        <f>ROUND(+Laboratory!F167,0)</f>
        <v>28422</v>
      </c>
      <c r="I71" s="7">
        <f t="shared" si="1"/>
        <v>8.0299999999999994</v>
      </c>
      <c r="J71" s="7"/>
      <c r="K71" s="8">
        <f t="shared" si="2"/>
        <v>-2.07E-2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ROUND(+Laboratory!G67,0)</f>
        <v>4195403</v>
      </c>
      <c r="E72" s="6">
        <f>ROUND(+Laboratory!F67,0)</f>
        <v>1290103</v>
      </c>
      <c r="F72" s="7">
        <f t="shared" si="0"/>
        <v>3.25</v>
      </c>
      <c r="G72" s="6">
        <f>ROUND(+Laboratory!G168,0)</f>
        <v>4596466</v>
      </c>
      <c r="H72" s="6">
        <f>ROUND(+Laboratory!F168,0)</f>
        <v>1812220</v>
      </c>
      <c r="I72" s="7">
        <f t="shared" si="1"/>
        <v>2.54</v>
      </c>
      <c r="J72" s="7"/>
      <c r="K72" s="8">
        <f t="shared" si="2"/>
        <v>-0.2185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ROUND(+Laboratory!G68,0)</f>
        <v>2909750</v>
      </c>
      <c r="E73" s="6">
        <f>ROUND(+Laboratory!F68,0)</f>
        <v>765299</v>
      </c>
      <c r="F73" s="7">
        <f t="shared" si="0"/>
        <v>3.8</v>
      </c>
      <c r="G73" s="6">
        <f>ROUND(+Laboratory!G169,0)</f>
        <v>2978322</v>
      </c>
      <c r="H73" s="6">
        <f>ROUND(+Laboratory!F169,0)</f>
        <v>847787</v>
      </c>
      <c r="I73" s="7">
        <f t="shared" si="1"/>
        <v>3.51</v>
      </c>
      <c r="J73" s="7"/>
      <c r="K73" s="8">
        <f t="shared" si="2"/>
        <v>-7.6300000000000007E-2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ROUND(+Laboratory!G69,0)</f>
        <v>12366947</v>
      </c>
      <c r="E74" s="6">
        <f>ROUND(+Laboratory!F69,0)</f>
        <v>2880867</v>
      </c>
      <c r="F74" s="7">
        <f t="shared" si="0"/>
        <v>4.29</v>
      </c>
      <c r="G74" s="6">
        <f>ROUND(+Laboratory!G170,0)</f>
        <v>11251621</v>
      </c>
      <c r="H74" s="6">
        <f>ROUND(+Laboratory!F170,0)</f>
        <v>2774222</v>
      </c>
      <c r="I74" s="7">
        <f t="shared" si="1"/>
        <v>4.0599999999999996</v>
      </c>
      <c r="J74" s="7"/>
      <c r="K74" s="8">
        <f t="shared" si="2"/>
        <v>-5.3600000000000002E-2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ROUND(+Laboratory!G70,0)</f>
        <v>5567809</v>
      </c>
      <c r="E75" s="6">
        <f>ROUND(+Laboratory!F70,0)</f>
        <v>803074</v>
      </c>
      <c r="F75" s="7">
        <f t="shared" ref="F75:F108" si="3">IF(D75=0,"",IF(E75=0,"",ROUND(D75/E75,2)))</f>
        <v>6.93</v>
      </c>
      <c r="G75" s="6">
        <f>ROUND(+Laboratory!G171,0)</f>
        <v>5801298</v>
      </c>
      <c r="H75" s="6">
        <f>ROUND(+Laboratory!F171,0)</f>
        <v>651218</v>
      </c>
      <c r="I75" s="7">
        <f t="shared" ref="I75:I108" si="4">IF(G75=0,"",IF(H75=0,"",ROUND(G75/H75,2)))</f>
        <v>8.91</v>
      </c>
      <c r="J75" s="7"/>
      <c r="K75" s="8">
        <f t="shared" ref="K75:K108" si="5">IF(D75=0,"",IF(E75=0,"",IF(G75=0,"",IF(H75=0,"",ROUND(I75/F75-1,4)))))</f>
        <v>0.28570000000000001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ROUND(+Laboratory!G71,0)</f>
        <v>468563</v>
      </c>
      <c r="E76" s="6">
        <f>ROUND(+Laboratory!F71,0)</f>
        <v>30327</v>
      </c>
      <c r="F76" s="7">
        <f t="shared" si="3"/>
        <v>15.45</v>
      </c>
      <c r="G76" s="6">
        <f>ROUND(+Laboratory!G172,0)</f>
        <v>478569</v>
      </c>
      <c r="H76" s="6">
        <f>ROUND(+Laboratory!F172,0)</f>
        <v>29461</v>
      </c>
      <c r="I76" s="7">
        <f t="shared" si="4"/>
        <v>16.239999999999998</v>
      </c>
      <c r="J76" s="7"/>
      <c r="K76" s="8">
        <f t="shared" si="5"/>
        <v>5.11E-2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ROUND(+Laboratory!G72,0)</f>
        <v>0</v>
      </c>
      <c r="E77" s="6">
        <f>ROUND(+Laboratory!F72,0)</f>
        <v>0</v>
      </c>
      <c r="F77" s="7" t="str">
        <f t="shared" si="3"/>
        <v/>
      </c>
      <c r="G77" s="6">
        <f>ROUND(+Laboratory!G173,0)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ROUND(+Laboratory!G73,0)</f>
        <v>2543116</v>
      </c>
      <c r="E78" s="6">
        <f>ROUND(+Laboratory!F73,0)</f>
        <v>4992227</v>
      </c>
      <c r="F78" s="7">
        <f t="shared" si="3"/>
        <v>0.51</v>
      </c>
      <c r="G78" s="6">
        <f>ROUND(+Laboratory!G174,0)</f>
        <v>2830189</v>
      </c>
      <c r="H78" s="6">
        <f>ROUND(+Laboratory!F174,0)</f>
        <v>4794839</v>
      </c>
      <c r="I78" s="7">
        <f t="shared" si="4"/>
        <v>0.59</v>
      </c>
      <c r="J78" s="7"/>
      <c r="K78" s="8">
        <f t="shared" si="5"/>
        <v>0.15690000000000001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ROUND(+Laboratory!G74,0)</f>
        <v>5636585</v>
      </c>
      <c r="E79" s="6">
        <f>ROUND(+Laboratory!F74,0)</f>
        <v>1683068</v>
      </c>
      <c r="F79" s="7">
        <f t="shared" si="3"/>
        <v>3.35</v>
      </c>
      <c r="G79" s="6">
        <f>ROUND(+Laboratory!G175,0)</f>
        <v>92</v>
      </c>
      <c r="H79" s="6">
        <f>ROUND(+Laboratory!F175,0)</f>
        <v>1184602</v>
      </c>
      <c r="I79" s="7">
        <f t="shared" si="4"/>
        <v>0</v>
      </c>
      <c r="J79" s="7"/>
      <c r="K79" s="8">
        <f t="shared" si="5"/>
        <v>-1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ROUND(+Laboratory!G75,0)</f>
        <v>940206</v>
      </c>
      <c r="E80" s="6">
        <f>ROUND(+Laboratory!F75,0)</f>
        <v>86492</v>
      </c>
      <c r="F80" s="7">
        <f t="shared" si="3"/>
        <v>10.87</v>
      </c>
      <c r="G80" s="6">
        <f>ROUND(+Laboratory!G176,0)</f>
        <v>937426</v>
      </c>
      <c r="H80" s="6">
        <f>ROUND(+Laboratory!F176,0)</f>
        <v>90218</v>
      </c>
      <c r="I80" s="7">
        <f t="shared" si="4"/>
        <v>10.39</v>
      </c>
      <c r="J80" s="7"/>
      <c r="K80" s="8">
        <f t="shared" si="5"/>
        <v>-4.4200000000000003E-2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ROUND(+Laboratory!G76,0)</f>
        <v>742165</v>
      </c>
      <c r="E81" s="6">
        <f>ROUND(+Laboratory!F76,0)</f>
        <v>44596</v>
      </c>
      <c r="F81" s="7">
        <f t="shared" si="3"/>
        <v>16.64</v>
      </c>
      <c r="G81" s="6">
        <f>ROUND(+Laboratory!G177,0)</f>
        <v>672083</v>
      </c>
      <c r="H81" s="6">
        <f>ROUND(+Laboratory!F177,0)</f>
        <v>34536</v>
      </c>
      <c r="I81" s="7">
        <f t="shared" si="4"/>
        <v>19.46</v>
      </c>
      <c r="J81" s="7"/>
      <c r="K81" s="8">
        <f t="shared" si="5"/>
        <v>0.16950000000000001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ROUND(+Laboratory!G77,0)</f>
        <v>196814</v>
      </c>
      <c r="E82" s="6">
        <f>ROUND(+Laboratory!F77,0)</f>
        <v>169256</v>
      </c>
      <c r="F82" s="7">
        <f t="shared" si="3"/>
        <v>1.1599999999999999</v>
      </c>
      <c r="G82" s="6">
        <f>ROUND(+Laboratory!G178,0)</f>
        <v>190504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ROUND(+Laboratory!G78,0)</f>
        <v>11801845</v>
      </c>
      <c r="E83" s="6">
        <f>ROUND(+Laboratory!F78,0)</f>
        <v>2931611</v>
      </c>
      <c r="F83" s="7">
        <f t="shared" si="3"/>
        <v>4.03</v>
      </c>
      <c r="G83" s="6">
        <f>ROUND(+Laboratory!G179,0)</f>
        <v>11972965</v>
      </c>
      <c r="H83" s="6">
        <f>ROUND(+Laboratory!F179,0)</f>
        <v>1172009</v>
      </c>
      <c r="I83" s="7">
        <f t="shared" si="4"/>
        <v>10.220000000000001</v>
      </c>
      <c r="J83" s="7"/>
      <c r="K83" s="8">
        <f t="shared" si="5"/>
        <v>1.536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ROUND(+Laboratory!G79,0)</f>
        <v>1495076</v>
      </c>
      <c r="E84" s="6">
        <f>ROUND(+Laboratory!F79,0)</f>
        <v>361350</v>
      </c>
      <c r="F84" s="7">
        <f t="shared" si="3"/>
        <v>4.1399999999999997</v>
      </c>
      <c r="G84" s="6">
        <f>ROUND(+Laboratory!G180,0)</f>
        <v>1501500</v>
      </c>
      <c r="H84" s="6">
        <f>ROUND(+Laboratory!F180,0)</f>
        <v>338556</v>
      </c>
      <c r="I84" s="7">
        <f t="shared" si="4"/>
        <v>4.4400000000000004</v>
      </c>
      <c r="J84" s="7"/>
      <c r="K84" s="8">
        <f t="shared" si="5"/>
        <v>7.2499999999999995E-2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ROUND(+Laboratory!G80,0)</f>
        <v>2031205</v>
      </c>
      <c r="E85" s="6">
        <f>ROUND(+Laboratory!F80,0)</f>
        <v>263181</v>
      </c>
      <c r="F85" s="7">
        <f t="shared" si="3"/>
        <v>7.72</v>
      </c>
      <c r="G85" s="6">
        <f>ROUND(+Laboratory!G181,0)</f>
        <v>1935829</v>
      </c>
      <c r="H85" s="6">
        <f>ROUND(+Laboratory!F181,0)</f>
        <v>277309</v>
      </c>
      <c r="I85" s="7">
        <f t="shared" si="4"/>
        <v>6.98</v>
      </c>
      <c r="J85" s="7"/>
      <c r="K85" s="8">
        <f t="shared" si="5"/>
        <v>-9.5899999999999999E-2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ROUND(+Laboratory!G81,0)</f>
        <v>424723</v>
      </c>
      <c r="E86" s="6">
        <f>ROUND(+Laboratory!F81,0)</f>
        <v>58112</v>
      </c>
      <c r="F86" s="7">
        <f t="shared" si="3"/>
        <v>7.31</v>
      </c>
      <c r="G86" s="6">
        <f>ROUND(+Laboratory!G182,0)</f>
        <v>473089</v>
      </c>
      <c r="H86" s="6">
        <f>ROUND(+Laboratory!F182,0)</f>
        <v>11966</v>
      </c>
      <c r="I86" s="7">
        <f t="shared" si="4"/>
        <v>39.54</v>
      </c>
      <c r="J86" s="7"/>
      <c r="K86" s="8">
        <f t="shared" si="5"/>
        <v>4.4089999999999998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ROUND(+Laboratory!G82,0)</f>
        <v>2599967</v>
      </c>
      <c r="E87" s="6">
        <f>ROUND(+Laboratory!F82,0)</f>
        <v>383936</v>
      </c>
      <c r="F87" s="7">
        <f t="shared" si="3"/>
        <v>6.77</v>
      </c>
      <c r="G87" s="6">
        <f>ROUND(+Laboratory!G183,0)</f>
        <v>2610626</v>
      </c>
      <c r="H87" s="6">
        <f>ROUND(+Laboratory!F183,0)</f>
        <v>389875</v>
      </c>
      <c r="I87" s="7">
        <f t="shared" si="4"/>
        <v>6.7</v>
      </c>
      <c r="J87" s="7"/>
      <c r="K87" s="8">
        <f t="shared" si="5"/>
        <v>-1.03E-2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ROUND(+Laboratory!G83,0)</f>
        <v>984450</v>
      </c>
      <c r="E88" s="6">
        <f>ROUND(+Laboratory!F83,0)</f>
        <v>105854</v>
      </c>
      <c r="F88" s="7">
        <f t="shared" si="3"/>
        <v>9.3000000000000007</v>
      </c>
      <c r="G88" s="6">
        <f>ROUND(+Laboratory!G184,0)</f>
        <v>1037390</v>
      </c>
      <c r="H88" s="6">
        <f>ROUND(+Laboratory!F184,0)</f>
        <v>120032</v>
      </c>
      <c r="I88" s="7">
        <f t="shared" si="4"/>
        <v>8.64</v>
      </c>
      <c r="J88" s="7"/>
      <c r="K88" s="8">
        <f t="shared" si="5"/>
        <v>-7.0999999999999994E-2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ROUND(+Laboratory!G84,0)</f>
        <v>388710</v>
      </c>
      <c r="E89" s="6">
        <f>ROUND(+Laboratory!F84,0)</f>
        <v>35576</v>
      </c>
      <c r="F89" s="7">
        <f t="shared" si="3"/>
        <v>10.93</v>
      </c>
      <c r="G89" s="6">
        <f>ROUND(+Laboratory!G185,0)</f>
        <v>396898</v>
      </c>
      <c r="H89" s="6">
        <f>ROUND(+Laboratory!F185,0)</f>
        <v>44366</v>
      </c>
      <c r="I89" s="7">
        <f t="shared" si="4"/>
        <v>8.9499999999999993</v>
      </c>
      <c r="J89" s="7"/>
      <c r="K89" s="8">
        <f t="shared" si="5"/>
        <v>-0.1812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ROUND(+Laboratory!G85,0)</f>
        <v>476960</v>
      </c>
      <c r="E90" s="6">
        <f>ROUND(+Laboratory!F85,0)</f>
        <v>0</v>
      </c>
      <c r="F90" s="7" t="str">
        <f t="shared" si="3"/>
        <v/>
      </c>
      <c r="G90" s="6">
        <f>ROUND(+Laboratory!G186,0)</f>
        <v>503277</v>
      </c>
      <c r="H90" s="6">
        <f>ROUND(+Laboratory!F186,0)</f>
        <v>48582</v>
      </c>
      <c r="I90" s="7">
        <f t="shared" si="4"/>
        <v>10.36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ROUND(+Laboratory!G86,0)</f>
        <v>1105638</v>
      </c>
      <c r="E91" s="6">
        <f>ROUND(+Laboratory!F86,0)</f>
        <v>211733</v>
      </c>
      <c r="F91" s="7">
        <f t="shared" si="3"/>
        <v>5.22</v>
      </c>
      <c r="G91" s="6">
        <f>ROUND(+Laboratory!G187,0)</f>
        <v>1242310</v>
      </c>
      <c r="H91" s="6">
        <f>ROUND(+Laboratory!F187,0)</f>
        <v>219384</v>
      </c>
      <c r="I91" s="7">
        <f t="shared" si="4"/>
        <v>5.66</v>
      </c>
      <c r="J91" s="7"/>
      <c r="K91" s="8">
        <f t="shared" si="5"/>
        <v>8.43E-2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ROUND(+Laboratory!G87,0)</f>
        <v>559223</v>
      </c>
      <c r="E92" s="6">
        <f>ROUND(+Laboratory!F87,0)</f>
        <v>80480</v>
      </c>
      <c r="F92" s="7">
        <f t="shared" si="3"/>
        <v>6.95</v>
      </c>
      <c r="G92" s="6">
        <f>ROUND(+Laboratory!G188,0)</f>
        <v>1087997</v>
      </c>
      <c r="H92" s="6">
        <f>ROUND(+Laboratory!F188,0)</f>
        <v>196248</v>
      </c>
      <c r="I92" s="7">
        <f t="shared" si="4"/>
        <v>5.54</v>
      </c>
      <c r="J92" s="7"/>
      <c r="K92" s="8">
        <f t="shared" si="5"/>
        <v>-0.2029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ROUND(+Laboratory!G88,0)</f>
        <v>0</v>
      </c>
      <c r="E93" s="6">
        <f>ROUND(+Laboratory!F88,0)</f>
        <v>0</v>
      </c>
      <c r="F93" s="7" t="str">
        <f t="shared" si="3"/>
        <v/>
      </c>
      <c r="G93" s="6">
        <f>ROUND(+Laboratory!G189,0)</f>
        <v>574446</v>
      </c>
      <c r="H93" s="6">
        <f>ROUND(+Laboratory!F189,0)</f>
        <v>80500</v>
      </c>
      <c r="I93" s="7">
        <f t="shared" si="4"/>
        <v>7.14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ROUND(+Laboratory!G89,0)</f>
        <v>1758594</v>
      </c>
      <c r="E94" s="6">
        <f>ROUND(+Laboratory!F89,0)</f>
        <v>426650</v>
      </c>
      <c r="F94" s="7">
        <f t="shared" si="3"/>
        <v>4.12</v>
      </c>
      <c r="G94" s="6">
        <f>ROUND(+Laboratory!G190,0)</f>
        <v>1813136</v>
      </c>
      <c r="H94" s="6">
        <f>ROUND(+Laboratory!F190,0)</f>
        <v>376660</v>
      </c>
      <c r="I94" s="7">
        <f t="shared" si="4"/>
        <v>4.8099999999999996</v>
      </c>
      <c r="J94" s="7"/>
      <c r="K94" s="8">
        <f t="shared" si="5"/>
        <v>0.16750000000000001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ROUND(+Laboratory!G90,0)</f>
        <v>0</v>
      </c>
      <c r="E95" s="6">
        <f>ROUND(+Laboratory!F90,0)</f>
        <v>0</v>
      </c>
      <c r="F95" s="7" t="str">
        <f t="shared" si="3"/>
        <v/>
      </c>
      <c r="G95" s="6">
        <f>ROUND(+Laboratory!G191,0)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ROUND(+Laboratory!G91,0)</f>
        <v>8787059</v>
      </c>
      <c r="E96" s="6">
        <f>ROUND(+Laboratory!F91,0)</f>
        <v>686222</v>
      </c>
      <c r="F96" s="7">
        <f t="shared" si="3"/>
        <v>12.8</v>
      </c>
      <c r="G96" s="6">
        <f>ROUND(+Laboratory!G192,0)</f>
        <v>9041102</v>
      </c>
      <c r="H96" s="6">
        <f>ROUND(+Laboratory!F192,0)</f>
        <v>641045</v>
      </c>
      <c r="I96" s="7">
        <f t="shared" si="4"/>
        <v>14.1</v>
      </c>
      <c r="J96" s="7"/>
      <c r="K96" s="8">
        <f t="shared" si="5"/>
        <v>0.1016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ROUND(+Laboratory!G92,0)</f>
        <v>51579</v>
      </c>
      <c r="E97" s="6">
        <f>ROUND(+Laboratory!F92,0)</f>
        <v>63193</v>
      </c>
      <c r="F97" s="7">
        <f t="shared" si="3"/>
        <v>0.82</v>
      </c>
      <c r="G97" s="6">
        <f>ROUND(+Laboratory!G193,0)</f>
        <v>51579</v>
      </c>
      <c r="H97" s="6">
        <f>ROUND(+Laboratory!F193,0)</f>
        <v>63193</v>
      </c>
      <c r="I97" s="7">
        <f t="shared" si="4"/>
        <v>0.82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ROUND(+Laboratory!G93,0)</f>
        <v>430098</v>
      </c>
      <c r="E98" s="6">
        <f>ROUND(+Laboratory!F93,0)</f>
        <v>88467</v>
      </c>
      <c r="F98" s="7">
        <f t="shared" si="3"/>
        <v>4.8600000000000003</v>
      </c>
      <c r="G98" s="6">
        <f>ROUND(+Laboratory!G194,0)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ROUND(+Laboratory!G94,0)</f>
        <v>30878</v>
      </c>
      <c r="E99" s="6">
        <f>ROUND(+Laboratory!F94,0)</f>
        <v>606896</v>
      </c>
      <c r="F99" s="7">
        <f t="shared" si="3"/>
        <v>0.05</v>
      </c>
      <c r="G99" s="6">
        <f>ROUND(+Laboratory!G195,0)</f>
        <v>16657</v>
      </c>
      <c r="H99" s="6">
        <f>ROUND(+Laboratory!F195,0)</f>
        <v>630162</v>
      </c>
      <c r="I99" s="7">
        <f t="shared" si="4"/>
        <v>0.03</v>
      </c>
      <c r="J99" s="7"/>
      <c r="K99" s="8">
        <f t="shared" si="5"/>
        <v>-0.4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ROUND(+Laboratory!G95,0)</f>
        <v>1826246</v>
      </c>
      <c r="E100" s="6">
        <f>ROUND(+Laboratory!F95,0)</f>
        <v>380608</v>
      </c>
      <c r="F100" s="7">
        <f t="shared" si="3"/>
        <v>4.8</v>
      </c>
      <c r="G100" s="6">
        <f>ROUND(+Laboratory!G196,0)</f>
        <v>2151095</v>
      </c>
      <c r="H100" s="6">
        <f>ROUND(+Laboratory!F196,0)</f>
        <v>455779</v>
      </c>
      <c r="I100" s="7">
        <f t="shared" si="4"/>
        <v>4.72</v>
      </c>
      <c r="J100" s="7"/>
      <c r="K100" s="8">
        <f t="shared" si="5"/>
        <v>-1.67E-2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ROUND(+Laboratory!G96,0)</f>
        <v>1119148</v>
      </c>
      <c r="E101" s="6">
        <f>ROUND(+Laboratory!F96,0)</f>
        <v>282307</v>
      </c>
      <c r="F101" s="7">
        <f t="shared" si="3"/>
        <v>3.96</v>
      </c>
      <c r="G101" s="6">
        <f>ROUND(+Laboratory!G197,0)</f>
        <v>1250106</v>
      </c>
      <c r="H101" s="6">
        <f>ROUND(+Laboratory!F197,0)</f>
        <v>258857</v>
      </c>
      <c r="I101" s="7">
        <f t="shared" si="4"/>
        <v>4.83</v>
      </c>
      <c r="J101" s="7"/>
      <c r="K101" s="8">
        <f t="shared" si="5"/>
        <v>0.21970000000000001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ROUND(+Laboratory!G97,0)</f>
        <v>174373</v>
      </c>
      <c r="E102" s="6">
        <f>ROUND(+Laboratory!F97,0)</f>
        <v>181301</v>
      </c>
      <c r="F102" s="7">
        <f t="shared" si="3"/>
        <v>0.96</v>
      </c>
      <c r="G102" s="6">
        <f>ROUND(+Laboratory!G198,0)</f>
        <v>214213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ROUND(+Laboratory!G98,0)</f>
        <v>0</v>
      </c>
      <c r="E103" s="6">
        <f>ROUND(+Laboratory!F98,0)</f>
        <v>13105</v>
      </c>
      <c r="F103" s="7" t="str">
        <f t="shared" si="3"/>
        <v/>
      </c>
      <c r="G103" s="6">
        <f>ROUND(+Laboratory!G199,0)</f>
        <v>0</v>
      </c>
      <c r="H103" s="6">
        <f>ROUND(+Laboratory!F199,0)</f>
        <v>25139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ROUND(+Laboratory!G99,0)</f>
        <v>0</v>
      </c>
      <c r="E104" s="6">
        <f>ROUND(+Laboratory!F99,0)</f>
        <v>0</v>
      </c>
      <c r="F104" s="7" t="str">
        <f t="shared" si="3"/>
        <v/>
      </c>
      <c r="G104" s="6">
        <f>ROUND(+Laboratory!G200,0)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ROUND(+Laboratory!G100,0)</f>
        <v>0</v>
      </c>
      <c r="E105" s="6">
        <f>ROUND(+Laboratory!F100,0)</f>
        <v>0</v>
      </c>
      <c r="F105" s="7" t="str">
        <f t="shared" si="3"/>
        <v/>
      </c>
      <c r="G105" s="6">
        <f>ROUND(+Laboratory!G201,0)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ROUND(+Laboratory!G101,0)</f>
        <v>0</v>
      </c>
      <c r="E106" s="6">
        <f>ROUND(+Laboratory!F101,0)</f>
        <v>5151</v>
      </c>
      <c r="F106" s="7" t="str">
        <f t="shared" si="3"/>
        <v/>
      </c>
      <c r="G106" s="6">
        <f>ROUND(+Laboratory!G202,0)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ROUND(+Laboratory!G102,0)</f>
        <v>0</v>
      </c>
      <c r="E107" s="6">
        <f>ROUND(+Laboratory!F102,0)</f>
        <v>0</v>
      </c>
      <c r="F107" s="7" t="str">
        <f t="shared" si="3"/>
        <v/>
      </c>
      <c r="G107" s="6">
        <f>ROUND(+Laboratory!G203,0)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ROUND(+Laboratory!G103,0)</f>
        <v>0</v>
      </c>
      <c r="E108" s="6">
        <f>ROUND(+Laboratory!F103,0)</f>
        <v>0</v>
      </c>
      <c r="F108" s="7" t="str">
        <f t="shared" si="3"/>
        <v/>
      </c>
      <c r="G108" s="6">
        <f>ROUND(+Laboratory!G204,0)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K18" sqref="K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10.88671875" bestFit="1" customWidth="1"/>
    <col min="6" max="6" width="5.88671875" bestFit="1" customWidth="1"/>
    <col min="7" max="7" width="10.1093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4</v>
      </c>
      <c r="F9" s="1" t="s">
        <v>4</v>
      </c>
      <c r="G9" s="1" t="s">
        <v>11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114881</v>
      </c>
      <c r="E10" s="6">
        <f>ROUND(+Laboratory!F5,0)</f>
        <v>208574</v>
      </c>
      <c r="F10" s="7">
        <f>IF(D10=0,"",IF(E10=0,"",ROUND(D10/E10,2)))</f>
        <v>0.55000000000000004</v>
      </c>
      <c r="G10" s="6">
        <f>ROUND(+Laboratory!H106,0)</f>
        <v>166019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38505</v>
      </c>
      <c r="E11" s="6">
        <f>ROUND(+Laboratory!F6,0)</f>
        <v>225757</v>
      </c>
      <c r="F11" s="7">
        <f t="shared" ref="F11:F74" si="0">IF(D11=0,"",IF(E11=0,"",ROUND(D11/E11,2)))</f>
        <v>0.17</v>
      </c>
      <c r="G11" s="6">
        <f>ROUND(+Laboratory!H107,0)</f>
        <v>42780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96834</v>
      </c>
      <c r="E12" s="6">
        <f>ROUND(+Laboratory!F7,0)</f>
        <v>60390</v>
      </c>
      <c r="F12" s="7">
        <f t="shared" si="0"/>
        <v>1.6</v>
      </c>
      <c r="G12" s="6">
        <f>ROUND(+Laboratory!H108,0)</f>
        <v>105223</v>
      </c>
      <c r="H12" s="6">
        <f>ROUND(+Laboratory!F108,0)</f>
        <v>65526</v>
      </c>
      <c r="I12" s="7">
        <f t="shared" si="1"/>
        <v>1.61</v>
      </c>
      <c r="J12" s="7"/>
      <c r="K12" s="8">
        <f t="shared" si="2"/>
        <v>6.3E-3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4381071</v>
      </c>
      <c r="E13" s="6">
        <f>ROUND(+Laboratory!F8,0)</f>
        <v>1986508</v>
      </c>
      <c r="F13" s="7">
        <f t="shared" si="0"/>
        <v>2.21</v>
      </c>
      <c r="G13" s="6">
        <f>ROUND(+Laboratory!H109,0)</f>
        <v>4208599</v>
      </c>
      <c r="H13" s="6">
        <f>ROUND(+Laboratory!F109,0)</f>
        <v>2109723</v>
      </c>
      <c r="I13" s="7">
        <f t="shared" si="1"/>
        <v>1.99</v>
      </c>
      <c r="J13" s="7"/>
      <c r="K13" s="8">
        <f t="shared" si="2"/>
        <v>-9.9500000000000005E-2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3696452</v>
      </c>
      <c r="E14" s="6">
        <f>ROUND(+Laboratory!F9,0)</f>
        <v>1147825</v>
      </c>
      <c r="F14" s="7">
        <f t="shared" si="0"/>
        <v>3.22</v>
      </c>
      <c r="G14" s="6">
        <f>ROUND(+Laboratory!H110,0)</f>
        <v>3970298</v>
      </c>
      <c r="H14" s="6">
        <f>ROUND(+Laboratory!F110,0)</f>
        <v>1139903</v>
      </c>
      <c r="I14" s="7">
        <f t="shared" si="1"/>
        <v>3.48</v>
      </c>
      <c r="J14" s="7"/>
      <c r="K14" s="8">
        <f t="shared" si="2"/>
        <v>8.0699999999999994E-2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6">
        <f>ROUND(+Laboratory!F10,0)</f>
        <v>0</v>
      </c>
      <c r="F15" s="7" t="str">
        <f t="shared" si="0"/>
        <v/>
      </c>
      <c r="G15" s="6">
        <f>ROUND(+Laboratory!H111,0)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170201</v>
      </c>
      <c r="E16" s="6">
        <f>ROUND(+Laboratory!F11,0)</f>
        <v>86889</v>
      </c>
      <c r="F16" s="7">
        <f t="shared" si="0"/>
        <v>1.96</v>
      </c>
      <c r="G16" s="6">
        <f>ROUND(+Laboratory!H112,0)</f>
        <v>155068</v>
      </c>
      <c r="H16" s="6">
        <f>ROUND(+Laboratory!F112,0)</f>
        <v>87757</v>
      </c>
      <c r="I16" s="7">
        <f t="shared" si="1"/>
        <v>1.77</v>
      </c>
      <c r="J16" s="7"/>
      <c r="K16" s="8">
        <f t="shared" si="2"/>
        <v>-9.69E-2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6">
        <f>ROUND(+Laboratory!F12,0)</f>
        <v>129981</v>
      </c>
      <c r="F17" s="7" t="str">
        <f t="shared" si="0"/>
        <v/>
      </c>
      <c r="G17" s="6">
        <f>ROUND(+Laboratory!H113,0)</f>
        <v>0</v>
      </c>
      <c r="H17" s="6">
        <f>ROUND(+Laboratory!F113,0)</f>
        <v>96019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64115</v>
      </c>
      <c r="E18" s="6">
        <f>ROUND(+Laboratory!F13,0)</f>
        <v>15669</v>
      </c>
      <c r="F18" s="7">
        <f t="shared" si="0"/>
        <v>4.09</v>
      </c>
      <c r="G18" s="6">
        <f>ROUND(+Laboratory!H114,0)</f>
        <v>58192</v>
      </c>
      <c r="H18" s="6">
        <f>ROUND(+Laboratory!F114,0)</f>
        <v>14625</v>
      </c>
      <c r="I18" s="7">
        <f t="shared" si="1"/>
        <v>3.98</v>
      </c>
      <c r="J18" s="7"/>
      <c r="K18" s="8">
        <f t="shared" si="2"/>
        <v>-2.69E-2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6">
        <f>ROUND(+Laboratory!F14,0)</f>
        <v>679964</v>
      </c>
      <c r="F19" s="7" t="str">
        <f t="shared" si="0"/>
        <v/>
      </c>
      <c r="G19" s="6">
        <f>ROUND(+Laboratory!H115,0)</f>
        <v>0</v>
      </c>
      <c r="H19" s="6">
        <f>ROUND(+Laboratory!F115,0)</f>
        <v>665186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3965869</v>
      </c>
      <c r="E20" s="6">
        <f>ROUND(+Laboratory!F15,0)</f>
        <v>1477264</v>
      </c>
      <c r="F20" s="7">
        <f t="shared" si="0"/>
        <v>2.68</v>
      </c>
      <c r="G20" s="6">
        <f>ROUND(+Laboratory!H116,0)</f>
        <v>3809549</v>
      </c>
      <c r="H20" s="6">
        <f>ROUND(+Laboratory!F116,0)</f>
        <v>1370602</v>
      </c>
      <c r="I20" s="7">
        <f t="shared" si="1"/>
        <v>2.78</v>
      </c>
      <c r="J20" s="7"/>
      <c r="K20" s="8">
        <f t="shared" si="2"/>
        <v>3.73E-2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2632965</v>
      </c>
      <c r="E21" s="6">
        <f>ROUND(+Laboratory!F16,0)</f>
        <v>2061431</v>
      </c>
      <c r="F21" s="7">
        <f t="shared" si="0"/>
        <v>1.28</v>
      </c>
      <c r="G21" s="6">
        <f>ROUND(+Laboratory!H117,0)</f>
        <v>2661817</v>
      </c>
      <c r="H21" s="6">
        <f>ROUND(+Laboratory!F117,0)</f>
        <v>1945595</v>
      </c>
      <c r="I21" s="7">
        <f t="shared" si="1"/>
        <v>1.37</v>
      </c>
      <c r="J21" s="7"/>
      <c r="K21" s="8">
        <f t="shared" si="2"/>
        <v>7.0300000000000001E-2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216193</v>
      </c>
      <c r="E22" s="6">
        <f>ROUND(+Laboratory!F17,0)</f>
        <v>87253</v>
      </c>
      <c r="F22" s="7">
        <f t="shared" si="0"/>
        <v>2.48</v>
      </c>
      <c r="G22" s="6">
        <f>ROUND(+Laboratory!H118,0)</f>
        <v>217476</v>
      </c>
      <c r="H22" s="6">
        <f>ROUND(+Laboratory!F118,0)</f>
        <v>84246</v>
      </c>
      <c r="I22" s="7">
        <f t="shared" si="1"/>
        <v>2.58</v>
      </c>
      <c r="J22" s="7"/>
      <c r="K22" s="8">
        <f t="shared" si="2"/>
        <v>4.0300000000000002E-2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696762</v>
      </c>
      <c r="E23" s="6">
        <f>ROUND(+Laboratory!F18,0)</f>
        <v>646659</v>
      </c>
      <c r="F23" s="7">
        <f t="shared" si="0"/>
        <v>1.08</v>
      </c>
      <c r="G23" s="6">
        <f>ROUND(+Laboratory!H119,0)</f>
        <v>772545</v>
      </c>
      <c r="H23" s="6">
        <f>ROUND(+Laboratory!F119,0)</f>
        <v>649979</v>
      </c>
      <c r="I23" s="7">
        <f t="shared" si="1"/>
        <v>1.19</v>
      </c>
      <c r="J23" s="7"/>
      <c r="K23" s="8">
        <f t="shared" si="2"/>
        <v>0.1019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1059741</v>
      </c>
      <c r="E24" s="6">
        <f>ROUND(+Laboratory!F19,0)</f>
        <v>460391</v>
      </c>
      <c r="F24" s="7">
        <f t="shared" si="0"/>
        <v>2.2999999999999998</v>
      </c>
      <c r="G24" s="6">
        <f>ROUND(+Laboratory!H120,0)</f>
        <v>1025802</v>
      </c>
      <c r="H24" s="6">
        <f>ROUND(+Laboratory!F120,0)</f>
        <v>495900</v>
      </c>
      <c r="I24" s="7">
        <f t="shared" si="1"/>
        <v>2.0699999999999998</v>
      </c>
      <c r="J24" s="7"/>
      <c r="K24" s="8">
        <f t="shared" si="2"/>
        <v>-0.1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391509</v>
      </c>
      <c r="E25" s="6">
        <f>ROUND(+Laboratory!F20,0)</f>
        <v>377487</v>
      </c>
      <c r="F25" s="7">
        <f t="shared" si="0"/>
        <v>1.04</v>
      </c>
      <c r="G25" s="6">
        <f>ROUND(+Laboratory!H121,0)</f>
        <v>411292</v>
      </c>
      <c r="H25" s="6">
        <f>ROUND(+Laboratory!F121,0)</f>
        <v>417835</v>
      </c>
      <c r="I25" s="7">
        <f t="shared" si="1"/>
        <v>0.98</v>
      </c>
      <c r="J25" s="7"/>
      <c r="K25" s="8">
        <f t="shared" si="2"/>
        <v>-5.7700000000000001E-2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ROUND(+Laboratory!H21,0)</f>
        <v>0</v>
      </c>
      <c r="E26" s="6">
        <f>ROUND(+Laboratory!F21,0)</f>
        <v>0</v>
      </c>
      <c r="F26" s="7" t="str">
        <f t="shared" si="0"/>
        <v/>
      </c>
      <c r="G26" s="6">
        <f>ROUND(+Laboratory!H122,0)</f>
        <v>324515</v>
      </c>
      <c r="H26" s="6">
        <f>ROUND(+Laboratory!F122,0)</f>
        <v>150534</v>
      </c>
      <c r="I26" s="7">
        <f t="shared" si="1"/>
        <v>2.16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ROUND(+Laboratory!H22,0)</f>
        <v>83856</v>
      </c>
      <c r="E27" s="6">
        <f>ROUND(+Laboratory!F22,0)</f>
        <v>116910</v>
      </c>
      <c r="F27" s="7">
        <f t="shared" si="0"/>
        <v>0.72</v>
      </c>
      <c r="G27" s="6">
        <f>ROUND(+Laboratory!H123,0)</f>
        <v>74675</v>
      </c>
      <c r="H27" s="6">
        <f>ROUND(+Laboratory!F123,0)</f>
        <v>132069</v>
      </c>
      <c r="I27" s="7">
        <f t="shared" si="1"/>
        <v>0.56999999999999995</v>
      </c>
      <c r="J27" s="7"/>
      <c r="K27" s="8">
        <f t="shared" si="2"/>
        <v>-0.20830000000000001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ROUND(+Laboratory!H23,0)</f>
        <v>185466</v>
      </c>
      <c r="E28" s="6">
        <f>ROUND(+Laboratory!F23,0)</f>
        <v>89184</v>
      </c>
      <c r="F28" s="7">
        <f t="shared" si="0"/>
        <v>2.08</v>
      </c>
      <c r="G28" s="6">
        <f>ROUND(+Laboratory!H124,0)</f>
        <v>185466</v>
      </c>
      <c r="H28" s="6">
        <f>ROUND(+Laboratory!F124,0)</f>
        <v>89184</v>
      </c>
      <c r="I28" s="7">
        <f t="shared" si="1"/>
        <v>2.08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ROUND(+Laboratory!H24,0)</f>
        <v>478088</v>
      </c>
      <c r="E29" s="6">
        <f>ROUND(+Laboratory!F24,0)</f>
        <v>262544</v>
      </c>
      <c r="F29" s="7">
        <f t="shared" si="0"/>
        <v>1.82</v>
      </c>
      <c r="G29" s="6">
        <f>ROUND(+Laboratory!H125,0)</f>
        <v>155725</v>
      </c>
      <c r="H29" s="6">
        <f>ROUND(+Laboratory!F125,0)</f>
        <v>231895</v>
      </c>
      <c r="I29" s="7">
        <f t="shared" si="1"/>
        <v>0.67</v>
      </c>
      <c r="J29" s="7"/>
      <c r="K29" s="8">
        <f t="shared" si="2"/>
        <v>-0.63190000000000002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ROUND(+Laboratory!H25,0)</f>
        <v>0</v>
      </c>
      <c r="E30" s="6">
        <f>ROUND(+Laboratory!F25,0)</f>
        <v>0</v>
      </c>
      <c r="F30" s="7" t="str">
        <f t="shared" si="0"/>
        <v/>
      </c>
      <c r="G30" s="6">
        <f>ROUND(+Laboratory!H126,0)</f>
        <v>104692</v>
      </c>
      <c r="H30" s="6">
        <f>ROUND(+Laboratory!F126,0)</f>
        <v>212998</v>
      </c>
      <c r="I30" s="7">
        <f t="shared" si="1"/>
        <v>0.49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ROUND(+Laboratory!H26,0)</f>
        <v>159650</v>
      </c>
      <c r="E31" s="6">
        <f>ROUND(+Laboratory!F26,0)</f>
        <v>62032</v>
      </c>
      <c r="F31" s="7">
        <f t="shared" si="0"/>
        <v>2.57</v>
      </c>
      <c r="G31" s="6">
        <f>ROUND(+Laboratory!H127,0)</f>
        <v>162604</v>
      </c>
      <c r="H31" s="6">
        <f>ROUND(+Laboratory!F127,0)</f>
        <v>66233</v>
      </c>
      <c r="I31" s="7">
        <f t="shared" si="1"/>
        <v>2.46</v>
      </c>
      <c r="J31" s="7"/>
      <c r="K31" s="8">
        <f t="shared" si="2"/>
        <v>-4.2799999999999998E-2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ROUND(+Laboratory!H27,0)</f>
        <v>1114334</v>
      </c>
      <c r="E32" s="6">
        <f>ROUND(+Laboratory!F27,0)</f>
        <v>1264186</v>
      </c>
      <c r="F32" s="7">
        <f t="shared" si="0"/>
        <v>0.88</v>
      </c>
      <c r="G32" s="6">
        <f>ROUND(+Laboratory!H128,0)</f>
        <v>959521</v>
      </c>
      <c r="H32" s="6">
        <f>ROUND(+Laboratory!F128,0)</f>
        <v>1459455</v>
      </c>
      <c r="I32" s="7">
        <f t="shared" si="1"/>
        <v>0.66</v>
      </c>
      <c r="J32" s="7"/>
      <c r="K32" s="8">
        <f t="shared" si="2"/>
        <v>-0.25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ROUND(+Laboratory!H28,0)</f>
        <v>615365</v>
      </c>
      <c r="E33" s="6">
        <f>ROUND(+Laboratory!F28,0)</f>
        <v>240622</v>
      </c>
      <c r="F33" s="7">
        <f t="shared" si="0"/>
        <v>2.56</v>
      </c>
      <c r="G33" s="6">
        <f>ROUND(+Laboratory!H129,0)</f>
        <v>684674</v>
      </c>
      <c r="H33" s="6">
        <f>ROUND(+Laboratory!F129,0)</f>
        <v>246224</v>
      </c>
      <c r="I33" s="7">
        <f t="shared" si="1"/>
        <v>2.78</v>
      </c>
      <c r="J33" s="7"/>
      <c r="K33" s="8">
        <f t="shared" si="2"/>
        <v>8.5900000000000004E-2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ROUND(+Laboratory!H29,0)</f>
        <v>320454</v>
      </c>
      <c r="E34" s="6">
        <f>ROUND(+Laboratory!F29,0)</f>
        <v>312637</v>
      </c>
      <c r="F34" s="7">
        <f t="shared" si="0"/>
        <v>1.03</v>
      </c>
      <c r="G34" s="6">
        <f>ROUND(+Laboratory!H130,0)</f>
        <v>310447</v>
      </c>
      <c r="H34" s="6">
        <f>ROUND(+Laboratory!F130,0)</f>
        <v>349860</v>
      </c>
      <c r="I34" s="7">
        <f t="shared" si="1"/>
        <v>0.89</v>
      </c>
      <c r="J34" s="7"/>
      <c r="K34" s="8">
        <f t="shared" si="2"/>
        <v>-0.13589999999999999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ROUND(+Laboratory!H30,0)</f>
        <v>197156</v>
      </c>
      <c r="E35" s="6">
        <f>ROUND(+Laboratory!F30,0)</f>
        <v>0</v>
      </c>
      <c r="F35" s="7" t="str">
        <f t="shared" si="0"/>
        <v/>
      </c>
      <c r="G35" s="6">
        <f>ROUND(+Laboratory!H131,0)</f>
        <v>197156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ROUND(+Laboratory!H31,0)</f>
        <v>16080</v>
      </c>
      <c r="E36" s="6">
        <f>ROUND(+Laboratory!F31,0)</f>
        <v>6696</v>
      </c>
      <c r="F36" s="7">
        <f t="shared" si="0"/>
        <v>2.4</v>
      </c>
      <c r="G36" s="6">
        <f>ROUND(+Laboratory!H132,0)</f>
        <v>17767</v>
      </c>
      <c r="H36" s="6">
        <f>ROUND(+Laboratory!F132,0)</f>
        <v>5719</v>
      </c>
      <c r="I36" s="7">
        <f t="shared" si="1"/>
        <v>3.11</v>
      </c>
      <c r="J36" s="7"/>
      <c r="K36" s="8">
        <f t="shared" si="2"/>
        <v>0.29580000000000001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ROUND(+Laboratory!H32,0)</f>
        <v>1276001</v>
      </c>
      <c r="E37" s="6">
        <f>ROUND(+Laboratory!F32,0)</f>
        <v>605195</v>
      </c>
      <c r="F37" s="7">
        <f t="shared" si="0"/>
        <v>2.11</v>
      </c>
      <c r="G37" s="6">
        <f>ROUND(+Laboratory!H133,0)</f>
        <v>1160632</v>
      </c>
      <c r="H37" s="6">
        <f>ROUND(+Laboratory!F133,0)</f>
        <v>613828</v>
      </c>
      <c r="I37" s="7">
        <f t="shared" si="1"/>
        <v>1.89</v>
      </c>
      <c r="J37" s="7"/>
      <c r="K37" s="8">
        <f t="shared" si="2"/>
        <v>-0.1043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ROUND(+Laboratory!H33,0)</f>
        <v>15033</v>
      </c>
      <c r="E38" s="6">
        <f>ROUND(+Laboratory!F33,0)</f>
        <v>11022</v>
      </c>
      <c r="F38" s="7">
        <f t="shared" si="0"/>
        <v>1.36</v>
      </c>
      <c r="G38" s="6">
        <f>ROUND(+Laboratory!H134,0)</f>
        <v>20051</v>
      </c>
      <c r="H38" s="6">
        <f>ROUND(+Laboratory!F134,0)</f>
        <v>9438</v>
      </c>
      <c r="I38" s="7">
        <f t="shared" si="1"/>
        <v>2.12</v>
      </c>
      <c r="J38" s="7"/>
      <c r="K38" s="8">
        <f t="shared" si="2"/>
        <v>0.55879999999999996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ROUND(+Laboratory!H34,0)</f>
        <v>3144677</v>
      </c>
      <c r="E39" s="6">
        <f>ROUND(+Laboratory!F34,0)</f>
        <v>2469769</v>
      </c>
      <c r="F39" s="7">
        <f t="shared" si="0"/>
        <v>1.27</v>
      </c>
      <c r="G39" s="6">
        <f>ROUND(+Laboratory!H135,0)</f>
        <v>959413</v>
      </c>
      <c r="H39" s="6">
        <f>ROUND(+Laboratory!F135,0)</f>
        <v>2716827</v>
      </c>
      <c r="I39" s="7">
        <f t="shared" si="1"/>
        <v>0.35</v>
      </c>
      <c r="J39" s="7"/>
      <c r="K39" s="8">
        <f t="shared" si="2"/>
        <v>-0.72440000000000004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ROUND(+Laboratory!H35,0)</f>
        <v>303370</v>
      </c>
      <c r="E40" s="6">
        <f>ROUND(+Laboratory!F35,0)</f>
        <v>178436</v>
      </c>
      <c r="F40" s="7">
        <f t="shared" si="0"/>
        <v>1.7</v>
      </c>
      <c r="G40" s="6">
        <f>ROUND(+Laboratory!H136,0)</f>
        <v>290285</v>
      </c>
      <c r="H40" s="6">
        <f>ROUND(+Laboratory!F136,0)</f>
        <v>185784</v>
      </c>
      <c r="I40" s="7">
        <f t="shared" si="1"/>
        <v>1.56</v>
      </c>
      <c r="J40" s="7"/>
      <c r="K40" s="8">
        <f t="shared" si="2"/>
        <v>-8.2400000000000001E-2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ROUND(+Laboratory!H36,0)</f>
        <v>133302</v>
      </c>
      <c r="E41" s="6">
        <f>ROUND(+Laboratory!F36,0)</f>
        <v>47764</v>
      </c>
      <c r="F41" s="7">
        <f t="shared" si="0"/>
        <v>2.79</v>
      </c>
      <c r="G41" s="6">
        <f>ROUND(+Laboratory!H137,0)</f>
        <v>109961</v>
      </c>
      <c r="H41" s="6">
        <f>ROUND(+Laboratory!F137,0)</f>
        <v>43590</v>
      </c>
      <c r="I41" s="7">
        <f t="shared" si="1"/>
        <v>2.52</v>
      </c>
      <c r="J41" s="7"/>
      <c r="K41" s="8">
        <f t="shared" si="2"/>
        <v>-9.6799999999999997E-2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ROUND(+Laboratory!H37,0)</f>
        <v>500134</v>
      </c>
      <c r="E42" s="6">
        <f>ROUND(+Laboratory!F37,0)</f>
        <v>309315</v>
      </c>
      <c r="F42" s="7">
        <f t="shared" si="0"/>
        <v>1.62</v>
      </c>
      <c r="G42" s="6">
        <f>ROUND(+Laboratory!H138,0)</f>
        <v>570282</v>
      </c>
      <c r="H42" s="6">
        <f>ROUND(+Laboratory!F138,0)</f>
        <v>321707</v>
      </c>
      <c r="I42" s="7">
        <f t="shared" si="1"/>
        <v>1.77</v>
      </c>
      <c r="J42" s="7"/>
      <c r="K42" s="8">
        <f t="shared" si="2"/>
        <v>9.2600000000000002E-2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ROUND(+Laboratory!H38,0)</f>
        <v>0</v>
      </c>
      <c r="E43" s="6">
        <f>ROUND(+Laboratory!F38,0)</f>
        <v>0</v>
      </c>
      <c r="F43" s="7" t="str">
        <f t="shared" si="0"/>
        <v/>
      </c>
      <c r="G43" s="6">
        <f>ROUND(+Laboratory!H139,0)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ROUND(+Laboratory!H39,0)</f>
        <v>206418</v>
      </c>
      <c r="E44" s="6">
        <f>ROUND(+Laboratory!F39,0)</f>
        <v>926685</v>
      </c>
      <c r="F44" s="7">
        <f t="shared" si="0"/>
        <v>0.22</v>
      </c>
      <c r="G44" s="6">
        <f>ROUND(+Laboratory!H140,0)</f>
        <v>183662</v>
      </c>
      <c r="H44" s="6">
        <f>ROUND(+Laboratory!F140,0)</f>
        <v>1001540</v>
      </c>
      <c r="I44" s="7">
        <f t="shared" si="1"/>
        <v>0.18</v>
      </c>
      <c r="J44" s="7"/>
      <c r="K44" s="8">
        <f t="shared" si="2"/>
        <v>-0.18179999999999999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ROUND(+Laboratory!H40,0)</f>
        <v>75226</v>
      </c>
      <c r="E45" s="6">
        <f>ROUND(+Laboratory!F40,0)</f>
        <v>32863</v>
      </c>
      <c r="F45" s="7">
        <f t="shared" si="0"/>
        <v>2.29</v>
      </c>
      <c r="G45" s="6">
        <f>ROUND(+Laboratory!H141,0)</f>
        <v>86118</v>
      </c>
      <c r="H45" s="6">
        <f>ROUND(+Laboratory!F141,0)</f>
        <v>31788</v>
      </c>
      <c r="I45" s="7">
        <f t="shared" si="1"/>
        <v>2.71</v>
      </c>
      <c r="J45" s="7"/>
      <c r="K45" s="8">
        <f t="shared" si="2"/>
        <v>0.18340000000000001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ROUND(+Laboratory!H41,0)</f>
        <v>0</v>
      </c>
      <c r="E46" s="6">
        <f>ROUND(+Laboratory!F41,0)</f>
        <v>179004</v>
      </c>
      <c r="F46" s="7" t="str">
        <f t="shared" si="0"/>
        <v/>
      </c>
      <c r="G46" s="6">
        <f>ROUND(+Laboratory!H142,0)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ROUND(+Laboratory!H42,0)</f>
        <v>42900</v>
      </c>
      <c r="E47" s="6">
        <f>ROUND(+Laboratory!F42,0)</f>
        <v>8773</v>
      </c>
      <c r="F47" s="7">
        <f t="shared" si="0"/>
        <v>4.8899999999999997</v>
      </c>
      <c r="G47" s="6">
        <f>ROUND(+Laboratory!H143,0)</f>
        <v>51835</v>
      </c>
      <c r="H47" s="6">
        <f>ROUND(+Laboratory!F143,0)</f>
        <v>11259</v>
      </c>
      <c r="I47" s="7">
        <f t="shared" si="1"/>
        <v>4.5999999999999996</v>
      </c>
      <c r="J47" s="7"/>
      <c r="K47" s="8">
        <f t="shared" si="2"/>
        <v>-5.9299999999999999E-2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ROUND(+Laboratory!H43,0)</f>
        <v>0</v>
      </c>
      <c r="E48" s="6">
        <f>ROUND(+Laboratory!F43,0)</f>
        <v>0</v>
      </c>
      <c r="F48" s="7" t="str">
        <f t="shared" si="0"/>
        <v/>
      </c>
      <c r="G48" s="6">
        <f>ROUND(+Laboratory!H144,0)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ROUND(+Laboratory!H44,0)</f>
        <v>544653</v>
      </c>
      <c r="E49" s="6">
        <f>ROUND(+Laboratory!F44,0)</f>
        <v>4245796</v>
      </c>
      <c r="F49" s="7">
        <f t="shared" si="0"/>
        <v>0.13</v>
      </c>
      <c r="G49" s="6">
        <f>ROUND(+Laboratory!H145,0)</f>
        <v>996346</v>
      </c>
      <c r="H49" s="6">
        <f>ROUND(+Laboratory!F145,0)</f>
        <v>360000</v>
      </c>
      <c r="I49" s="7">
        <f t="shared" si="1"/>
        <v>2.77</v>
      </c>
      <c r="J49" s="7"/>
      <c r="K49" s="8">
        <f t="shared" si="2"/>
        <v>20.307700000000001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ROUND(+Laboratory!H45,0)</f>
        <v>5278835</v>
      </c>
      <c r="E50" s="6">
        <f>ROUND(+Laboratory!F45,0)</f>
        <v>1894994</v>
      </c>
      <c r="F50" s="7">
        <f t="shared" si="0"/>
        <v>2.79</v>
      </c>
      <c r="G50" s="6">
        <f>ROUND(+Laboratory!H146,0)</f>
        <v>5112820</v>
      </c>
      <c r="H50" s="6">
        <f>ROUND(+Laboratory!F146,0)</f>
        <v>2120991</v>
      </c>
      <c r="I50" s="7">
        <f t="shared" si="1"/>
        <v>2.41</v>
      </c>
      <c r="J50" s="7"/>
      <c r="K50" s="8">
        <f t="shared" si="2"/>
        <v>-0.13619999999999999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ROUND(+Laboratory!H46,0)</f>
        <v>0</v>
      </c>
      <c r="E51" s="6">
        <f>ROUND(+Laboratory!F46,0)</f>
        <v>0</v>
      </c>
      <c r="F51" s="7" t="str">
        <f t="shared" si="0"/>
        <v/>
      </c>
      <c r="G51" s="6">
        <f>ROUND(+Laboratory!H147,0)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ROUND(+Laboratory!H47,0)</f>
        <v>1473272</v>
      </c>
      <c r="E52" s="6">
        <f>ROUND(+Laboratory!F47,0)</f>
        <v>886476</v>
      </c>
      <c r="F52" s="7">
        <f t="shared" si="0"/>
        <v>1.66</v>
      </c>
      <c r="G52" s="6">
        <f>ROUND(+Laboratory!H148,0)</f>
        <v>1508635</v>
      </c>
      <c r="H52" s="6">
        <f>ROUND(+Laboratory!F148,0)</f>
        <v>874217</v>
      </c>
      <c r="I52" s="7">
        <f t="shared" si="1"/>
        <v>1.73</v>
      </c>
      <c r="J52" s="7"/>
      <c r="K52" s="8">
        <f t="shared" si="2"/>
        <v>4.2200000000000001E-2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ROUND(+Laboratory!H48,0)</f>
        <v>1370660</v>
      </c>
      <c r="E53" s="6">
        <f>ROUND(+Laboratory!F48,0)</f>
        <v>1204214</v>
      </c>
      <c r="F53" s="7">
        <f t="shared" si="0"/>
        <v>1.1399999999999999</v>
      </c>
      <c r="G53" s="6">
        <f>ROUND(+Laboratory!H149,0)</f>
        <v>1244037</v>
      </c>
      <c r="H53" s="6">
        <f>ROUND(+Laboratory!F149,0)</f>
        <v>1228893</v>
      </c>
      <c r="I53" s="7">
        <f t="shared" si="1"/>
        <v>1.01</v>
      </c>
      <c r="J53" s="7"/>
      <c r="K53" s="8">
        <f t="shared" si="2"/>
        <v>-0.114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ROUND(+Laboratory!H49,0)</f>
        <v>433702</v>
      </c>
      <c r="E54" s="6">
        <f>ROUND(+Laboratory!F49,0)</f>
        <v>402562</v>
      </c>
      <c r="F54" s="7">
        <f t="shared" si="0"/>
        <v>1.08</v>
      </c>
      <c r="G54" s="6">
        <f>ROUND(+Laboratory!H150,0)</f>
        <v>423885</v>
      </c>
      <c r="H54" s="6">
        <f>ROUND(+Laboratory!F150,0)</f>
        <v>396741</v>
      </c>
      <c r="I54" s="7">
        <f t="shared" si="1"/>
        <v>1.07</v>
      </c>
      <c r="J54" s="7"/>
      <c r="K54" s="8">
        <f t="shared" si="2"/>
        <v>-9.2999999999999992E-3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ROUND(+Laboratory!H50,0)</f>
        <v>325305</v>
      </c>
      <c r="E55" s="6">
        <f>ROUND(+Laboratory!F50,0)</f>
        <v>281904</v>
      </c>
      <c r="F55" s="7">
        <f t="shared" si="0"/>
        <v>1.1499999999999999</v>
      </c>
      <c r="G55" s="6">
        <f>ROUND(+Laboratory!H151,0)</f>
        <v>339849</v>
      </c>
      <c r="H55" s="6">
        <f>ROUND(+Laboratory!F151,0)</f>
        <v>262233</v>
      </c>
      <c r="I55" s="7">
        <f t="shared" si="1"/>
        <v>1.3</v>
      </c>
      <c r="J55" s="7"/>
      <c r="K55" s="8">
        <f t="shared" si="2"/>
        <v>0.13039999999999999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ROUND(+Laboratory!H51,0)</f>
        <v>102798</v>
      </c>
      <c r="E56" s="6">
        <f>ROUND(+Laboratory!F51,0)</f>
        <v>46037</v>
      </c>
      <c r="F56" s="7">
        <f t="shared" si="0"/>
        <v>2.23</v>
      </c>
      <c r="G56" s="6">
        <f>ROUND(+Laboratory!H152,0)</f>
        <v>115824</v>
      </c>
      <c r="H56" s="6">
        <f>ROUND(+Laboratory!F152,0)</f>
        <v>48670</v>
      </c>
      <c r="I56" s="7">
        <f t="shared" si="1"/>
        <v>2.38</v>
      </c>
      <c r="J56" s="7"/>
      <c r="K56" s="8">
        <f t="shared" si="2"/>
        <v>6.7299999999999999E-2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ROUND(+Laboratory!H52,0)</f>
        <v>1138338</v>
      </c>
      <c r="E57" s="6">
        <f>ROUND(+Laboratory!F52,0)</f>
        <v>8742</v>
      </c>
      <c r="F57" s="7">
        <f t="shared" si="0"/>
        <v>130.21</v>
      </c>
      <c r="G57" s="6">
        <f>ROUND(+Laboratory!H153,0)</f>
        <v>1087799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ROUND(+Laboratory!H53,0)</f>
        <v>587011</v>
      </c>
      <c r="E58" s="6">
        <f>ROUND(+Laboratory!F53,0)</f>
        <v>375407</v>
      </c>
      <c r="F58" s="7">
        <f t="shared" si="0"/>
        <v>1.56</v>
      </c>
      <c r="G58" s="6">
        <f>ROUND(+Laboratory!H154,0)</f>
        <v>178463</v>
      </c>
      <c r="H58" s="6">
        <f>ROUND(+Laboratory!F154,0)</f>
        <v>368473</v>
      </c>
      <c r="I58" s="7">
        <f t="shared" si="1"/>
        <v>0.48</v>
      </c>
      <c r="J58" s="7"/>
      <c r="K58" s="8">
        <f t="shared" si="2"/>
        <v>-0.69230000000000003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ROUND(+Laboratory!H54,0)</f>
        <v>273786</v>
      </c>
      <c r="E59" s="6">
        <f>ROUND(+Laboratory!F54,0)</f>
        <v>171554</v>
      </c>
      <c r="F59" s="7">
        <f t="shared" si="0"/>
        <v>1.6</v>
      </c>
      <c r="G59" s="6">
        <f>ROUND(+Laboratory!H155,0)</f>
        <v>261922</v>
      </c>
      <c r="H59" s="6">
        <f>ROUND(+Laboratory!F155,0)</f>
        <v>184753</v>
      </c>
      <c r="I59" s="7">
        <f t="shared" si="1"/>
        <v>1.42</v>
      </c>
      <c r="J59" s="7"/>
      <c r="K59" s="8">
        <f t="shared" si="2"/>
        <v>-0.1125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ROUND(+Laboratory!H55,0)</f>
        <v>0</v>
      </c>
      <c r="E60" s="6">
        <f>ROUND(+Laboratory!F55,0)</f>
        <v>0</v>
      </c>
      <c r="F60" s="7" t="str">
        <f t="shared" si="0"/>
        <v/>
      </c>
      <c r="G60" s="6">
        <f>ROUND(+Laboratory!H156,0)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ROUND(+Laboratory!H56,0)</f>
        <v>810866</v>
      </c>
      <c r="E61" s="6">
        <f>ROUND(+Laboratory!F56,0)</f>
        <v>677040</v>
      </c>
      <c r="F61" s="7">
        <f t="shared" si="0"/>
        <v>1.2</v>
      </c>
      <c r="G61" s="6">
        <f>ROUND(+Laboratory!H157,0)</f>
        <v>887414</v>
      </c>
      <c r="H61" s="6">
        <f>ROUND(+Laboratory!F157,0)</f>
        <v>706767</v>
      </c>
      <c r="I61" s="7">
        <f t="shared" si="1"/>
        <v>1.26</v>
      </c>
      <c r="J61" s="7"/>
      <c r="K61" s="8">
        <f t="shared" si="2"/>
        <v>0.05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ROUND(+Laboratory!H57,0)</f>
        <v>0</v>
      </c>
      <c r="E62" s="6">
        <f>ROUND(+Laboratory!F57,0)</f>
        <v>699807</v>
      </c>
      <c r="F62" s="7" t="str">
        <f t="shared" si="0"/>
        <v/>
      </c>
      <c r="G62" s="6">
        <f>ROUND(+Laboratory!H158,0)</f>
        <v>0</v>
      </c>
      <c r="H62" s="6">
        <f>ROUND(+Laboratory!F158,0)</f>
        <v>681200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ROUND(+Laboratory!H58,0)</f>
        <v>153077</v>
      </c>
      <c r="E63" s="6">
        <f>ROUND(+Laboratory!F58,0)</f>
        <v>77735</v>
      </c>
      <c r="F63" s="7">
        <f t="shared" si="0"/>
        <v>1.97</v>
      </c>
      <c r="G63" s="6">
        <f>ROUND(+Laboratory!H159,0)</f>
        <v>138153</v>
      </c>
      <c r="H63" s="6">
        <f>ROUND(+Laboratory!F159,0)</f>
        <v>74657</v>
      </c>
      <c r="I63" s="7">
        <f t="shared" si="1"/>
        <v>1.85</v>
      </c>
      <c r="J63" s="7"/>
      <c r="K63" s="8">
        <f t="shared" si="2"/>
        <v>-6.0900000000000003E-2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ROUND(+Laboratory!H59,0)</f>
        <v>57854</v>
      </c>
      <c r="E64" s="6">
        <f>ROUND(+Laboratory!F59,0)</f>
        <v>94446</v>
      </c>
      <c r="F64" s="7">
        <f t="shared" si="0"/>
        <v>0.61</v>
      </c>
      <c r="G64" s="6">
        <f>ROUND(+Laboratory!H160,0)</f>
        <v>53394</v>
      </c>
      <c r="H64" s="6">
        <f>ROUND(+Laboratory!F160,0)</f>
        <v>113370</v>
      </c>
      <c r="I64" s="7">
        <f t="shared" si="1"/>
        <v>0.47</v>
      </c>
      <c r="J64" s="7"/>
      <c r="K64" s="8">
        <f t="shared" si="2"/>
        <v>-0.22950000000000001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ROUND(+Laboratory!H60,0)</f>
        <v>115123</v>
      </c>
      <c r="E65" s="6">
        <f>ROUND(+Laboratory!F60,0)</f>
        <v>110214</v>
      </c>
      <c r="F65" s="7">
        <f t="shared" si="0"/>
        <v>1.04</v>
      </c>
      <c r="G65" s="6">
        <f>ROUND(+Laboratory!H161,0)</f>
        <v>99620</v>
      </c>
      <c r="H65" s="6">
        <f>ROUND(+Laboratory!F161,0)</f>
        <v>113123</v>
      </c>
      <c r="I65" s="7">
        <f t="shared" si="1"/>
        <v>0.88</v>
      </c>
      <c r="J65" s="7"/>
      <c r="K65" s="8">
        <f t="shared" si="2"/>
        <v>-0.15379999999999999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ROUND(+Laboratory!H61,0)</f>
        <v>581730</v>
      </c>
      <c r="E66" s="6">
        <f>ROUND(+Laboratory!F61,0)</f>
        <v>155234</v>
      </c>
      <c r="F66" s="7">
        <f t="shared" si="0"/>
        <v>3.75</v>
      </c>
      <c r="G66" s="6">
        <f>ROUND(+Laboratory!H162,0)</f>
        <v>484944</v>
      </c>
      <c r="H66" s="6">
        <f>ROUND(+Laboratory!F162,0)</f>
        <v>155819</v>
      </c>
      <c r="I66" s="7">
        <f t="shared" si="1"/>
        <v>3.11</v>
      </c>
      <c r="J66" s="7"/>
      <c r="K66" s="8">
        <f t="shared" si="2"/>
        <v>-0.17069999999999999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ROUND(+Laboratory!H62,0)</f>
        <v>158139</v>
      </c>
      <c r="E67" s="6">
        <f>ROUND(+Laboratory!F62,0)</f>
        <v>647725</v>
      </c>
      <c r="F67" s="7">
        <f t="shared" si="0"/>
        <v>0.24</v>
      </c>
      <c r="G67" s="6">
        <f>ROUND(+Laboratory!H163,0)</f>
        <v>187413</v>
      </c>
      <c r="H67" s="6">
        <f>ROUND(+Laboratory!F163,0)</f>
        <v>655583</v>
      </c>
      <c r="I67" s="7">
        <f t="shared" si="1"/>
        <v>0.28999999999999998</v>
      </c>
      <c r="J67" s="7"/>
      <c r="K67" s="8">
        <f t="shared" si="2"/>
        <v>0.20830000000000001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ROUND(+Laboratory!H63,0)</f>
        <v>1462963</v>
      </c>
      <c r="E68" s="6">
        <f>ROUND(+Laboratory!F63,0)</f>
        <v>972397</v>
      </c>
      <c r="F68" s="7">
        <f t="shared" si="0"/>
        <v>1.5</v>
      </c>
      <c r="G68" s="6">
        <f>ROUND(+Laboratory!H164,0)</f>
        <v>1314457</v>
      </c>
      <c r="H68" s="6">
        <f>ROUND(+Laboratory!F164,0)</f>
        <v>971865</v>
      </c>
      <c r="I68" s="7">
        <f t="shared" si="1"/>
        <v>1.35</v>
      </c>
      <c r="J68" s="7"/>
      <c r="K68" s="8">
        <f t="shared" si="2"/>
        <v>-0.1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ROUND(+Laboratory!H64,0)</f>
        <v>0</v>
      </c>
      <c r="E69" s="6">
        <f>ROUND(+Laboratory!F64,0)</f>
        <v>0</v>
      </c>
      <c r="F69" s="7" t="str">
        <f t="shared" si="0"/>
        <v/>
      </c>
      <c r="G69" s="6">
        <f>ROUND(+Laboratory!H165,0)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ROUND(+Laboratory!H65,0)</f>
        <v>0</v>
      </c>
      <c r="E70" s="6">
        <f>ROUND(+Laboratory!F65,0)</f>
        <v>84696</v>
      </c>
      <c r="F70" s="7" t="str">
        <f t="shared" si="0"/>
        <v/>
      </c>
      <c r="G70" s="6">
        <f>ROUND(+Laboratory!H166,0)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ROUND(+Laboratory!H66,0)</f>
        <v>52163</v>
      </c>
      <c r="E71" s="6">
        <f>ROUND(+Laboratory!F66,0)</f>
        <v>28018</v>
      </c>
      <c r="F71" s="7">
        <f t="shared" si="0"/>
        <v>1.86</v>
      </c>
      <c r="G71" s="6">
        <f>ROUND(+Laboratory!H167,0)</f>
        <v>51442</v>
      </c>
      <c r="H71" s="6">
        <f>ROUND(+Laboratory!F167,0)</f>
        <v>28422</v>
      </c>
      <c r="I71" s="7">
        <f t="shared" si="1"/>
        <v>1.81</v>
      </c>
      <c r="J71" s="7"/>
      <c r="K71" s="8">
        <f t="shared" si="2"/>
        <v>-2.69E-2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ROUND(+Laboratory!H67,0)</f>
        <v>1262734</v>
      </c>
      <c r="E72" s="6">
        <f>ROUND(+Laboratory!F67,0)</f>
        <v>1290103</v>
      </c>
      <c r="F72" s="7">
        <f t="shared" si="0"/>
        <v>0.98</v>
      </c>
      <c r="G72" s="6">
        <f>ROUND(+Laboratory!H168,0)</f>
        <v>452561</v>
      </c>
      <c r="H72" s="6">
        <f>ROUND(+Laboratory!F168,0)</f>
        <v>1812220</v>
      </c>
      <c r="I72" s="7">
        <f t="shared" si="1"/>
        <v>0.25</v>
      </c>
      <c r="J72" s="7"/>
      <c r="K72" s="8">
        <f t="shared" si="2"/>
        <v>-0.74490000000000001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ROUND(+Laboratory!H68,0)</f>
        <v>623874</v>
      </c>
      <c r="E73" s="6">
        <f>ROUND(+Laboratory!F68,0)</f>
        <v>765299</v>
      </c>
      <c r="F73" s="7">
        <f t="shared" si="0"/>
        <v>0.82</v>
      </c>
      <c r="G73" s="6">
        <f>ROUND(+Laboratory!H169,0)</f>
        <v>663238</v>
      </c>
      <c r="H73" s="6">
        <f>ROUND(+Laboratory!F169,0)</f>
        <v>847787</v>
      </c>
      <c r="I73" s="7">
        <f t="shared" si="1"/>
        <v>0.78</v>
      </c>
      <c r="J73" s="7"/>
      <c r="K73" s="8">
        <f t="shared" si="2"/>
        <v>-4.8800000000000003E-2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ROUND(+Laboratory!H69,0)</f>
        <v>3523492</v>
      </c>
      <c r="E74" s="6">
        <f>ROUND(+Laboratory!F69,0)</f>
        <v>2880867</v>
      </c>
      <c r="F74" s="7">
        <f t="shared" si="0"/>
        <v>1.22</v>
      </c>
      <c r="G74" s="6">
        <f>ROUND(+Laboratory!H170,0)</f>
        <v>1019499</v>
      </c>
      <c r="H74" s="6">
        <f>ROUND(+Laboratory!F170,0)</f>
        <v>2774222</v>
      </c>
      <c r="I74" s="7">
        <f t="shared" si="1"/>
        <v>0.37</v>
      </c>
      <c r="J74" s="7"/>
      <c r="K74" s="8">
        <f t="shared" si="2"/>
        <v>-0.69669999999999999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ROUND(+Laboratory!H70,0)</f>
        <v>1753083</v>
      </c>
      <c r="E75" s="6">
        <f>ROUND(+Laboratory!F70,0)</f>
        <v>803074</v>
      </c>
      <c r="F75" s="7">
        <f t="shared" ref="F75:F108" si="3">IF(D75=0,"",IF(E75=0,"",ROUND(D75/E75,2)))</f>
        <v>2.1800000000000002</v>
      </c>
      <c r="G75" s="6">
        <f>ROUND(+Laboratory!H171,0)</f>
        <v>1719747</v>
      </c>
      <c r="H75" s="6">
        <f>ROUND(+Laboratory!F171,0)</f>
        <v>651218</v>
      </c>
      <c r="I75" s="7">
        <f t="shared" ref="I75:I108" si="4">IF(G75=0,"",IF(H75=0,"",ROUND(G75/H75,2)))</f>
        <v>2.64</v>
      </c>
      <c r="J75" s="7"/>
      <c r="K75" s="8">
        <f t="shared" ref="K75:K108" si="5">IF(D75=0,"",IF(E75=0,"",IF(G75=0,"",IF(H75=0,"",ROUND(I75/F75-1,4)))))</f>
        <v>0.21099999999999999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ROUND(+Laboratory!H71,0)</f>
        <v>103612</v>
      </c>
      <c r="E76" s="6">
        <f>ROUND(+Laboratory!F71,0)</f>
        <v>30327</v>
      </c>
      <c r="F76" s="7">
        <f t="shared" si="3"/>
        <v>3.42</v>
      </c>
      <c r="G76" s="6">
        <f>ROUND(+Laboratory!H172,0)</f>
        <v>122278</v>
      </c>
      <c r="H76" s="6">
        <f>ROUND(+Laboratory!F172,0)</f>
        <v>29461</v>
      </c>
      <c r="I76" s="7">
        <f t="shared" si="4"/>
        <v>4.1500000000000004</v>
      </c>
      <c r="J76" s="7"/>
      <c r="K76" s="8">
        <f t="shared" si="5"/>
        <v>0.2135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ROUND(+Laboratory!H72,0)</f>
        <v>0</v>
      </c>
      <c r="E77" s="6">
        <f>ROUND(+Laboratory!F72,0)</f>
        <v>0</v>
      </c>
      <c r="F77" s="7" t="str">
        <f t="shared" si="3"/>
        <v/>
      </c>
      <c r="G77" s="6">
        <f>ROUND(+Laboratory!H173,0)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ROUND(+Laboratory!H73,0)</f>
        <v>688500</v>
      </c>
      <c r="E78" s="6">
        <f>ROUND(+Laboratory!F73,0)</f>
        <v>4992227</v>
      </c>
      <c r="F78" s="7">
        <f t="shared" si="3"/>
        <v>0.14000000000000001</v>
      </c>
      <c r="G78" s="6">
        <f>ROUND(+Laboratory!H174,0)</f>
        <v>760637</v>
      </c>
      <c r="H78" s="6">
        <f>ROUND(+Laboratory!F174,0)</f>
        <v>4794839</v>
      </c>
      <c r="I78" s="7">
        <f t="shared" si="4"/>
        <v>0.16</v>
      </c>
      <c r="J78" s="7"/>
      <c r="K78" s="8">
        <f t="shared" si="5"/>
        <v>0.1429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ROUND(+Laboratory!H74,0)</f>
        <v>1838999</v>
      </c>
      <c r="E79" s="6">
        <f>ROUND(+Laboratory!F74,0)</f>
        <v>1683068</v>
      </c>
      <c r="F79" s="7">
        <f t="shared" si="3"/>
        <v>1.0900000000000001</v>
      </c>
      <c r="G79" s="6">
        <f>ROUND(+Laboratory!H175,0)</f>
        <v>27</v>
      </c>
      <c r="H79" s="6">
        <f>ROUND(+Laboratory!F175,0)</f>
        <v>1184602</v>
      </c>
      <c r="I79" s="7">
        <f t="shared" si="4"/>
        <v>0</v>
      </c>
      <c r="J79" s="7"/>
      <c r="K79" s="8">
        <f t="shared" si="5"/>
        <v>-1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ROUND(+Laboratory!H75,0)</f>
        <v>195942</v>
      </c>
      <c r="E80" s="6">
        <f>ROUND(+Laboratory!F75,0)</f>
        <v>86492</v>
      </c>
      <c r="F80" s="7">
        <f t="shared" si="3"/>
        <v>2.27</v>
      </c>
      <c r="G80" s="6">
        <f>ROUND(+Laboratory!H176,0)</f>
        <v>200745</v>
      </c>
      <c r="H80" s="6">
        <f>ROUND(+Laboratory!F176,0)</f>
        <v>90218</v>
      </c>
      <c r="I80" s="7">
        <f t="shared" si="4"/>
        <v>2.23</v>
      </c>
      <c r="J80" s="7"/>
      <c r="K80" s="8">
        <f t="shared" si="5"/>
        <v>-1.7600000000000001E-2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ROUND(+Laboratory!H76,0)</f>
        <v>207063</v>
      </c>
      <c r="E81" s="6">
        <f>ROUND(+Laboratory!F76,0)</f>
        <v>44596</v>
      </c>
      <c r="F81" s="7">
        <f t="shared" si="3"/>
        <v>4.6399999999999997</v>
      </c>
      <c r="G81" s="6">
        <f>ROUND(+Laboratory!H177,0)</f>
        <v>203655</v>
      </c>
      <c r="H81" s="6">
        <f>ROUND(+Laboratory!F177,0)</f>
        <v>34536</v>
      </c>
      <c r="I81" s="7">
        <f t="shared" si="4"/>
        <v>5.9</v>
      </c>
      <c r="J81" s="7"/>
      <c r="K81" s="8">
        <f t="shared" si="5"/>
        <v>0.27160000000000001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ROUND(+Laboratory!H77,0)</f>
        <v>65442</v>
      </c>
      <c r="E82" s="6">
        <f>ROUND(+Laboratory!F77,0)</f>
        <v>169256</v>
      </c>
      <c r="F82" s="7">
        <f t="shared" si="3"/>
        <v>0.39</v>
      </c>
      <c r="G82" s="6">
        <f>ROUND(+Laboratory!H178,0)</f>
        <v>64477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ROUND(+Laboratory!H78,0)</f>
        <v>3861770</v>
      </c>
      <c r="E83" s="6">
        <f>ROUND(+Laboratory!F78,0)</f>
        <v>2931611</v>
      </c>
      <c r="F83" s="7">
        <f t="shared" si="3"/>
        <v>1.32</v>
      </c>
      <c r="G83" s="6">
        <f>ROUND(+Laboratory!H179,0)</f>
        <v>3680333</v>
      </c>
      <c r="H83" s="6">
        <f>ROUND(+Laboratory!F179,0)</f>
        <v>1172009</v>
      </c>
      <c r="I83" s="7">
        <f t="shared" si="4"/>
        <v>3.14</v>
      </c>
      <c r="J83" s="7"/>
      <c r="K83" s="8">
        <f t="shared" si="5"/>
        <v>1.3788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ROUND(+Laboratory!H79,0)</f>
        <v>399367</v>
      </c>
      <c r="E84" s="6">
        <f>ROUND(+Laboratory!F79,0)</f>
        <v>361350</v>
      </c>
      <c r="F84" s="7">
        <f t="shared" si="3"/>
        <v>1.1100000000000001</v>
      </c>
      <c r="G84" s="6">
        <f>ROUND(+Laboratory!H180,0)</f>
        <v>397728</v>
      </c>
      <c r="H84" s="6">
        <f>ROUND(+Laboratory!F180,0)</f>
        <v>338556</v>
      </c>
      <c r="I84" s="7">
        <f t="shared" si="4"/>
        <v>1.17</v>
      </c>
      <c r="J84" s="7"/>
      <c r="K84" s="8">
        <f t="shared" si="5"/>
        <v>5.4100000000000002E-2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ROUND(+Laboratory!H80,0)</f>
        <v>585997</v>
      </c>
      <c r="E85" s="6">
        <f>ROUND(+Laboratory!F80,0)</f>
        <v>263181</v>
      </c>
      <c r="F85" s="7">
        <f t="shared" si="3"/>
        <v>2.23</v>
      </c>
      <c r="G85" s="6">
        <f>ROUND(+Laboratory!H181,0)</f>
        <v>562555</v>
      </c>
      <c r="H85" s="6">
        <f>ROUND(+Laboratory!F181,0)</f>
        <v>277309</v>
      </c>
      <c r="I85" s="7">
        <f t="shared" si="4"/>
        <v>2.0299999999999998</v>
      </c>
      <c r="J85" s="7"/>
      <c r="K85" s="8">
        <f t="shared" si="5"/>
        <v>-8.9700000000000002E-2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ROUND(+Laboratory!H81,0)</f>
        <v>80248</v>
      </c>
      <c r="E86" s="6">
        <f>ROUND(+Laboratory!F81,0)</f>
        <v>58112</v>
      </c>
      <c r="F86" s="7">
        <f t="shared" si="3"/>
        <v>1.38</v>
      </c>
      <c r="G86" s="6">
        <f>ROUND(+Laboratory!H182,0)</f>
        <v>90202</v>
      </c>
      <c r="H86" s="6">
        <f>ROUND(+Laboratory!F182,0)</f>
        <v>11966</v>
      </c>
      <c r="I86" s="7">
        <f t="shared" si="4"/>
        <v>7.54</v>
      </c>
      <c r="J86" s="7"/>
      <c r="K86" s="8">
        <f t="shared" si="5"/>
        <v>4.4638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ROUND(+Laboratory!H82,0)</f>
        <v>756627</v>
      </c>
      <c r="E87" s="6">
        <f>ROUND(+Laboratory!F82,0)</f>
        <v>383936</v>
      </c>
      <c r="F87" s="7">
        <f t="shared" si="3"/>
        <v>1.97</v>
      </c>
      <c r="G87" s="6">
        <f>ROUND(+Laboratory!H183,0)</f>
        <v>194639</v>
      </c>
      <c r="H87" s="6">
        <f>ROUND(+Laboratory!F183,0)</f>
        <v>389875</v>
      </c>
      <c r="I87" s="7">
        <f t="shared" si="4"/>
        <v>0.5</v>
      </c>
      <c r="J87" s="7"/>
      <c r="K87" s="8">
        <f t="shared" si="5"/>
        <v>-0.74619999999999997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ROUND(+Laboratory!H83,0)</f>
        <v>289449</v>
      </c>
      <c r="E88" s="6">
        <f>ROUND(+Laboratory!F83,0)</f>
        <v>105854</v>
      </c>
      <c r="F88" s="7">
        <f t="shared" si="3"/>
        <v>2.73</v>
      </c>
      <c r="G88" s="6">
        <f>ROUND(+Laboratory!H184,0)</f>
        <v>95499</v>
      </c>
      <c r="H88" s="6">
        <f>ROUND(+Laboratory!F184,0)</f>
        <v>120032</v>
      </c>
      <c r="I88" s="7">
        <f t="shared" si="4"/>
        <v>0.8</v>
      </c>
      <c r="J88" s="7"/>
      <c r="K88" s="8">
        <f t="shared" si="5"/>
        <v>-0.70699999999999996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ROUND(+Laboratory!H84,0)</f>
        <v>154419</v>
      </c>
      <c r="E89" s="6">
        <f>ROUND(+Laboratory!F84,0)</f>
        <v>35576</v>
      </c>
      <c r="F89" s="7">
        <f t="shared" si="3"/>
        <v>4.34</v>
      </c>
      <c r="G89" s="6">
        <f>ROUND(+Laboratory!H185,0)</f>
        <v>36367</v>
      </c>
      <c r="H89" s="6">
        <f>ROUND(+Laboratory!F185,0)</f>
        <v>44366</v>
      </c>
      <c r="I89" s="7">
        <f t="shared" si="4"/>
        <v>0.82</v>
      </c>
      <c r="J89" s="7"/>
      <c r="K89" s="8">
        <f t="shared" si="5"/>
        <v>-0.81110000000000004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ROUND(+Laboratory!H85,0)</f>
        <v>120132</v>
      </c>
      <c r="E90" s="6">
        <f>ROUND(+Laboratory!F85,0)</f>
        <v>0</v>
      </c>
      <c r="F90" s="7" t="str">
        <f t="shared" si="3"/>
        <v/>
      </c>
      <c r="G90" s="6">
        <f>ROUND(+Laboratory!H186,0)</f>
        <v>188719</v>
      </c>
      <c r="H90" s="6">
        <f>ROUND(+Laboratory!F186,0)</f>
        <v>48582</v>
      </c>
      <c r="I90" s="7">
        <f t="shared" si="4"/>
        <v>3.88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ROUND(+Laboratory!H86,0)</f>
        <v>79726</v>
      </c>
      <c r="E91" s="6">
        <f>ROUND(+Laboratory!F86,0)</f>
        <v>211733</v>
      </c>
      <c r="F91" s="7">
        <f t="shared" si="3"/>
        <v>0.38</v>
      </c>
      <c r="G91" s="6">
        <f>ROUND(+Laboratory!H187,0)</f>
        <v>89027</v>
      </c>
      <c r="H91" s="6">
        <f>ROUND(+Laboratory!F187,0)</f>
        <v>219384</v>
      </c>
      <c r="I91" s="7">
        <f t="shared" si="4"/>
        <v>0.41</v>
      </c>
      <c r="J91" s="7"/>
      <c r="K91" s="8">
        <f t="shared" si="5"/>
        <v>7.8899999999999998E-2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ROUND(+Laboratory!H87,0)</f>
        <v>138699</v>
      </c>
      <c r="E92" s="6">
        <f>ROUND(+Laboratory!F87,0)</f>
        <v>80480</v>
      </c>
      <c r="F92" s="7">
        <f t="shared" si="3"/>
        <v>1.72</v>
      </c>
      <c r="G92" s="6">
        <f>ROUND(+Laboratory!H188,0)</f>
        <v>322770</v>
      </c>
      <c r="H92" s="6">
        <f>ROUND(+Laboratory!F188,0)</f>
        <v>196248</v>
      </c>
      <c r="I92" s="7">
        <f t="shared" si="4"/>
        <v>1.64</v>
      </c>
      <c r="J92" s="7"/>
      <c r="K92" s="8">
        <f t="shared" si="5"/>
        <v>-4.65E-2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ROUND(+Laboratory!H88,0)</f>
        <v>0</v>
      </c>
      <c r="E93" s="6">
        <f>ROUND(+Laboratory!F88,0)</f>
        <v>0</v>
      </c>
      <c r="F93" s="7" t="str">
        <f t="shared" si="3"/>
        <v/>
      </c>
      <c r="G93" s="6">
        <f>ROUND(+Laboratory!H189,0)</f>
        <v>152939</v>
      </c>
      <c r="H93" s="6">
        <f>ROUND(+Laboratory!F189,0)</f>
        <v>80500</v>
      </c>
      <c r="I93" s="7">
        <f t="shared" si="4"/>
        <v>1.9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ROUND(+Laboratory!H89,0)</f>
        <v>526199</v>
      </c>
      <c r="E94" s="6">
        <f>ROUND(+Laboratory!F89,0)</f>
        <v>426650</v>
      </c>
      <c r="F94" s="7">
        <f t="shared" si="3"/>
        <v>1.23</v>
      </c>
      <c r="G94" s="6">
        <f>ROUND(+Laboratory!H190,0)</f>
        <v>544694</v>
      </c>
      <c r="H94" s="6">
        <f>ROUND(+Laboratory!F190,0)</f>
        <v>376660</v>
      </c>
      <c r="I94" s="7">
        <f t="shared" si="4"/>
        <v>1.45</v>
      </c>
      <c r="J94" s="7"/>
      <c r="K94" s="8">
        <f t="shared" si="5"/>
        <v>0.1789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ROUND(+Laboratory!H90,0)</f>
        <v>0</v>
      </c>
      <c r="E95" s="6">
        <f>ROUND(+Laboratory!F90,0)</f>
        <v>0</v>
      </c>
      <c r="F95" s="7" t="str">
        <f t="shared" si="3"/>
        <v/>
      </c>
      <c r="G95" s="6">
        <f>ROUND(+Laboratory!H191,0)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ROUND(+Laboratory!H91,0)</f>
        <v>2473672</v>
      </c>
      <c r="E96" s="6">
        <f>ROUND(+Laboratory!F91,0)</f>
        <v>686222</v>
      </c>
      <c r="F96" s="7">
        <f t="shared" si="3"/>
        <v>3.6</v>
      </c>
      <c r="G96" s="6">
        <f>ROUND(+Laboratory!H192,0)</f>
        <v>2294903</v>
      </c>
      <c r="H96" s="6">
        <f>ROUND(+Laboratory!F192,0)</f>
        <v>641045</v>
      </c>
      <c r="I96" s="7">
        <f t="shared" si="4"/>
        <v>3.58</v>
      </c>
      <c r="J96" s="7"/>
      <c r="K96" s="8">
        <f t="shared" si="5"/>
        <v>-5.5999999999999999E-3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ROUND(+Laboratory!H92,0)</f>
        <v>3549</v>
      </c>
      <c r="E97" s="6">
        <f>ROUND(+Laboratory!F92,0)</f>
        <v>63193</v>
      </c>
      <c r="F97" s="7">
        <f t="shared" si="3"/>
        <v>0.06</v>
      </c>
      <c r="G97" s="6">
        <f>ROUND(+Laboratory!H193,0)</f>
        <v>3549</v>
      </c>
      <c r="H97" s="6">
        <f>ROUND(+Laboratory!F193,0)</f>
        <v>63193</v>
      </c>
      <c r="I97" s="7">
        <f t="shared" si="4"/>
        <v>0.06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ROUND(+Laboratory!H93,0)</f>
        <v>120000</v>
      </c>
      <c r="E98" s="6">
        <f>ROUND(+Laboratory!F93,0)</f>
        <v>88467</v>
      </c>
      <c r="F98" s="7">
        <f t="shared" si="3"/>
        <v>1.36</v>
      </c>
      <c r="G98" s="6">
        <f>ROUND(+Laboratory!H194,0)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ROUND(+Laboratory!H94,0)</f>
        <v>6975</v>
      </c>
      <c r="E99" s="6">
        <f>ROUND(+Laboratory!F94,0)</f>
        <v>606896</v>
      </c>
      <c r="F99" s="7">
        <f t="shared" si="3"/>
        <v>0.01</v>
      </c>
      <c r="G99" s="6">
        <f>ROUND(+Laboratory!H195,0)</f>
        <v>3424</v>
      </c>
      <c r="H99" s="6">
        <f>ROUND(+Laboratory!F195,0)</f>
        <v>630162</v>
      </c>
      <c r="I99" s="7">
        <f t="shared" si="4"/>
        <v>0.01</v>
      </c>
      <c r="J99" s="7"/>
      <c r="K99" s="8">
        <f t="shared" si="5"/>
        <v>0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ROUND(+Laboratory!H95,0)</f>
        <v>516092</v>
      </c>
      <c r="E100" s="6">
        <f>ROUND(+Laboratory!F95,0)</f>
        <v>380608</v>
      </c>
      <c r="F100" s="7">
        <f t="shared" si="3"/>
        <v>1.36</v>
      </c>
      <c r="G100" s="6">
        <f>ROUND(+Laboratory!H196,0)</f>
        <v>480487</v>
      </c>
      <c r="H100" s="6">
        <f>ROUND(+Laboratory!F196,0)</f>
        <v>455779</v>
      </c>
      <c r="I100" s="7">
        <f t="shared" si="4"/>
        <v>1.05</v>
      </c>
      <c r="J100" s="7"/>
      <c r="K100" s="8">
        <f t="shared" si="5"/>
        <v>-0.22789999999999999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ROUND(+Laboratory!H96,0)</f>
        <v>327534</v>
      </c>
      <c r="E101" s="6">
        <f>ROUND(+Laboratory!F96,0)</f>
        <v>282307</v>
      </c>
      <c r="F101" s="7">
        <f t="shared" si="3"/>
        <v>1.1599999999999999</v>
      </c>
      <c r="G101" s="6">
        <f>ROUND(+Laboratory!H197,0)</f>
        <v>358466</v>
      </c>
      <c r="H101" s="6">
        <f>ROUND(+Laboratory!F197,0)</f>
        <v>258857</v>
      </c>
      <c r="I101" s="7">
        <f t="shared" si="4"/>
        <v>1.38</v>
      </c>
      <c r="J101" s="7"/>
      <c r="K101" s="8">
        <f t="shared" si="5"/>
        <v>0.18970000000000001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ROUND(+Laboratory!H97,0)</f>
        <v>38301</v>
      </c>
      <c r="E102" s="6">
        <f>ROUND(+Laboratory!F97,0)</f>
        <v>181301</v>
      </c>
      <c r="F102" s="7">
        <f t="shared" si="3"/>
        <v>0.21</v>
      </c>
      <c r="G102" s="6">
        <f>ROUND(+Laboratory!H198,0)</f>
        <v>37730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ROUND(+Laboratory!H98,0)</f>
        <v>0</v>
      </c>
      <c r="E103" s="6">
        <f>ROUND(+Laboratory!F98,0)</f>
        <v>13105</v>
      </c>
      <c r="F103" s="7" t="str">
        <f t="shared" si="3"/>
        <v/>
      </c>
      <c r="G103" s="6">
        <f>ROUND(+Laboratory!H199,0)</f>
        <v>0</v>
      </c>
      <c r="H103" s="6">
        <f>ROUND(+Laboratory!F199,0)</f>
        <v>25139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ROUND(+Laboratory!H99,0)</f>
        <v>0</v>
      </c>
      <c r="E104" s="6">
        <f>ROUND(+Laboratory!F99,0)</f>
        <v>0</v>
      </c>
      <c r="F104" s="7" t="str">
        <f t="shared" si="3"/>
        <v/>
      </c>
      <c r="G104" s="6">
        <f>ROUND(+Laboratory!H200,0)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ROUND(+Laboratory!H100,0)</f>
        <v>0</v>
      </c>
      <c r="E105" s="6">
        <f>ROUND(+Laboratory!F100,0)</f>
        <v>0</v>
      </c>
      <c r="F105" s="7" t="str">
        <f t="shared" si="3"/>
        <v/>
      </c>
      <c r="G105" s="6">
        <f>ROUND(+Laboratory!H201,0)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ROUND(+Laboratory!H101,0)</f>
        <v>0</v>
      </c>
      <c r="E106" s="6">
        <f>ROUND(+Laboratory!F101,0)</f>
        <v>5151</v>
      </c>
      <c r="F106" s="7" t="str">
        <f t="shared" si="3"/>
        <v/>
      </c>
      <c r="G106" s="6">
        <f>ROUND(+Laboratory!H202,0)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ROUND(+Laboratory!H102,0)</f>
        <v>0</v>
      </c>
      <c r="E107" s="6">
        <f>ROUND(+Laboratory!F102,0)</f>
        <v>0</v>
      </c>
      <c r="F107" s="7" t="str">
        <f t="shared" si="3"/>
        <v/>
      </c>
      <c r="G107" s="6">
        <f>ROUND(+Laboratory!H203,0)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ROUND(+Laboratory!H103,0)</f>
        <v>0</v>
      </c>
      <c r="E108" s="6">
        <f>ROUND(+Laboratory!F103,0)</f>
        <v>0</v>
      </c>
      <c r="F108" s="7" t="str">
        <f t="shared" si="3"/>
        <v/>
      </c>
      <c r="G108" s="6">
        <f>ROUND(+Laboratory!H204,0)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85" zoomScale="75" workbookViewId="0">
      <selection activeCell="A104" sqref="A10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7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ROUND(+Laboratory!I5,0)</f>
        <v>735947</v>
      </c>
      <c r="E10" s="6">
        <f>ROUND(+Laboratory!F5,0)</f>
        <v>208574</v>
      </c>
      <c r="F10" s="7">
        <f>IF(D10=0,"",IF(E10=0,"",ROUND(D10/E10,2)))</f>
        <v>3.53</v>
      </c>
      <c r="G10" s="6">
        <f>ROUND(+Laboratory!I106,0)</f>
        <v>990233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ROUND(+Laboratory!I6,0)</f>
        <v>497680</v>
      </c>
      <c r="E11" s="6">
        <f>ROUND(+Laboratory!F6,0)</f>
        <v>225757</v>
      </c>
      <c r="F11" s="7">
        <f t="shared" ref="F11:F74" si="0">IF(D11=0,"",IF(E11=0,"",ROUND(D11/E11,2)))</f>
        <v>2.2000000000000002</v>
      </c>
      <c r="G11" s="6">
        <f>ROUND(+Laboratory!I107,0)</f>
        <v>116862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ROUND(+Laboratory!I7,0)</f>
        <v>11239</v>
      </c>
      <c r="E12" s="6">
        <f>ROUND(+Laboratory!F7,0)</f>
        <v>60390</v>
      </c>
      <c r="F12" s="7">
        <f t="shared" si="0"/>
        <v>0.19</v>
      </c>
      <c r="G12" s="6">
        <f>ROUND(+Laboratory!I108,0)</f>
        <v>12077</v>
      </c>
      <c r="H12" s="6">
        <f>ROUND(+Laboratory!F108,0)</f>
        <v>65526</v>
      </c>
      <c r="I12" s="7">
        <f t="shared" si="1"/>
        <v>0.18</v>
      </c>
      <c r="J12" s="7"/>
      <c r="K12" s="8">
        <f t="shared" si="2"/>
        <v>-5.2600000000000001E-2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ROUND(+Laboratory!I8,0)</f>
        <v>307</v>
      </c>
      <c r="E13" s="6">
        <f>ROUND(+Laboratory!F8,0)</f>
        <v>1986508</v>
      </c>
      <c r="F13" s="7">
        <f t="shared" si="0"/>
        <v>0</v>
      </c>
      <c r="G13" s="6">
        <f>ROUND(+Laboratory!I109,0)</f>
        <v>25903</v>
      </c>
      <c r="H13" s="6">
        <f>ROUND(+Laboratory!F109,0)</f>
        <v>2109723</v>
      </c>
      <c r="I13" s="7">
        <f t="shared" si="1"/>
        <v>0.01</v>
      </c>
      <c r="J13" s="7"/>
      <c r="K13" s="8" t="e">
        <f t="shared" si="2"/>
        <v>#DIV/0!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ROUND(+Laboratory!I9,0)</f>
        <v>0</v>
      </c>
      <c r="E14" s="6">
        <f>ROUND(+Laboratory!F9,0)</f>
        <v>1147825</v>
      </c>
      <c r="F14" s="7" t="str">
        <f t="shared" si="0"/>
        <v/>
      </c>
      <c r="G14" s="6">
        <f>ROUND(+Laboratory!I110,0)</f>
        <v>3500</v>
      </c>
      <c r="H14" s="6">
        <f>ROUND(+Laboratory!F110,0)</f>
        <v>1139903</v>
      </c>
      <c r="I14" s="7">
        <f t="shared" si="1"/>
        <v>0</v>
      </c>
      <c r="J14" s="7"/>
      <c r="K14" s="8" t="str">
        <f t="shared" si="2"/>
        <v/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ROUND(+Laboratory!I10,0)</f>
        <v>0</v>
      </c>
      <c r="E15" s="6">
        <f>ROUND(+Laboratory!F10,0)</f>
        <v>0</v>
      </c>
      <c r="F15" s="7" t="str">
        <f t="shared" si="0"/>
        <v/>
      </c>
      <c r="G15" s="6">
        <f>ROUND(+Laboratory!I111,0)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ROUND(+Laboratory!I11,0)</f>
        <v>6480</v>
      </c>
      <c r="E16" s="6">
        <f>ROUND(+Laboratory!F11,0)</f>
        <v>86889</v>
      </c>
      <c r="F16" s="7">
        <f t="shared" si="0"/>
        <v>7.0000000000000007E-2</v>
      </c>
      <c r="G16" s="6">
        <f>ROUND(+Laboratory!I112,0)</f>
        <v>6480</v>
      </c>
      <c r="H16" s="6">
        <f>ROUND(+Laboratory!F112,0)</f>
        <v>87757</v>
      </c>
      <c r="I16" s="7">
        <f t="shared" si="1"/>
        <v>7.0000000000000007E-2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ROUND(+Laboratory!I12,0)</f>
        <v>30000</v>
      </c>
      <c r="E17" s="6">
        <f>ROUND(+Laboratory!F12,0)</f>
        <v>129981</v>
      </c>
      <c r="F17" s="7">
        <f t="shared" si="0"/>
        <v>0.23</v>
      </c>
      <c r="G17" s="6">
        <f>ROUND(+Laboratory!I113,0)</f>
        <v>27500</v>
      </c>
      <c r="H17" s="6">
        <f>ROUND(+Laboratory!F113,0)</f>
        <v>96019</v>
      </c>
      <c r="I17" s="7">
        <f t="shared" si="1"/>
        <v>0.28999999999999998</v>
      </c>
      <c r="J17" s="7"/>
      <c r="K17" s="8">
        <f t="shared" si="2"/>
        <v>0.26090000000000002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ROUND(+Laboratory!I13,0)</f>
        <v>0</v>
      </c>
      <c r="E18" s="6">
        <f>ROUND(+Laboratory!F13,0)</f>
        <v>15669</v>
      </c>
      <c r="F18" s="7" t="str">
        <f t="shared" si="0"/>
        <v/>
      </c>
      <c r="G18" s="6">
        <f>ROUND(+Laboratory!I114,0)</f>
        <v>0</v>
      </c>
      <c r="H18" s="6">
        <f>ROUND(+Laboratory!F114,0)</f>
        <v>14625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ROUND(+Laboratory!I14,0)</f>
        <v>0</v>
      </c>
      <c r="E19" s="6">
        <f>ROUND(+Laboratory!F14,0)</f>
        <v>679964</v>
      </c>
      <c r="F19" s="7" t="str">
        <f t="shared" si="0"/>
        <v/>
      </c>
      <c r="G19" s="6">
        <f>ROUND(+Laboratory!I115,0)</f>
        <v>0</v>
      </c>
      <c r="H19" s="6">
        <f>ROUND(+Laboratory!F115,0)</f>
        <v>665186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ROUND(+Laboratory!I15,0)</f>
        <v>-2654</v>
      </c>
      <c r="E20" s="6">
        <f>ROUND(+Laboratory!F15,0)</f>
        <v>1477264</v>
      </c>
      <c r="F20" s="7">
        <f t="shared" si="0"/>
        <v>0</v>
      </c>
      <c r="G20" s="6">
        <f>ROUND(+Laboratory!I116,0)</f>
        <v>4156</v>
      </c>
      <c r="H20" s="6">
        <f>ROUND(+Laboratory!F116,0)</f>
        <v>1370602</v>
      </c>
      <c r="I20" s="7">
        <f t="shared" si="1"/>
        <v>0</v>
      </c>
      <c r="J20" s="7"/>
      <c r="K20" s="8" t="e">
        <f t="shared" si="2"/>
        <v>#DIV/0!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ROUND(+Laboratory!I16,0)</f>
        <v>81717</v>
      </c>
      <c r="E21" s="6">
        <f>ROUND(+Laboratory!F16,0)</f>
        <v>2061431</v>
      </c>
      <c r="F21" s="7">
        <f t="shared" si="0"/>
        <v>0.04</v>
      </c>
      <c r="G21" s="6">
        <f>ROUND(+Laboratory!I117,0)</f>
        <v>104724</v>
      </c>
      <c r="H21" s="6">
        <f>ROUND(+Laboratory!F117,0)</f>
        <v>1945595</v>
      </c>
      <c r="I21" s="7">
        <f t="shared" si="1"/>
        <v>0.05</v>
      </c>
      <c r="J21" s="7"/>
      <c r="K21" s="8">
        <f t="shared" si="2"/>
        <v>0.25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ROUND(+Laboratory!I17,0)</f>
        <v>0</v>
      </c>
      <c r="E22" s="6">
        <f>ROUND(+Laboratory!F17,0)</f>
        <v>87253</v>
      </c>
      <c r="F22" s="7" t="str">
        <f t="shared" si="0"/>
        <v/>
      </c>
      <c r="G22" s="6">
        <f>ROUND(+Laboratory!I118,0)</f>
        <v>0</v>
      </c>
      <c r="H22" s="6">
        <f>ROUND(+Laboratory!F118,0)</f>
        <v>84246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ROUND(+Laboratory!I18,0)</f>
        <v>-6250</v>
      </c>
      <c r="E23" s="6">
        <f>ROUND(+Laboratory!F18,0)</f>
        <v>646659</v>
      </c>
      <c r="F23" s="7">
        <f t="shared" si="0"/>
        <v>-0.01</v>
      </c>
      <c r="G23" s="6">
        <f>ROUND(+Laboratory!I119,0)</f>
        <v>0</v>
      </c>
      <c r="H23" s="6">
        <f>ROUND(+Laboratory!F119,0)</f>
        <v>649979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ROUND(+Laboratory!I19,0)</f>
        <v>83750</v>
      </c>
      <c r="E24" s="6">
        <f>ROUND(+Laboratory!F19,0)</f>
        <v>460391</v>
      </c>
      <c r="F24" s="7">
        <f t="shared" si="0"/>
        <v>0.18</v>
      </c>
      <c r="G24" s="6">
        <f>ROUND(+Laboratory!I120,0)</f>
        <v>82400</v>
      </c>
      <c r="H24" s="6">
        <f>ROUND(+Laboratory!F120,0)</f>
        <v>495900</v>
      </c>
      <c r="I24" s="7">
        <f t="shared" si="1"/>
        <v>0.17</v>
      </c>
      <c r="J24" s="7"/>
      <c r="K24" s="8">
        <f t="shared" si="2"/>
        <v>-5.5599999999999997E-2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ROUND(+Laboratory!I20,0)</f>
        <v>283542</v>
      </c>
      <c r="E25" s="6">
        <f>ROUND(+Laboratory!F20,0)</f>
        <v>377487</v>
      </c>
      <c r="F25" s="7">
        <f t="shared" si="0"/>
        <v>0.75</v>
      </c>
      <c r="G25" s="6">
        <f>ROUND(+Laboratory!I121,0)</f>
        <v>324714</v>
      </c>
      <c r="H25" s="6">
        <f>ROUND(+Laboratory!F121,0)</f>
        <v>417835</v>
      </c>
      <c r="I25" s="7">
        <f t="shared" si="1"/>
        <v>0.78</v>
      </c>
      <c r="J25" s="7"/>
      <c r="K25" s="8">
        <f t="shared" si="2"/>
        <v>0.04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ROUND(+Laboratory!I21,0)</f>
        <v>0</v>
      </c>
      <c r="E26" s="6">
        <f>ROUND(+Laboratory!F21,0)</f>
        <v>0</v>
      </c>
      <c r="F26" s="7" t="str">
        <f t="shared" si="0"/>
        <v/>
      </c>
      <c r="G26" s="6">
        <f>ROUND(+Laboratory!I122,0)</f>
        <v>50400</v>
      </c>
      <c r="H26" s="6">
        <f>ROUND(+Laboratory!F122,0)</f>
        <v>150534</v>
      </c>
      <c r="I26" s="7">
        <f t="shared" si="1"/>
        <v>0.33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ROUND(+Laboratory!I22,0)</f>
        <v>11525</v>
      </c>
      <c r="E27" s="6">
        <f>ROUND(+Laboratory!F22,0)</f>
        <v>116910</v>
      </c>
      <c r="F27" s="7">
        <f t="shared" si="0"/>
        <v>0.1</v>
      </c>
      <c r="G27" s="6">
        <f>ROUND(+Laboratory!I123,0)</f>
        <v>15456</v>
      </c>
      <c r="H27" s="6">
        <f>ROUND(+Laboratory!F123,0)</f>
        <v>132069</v>
      </c>
      <c r="I27" s="7">
        <f t="shared" si="1"/>
        <v>0.12</v>
      </c>
      <c r="J27" s="7"/>
      <c r="K27" s="8">
        <f t="shared" si="2"/>
        <v>0.2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ROUND(+Laboratory!I23,0)</f>
        <v>18762</v>
      </c>
      <c r="E28" s="6">
        <f>ROUND(+Laboratory!F23,0)</f>
        <v>89184</v>
      </c>
      <c r="F28" s="7">
        <f t="shared" si="0"/>
        <v>0.21</v>
      </c>
      <c r="G28" s="6">
        <f>ROUND(+Laboratory!I124,0)</f>
        <v>18762</v>
      </c>
      <c r="H28" s="6">
        <f>ROUND(+Laboratory!F124,0)</f>
        <v>89184</v>
      </c>
      <c r="I28" s="7">
        <f t="shared" si="1"/>
        <v>0.21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ROUND(+Laboratory!I24,0)</f>
        <v>129413</v>
      </c>
      <c r="E29" s="6">
        <f>ROUND(+Laboratory!F24,0)</f>
        <v>262544</v>
      </c>
      <c r="F29" s="7">
        <f t="shared" si="0"/>
        <v>0.49</v>
      </c>
      <c r="G29" s="6">
        <f>ROUND(+Laboratory!I125,0)</f>
        <v>130050</v>
      </c>
      <c r="H29" s="6">
        <f>ROUND(+Laboratory!F125,0)</f>
        <v>231895</v>
      </c>
      <c r="I29" s="7">
        <f t="shared" si="1"/>
        <v>0.56000000000000005</v>
      </c>
      <c r="J29" s="7"/>
      <c r="K29" s="8">
        <f t="shared" si="2"/>
        <v>0.1429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ROUND(+Laboratory!I25,0)</f>
        <v>0</v>
      </c>
      <c r="E30" s="6">
        <f>ROUND(+Laboratory!F25,0)</f>
        <v>0</v>
      </c>
      <c r="F30" s="7" t="str">
        <f t="shared" si="0"/>
        <v/>
      </c>
      <c r="G30" s="6">
        <f>ROUND(+Laboratory!I126,0)</f>
        <v>202080</v>
      </c>
      <c r="H30" s="6">
        <f>ROUND(+Laboratory!F126,0)</f>
        <v>212998</v>
      </c>
      <c r="I30" s="7">
        <f t="shared" si="1"/>
        <v>0.95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ROUND(+Laboratory!I26,0)</f>
        <v>0</v>
      </c>
      <c r="E31" s="6">
        <f>ROUND(+Laboratory!F26,0)</f>
        <v>62032</v>
      </c>
      <c r="F31" s="7" t="str">
        <f t="shared" si="0"/>
        <v/>
      </c>
      <c r="G31" s="6">
        <f>ROUND(+Laboratory!I127,0)</f>
        <v>0</v>
      </c>
      <c r="H31" s="6">
        <f>ROUND(+Laboratory!F127,0)</f>
        <v>66233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ROUND(+Laboratory!I27,0)</f>
        <v>282819</v>
      </c>
      <c r="E32" s="6">
        <f>ROUND(+Laboratory!F27,0)</f>
        <v>1264186</v>
      </c>
      <c r="F32" s="7">
        <f t="shared" si="0"/>
        <v>0.22</v>
      </c>
      <c r="G32" s="6">
        <f>ROUND(+Laboratory!I128,0)</f>
        <v>271052</v>
      </c>
      <c r="H32" s="6">
        <f>ROUND(+Laboratory!F128,0)</f>
        <v>1459455</v>
      </c>
      <c r="I32" s="7">
        <f t="shared" si="1"/>
        <v>0.19</v>
      </c>
      <c r="J32" s="7"/>
      <c r="K32" s="8">
        <f t="shared" si="2"/>
        <v>-0.13639999999999999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ROUND(+Laboratory!I28,0)</f>
        <v>28844</v>
      </c>
      <c r="E33" s="6">
        <f>ROUND(+Laboratory!F28,0)</f>
        <v>240622</v>
      </c>
      <c r="F33" s="7">
        <f t="shared" si="0"/>
        <v>0.12</v>
      </c>
      <c r="G33" s="6">
        <f>ROUND(+Laboratory!I129,0)</f>
        <v>26707</v>
      </c>
      <c r="H33" s="6">
        <f>ROUND(+Laboratory!F129,0)</f>
        <v>246224</v>
      </c>
      <c r="I33" s="7">
        <f t="shared" si="1"/>
        <v>0.11</v>
      </c>
      <c r="J33" s="7"/>
      <c r="K33" s="8">
        <f t="shared" si="2"/>
        <v>-8.3299999999999999E-2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ROUND(+Laboratory!I29,0)</f>
        <v>11117</v>
      </c>
      <c r="E34" s="6">
        <f>ROUND(+Laboratory!F29,0)</f>
        <v>312637</v>
      </c>
      <c r="F34" s="7">
        <f t="shared" si="0"/>
        <v>0.04</v>
      </c>
      <c r="G34" s="6">
        <f>ROUND(+Laboratory!I130,0)</f>
        <v>13300</v>
      </c>
      <c r="H34" s="6">
        <f>ROUND(+Laboratory!F130,0)</f>
        <v>349860</v>
      </c>
      <c r="I34" s="7">
        <f t="shared" si="1"/>
        <v>0.04</v>
      </c>
      <c r="J34" s="7"/>
      <c r="K34" s="8">
        <f t="shared" si="2"/>
        <v>0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ROUND(+Laboratory!I30,0)</f>
        <v>29478</v>
      </c>
      <c r="E35" s="6">
        <f>ROUND(+Laboratory!F30,0)</f>
        <v>0</v>
      </c>
      <c r="F35" s="7" t="str">
        <f t="shared" si="0"/>
        <v/>
      </c>
      <c r="G35" s="6">
        <f>ROUND(+Laboratory!I131,0)</f>
        <v>29478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ROUND(+Laboratory!I31,0)</f>
        <v>7200</v>
      </c>
      <c r="E36" s="6">
        <f>ROUND(+Laboratory!F31,0)</f>
        <v>6696</v>
      </c>
      <c r="F36" s="7">
        <f t="shared" si="0"/>
        <v>1.08</v>
      </c>
      <c r="G36" s="6">
        <f>ROUND(+Laboratory!I132,0)</f>
        <v>7200</v>
      </c>
      <c r="H36" s="6">
        <f>ROUND(+Laboratory!F132,0)</f>
        <v>5719</v>
      </c>
      <c r="I36" s="7">
        <f t="shared" si="1"/>
        <v>1.26</v>
      </c>
      <c r="J36" s="7"/>
      <c r="K36" s="8">
        <f t="shared" si="2"/>
        <v>0.16669999999999999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ROUND(+Laboratory!I32,0)</f>
        <v>0</v>
      </c>
      <c r="E37" s="6">
        <f>ROUND(+Laboratory!F32,0)</f>
        <v>605195</v>
      </c>
      <c r="F37" s="7" t="str">
        <f t="shared" si="0"/>
        <v/>
      </c>
      <c r="G37" s="6">
        <f>ROUND(+Laboratory!I133,0)</f>
        <v>0</v>
      </c>
      <c r="H37" s="6">
        <f>ROUND(+Laboratory!F133,0)</f>
        <v>613828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ROUND(+Laboratory!I33,0)</f>
        <v>21196</v>
      </c>
      <c r="E38" s="6">
        <f>ROUND(+Laboratory!F33,0)</f>
        <v>11022</v>
      </c>
      <c r="F38" s="7">
        <f t="shared" si="0"/>
        <v>1.92</v>
      </c>
      <c r="G38" s="6">
        <f>ROUND(+Laboratory!I134,0)</f>
        <v>20601</v>
      </c>
      <c r="H38" s="6">
        <f>ROUND(+Laboratory!F134,0)</f>
        <v>9438</v>
      </c>
      <c r="I38" s="7">
        <f t="shared" si="1"/>
        <v>2.1800000000000002</v>
      </c>
      <c r="J38" s="7"/>
      <c r="K38" s="8">
        <f t="shared" si="2"/>
        <v>0.13539999999999999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ROUND(+Laboratory!I34,0)</f>
        <v>24430</v>
      </c>
      <c r="E39" s="6">
        <f>ROUND(+Laboratory!F34,0)</f>
        <v>2469769</v>
      </c>
      <c r="F39" s="7">
        <f t="shared" si="0"/>
        <v>0.01</v>
      </c>
      <c r="G39" s="6">
        <f>ROUND(+Laboratory!I135,0)</f>
        <v>25608</v>
      </c>
      <c r="H39" s="6">
        <f>ROUND(+Laboratory!F135,0)</f>
        <v>2716827</v>
      </c>
      <c r="I39" s="7">
        <f t="shared" si="1"/>
        <v>0.01</v>
      </c>
      <c r="J39" s="7"/>
      <c r="K39" s="8">
        <f t="shared" si="2"/>
        <v>0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ROUND(+Laboratory!I35,0)</f>
        <v>168932</v>
      </c>
      <c r="E40" s="6">
        <f>ROUND(+Laboratory!F35,0)</f>
        <v>178436</v>
      </c>
      <c r="F40" s="7">
        <f t="shared" si="0"/>
        <v>0.95</v>
      </c>
      <c r="G40" s="6">
        <f>ROUND(+Laboratory!I136,0)</f>
        <v>198205</v>
      </c>
      <c r="H40" s="6">
        <f>ROUND(+Laboratory!F136,0)</f>
        <v>185784</v>
      </c>
      <c r="I40" s="7">
        <f t="shared" si="1"/>
        <v>1.07</v>
      </c>
      <c r="J40" s="7"/>
      <c r="K40" s="8">
        <f t="shared" si="2"/>
        <v>0.1263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ROUND(+Laboratory!I36,0)</f>
        <v>10800</v>
      </c>
      <c r="E41" s="6">
        <f>ROUND(+Laboratory!F36,0)</f>
        <v>47764</v>
      </c>
      <c r="F41" s="7">
        <f t="shared" si="0"/>
        <v>0.23</v>
      </c>
      <c r="G41" s="6">
        <f>ROUND(+Laboratory!I137,0)</f>
        <v>8100</v>
      </c>
      <c r="H41" s="6">
        <f>ROUND(+Laboratory!F137,0)</f>
        <v>43590</v>
      </c>
      <c r="I41" s="7">
        <f t="shared" si="1"/>
        <v>0.19</v>
      </c>
      <c r="J41" s="7"/>
      <c r="K41" s="8">
        <f t="shared" si="2"/>
        <v>-0.1739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ROUND(+Laboratory!I37,0)</f>
        <v>0</v>
      </c>
      <c r="E42" s="6">
        <f>ROUND(+Laboratory!F37,0)</f>
        <v>309315</v>
      </c>
      <c r="F42" s="7" t="str">
        <f t="shared" si="0"/>
        <v/>
      </c>
      <c r="G42" s="6">
        <f>ROUND(+Laboratory!I138,0)</f>
        <v>0</v>
      </c>
      <c r="H42" s="6">
        <f>ROUND(+Laboratory!F138,0)</f>
        <v>321707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ROUND(+Laboratory!I38,0)</f>
        <v>0</v>
      </c>
      <c r="E43" s="6">
        <f>ROUND(+Laboratory!F38,0)</f>
        <v>0</v>
      </c>
      <c r="F43" s="7" t="str">
        <f t="shared" si="0"/>
        <v/>
      </c>
      <c r="G43" s="6">
        <f>ROUND(+Laboratory!I139,0)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ROUND(+Laboratory!I39,0)</f>
        <v>0</v>
      </c>
      <c r="E44" s="6">
        <f>ROUND(+Laboratory!F39,0)</f>
        <v>926685</v>
      </c>
      <c r="F44" s="7" t="str">
        <f t="shared" si="0"/>
        <v/>
      </c>
      <c r="G44" s="6">
        <f>ROUND(+Laboratory!I140,0)</f>
        <v>0</v>
      </c>
      <c r="H44" s="6">
        <f>ROUND(+Laboratory!F140,0)</f>
        <v>1001540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ROUND(+Laboratory!I40,0)</f>
        <v>0</v>
      </c>
      <c r="E45" s="6">
        <f>ROUND(+Laboratory!F40,0)</f>
        <v>32863</v>
      </c>
      <c r="F45" s="7" t="str">
        <f t="shared" si="0"/>
        <v/>
      </c>
      <c r="G45" s="6">
        <f>ROUND(+Laboratory!I141,0)</f>
        <v>0</v>
      </c>
      <c r="H45" s="6">
        <f>ROUND(+Laboratory!F141,0)</f>
        <v>31788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ROUND(+Laboratory!I41,0)</f>
        <v>0</v>
      </c>
      <c r="E46" s="6">
        <f>ROUND(+Laboratory!F41,0)</f>
        <v>179004</v>
      </c>
      <c r="F46" s="7" t="str">
        <f t="shared" si="0"/>
        <v/>
      </c>
      <c r="G46" s="6">
        <f>ROUND(+Laboratory!I142,0)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ROUND(+Laboratory!I42,0)</f>
        <v>0</v>
      </c>
      <c r="E47" s="6">
        <f>ROUND(+Laboratory!F42,0)</f>
        <v>8773</v>
      </c>
      <c r="F47" s="7" t="str">
        <f t="shared" si="0"/>
        <v/>
      </c>
      <c r="G47" s="6">
        <f>ROUND(+Laboratory!I143,0)</f>
        <v>0</v>
      </c>
      <c r="H47" s="6">
        <f>ROUND(+Laboratory!F143,0)</f>
        <v>11259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ROUND(+Laboratory!I43,0)</f>
        <v>0</v>
      </c>
      <c r="E48" s="6">
        <f>ROUND(+Laboratory!F43,0)</f>
        <v>0</v>
      </c>
      <c r="F48" s="7" t="str">
        <f t="shared" si="0"/>
        <v/>
      </c>
      <c r="G48" s="6">
        <f>ROUND(+Laboratory!I144,0)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ROUND(+Laboratory!I44,0)</f>
        <v>116500</v>
      </c>
      <c r="E49" s="6">
        <f>ROUND(+Laboratory!F44,0)</f>
        <v>4245796</v>
      </c>
      <c r="F49" s="7">
        <f t="shared" si="0"/>
        <v>0.03</v>
      </c>
      <c r="G49" s="6">
        <f>ROUND(+Laboratory!I145,0)</f>
        <v>218912</v>
      </c>
      <c r="H49" s="6">
        <f>ROUND(+Laboratory!F145,0)</f>
        <v>360000</v>
      </c>
      <c r="I49" s="7">
        <f t="shared" si="1"/>
        <v>0.61</v>
      </c>
      <c r="J49" s="7"/>
      <c r="K49" s="8">
        <f t="shared" si="2"/>
        <v>19.333300000000001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ROUND(+Laboratory!I45,0)</f>
        <v>0</v>
      </c>
      <c r="E50" s="6">
        <f>ROUND(+Laboratory!F45,0)</f>
        <v>1894994</v>
      </c>
      <c r="F50" s="7" t="str">
        <f t="shared" si="0"/>
        <v/>
      </c>
      <c r="G50" s="6">
        <f>ROUND(+Laboratory!I146,0)</f>
        <v>0</v>
      </c>
      <c r="H50" s="6">
        <f>ROUND(+Laboratory!F146,0)</f>
        <v>2120991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ROUND(+Laboratory!I46,0)</f>
        <v>0</v>
      </c>
      <c r="E51" s="6">
        <f>ROUND(+Laboratory!F46,0)</f>
        <v>0</v>
      </c>
      <c r="F51" s="7" t="str">
        <f t="shared" si="0"/>
        <v/>
      </c>
      <c r="G51" s="6">
        <f>ROUND(+Laboratory!I147,0)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ROUND(+Laboratory!I47,0)</f>
        <v>6299</v>
      </c>
      <c r="E52" s="6">
        <f>ROUND(+Laboratory!F47,0)</f>
        <v>886476</v>
      </c>
      <c r="F52" s="7">
        <f t="shared" si="0"/>
        <v>0.01</v>
      </c>
      <c r="G52" s="6">
        <f>ROUND(+Laboratory!I148,0)</f>
        <v>22146</v>
      </c>
      <c r="H52" s="6">
        <f>ROUND(+Laboratory!F148,0)</f>
        <v>874217</v>
      </c>
      <c r="I52" s="7">
        <f t="shared" si="1"/>
        <v>0.03</v>
      </c>
      <c r="J52" s="7"/>
      <c r="K52" s="8">
        <f t="shared" si="2"/>
        <v>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ROUND(+Laboratory!I48,0)</f>
        <v>225907</v>
      </c>
      <c r="E53" s="6">
        <f>ROUND(+Laboratory!F48,0)</f>
        <v>1204214</v>
      </c>
      <c r="F53" s="7">
        <f t="shared" si="0"/>
        <v>0.19</v>
      </c>
      <c r="G53" s="6">
        <f>ROUND(+Laboratory!I149,0)</f>
        <v>194962</v>
      </c>
      <c r="H53" s="6">
        <f>ROUND(+Laboratory!F149,0)</f>
        <v>1228893</v>
      </c>
      <c r="I53" s="7">
        <f t="shared" si="1"/>
        <v>0.16</v>
      </c>
      <c r="J53" s="7"/>
      <c r="K53" s="8">
        <f t="shared" si="2"/>
        <v>-0.15790000000000001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ROUND(+Laboratory!I49,0)</f>
        <v>15192</v>
      </c>
      <c r="E54" s="6">
        <f>ROUND(+Laboratory!F49,0)</f>
        <v>402562</v>
      </c>
      <c r="F54" s="7">
        <f t="shared" si="0"/>
        <v>0.04</v>
      </c>
      <c r="G54" s="6">
        <f>ROUND(+Laboratory!I150,0)</f>
        <v>19466</v>
      </c>
      <c r="H54" s="6">
        <f>ROUND(+Laboratory!F150,0)</f>
        <v>396741</v>
      </c>
      <c r="I54" s="7">
        <f t="shared" si="1"/>
        <v>0.05</v>
      </c>
      <c r="J54" s="7"/>
      <c r="K54" s="8">
        <f t="shared" si="2"/>
        <v>0.25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ROUND(+Laboratory!I50,0)</f>
        <v>191835</v>
      </c>
      <c r="E55" s="6">
        <f>ROUND(+Laboratory!F50,0)</f>
        <v>281904</v>
      </c>
      <c r="F55" s="7">
        <f t="shared" si="0"/>
        <v>0.68</v>
      </c>
      <c r="G55" s="6">
        <f>ROUND(+Laboratory!I151,0)</f>
        <v>192476</v>
      </c>
      <c r="H55" s="6">
        <f>ROUND(+Laboratory!F151,0)</f>
        <v>262233</v>
      </c>
      <c r="I55" s="7">
        <f t="shared" si="1"/>
        <v>0.73</v>
      </c>
      <c r="J55" s="7"/>
      <c r="K55" s="8">
        <f t="shared" si="2"/>
        <v>7.3499999999999996E-2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ROUND(+Laboratory!I51,0)</f>
        <v>111522</v>
      </c>
      <c r="E56" s="6">
        <f>ROUND(+Laboratory!F51,0)</f>
        <v>46037</v>
      </c>
      <c r="F56" s="7">
        <f t="shared" si="0"/>
        <v>2.42</v>
      </c>
      <c r="G56" s="6">
        <f>ROUND(+Laboratory!I152,0)</f>
        <v>120908</v>
      </c>
      <c r="H56" s="6">
        <f>ROUND(+Laboratory!F152,0)</f>
        <v>48670</v>
      </c>
      <c r="I56" s="7">
        <f t="shared" si="1"/>
        <v>2.48</v>
      </c>
      <c r="J56" s="7"/>
      <c r="K56" s="8">
        <f t="shared" si="2"/>
        <v>2.4799999999999999E-2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ROUND(+Laboratory!I52,0)</f>
        <v>336157</v>
      </c>
      <c r="E57" s="6">
        <f>ROUND(+Laboratory!F52,0)</f>
        <v>8742</v>
      </c>
      <c r="F57" s="7">
        <f t="shared" si="0"/>
        <v>38.450000000000003</v>
      </c>
      <c r="G57" s="6">
        <f>ROUND(+Laboratory!I153,0)</f>
        <v>343332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ROUND(+Laboratory!I53,0)</f>
        <v>243159</v>
      </c>
      <c r="E58" s="6">
        <f>ROUND(+Laboratory!F53,0)</f>
        <v>375407</v>
      </c>
      <c r="F58" s="7">
        <f t="shared" si="0"/>
        <v>0.65</v>
      </c>
      <c r="G58" s="6">
        <f>ROUND(+Laboratory!I154,0)</f>
        <v>66290</v>
      </c>
      <c r="H58" s="6">
        <f>ROUND(+Laboratory!F154,0)</f>
        <v>368473</v>
      </c>
      <c r="I58" s="7">
        <f t="shared" si="1"/>
        <v>0.18</v>
      </c>
      <c r="J58" s="7"/>
      <c r="K58" s="8">
        <f t="shared" si="2"/>
        <v>-0.72309999999999997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ROUND(+Laboratory!I54,0)</f>
        <v>9000</v>
      </c>
      <c r="E59" s="6">
        <f>ROUND(+Laboratory!F54,0)</f>
        <v>171554</v>
      </c>
      <c r="F59" s="7">
        <f t="shared" si="0"/>
        <v>0.05</v>
      </c>
      <c r="G59" s="6">
        <f>ROUND(+Laboratory!I155,0)</f>
        <v>10000</v>
      </c>
      <c r="H59" s="6">
        <f>ROUND(+Laboratory!F155,0)</f>
        <v>184753</v>
      </c>
      <c r="I59" s="7">
        <f t="shared" si="1"/>
        <v>0.05</v>
      </c>
      <c r="J59" s="7"/>
      <c r="K59" s="8">
        <f t="shared" si="2"/>
        <v>0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ROUND(+Laboratory!I55,0)</f>
        <v>0</v>
      </c>
      <c r="E60" s="6">
        <f>ROUND(+Laboratory!F55,0)</f>
        <v>0</v>
      </c>
      <c r="F60" s="7" t="str">
        <f t="shared" si="0"/>
        <v/>
      </c>
      <c r="G60" s="6">
        <f>ROUND(+Laboratory!I156,0)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ROUND(+Laboratory!I56,0)</f>
        <v>67773</v>
      </c>
      <c r="E61" s="6">
        <f>ROUND(+Laboratory!F56,0)</f>
        <v>677040</v>
      </c>
      <c r="F61" s="7">
        <f t="shared" si="0"/>
        <v>0.1</v>
      </c>
      <c r="G61" s="6">
        <f>ROUND(+Laboratory!I157,0)</f>
        <v>51088</v>
      </c>
      <c r="H61" s="6">
        <f>ROUND(+Laboratory!F157,0)</f>
        <v>706767</v>
      </c>
      <c r="I61" s="7">
        <f t="shared" si="1"/>
        <v>7.0000000000000007E-2</v>
      </c>
      <c r="J61" s="7"/>
      <c r="K61" s="8">
        <f t="shared" si="2"/>
        <v>-0.3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ROUND(+Laboratory!I57,0)</f>
        <v>0</v>
      </c>
      <c r="E62" s="6">
        <f>ROUND(+Laboratory!F57,0)</f>
        <v>699807</v>
      </c>
      <c r="F62" s="7" t="str">
        <f t="shared" si="0"/>
        <v/>
      </c>
      <c r="G62" s="6">
        <f>ROUND(+Laboratory!I158,0)</f>
        <v>0</v>
      </c>
      <c r="H62" s="6">
        <f>ROUND(+Laboratory!F158,0)</f>
        <v>681200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ROUND(+Laboratory!I58,0)</f>
        <v>7500</v>
      </c>
      <c r="E63" s="6">
        <f>ROUND(+Laboratory!F58,0)</f>
        <v>77735</v>
      </c>
      <c r="F63" s="7">
        <f t="shared" si="0"/>
        <v>0.1</v>
      </c>
      <c r="G63" s="6">
        <f>ROUND(+Laboratory!I159,0)</f>
        <v>9000</v>
      </c>
      <c r="H63" s="6">
        <f>ROUND(+Laboratory!F159,0)</f>
        <v>74657</v>
      </c>
      <c r="I63" s="7">
        <f t="shared" si="1"/>
        <v>0.12</v>
      </c>
      <c r="J63" s="7"/>
      <c r="K63" s="8">
        <f t="shared" si="2"/>
        <v>0.2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ROUND(+Laboratory!I59,0)</f>
        <v>66599</v>
      </c>
      <c r="E64" s="6">
        <f>ROUND(+Laboratory!F59,0)</f>
        <v>94446</v>
      </c>
      <c r="F64" s="7">
        <f t="shared" si="0"/>
        <v>0.71</v>
      </c>
      <c r="G64" s="6">
        <f>ROUND(+Laboratory!I160,0)</f>
        <v>31976</v>
      </c>
      <c r="H64" s="6">
        <f>ROUND(+Laboratory!F160,0)</f>
        <v>113370</v>
      </c>
      <c r="I64" s="7">
        <f t="shared" si="1"/>
        <v>0.28000000000000003</v>
      </c>
      <c r="J64" s="7"/>
      <c r="K64" s="8">
        <f t="shared" si="2"/>
        <v>-0.60560000000000003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ROUND(+Laboratory!I60,0)</f>
        <v>128900</v>
      </c>
      <c r="E65" s="6">
        <f>ROUND(+Laboratory!F60,0)</f>
        <v>110214</v>
      </c>
      <c r="F65" s="7">
        <f t="shared" si="0"/>
        <v>1.17</v>
      </c>
      <c r="G65" s="6">
        <f>ROUND(+Laboratory!I161,0)</f>
        <v>143168</v>
      </c>
      <c r="H65" s="6">
        <f>ROUND(+Laboratory!F161,0)</f>
        <v>113123</v>
      </c>
      <c r="I65" s="7">
        <f t="shared" si="1"/>
        <v>1.27</v>
      </c>
      <c r="J65" s="7"/>
      <c r="K65" s="8">
        <f t="shared" si="2"/>
        <v>8.5500000000000007E-2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ROUND(+Laboratory!I61,0)</f>
        <v>20636</v>
      </c>
      <c r="E66" s="6">
        <f>ROUND(+Laboratory!F61,0)</f>
        <v>155234</v>
      </c>
      <c r="F66" s="7">
        <f t="shared" si="0"/>
        <v>0.13</v>
      </c>
      <c r="G66" s="6">
        <f>ROUND(+Laboratory!I162,0)</f>
        <v>50645</v>
      </c>
      <c r="H66" s="6">
        <f>ROUND(+Laboratory!F162,0)</f>
        <v>155819</v>
      </c>
      <c r="I66" s="7">
        <f t="shared" si="1"/>
        <v>0.33</v>
      </c>
      <c r="J66" s="7"/>
      <c r="K66" s="8">
        <f t="shared" si="2"/>
        <v>1.5385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ROUND(+Laboratory!I62,0)</f>
        <v>0</v>
      </c>
      <c r="E67" s="6">
        <f>ROUND(+Laboratory!F62,0)</f>
        <v>647725</v>
      </c>
      <c r="F67" s="7" t="str">
        <f t="shared" si="0"/>
        <v/>
      </c>
      <c r="G67" s="6">
        <f>ROUND(+Laboratory!I163,0)</f>
        <v>0</v>
      </c>
      <c r="H67" s="6">
        <f>ROUND(+Laboratory!F163,0)</f>
        <v>655583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ROUND(+Laboratory!I63,0)</f>
        <v>180000</v>
      </c>
      <c r="E68" s="6">
        <f>ROUND(+Laboratory!F63,0)</f>
        <v>972397</v>
      </c>
      <c r="F68" s="7">
        <f t="shared" si="0"/>
        <v>0.19</v>
      </c>
      <c r="G68" s="6">
        <f>ROUND(+Laboratory!I164,0)</f>
        <v>180000</v>
      </c>
      <c r="H68" s="6">
        <f>ROUND(+Laboratory!F164,0)</f>
        <v>971865</v>
      </c>
      <c r="I68" s="7">
        <f t="shared" si="1"/>
        <v>0.19</v>
      </c>
      <c r="J68" s="7"/>
      <c r="K68" s="8">
        <f t="shared" si="2"/>
        <v>0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ROUND(+Laboratory!I64,0)</f>
        <v>0</v>
      </c>
      <c r="E69" s="6">
        <f>ROUND(+Laboratory!F64,0)</f>
        <v>0</v>
      </c>
      <c r="F69" s="7" t="str">
        <f t="shared" si="0"/>
        <v/>
      </c>
      <c r="G69" s="6">
        <f>ROUND(+Laboratory!I165,0)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ROUND(+Laboratory!I65,0)</f>
        <v>0</v>
      </c>
      <c r="E70" s="6">
        <f>ROUND(+Laboratory!F65,0)</f>
        <v>84696</v>
      </c>
      <c r="F70" s="7" t="str">
        <f t="shared" si="0"/>
        <v/>
      </c>
      <c r="G70" s="6">
        <f>ROUND(+Laboratory!I166,0)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ROUND(+Laboratory!I66,0)</f>
        <v>0</v>
      </c>
      <c r="E71" s="6">
        <f>ROUND(+Laboratory!F66,0)</f>
        <v>28018</v>
      </c>
      <c r="F71" s="7" t="str">
        <f t="shared" si="0"/>
        <v/>
      </c>
      <c r="G71" s="6">
        <f>ROUND(+Laboratory!I167,0)</f>
        <v>0</v>
      </c>
      <c r="H71" s="6">
        <f>ROUND(+Laboratory!F167,0)</f>
        <v>28422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ROUND(+Laboratory!I67,0)</f>
        <v>100149</v>
      </c>
      <c r="E72" s="6">
        <f>ROUND(+Laboratory!F67,0)</f>
        <v>1290103</v>
      </c>
      <c r="F72" s="7">
        <f t="shared" si="0"/>
        <v>0.08</v>
      </c>
      <c r="G72" s="6">
        <f>ROUND(+Laboratory!I168,0)</f>
        <v>128250</v>
      </c>
      <c r="H72" s="6">
        <f>ROUND(+Laboratory!F168,0)</f>
        <v>1812220</v>
      </c>
      <c r="I72" s="7">
        <f t="shared" si="1"/>
        <v>7.0000000000000007E-2</v>
      </c>
      <c r="J72" s="7"/>
      <c r="K72" s="8">
        <f t="shared" si="2"/>
        <v>-0.125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ROUND(+Laboratory!I68,0)</f>
        <v>185835</v>
      </c>
      <c r="E73" s="6">
        <f>ROUND(+Laboratory!F68,0)</f>
        <v>765299</v>
      </c>
      <c r="F73" s="7">
        <f t="shared" si="0"/>
        <v>0.24</v>
      </c>
      <c r="G73" s="6">
        <f>ROUND(+Laboratory!I169,0)</f>
        <v>191496</v>
      </c>
      <c r="H73" s="6">
        <f>ROUND(+Laboratory!F169,0)</f>
        <v>847787</v>
      </c>
      <c r="I73" s="7">
        <f t="shared" si="1"/>
        <v>0.23</v>
      </c>
      <c r="J73" s="7"/>
      <c r="K73" s="8">
        <f t="shared" si="2"/>
        <v>-4.1700000000000001E-2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ROUND(+Laboratory!I69,0)</f>
        <v>885523</v>
      </c>
      <c r="E74" s="6">
        <f>ROUND(+Laboratory!F69,0)</f>
        <v>2880867</v>
      </c>
      <c r="F74" s="7">
        <f t="shared" si="0"/>
        <v>0.31</v>
      </c>
      <c r="G74" s="6">
        <f>ROUND(+Laboratory!I170,0)</f>
        <v>374786</v>
      </c>
      <c r="H74" s="6">
        <f>ROUND(+Laboratory!F170,0)</f>
        <v>2774222</v>
      </c>
      <c r="I74" s="7">
        <f t="shared" si="1"/>
        <v>0.14000000000000001</v>
      </c>
      <c r="J74" s="7"/>
      <c r="K74" s="8">
        <f t="shared" si="2"/>
        <v>-0.5484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ROUND(+Laboratory!I70,0)</f>
        <v>163520</v>
      </c>
      <c r="E75" s="6">
        <f>ROUND(+Laboratory!F70,0)</f>
        <v>803074</v>
      </c>
      <c r="F75" s="7">
        <f t="shared" ref="F75:F108" si="3">IF(D75=0,"",IF(E75=0,"",ROUND(D75/E75,2)))</f>
        <v>0.2</v>
      </c>
      <c r="G75" s="6">
        <f>ROUND(+Laboratory!I171,0)</f>
        <v>279340</v>
      </c>
      <c r="H75" s="6">
        <f>ROUND(+Laboratory!F171,0)</f>
        <v>651218</v>
      </c>
      <c r="I75" s="7">
        <f t="shared" ref="I75:I108" si="4">IF(G75=0,"",IF(H75=0,"",ROUND(G75/H75,2)))</f>
        <v>0.43</v>
      </c>
      <c r="J75" s="7"/>
      <c r="K75" s="8">
        <f t="shared" ref="K75:K108" si="5">IF(D75=0,"",IF(E75=0,"",IF(G75=0,"",IF(H75=0,"",ROUND(I75/F75-1,4)))))</f>
        <v>1.1499999999999999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ROUND(+Laboratory!I71,0)</f>
        <v>7200</v>
      </c>
      <c r="E76" s="6">
        <f>ROUND(+Laboratory!F71,0)</f>
        <v>30327</v>
      </c>
      <c r="F76" s="7">
        <f t="shared" si="3"/>
        <v>0.24</v>
      </c>
      <c r="G76" s="6">
        <f>ROUND(+Laboratory!I172,0)</f>
        <v>7200</v>
      </c>
      <c r="H76" s="6">
        <f>ROUND(+Laboratory!F172,0)</f>
        <v>29461</v>
      </c>
      <c r="I76" s="7">
        <f t="shared" si="4"/>
        <v>0.24</v>
      </c>
      <c r="J76" s="7"/>
      <c r="K76" s="8">
        <f t="shared" si="5"/>
        <v>0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ROUND(+Laboratory!I72,0)</f>
        <v>0</v>
      </c>
      <c r="E77" s="6">
        <f>ROUND(+Laboratory!F72,0)</f>
        <v>0</v>
      </c>
      <c r="F77" s="7" t="str">
        <f t="shared" si="3"/>
        <v/>
      </c>
      <c r="G77" s="6">
        <f>ROUND(+Laboratory!I173,0)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ROUND(+Laboratory!I73,0)</f>
        <v>37784</v>
      </c>
      <c r="E78" s="6">
        <f>ROUND(+Laboratory!F73,0)</f>
        <v>4992227</v>
      </c>
      <c r="F78" s="7">
        <f t="shared" si="3"/>
        <v>0.01</v>
      </c>
      <c r="G78" s="6">
        <f>ROUND(+Laboratory!I174,0)</f>
        <v>38047</v>
      </c>
      <c r="H78" s="6">
        <f>ROUND(+Laboratory!F174,0)</f>
        <v>4794839</v>
      </c>
      <c r="I78" s="7">
        <f t="shared" si="4"/>
        <v>0.01</v>
      </c>
      <c r="J78" s="7"/>
      <c r="K78" s="8">
        <f t="shared" si="5"/>
        <v>0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ROUND(+Laboratory!I74,0)</f>
        <v>22242</v>
      </c>
      <c r="E79" s="6">
        <f>ROUND(+Laboratory!F74,0)</f>
        <v>1683068</v>
      </c>
      <c r="F79" s="7">
        <f t="shared" si="3"/>
        <v>0.01</v>
      </c>
      <c r="G79" s="6">
        <f>ROUND(+Laboratory!I175,0)</f>
        <v>0</v>
      </c>
      <c r="H79" s="6">
        <f>ROUND(+Laboratory!F175,0)</f>
        <v>1184602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ROUND(+Laboratory!I75,0)</f>
        <v>400131</v>
      </c>
      <c r="E80" s="6">
        <f>ROUND(+Laboratory!F75,0)</f>
        <v>86492</v>
      </c>
      <c r="F80" s="7">
        <f t="shared" si="3"/>
        <v>4.63</v>
      </c>
      <c r="G80" s="6">
        <f>ROUND(+Laboratory!I176,0)</f>
        <v>441526</v>
      </c>
      <c r="H80" s="6">
        <f>ROUND(+Laboratory!F176,0)</f>
        <v>90218</v>
      </c>
      <c r="I80" s="7">
        <f t="shared" si="4"/>
        <v>4.8899999999999997</v>
      </c>
      <c r="J80" s="7"/>
      <c r="K80" s="8">
        <f t="shared" si="5"/>
        <v>5.62E-2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ROUND(+Laboratory!I76,0)</f>
        <v>5564</v>
      </c>
      <c r="E81" s="6">
        <f>ROUND(+Laboratory!F76,0)</f>
        <v>44596</v>
      </c>
      <c r="F81" s="7">
        <f t="shared" si="3"/>
        <v>0.12</v>
      </c>
      <c r="G81" s="6">
        <f>ROUND(+Laboratory!I177,0)</f>
        <v>5850</v>
      </c>
      <c r="H81" s="6">
        <f>ROUND(+Laboratory!F177,0)</f>
        <v>34536</v>
      </c>
      <c r="I81" s="7">
        <f t="shared" si="4"/>
        <v>0.17</v>
      </c>
      <c r="J81" s="7"/>
      <c r="K81" s="8">
        <f t="shared" si="5"/>
        <v>0.41670000000000001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ROUND(+Laboratory!I77,0)</f>
        <v>0</v>
      </c>
      <c r="E82" s="6">
        <f>ROUND(+Laboratory!F77,0)</f>
        <v>169256</v>
      </c>
      <c r="F82" s="7" t="str">
        <f t="shared" si="3"/>
        <v/>
      </c>
      <c r="G82" s="6">
        <f>ROUND(+Laboratory!I178,0)</f>
        <v>0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ROUND(+Laboratory!I78,0)</f>
        <v>466</v>
      </c>
      <c r="E83" s="6">
        <f>ROUND(+Laboratory!F78,0)</f>
        <v>2931611</v>
      </c>
      <c r="F83" s="7">
        <f t="shared" si="3"/>
        <v>0</v>
      </c>
      <c r="G83" s="6">
        <f>ROUND(+Laboratory!I179,0)</f>
        <v>0</v>
      </c>
      <c r="H83" s="6">
        <f>ROUND(+Laboratory!F179,0)</f>
        <v>1172009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ROUND(+Laboratory!I79,0)</f>
        <v>144400</v>
      </c>
      <c r="E84" s="6">
        <f>ROUND(+Laboratory!F79,0)</f>
        <v>361350</v>
      </c>
      <c r="F84" s="7">
        <f t="shared" si="3"/>
        <v>0.4</v>
      </c>
      <c r="G84" s="6">
        <f>ROUND(+Laboratory!I180,0)</f>
        <v>83764</v>
      </c>
      <c r="H84" s="6">
        <f>ROUND(+Laboratory!F180,0)</f>
        <v>338556</v>
      </c>
      <c r="I84" s="7">
        <f t="shared" si="4"/>
        <v>0.25</v>
      </c>
      <c r="J84" s="7"/>
      <c r="K84" s="8">
        <f t="shared" si="5"/>
        <v>-0.375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ROUND(+Laboratory!I80,0)</f>
        <v>0</v>
      </c>
      <c r="E85" s="6">
        <f>ROUND(+Laboratory!F80,0)</f>
        <v>263181</v>
      </c>
      <c r="F85" s="7" t="str">
        <f t="shared" si="3"/>
        <v/>
      </c>
      <c r="G85" s="6">
        <f>ROUND(+Laboratory!I181,0)</f>
        <v>0</v>
      </c>
      <c r="H85" s="6">
        <f>ROUND(+Laboratory!F181,0)</f>
        <v>277309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ROUND(+Laboratory!I81,0)</f>
        <v>35024</v>
      </c>
      <c r="E86" s="6">
        <f>ROUND(+Laboratory!F81,0)</f>
        <v>58112</v>
      </c>
      <c r="F86" s="7">
        <f t="shared" si="3"/>
        <v>0.6</v>
      </c>
      <c r="G86" s="6">
        <f>ROUND(+Laboratory!I182,0)</f>
        <v>1101</v>
      </c>
      <c r="H86" s="6">
        <f>ROUND(+Laboratory!F182,0)</f>
        <v>11966</v>
      </c>
      <c r="I86" s="7">
        <f t="shared" si="4"/>
        <v>0.09</v>
      </c>
      <c r="J86" s="7"/>
      <c r="K86" s="8">
        <f t="shared" si="5"/>
        <v>-0.85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ROUND(+Laboratory!I82,0)</f>
        <v>37541</v>
      </c>
      <c r="E87" s="6">
        <f>ROUND(+Laboratory!F82,0)</f>
        <v>383936</v>
      </c>
      <c r="F87" s="7">
        <f t="shared" si="3"/>
        <v>0.1</v>
      </c>
      <c r="G87" s="6">
        <f>ROUND(+Laboratory!I183,0)</f>
        <v>43134</v>
      </c>
      <c r="H87" s="6">
        <f>ROUND(+Laboratory!F183,0)</f>
        <v>389875</v>
      </c>
      <c r="I87" s="7">
        <f t="shared" si="4"/>
        <v>0.11</v>
      </c>
      <c r="J87" s="7"/>
      <c r="K87" s="8">
        <f t="shared" si="5"/>
        <v>0.1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ROUND(+Laboratory!I83,0)</f>
        <v>0</v>
      </c>
      <c r="E88" s="6">
        <f>ROUND(+Laboratory!F83,0)</f>
        <v>105854</v>
      </c>
      <c r="F88" s="7" t="str">
        <f t="shared" si="3"/>
        <v/>
      </c>
      <c r="G88" s="6">
        <f>ROUND(+Laboratory!I184,0)</f>
        <v>0</v>
      </c>
      <c r="H88" s="6">
        <f>ROUND(+Laboratory!F184,0)</f>
        <v>120032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ROUND(+Laboratory!I84,0)</f>
        <v>0</v>
      </c>
      <c r="E89" s="6">
        <f>ROUND(+Laboratory!F84,0)</f>
        <v>35576</v>
      </c>
      <c r="F89" s="7" t="str">
        <f t="shared" si="3"/>
        <v/>
      </c>
      <c r="G89" s="6">
        <f>ROUND(+Laboratory!I185,0)</f>
        <v>0</v>
      </c>
      <c r="H89" s="6">
        <f>ROUND(+Laboratory!F185,0)</f>
        <v>44366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ROUND(+Laboratory!I85,0)</f>
        <v>0</v>
      </c>
      <c r="E90" s="6">
        <f>ROUND(+Laboratory!F85,0)</f>
        <v>0</v>
      </c>
      <c r="F90" s="7" t="str">
        <f t="shared" si="3"/>
        <v/>
      </c>
      <c r="G90" s="6">
        <f>ROUND(+Laboratory!I186,0)</f>
        <v>0</v>
      </c>
      <c r="H90" s="6">
        <f>ROUND(+Laboratory!F186,0)</f>
        <v>48582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ROUND(+Laboratory!I86,0)</f>
        <v>23700</v>
      </c>
      <c r="E91" s="6">
        <f>ROUND(+Laboratory!F86,0)</f>
        <v>211733</v>
      </c>
      <c r="F91" s="7">
        <f t="shared" si="3"/>
        <v>0.11</v>
      </c>
      <c r="G91" s="6">
        <f>ROUND(+Laboratory!I187,0)</f>
        <v>22384</v>
      </c>
      <c r="H91" s="6">
        <f>ROUND(+Laboratory!F187,0)</f>
        <v>219384</v>
      </c>
      <c r="I91" s="7">
        <f t="shared" si="4"/>
        <v>0.1</v>
      </c>
      <c r="J91" s="7"/>
      <c r="K91" s="8">
        <f t="shared" si="5"/>
        <v>-9.0899999999999995E-2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ROUND(+Laboratory!I87,0)</f>
        <v>0</v>
      </c>
      <c r="E92" s="6">
        <f>ROUND(+Laboratory!F87,0)</f>
        <v>80480</v>
      </c>
      <c r="F92" s="7" t="str">
        <f t="shared" si="3"/>
        <v/>
      </c>
      <c r="G92" s="6">
        <f>ROUND(+Laboratory!I188,0)</f>
        <v>24455</v>
      </c>
      <c r="H92" s="6">
        <f>ROUND(+Laboratory!F188,0)</f>
        <v>196248</v>
      </c>
      <c r="I92" s="7">
        <f t="shared" si="4"/>
        <v>0.12</v>
      </c>
      <c r="J92" s="7"/>
      <c r="K92" s="8" t="str">
        <f t="shared" si="5"/>
        <v/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ROUND(+Laboratory!I88,0)</f>
        <v>0</v>
      </c>
      <c r="E93" s="6">
        <f>ROUND(+Laboratory!F88,0)</f>
        <v>0</v>
      </c>
      <c r="F93" s="7" t="str">
        <f t="shared" si="3"/>
        <v/>
      </c>
      <c r="G93" s="6">
        <f>ROUND(+Laboratory!I189,0)</f>
        <v>0</v>
      </c>
      <c r="H93" s="6">
        <f>ROUND(+Laboratory!F189,0)</f>
        <v>80500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ROUND(+Laboratory!I89,0)</f>
        <v>0</v>
      </c>
      <c r="E94" s="6">
        <f>ROUND(+Laboratory!F89,0)</f>
        <v>426650</v>
      </c>
      <c r="F94" s="7" t="str">
        <f t="shared" si="3"/>
        <v/>
      </c>
      <c r="G94" s="6">
        <f>ROUND(+Laboratory!I190,0)</f>
        <v>22356</v>
      </c>
      <c r="H94" s="6">
        <f>ROUND(+Laboratory!F190,0)</f>
        <v>376660</v>
      </c>
      <c r="I94" s="7">
        <f t="shared" si="4"/>
        <v>0.06</v>
      </c>
      <c r="J94" s="7"/>
      <c r="K94" s="8" t="str">
        <f t="shared" si="5"/>
        <v/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ROUND(+Laboratory!I90,0)</f>
        <v>0</v>
      </c>
      <c r="E95" s="6">
        <f>ROUND(+Laboratory!F90,0)</f>
        <v>0</v>
      </c>
      <c r="F95" s="7" t="str">
        <f t="shared" si="3"/>
        <v/>
      </c>
      <c r="G95" s="6">
        <f>ROUND(+Laboratory!I191,0)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ROUND(+Laboratory!I91,0)</f>
        <v>17358</v>
      </c>
      <c r="E96" s="6">
        <f>ROUND(+Laboratory!F91,0)</f>
        <v>686222</v>
      </c>
      <c r="F96" s="7">
        <f t="shared" si="3"/>
        <v>0.03</v>
      </c>
      <c r="G96" s="6">
        <f>ROUND(+Laboratory!I192,0)</f>
        <v>32038</v>
      </c>
      <c r="H96" s="6">
        <f>ROUND(+Laboratory!F192,0)</f>
        <v>641045</v>
      </c>
      <c r="I96" s="7">
        <f t="shared" si="4"/>
        <v>0.05</v>
      </c>
      <c r="J96" s="7"/>
      <c r="K96" s="8">
        <f t="shared" si="5"/>
        <v>0.66669999999999996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ROUND(+Laboratory!I92,0)</f>
        <v>0</v>
      </c>
      <c r="E97" s="6">
        <f>ROUND(+Laboratory!F92,0)</f>
        <v>63193</v>
      </c>
      <c r="F97" s="7" t="str">
        <f t="shared" si="3"/>
        <v/>
      </c>
      <c r="G97" s="6">
        <f>ROUND(+Laboratory!I193,0)</f>
        <v>0</v>
      </c>
      <c r="H97" s="6">
        <f>ROUND(+Laboratory!F193,0)</f>
        <v>63193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ROUND(+Laboratory!I93,0)</f>
        <v>7555</v>
      </c>
      <c r="E98" s="6">
        <f>ROUND(+Laboratory!F93,0)</f>
        <v>88467</v>
      </c>
      <c r="F98" s="7">
        <f t="shared" si="3"/>
        <v>0.09</v>
      </c>
      <c r="G98" s="6">
        <f>ROUND(+Laboratory!I194,0)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ROUND(+Laboratory!I94,0)</f>
        <v>0</v>
      </c>
      <c r="E99" s="6">
        <f>ROUND(+Laboratory!F94,0)</f>
        <v>606896</v>
      </c>
      <c r="F99" s="7" t="str">
        <f t="shared" si="3"/>
        <v/>
      </c>
      <c r="G99" s="6">
        <f>ROUND(+Laboratory!I195,0)</f>
        <v>0</v>
      </c>
      <c r="H99" s="6">
        <f>ROUND(+Laboratory!F195,0)</f>
        <v>630162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ROUND(+Laboratory!I95,0)</f>
        <v>0</v>
      </c>
      <c r="E100" s="6">
        <f>ROUND(+Laboratory!F95,0)</f>
        <v>380608</v>
      </c>
      <c r="F100" s="7" t="str">
        <f t="shared" si="3"/>
        <v/>
      </c>
      <c r="G100" s="6">
        <f>ROUND(+Laboratory!I196,0)</f>
        <v>0</v>
      </c>
      <c r="H100" s="6">
        <f>ROUND(+Laboratory!F196,0)</f>
        <v>455779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ROUND(+Laboratory!I96,0)</f>
        <v>7765</v>
      </c>
      <c r="E101" s="6">
        <f>ROUND(+Laboratory!F96,0)</f>
        <v>282307</v>
      </c>
      <c r="F101" s="7">
        <f t="shared" si="3"/>
        <v>0.03</v>
      </c>
      <c r="G101" s="6">
        <f>ROUND(+Laboratory!I197,0)</f>
        <v>9952</v>
      </c>
      <c r="H101" s="6">
        <f>ROUND(+Laboratory!F197,0)</f>
        <v>258857</v>
      </c>
      <c r="I101" s="7">
        <f t="shared" si="4"/>
        <v>0.04</v>
      </c>
      <c r="J101" s="7"/>
      <c r="K101" s="8">
        <f t="shared" si="5"/>
        <v>0.33329999999999999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ROUND(+Laboratory!I97,0)</f>
        <v>134217</v>
      </c>
      <c r="E102" s="6">
        <f>ROUND(+Laboratory!F97,0)</f>
        <v>181301</v>
      </c>
      <c r="F102" s="7">
        <f t="shared" si="3"/>
        <v>0.74</v>
      </c>
      <c r="G102" s="6">
        <f>ROUND(+Laboratory!I198,0)</f>
        <v>177653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ROUND(+Laboratory!I98,0)</f>
        <v>0</v>
      </c>
      <c r="E103" s="6">
        <f>ROUND(+Laboratory!F98,0)</f>
        <v>13105</v>
      </c>
      <c r="F103" s="7" t="str">
        <f t="shared" si="3"/>
        <v/>
      </c>
      <c r="G103" s="6">
        <f>ROUND(+Laboratory!I199,0)</f>
        <v>1598</v>
      </c>
      <c r="H103" s="6">
        <f>ROUND(+Laboratory!F199,0)</f>
        <v>25139</v>
      </c>
      <c r="I103" s="7">
        <f t="shared" si="4"/>
        <v>0.06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ROUND(+Laboratory!I99,0)</f>
        <v>0</v>
      </c>
      <c r="E104" s="6">
        <f>ROUND(+Laboratory!F99,0)</f>
        <v>0</v>
      </c>
      <c r="F104" s="7" t="str">
        <f t="shared" si="3"/>
        <v/>
      </c>
      <c r="G104" s="6">
        <f>ROUND(+Laboratory!I200,0)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ROUND(+Laboratory!I100,0)</f>
        <v>0</v>
      </c>
      <c r="E105" s="6">
        <f>ROUND(+Laboratory!F100,0)</f>
        <v>0</v>
      </c>
      <c r="F105" s="7" t="str">
        <f t="shared" si="3"/>
        <v/>
      </c>
      <c r="G105" s="6">
        <f>ROUND(+Laboratory!I201,0)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ROUND(+Laboratory!I101,0)</f>
        <v>0</v>
      </c>
      <c r="E106" s="6">
        <f>ROUND(+Laboratory!F101,0)</f>
        <v>5151</v>
      </c>
      <c r="F106" s="7" t="str">
        <f t="shared" si="3"/>
        <v/>
      </c>
      <c r="G106" s="6">
        <f>ROUND(+Laboratory!I202,0)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ROUND(+Laboratory!I102,0)</f>
        <v>0</v>
      </c>
      <c r="E107" s="6">
        <f>ROUND(+Laboratory!F102,0)</f>
        <v>0</v>
      </c>
      <c r="F107" s="7" t="str">
        <f t="shared" si="3"/>
        <v/>
      </c>
      <c r="G107" s="6">
        <f>ROUND(+Laboratory!I203,0)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ROUND(+Laboratory!I103,0)</f>
        <v>0</v>
      </c>
      <c r="E108" s="6">
        <f>ROUND(+Laboratory!F103,0)</f>
        <v>0</v>
      </c>
      <c r="F108" s="7" t="str">
        <f t="shared" si="3"/>
        <v/>
      </c>
      <c r="G108" s="6">
        <f>ROUND(+Laboratory!I204,0)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9" sqref="C2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16</v>
      </c>
      <c r="E9" s="1" t="s">
        <v>4</v>
      </c>
      <c r="F9" s="1" t="s">
        <v>4</v>
      </c>
      <c r="G9" s="1" t="s">
        <v>16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ROUND(+Laboratory!J5,0)</f>
        <v>6164288</v>
      </c>
      <c r="E10" s="6">
        <f>ROUND(+Laboratory!F5,0)</f>
        <v>208574</v>
      </c>
      <c r="F10" s="7">
        <f>IF(D10=0,"",IF(E10=0,"",ROUND(D10/E10,2)))</f>
        <v>29.55</v>
      </c>
      <c r="G10" s="6">
        <f>ROUND(+Laboratory!J106,0)</f>
        <v>5814943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ROUND(+Laboratory!J6,0)</f>
        <v>2427588</v>
      </c>
      <c r="E11" s="6">
        <f>ROUND(+Laboratory!F6,0)</f>
        <v>225757</v>
      </c>
      <c r="F11" s="7">
        <f t="shared" ref="F11:F74" si="0">IF(D11=0,"",IF(E11=0,"",ROUND(D11/E11,2)))</f>
        <v>10.75</v>
      </c>
      <c r="G11" s="6">
        <f>ROUND(+Laboratory!J107,0)</f>
        <v>1995409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ROUND(+Laboratory!J7,0)</f>
        <v>329860</v>
      </c>
      <c r="E12" s="6">
        <f>ROUND(+Laboratory!F7,0)</f>
        <v>60390</v>
      </c>
      <c r="F12" s="7">
        <f t="shared" si="0"/>
        <v>5.46</v>
      </c>
      <c r="G12" s="6">
        <f>ROUND(+Laboratory!J108,0)</f>
        <v>373447</v>
      </c>
      <c r="H12" s="6">
        <f>ROUND(+Laboratory!F108,0)</f>
        <v>65526</v>
      </c>
      <c r="I12" s="7">
        <f t="shared" si="1"/>
        <v>5.7</v>
      </c>
      <c r="J12" s="7"/>
      <c r="K12" s="8">
        <f t="shared" si="2"/>
        <v>4.3999999999999997E-2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ROUND(+Laboratory!J8,0)</f>
        <v>12167621</v>
      </c>
      <c r="E13" s="6">
        <f>ROUND(+Laboratory!F8,0)</f>
        <v>1986508</v>
      </c>
      <c r="F13" s="7">
        <f t="shared" si="0"/>
        <v>6.13</v>
      </c>
      <c r="G13" s="6">
        <f>ROUND(+Laboratory!J109,0)</f>
        <v>12784257</v>
      </c>
      <c r="H13" s="6">
        <f>ROUND(+Laboratory!F109,0)</f>
        <v>2109723</v>
      </c>
      <c r="I13" s="7">
        <f t="shared" si="1"/>
        <v>6.06</v>
      </c>
      <c r="J13" s="7"/>
      <c r="K13" s="8">
        <f t="shared" si="2"/>
        <v>-1.14E-2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ROUND(+Laboratory!J9,0)</f>
        <v>8796445</v>
      </c>
      <c r="E14" s="6">
        <f>ROUND(+Laboratory!F9,0)</f>
        <v>1147825</v>
      </c>
      <c r="F14" s="7">
        <f t="shared" si="0"/>
        <v>7.66</v>
      </c>
      <c r="G14" s="6">
        <f>ROUND(+Laboratory!J110,0)</f>
        <v>9293476</v>
      </c>
      <c r="H14" s="6">
        <f>ROUND(+Laboratory!F110,0)</f>
        <v>1139903</v>
      </c>
      <c r="I14" s="7">
        <f t="shared" si="1"/>
        <v>8.15</v>
      </c>
      <c r="J14" s="7"/>
      <c r="K14" s="8">
        <f t="shared" si="2"/>
        <v>6.4000000000000001E-2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ROUND(+Laboratory!J10,0)</f>
        <v>0</v>
      </c>
      <c r="E15" s="6">
        <f>ROUND(+Laboratory!F10,0)</f>
        <v>0</v>
      </c>
      <c r="F15" s="7" t="str">
        <f t="shared" si="0"/>
        <v/>
      </c>
      <c r="G15" s="6">
        <f>ROUND(+Laboratory!J111,0)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ROUND(+Laboratory!J11,0)</f>
        <v>382631</v>
      </c>
      <c r="E16" s="6">
        <f>ROUND(+Laboratory!F11,0)</f>
        <v>86889</v>
      </c>
      <c r="F16" s="7">
        <f t="shared" si="0"/>
        <v>4.4000000000000004</v>
      </c>
      <c r="G16" s="6">
        <f>ROUND(+Laboratory!J112,0)</f>
        <v>412688</v>
      </c>
      <c r="H16" s="6">
        <f>ROUND(+Laboratory!F112,0)</f>
        <v>87757</v>
      </c>
      <c r="I16" s="7">
        <f t="shared" si="1"/>
        <v>4.7</v>
      </c>
      <c r="J16" s="7"/>
      <c r="K16" s="8">
        <f t="shared" si="2"/>
        <v>6.8199999999999997E-2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ROUND(+Laboratory!J12,0)</f>
        <v>523186</v>
      </c>
      <c r="E17" s="6">
        <f>ROUND(+Laboratory!F12,0)</f>
        <v>129981</v>
      </c>
      <c r="F17" s="7">
        <f t="shared" si="0"/>
        <v>4.03</v>
      </c>
      <c r="G17" s="6">
        <f>ROUND(+Laboratory!J113,0)</f>
        <v>635986</v>
      </c>
      <c r="H17" s="6">
        <f>ROUND(+Laboratory!F113,0)</f>
        <v>96019</v>
      </c>
      <c r="I17" s="7">
        <f t="shared" si="1"/>
        <v>6.62</v>
      </c>
      <c r="J17" s="7"/>
      <c r="K17" s="8">
        <f t="shared" si="2"/>
        <v>0.64270000000000005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ROUND(+Laboratory!J13,0)</f>
        <v>129552</v>
      </c>
      <c r="E18" s="6">
        <f>ROUND(+Laboratory!F13,0)</f>
        <v>15669</v>
      </c>
      <c r="F18" s="7">
        <f t="shared" si="0"/>
        <v>8.27</v>
      </c>
      <c r="G18" s="6">
        <f>ROUND(+Laboratory!J114,0)</f>
        <v>108867</v>
      </c>
      <c r="H18" s="6">
        <f>ROUND(+Laboratory!F114,0)</f>
        <v>14625</v>
      </c>
      <c r="I18" s="7">
        <f t="shared" si="1"/>
        <v>7.44</v>
      </c>
      <c r="J18" s="7"/>
      <c r="K18" s="8">
        <f t="shared" si="2"/>
        <v>-0.1004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ROUND(+Laboratory!J14,0)</f>
        <v>937420</v>
      </c>
      <c r="E19" s="6">
        <f>ROUND(+Laboratory!F14,0)</f>
        <v>679964</v>
      </c>
      <c r="F19" s="7">
        <f t="shared" si="0"/>
        <v>1.38</v>
      </c>
      <c r="G19" s="6">
        <f>ROUND(+Laboratory!J115,0)</f>
        <v>783161</v>
      </c>
      <c r="H19" s="6">
        <f>ROUND(+Laboratory!F115,0)</f>
        <v>665186</v>
      </c>
      <c r="I19" s="7">
        <f t="shared" si="1"/>
        <v>1.18</v>
      </c>
      <c r="J19" s="7"/>
      <c r="K19" s="8">
        <f t="shared" si="2"/>
        <v>-0.1449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ROUND(+Laboratory!J15,0)</f>
        <v>6043507</v>
      </c>
      <c r="E20" s="6">
        <f>ROUND(+Laboratory!F15,0)</f>
        <v>1477264</v>
      </c>
      <c r="F20" s="7">
        <f t="shared" si="0"/>
        <v>4.09</v>
      </c>
      <c r="G20" s="6">
        <f>ROUND(+Laboratory!J116,0)</f>
        <v>5854204</v>
      </c>
      <c r="H20" s="6">
        <f>ROUND(+Laboratory!F116,0)</f>
        <v>1370602</v>
      </c>
      <c r="I20" s="7">
        <f t="shared" si="1"/>
        <v>4.2699999999999996</v>
      </c>
      <c r="J20" s="7"/>
      <c r="K20" s="8">
        <f t="shared" si="2"/>
        <v>4.3999999999999997E-2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ROUND(+Laboratory!J16,0)</f>
        <v>8095756</v>
      </c>
      <c r="E21" s="6">
        <f>ROUND(+Laboratory!F16,0)</f>
        <v>2061431</v>
      </c>
      <c r="F21" s="7">
        <f t="shared" si="0"/>
        <v>3.93</v>
      </c>
      <c r="G21" s="6">
        <f>ROUND(+Laboratory!J117,0)</f>
        <v>7132902</v>
      </c>
      <c r="H21" s="6">
        <f>ROUND(+Laboratory!F117,0)</f>
        <v>1945595</v>
      </c>
      <c r="I21" s="7">
        <f t="shared" si="1"/>
        <v>3.67</v>
      </c>
      <c r="J21" s="7"/>
      <c r="K21" s="8">
        <f t="shared" si="2"/>
        <v>-6.6199999999999995E-2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ROUND(+Laboratory!J17,0)</f>
        <v>405789</v>
      </c>
      <c r="E22" s="6">
        <f>ROUND(+Laboratory!F17,0)</f>
        <v>87253</v>
      </c>
      <c r="F22" s="7">
        <f t="shared" si="0"/>
        <v>4.6500000000000004</v>
      </c>
      <c r="G22" s="6">
        <f>ROUND(+Laboratory!J118,0)</f>
        <v>389969</v>
      </c>
      <c r="H22" s="6">
        <f>ROUND(+Laboratory!F118,0)</f>
        <v>84246</v>
      </c>
      <c r="I22" s="7">
        <f t="shared" si="1"/>
        <v>4.63</v>
      </c>
      <c r="J22" s="7"/>
      <c r="K22" s="8">
        <f t="shared" si="2"/>
        <v>-4.3E-3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ROUND(+Laboratory!J18,0)</f>
        <v>2750562</v>
      </c>
      <c r="E23" s="6">
        <f>ROUND(+Laboratory!F18,0)</f>
        <v>646659</v>
      </c>
      <c r="F23" s="7">
        <f t="shared" si="0"/>
        <v>4.25</v>
      </c>
      <c r="G23" s="6">
        <f>ROUND(+Laboratory!J119,0)</f>
        <v>3509893</v>
      </c>
      <c r="H23" s="6">
        <f>ROUND(+Laboratory!F119,0)</f>
        <v>649979</v>
      </c>
      <c r="I23" s="7">
        <f t="shared" si="1"/>
        <v>5.4</v>
      </c>
      <c r="J23" s="7"/>
      <c r="K23" s="8">
        <f t="shared" si="2"/>
        <v>0.27060000000000001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ROUND(+Laboratory!J19,0)</f>
        <v>1990109</v>
      </c>
      <c r="E24" s="6">
        <f>ROUND(+Laboratory!F19,0)</f>
        <v>460391</v>
      </c>
      <c r="F24" s="7">
        <f t="shared" si="0"/>
        <v>4.32</v>
      </c>
      <c r="G24" s="6">
        <f>ROUND(+Laboratory!J120,0)</f>
        <v>1342558</v>
      </c>
      <c r="H24" s="6">
        <f>ROUND(+Laboratory!F120,0)</f>
        <v>495900</v>
      </c>
      <c r="I24" s="7">
        <f t="shared" si="1"/>
        <v>2.71</v>
      </c>
      <c r="J24" s="7"/>
      <c r="K24" s="8">
        <f t="shared" si="2"/>
        <v>-0.37269999999999998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ROUND(+Laboratory!J20,0)</f>
        <v>2161568</v>
      </c>
      <c r="E25" s="6">
        <f>ROUND(+Laboratory!F20,0)</f>
        <v>377487</v>
      </c>
      <c r="F25" s="7">
        <f t="shared" si="0"/>
        <v>5.73</v>
      </c>
      <c r="G25" s="6">
        <f>ROUND(+Laboratory!J121,0)</f>
        <v>2037957</v>
      </c>
      <c r="H25" s="6">
        <f>ROUND(+Laboratory!F121,0)</f>
        <v>417835</v>
      </c>
      <c r="I25" s="7">
        <f t="shared" si="1"/>
        <v>4.88</v>
      </c>
      <c r="J25" s="7"/>
      <c r="K25" s="8">
        <f t="shared" si="2"/>
        <v>-0.14829999999999999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ROUND(+Laboratory!J21,0)</f>
        <v>0</v>
      </c>
      <c r="E26" s="6">
        <f>ROUND(+Laboratory!F21,0)</f>
        <v>0</v>
      </c>
      <c r="F26" s="7" t="str">
        <f t="shared" si="0"/>
        <v/>
      </c>
      <c r="G26" s="6">
        <f>ROUND(+Laboratory!J122,0)</f>
        <v>642700</v>
      </c>
      <c r="H26" s="6">
        <f>ROUND(+Laboratory!F122,0)</f>
        <v>150534</v>
      </c>
      <c r="I26" s="7">
        <f t="shared" si="1"/>
        <v>4.2699999999999996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ROUND(+Laboratory!J22,0)</f>
        <v>263562</v>
      </c>
      <c r="E27" s="6">
        <f>ROUND(+Laboratory!F22,0)</f>
        <v>116910</v>
      </c>
      <c r="F27" s="7">
        <f t="shared" si="0"/>
        <v>2.25</v>
      </c>
      <c r="G27" s="6">
        <f>ROUND(+Laboratory!J123,0)</f>
        <v>287634</v>
      </c>
      <c r="H27" s="6">
        <f>ROUND(+Laboratory!F123,0)</f>
        <v>132069</v>
      </c>
      <c r="I27" s="7">
        <f t="shared" si="1"/>
        <v>2.1800000000000002</v>
      </c>
      <c r="J27" s="7"/>
      <c r="K27" s="8">
        <f t="shared" si="2"/>
        <v>-3.1099999999999999E-2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ROUND(+Laboratory!J23,0)</f>
        <v>424270</v>
      </c>
      <c r="E28" s="6">
        <f>ROUND(+Laboratory!F23,0)</f>
        <v>89184</v>
      </c>
      <c r="F28" s="7">
        <f t="shared" si="0"/>
        <v>4.76</v>
      </c>
      <c r="G28" s="6">
        <f>ROUND(+Laboratory!J124,0)</f>
        <v>424270</v>
      </c>
      <c r="H28" s="6">
        <f>ROUND(+Laboratory!F124,0)</f>
        <v>89184</v>
      </c>
      <c r="I28" s="7">
        <f t="shared" si="1"/>
        <v>4.76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ROUND(+Laboratory!J24,0)</f>
        <v>1273144</v>
      </c>
      <c r="E29" s="6">
        <f>ROUND(+Laboratory!F24,0)</f>
        <v>262544</v>
      </c>
      <c r="F29" s="7">
        <f t="shared" si="0"/>
        <v>4.8499999999999996</v>
      </c>
      <c r="G29" s="6">
        <f>ROUND(+Laboratory!J125,0)</f>
        <v>1236174</v>
      </c>
      <c r="H29" s="6">
        <f>ROUND(+Laboratory!F125,0)</f>
        <v>231895</v>
      </c>
      <c r="I29" s="7">
        <f t="shared" si="1"/>
        <v>5.33</v>
      </c>
      <c r="J29" s="7"/>
      <c r="K29" s="8">
        <f t="shared" si="2"/>
        <v>9.9000000000000005E-2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ROUND(+Laboratory!J25,0)</f>
        <v>0</v>
      </c>
      <c r="E30" s="6">
        <f>ROUND(+Laboratory!F25,0)</f>
        <v>0</v>
      </c>
      <c r="F30" s="7" t="str">
        <f t="shared" si="0"/>
        <v/>
      </c>
      <c r="G30" s="6">
        <f>ROUND(+Laboratory!J126,0)</f>
        <v>230894</v>
      </c>
      <c r="H30" s="6">
        <f>ROUND(+Laboratory!F126,0)</f>
        <v>212998</v>
      </c>
      <c r="I30" s="7">
        <f t="shared" si="1"/>
        <v>1.08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ROUND(+Laboratory!J26,0)</f>
        <v>260854</v>
      </c>
      <c r="E31" s="6">
        <f>ROUND(+Laboratory!F26,0)</f>
        <v>62032</v>
      </c>
      <c r="F31" s="7">
        <f t="shared" si="0"/>
        <v>4.21</v>
      </c>
      <c r="G31" s="6">
        <f>ROUND(+Laboratory!J127,0)</f>
        <v>258080</v>
      </c>
      <c r="H31" s="6">
        <f>ROUND(+Laboratory!F127,0)</f>
        <v>66233</v>
      </c>
      <c r="I31" s="7">
        <f t="shared" si="1"/>
        <v>3.9</v>
      </c>
      <c r="J31" s="7"/>
      <c r="K31" s="8">
        <f t="shared" si="2"/>
        <v>-7.3599999999999999E-2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ROUND(+Laboratory!J27,0)</f>
        <v>2319622</v>
      </c>
      <c r="E32" s="6">
        <f>ROUND(+Laboratory!F27,0)</f>
        <v>1264186</v>
      </c>
      <c r="F32" s="7">
        <f t="shared" si="0"/>
        <v>1.83</v>
      </c>
      <c r="G32" s="6">
        <f>ROUND(+Laboratory!J128,0)</f>
        <v>2329644</v>
      </c>
      <c r="H32" s="6">
        <f>ROUND(+Laboratory!F128,0)</f>
        <v>1459455</v>
      </c>
      <c r="I32" s="7">
        <f t="shared" si="1"/>
        <v>1.6</v>
      </c>
      <c r="J32" s="7"/>
      <c r="K32" s="8">
        <f t="shared" si="2"/>
        <v>-0.12570000000000001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ROUND(+Laboratory!J28,0)</f>
        <v>1331622</v>
      </c>
      <c r="E33" s="6">
        <f>ROUND(+Laboratory!F28,0)</f>
        <v>240622</v>
      </c>
      <c r="F33" s="7">
        <f t="shared" si="0"/>
        <v>5.53</v>
      </c>
      <c r="G33" s="6">
        <f>ROUND(+Laboratory!J129,0)</f>
        <v>1238974</v>
      </c>
      <c r="H33" s="6">
        <f>ROUND(+Laboratory!F129,0)</f>
        <v>246224</v>
      </c>
      <c r="I33" s="7">
        <f t="shared" si="1"/>
        <v>5.03</v>
      </c>
      <c r="J33" s="7"/>
      <c r="K33" s="8">
        <f t="shared" si="2"/>
        <v>-9.0399999999999994E-2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ROUND(+Laboratory!J29,0)</f>
        <v>622631</v>
      </c>
      <c r="E34" s="6">
        <f>ROUND(+Laboratory!F29,0)</f>
        <v>312637</v>
      </c>
      <c r="F34" s="7">
        <f t="shared" si="0"/>
        <v>1.99</v>
      </c>
      <c r="G34" s="6">
        <f>ROUND(+Laboratory!J130,0)</f>
        <v>741763</v>
      </c>
      <c r="H34" s="6">
        <f>ROUND(+Laboratory!F130,0)</f>
        <v>349860</v>
      </c>
      <c r="I34" s="7">
        <f t="shared" si="1"/>
        <v>2.12</v>
      </c>
      <c r="J34" s="7"/>
      <c r="K34" s="8">
        <f t="shared" si="2"/>
        <v>6.5299999999999997E-2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ROUND(+Laboratory!J30,0)</f>
        <v>418395</v>
      </c>
      <c r="E35" s="6">
        <f>ROUND(+Laboratory!F30,0)</f>
        <v>0</v>
      </c>
      <c r="F35" s="7" t="str">
        <f t="shared" si="0"/>
        <v/>
      </c>
      <c r="G35" s="6">
        <f>ROUND(+Laboratory!J131,0)</f>
        <v>418395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ROUND(+Laboratory!J31,0)</f>
        <v>85575</v>
      </c>
      <c r="E36" s="6">
        <f>ROUND(+Laboratory!F31,0)</f>
        <v>6696</v>
      </c>
      <c r="F36" s="7">
        <f t="shared" si="0"/>
        <v>12.78</v>
      </c>
      <c r="G36" s="6">
        <f>ROUND(+Laboratory!J132,0)</f>
        <v>71172</v>
      </c>
      <c r="H36" s="6">
        <f>ROUND(+Laboratory!F132,0)</f>
        <v>5719</v>
      </c>
      <c r="I36" s="7">
        <f t="shared" si="1"/>
        <v>12.44</v>
      </c>
      <c r="J36" s="7"/>
      <c r="K36" s="8">
        <f t="shared" si="2"/>
        <v>-2.6599999999999999E-2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ROUND(+Laboratory!J32,0)</f>
        <v>3000880</v>
      </c>
      <c r="E37" s="6">
        <f>ROUND(+Laboratory!F32,0)</f>
        <v>605195</v>
      </c>
      <c r="F37" s="7">
        <f t="shared" si="0"/>
        <v>4.96</v>
      </c>
      <c r="G37" s="6">
        <f>ROUND(+Laboratory!J133,0)</f>
        <v>3197825</v>
      </c>
      <c r="H37" s="6">
        <f>ROUND(+Laboratory!F133,0)</f>
        <v>613828</v>
      </c>
      <c r="I37" s="7">
        <f t="shared" si="1"/>
        <v>5.21</v>
      </c>
      <c r="J37" s="7"/>
      <c r="K37" s="8">
        <f t="shared" si="2"/>
        <v>5.04E-2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ROUND(+Laboratory!J33,0)</f>
        <v>93109</v>
      </c>
      <c r="E38" s="6">
        <f>ROUND(+Laboratory!F33,0)</f>
        <v>11022</v>
      </c>
      <c r="F38" s="7">
        <f t="shared" si="0"/>
        <v>8.4499999999999993</v>
      </c>
      <c r="G38" s="6">
        <f>ROUND(+Laboratory!J134,0)</f>
        <v>93353</v>
      </c>
      <c r="H38" s="6">
        <f>ROUND(+Laboratory!F134,0)</f>
        <v>9438</v>
      </c>
      <c r="I38" s="7">
        <f t="shared" si="1"/>
        <v>9.89</v>
      </c>
      <c r="J38" s="7"/>
      <c r="K38" s="8">
        <f t="shared" si="2"/>
        <v>0.1704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ROUND(+Laboratory!J34,0)</f>
        <v>5856053</v>
      </c>
      <c r="E39" s="6">
        <f>ROUND(+Laboratory!F34,0)</f>
        <v>2469769</v>
      </c>
      <c r="F39" s="7">
        <f t="shared" si="0"/>
        <v>2.37</v>
      </c>
      <c r="G39" s="6">
        <f>ROUND(+Laboratory!J135,0)</f>
        <v>6347953</v>
      </c>
      <c r="H39" s="6">
        <f>ROUND(+Laboratory!F135,0)</f>
        <v>2716827</v>
      </c>
      <c r="I39" s="7">
        <f t="shared" si="1"/>
        <v>2.34</v>
      </c>
      <c r="J39" s="7"/>
      <c r="K39" s="8">
        <f t="shared" si="2"/>
        <v>-1.2699999999999999E-2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ROUND(+Laboratory!J35,0)</f>
        <v>1060256</v>
      </c>
      <c r="E40" s="6">
        <f>ROUND(+Laboratory!F35,0)</f>
        <v>178436</v>
      </c>
      <c r="F40" s="7">
        <f t="shared" si="0"/>
        <v>5.94</v>
      </c>
      <c r="G40" s="6">
        <f>ROUND(+Laboratory!J136,0)</f>
        <v>1061075</v>
      </c>
      <c r="H40" s="6">
        <f>ROUND(+Laboratory!F136,0)</f>
        <v>185784</v>
      </c>
      <c r="I40" s="7">
        <f t="shared" si="1"/>
        <v>5.71</v>
      </c>
      <c r="J40" s="7"/>
      <c r="K40" s="8">
        <f t="shared" si="2"/>
        <v>-3.8699999999999998E-2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ROUND(+Laboratory!J36,0)</f>
        <v>275342</v>
      </c>
      <c r="E41" s="6">
        <f>ROUND(+Laboratory!F36,0)</f>
        <v>47764</v>
      </c>
      <c r="F41" s="7">
        <f t="shared" si="0"/>
        <v>5.76</v>
      </c>
      <c r="G41" s="6">
        <f>ROUND(+Laboratory!J137,0)</f>
        <v>277020</v>
      </c>
      <c r="H41" s="6">
        <f>ROUND(+Laboratory!F137,0)</f>
        <v>43590</v>
      </c>
      <c r="I41" s="7">
        <f t="shared" si="1"/>
        <v>6.36</v>
      </c>
      <c r="J41" s="7"/>
      <c r="K41" s="8">
        <f t="shared" si="2"/>
        <v>0.1042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ROUND(+Laboratory!J37,0)</f>
        <v>1931101</v>
      </c>
      <c r="E42" s="6">
        <f>ROUND(+Laboratory!F37,0)</f>
        <v>309315</v>
      </c>
      <c r="F42" s="7">
        <f t="shared" si="0"/>
        <v>6.24</v>
      </c>
      <c r="G42" s="6">
        <f>ROUND(+Laboratory!J138,0)</f>
        <v>1617787</v>
      </c>
      <c r="H42" s="6">
        <f>ROUND(+Laboratory!F138,0)</f>
        <v>321707</v>
      </c>
      <c r="I42" s="7">
        <f t="shared" si="1"/>
        <v>5.03</v>
      </c>
      <c r="J42" s="7"/>
      <c r="K42" s="8">
        <f t="shared" si="2"/>
        <v>-0.19389999999999999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ROUND(+Laboratory!J38,0)</f>
        <v>0</v>
      </c>
      <c r="E43" s="6">
        <f>ROUND(+Laboratory!F38,0)</f>
        <v>0</v>
      </c>
      <c r="F43" s="7" t="str">
        <f t="shared" si="0"/>
        <v/>
      </c>
      <c r="G43" s="6">
        <f>ROUND(+Laboratory!J139,0)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ROUND(+Laboratory!J39,0)</f>
        <v>502562</v>
      </c>
      <c r="E44" s="6">
        <f>ROUND(+Laboratory!F39,0)</f>
        <v>926685</v>
      </c>
      <c r="F44" s="7">
        <f t="shared" si="0"/>
        <v>0.54</v>
      </c>
      <c r="G44" s="6">
        <f>ROUND(+Laboratory!J140,0)</f>
        <v>574537</v>
      </c>
      <c r="H44" s="6">
        <f>ROUND(+Laboratory!F140,0)</f>
        <v>1001540</v>
      </c>
      <c r="I44" s="7">
        <f t="shared" si="1"/>
        <v>0.56999999999999995</v>
      </c>
      <c r="J44" s="7"/>
      <c r="K44" s="8">
        <f t="shared" si="2"/>
        <v>5.5599999999999997E-2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ROUND(+Laboratory!J40,0)</f>
        <v>346184</v>
      </c>
      <c r="E45" s="6">
        <f>ROUND(+Laboratory!F40,0)</f>
        <v>32863</v>
      </c>
      <c r="F45" s="7">
        <f t="shared" si="0"/>
        <v>10.53</v>
      </c>
      <c r="G45" s="6">
        <f>ROUND(+Laboratory!J141,0)</f>
        <v>226554</v>
      </c>
      <c r="H45" s="6">
        <f>ROUND(+Laboratory!F141,0)</f>
        <v>31788</v>
      </c>
      <c r="I45" s="7">
        <f t="shared" si="1"/>
        <v>7.13</v>
      </c>
      <c r="J45" s="7"/>
      <c r="K45" s="8">
        <f t="shared" si="2"/>
        <v>-0.32290000000000002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ROUND(+Laboratory!J41,0)</f>
        <v>0</v>
      </c>
      <c r="E46" s="6">
        <f>ROUND(+Laboratory!F41,0)</f>
        <v>179004</v>
      </c>
      <c r="F46" s="7" t="str">
        <f t="shared" si="0"/>
        <v/>
      </c>
      <c r="G46" s="6">
        <f>ROUND(+Laboratory!J142,0)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ROUND(+Laboratory!J42,0)</f>
        <v>102756</v>
      </c>
      <c r="E47" s="6">
        <f>ROUND(+Laboratory!F42,0)</f>
        <v>8773</v>
      </c>
      <c r="F47" s="7">
        <f t="shared" si="0"/>
        <v>11.71</v>
      </c>
      <c r="G47" s="6">
        <f>ROUND(+Laboratory!J143,0)</f>
        <v>94816</v>
      </c>
      <c r="H47" s="6">
        <f>ROUND(+Laboratory!F143,0)</f>
        <v>11259</v>
      </c>
      <c r="I47" s="7">
        <f t="shared" si="1"/>
        <v>8.42</v>
      </c>
      <c r="J47" s="7"/>
      <c r="K47" s="8">
        <f t="shared" si="2"/>
        <v>-0.28100000000000003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ROUND(+Laboratory!J43,0)</f>
        <v>0</v>
      </c>
      <c r="E48" s="6">
        <f>ROUND(+Laboratory!F43,0)</f>
        <v>0</v>
      </c>
      <c r="F48" s="7" t="str">
        <f t="shared" si="0"/>
        <v/>
      </c>
      <c r="G48" s="6">
        <f>ROUND(+Laboratory!J144,0)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ROUND(+Laboratory!J44,0)</f>
        <v>639924</v>
      </c>
      <c r="E49" s="6">
        <f>ROUND(+Laboratory!F44,0)</f>
        <v>4245796</v>
      </c>
      <c r="F49" s="7">
        <f t="shared" si="0"/>
        <v>0.15</v>
      </c>
      <c r="G49" s="6">
        <f>ROUND(+Laboratory!J145,0)</f>
        <v>2561004</v>
      </c>
      <c r="H49" s="6">
        <f>ROUND(+Laboratory!F145,0)</f>
        <v>360000</v>
      </c>
      <c r="I49" s="7">
        <f t="shared" si="1"/>
        <v>7.11</v>
      </c>
      <c r="J49" s="7"/>
      <c r="K49" s="8">
        <f t="shared" si="2"/>
        <v>46.4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ROUND(+Laboratory!J45,0)</f>
        <v>14771860</v>
      </c>
      <c r="E50" s="6">
        <f>ROUND(+Laboratory!F45,0)</f>
        <v>1894994</v>
      </c>
      <c r="F50" s="7">
        <f t="shared" si="0"/>
        <v>7.8</v>
      </c>
      <c r="G50" s="6">
        <f>ROUND(+Laboratory!J146,0)</f>
        <v>15199718</v>
      </c>
      <c r="H50" s="6">
        <f>ROUND(+Laboratory!F146,0)</f>
        <v>2120991</v>
      </c>
      <c r="I50" s="7">
        <f t="shared" si="1"/>
        <v>7.17</v>
      </c>
      <c r="J50" s="7"/>
      <c r="K50" s="8">
        <f t="shared" si="2"/>
        <v>-8.0799999999999997E-2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ROUND(+Laboratory!J46,0)</f>
        <v>0</v>
      </c>
      <c r="E51" s="6">
        <f>ROUND(+Laboratory!F46,0)</f>
        <v>0</v>
      </c>
      <c r="F51" s="7" t="str">
        <f t="shared" si="0"/>
        <v/>
      </c>
      <c r="G51" s="6">
        <f>ROUND(+Laboratory!J147,0)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ROUND(+Laboratory!J47,0)</f>
        <v>2374435</v>
      </c>
      <c r="E52" s="6">
        <f>ROUND(+Laboratory!F47,0)</f>
        <v>886476</v>
      </c>
      <c r="F52" s="7">
        <f t="shared" si="0"/>
        <v>2.68</v>
      </c>
      <c r="G52" s="6">
        <f>ROUND(+Laboratory!J148,0)</f>
        <v>2235519</v>
      </c>
      <c r="H52" s="6">
        <f>ROUND(+Laboratory!F148,0)</f>
        <v>874217</v>
      </c>
      <c r="I52" s="7">
        <f t="shared" si="1"/>
        <v>2.56</v>
      </c>
      <c r="J52" s="7"/>
      <c r="K52" s="8">
        <f t="shared" si="2"/>
        <v>-4.48E-2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ROUND(+Laboratory!J48,0)</f>
        <v>2847870</v>
      </c>
      <c r="E53" s="6">
        <f>ROUND(+Laboratory!F48,0)</f>
        <v>1204214</v>
      </c>
      <c r="F53" s="7">
        <f t="shared" si="0"/>
        <v>2.36</v>
      </c>
      <c r="G53" s="6">
        <f>ROUND(+Laboratory!J149,0)</f>
        <v>2869832</v>
      </c>
      <c r="H53" s="6">
        <f>ROUND(+Laboratory!F149,0)</f>
        <v>1228893</v>
      </c>
      <c r="I53" s="7">
        <f t="shared" si="1"/>
        <v>2.34</v>
      </c>
      <c r="J53" s="7"/>
      <c r="K53" s="8">
        <f t="shared" si="2"/>
        <v>-8.5000000000000006E-3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ROUND(+Laboratory!J49,0)</f>
        <v>1418998</v>
      </c>
      <c r="E54" s="6">
        <f>ROUND(+Laboratory!F49,0)</f>
        <v>402562</v>
      </c>
      <c r="F54" s="7">
        <f t="shared" si="0"/>
        <v>3.52</v>
      </c>
      <c r="G54" s="6">
        <f>ROUND(+Laboratory!J150,0)</f>
        <v>1402016</v>
      </c>
      <c r="H54" s="6">
        <f>ROUND(+Laboratory!F150,0)</f>
        <v>396741</v>
      </c>
      <c r="I54" s="7">
        <f t="shared" si="1"/>
        <v>3.53</v>
      </c>
      <c r="J54" s="7"/>
      <c r="K54" s="8">
        <f t="shared" si="2"/>
        <v>2.8E-3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ROUND(+Laboratory!J50,0)</f>
        <v>1357790</v>
      </c>
      <c r="E55" s="6">
        <f>ROUND(+Laboratory!F50,0)</f>
        <v>281904</v>
      </c>
      <c r="F55" s="7">
        <f t="shared" si="0"/>
        <v>4.82</v>
      </c>
      <c r="G55" s="6">
        <f>ROUND(+Laboratory!J151,0)</f>
        <v>1477110</v>
      </c>
      <c r="H55" s="6">
        <f>ROUND(+Laboratory!F151,0)</f>
        <v>262233</v>
      </c>
      <c r="I55" s="7">
        <f t="shared" si="1"/>
        <v>5.63</v>
      </c>
      <c r="J55" s="7"/>
      <c r="K55" s="8">
        <f t="shared" si="2"/>
        <v>0.16800000000000001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ROUND(+Laboratory!J51,0)</f>
        <v>268919</v>
      </c>
      <c r="E56" s="6">
        <f>ROUND(+Laboratory!F51,0)</f>
        <v>46037</v>
      </c>
      <c r="F56" s="7">
        <f t="shared" si="0"/>
        <v>5.84</v>
      </c>
      <c r="G56" s="6">
        <f>ROUND(+Laboratory!J152,0)</f>
        <v>205169</v>
      </c>
      <c r="H56" s="6">
        <f>ROUND(+Laboratory!F152,0)</f>
        <v>48670</v>
      </c>
      <c r="I56" s="7">
        <f t="shared" si="1"/>
        <v>4.22</v>
      </c>
      <c r="J56" s="7"/>
      <c r="K56" s="8">
        <f t="shared" si="2"/>
        <v>-0.27739999999999998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ROUND(+Laboratory!J52,0)</f>
        <v>3298979</v>
      </c>
      <c r="E57" s="6">
        <f>ROUND(+Laboratory!F52,0)</f>
        <v>8742</v>
      </c>
      <c r="F57" s="7">
        <f t="shared" si="0"/>
        <v>377.37</v>
      </c>
      <c r="G57" s="6">
        <f>ROUND(+Laboratory!J153,0)</f>
        <v>3456763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ROUND(+Laboratory!J53,0)</f>
        <v>981011</v>
      </c>
      <c r="E58" s="6">
        <f>ROUND(+Laboratory!F53,0)</f>
        <v>375407</v>
      </c>
      <c r="F58" s="7">
        <f t="shared" si="0"/>
        <v>2.61</v>
      </c>
      <c r="G58" s="6">
        <f>ROUND(+Laboratory!J154,0)</f>
        <v>834175</v>
      </c>
      <c r="H58" s="6">
        <f>ROUND(+Laboratory!F154,0)</f>
        <v>368473</v>
      </c>
      <c r="I58" s="7">
        <f t="shared" si="1"/>
        <v>2.2599999999999998</v>
      </c>
      <c r="J58" s="7"/>
      <c r="K58" s="8">
        <f t="shared" si="2"/>
        <v>-0.1341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ROUND(+Laboratory!J54,0)</f>
        <v>902557</v>
      </c>
      <c r="E59" s="6">
        <f>ROUND(+Laboratory!F54,0)</f>
        <v>171554</v>
      </c>
      <c r="F59" s="7">
        <f t="shared" si="0"/>
        <v>5.26</v>
      </c>
      <c r="G59" s="6">
        <f>ROUND(+Laboratory!J155,0)</f>
        <v>935569</v>
      </c>
      <c r="H59" s="6">
        <f>ROUND(+Laboratory!F155,0)</f>
        <v>184753</v>
      </c>
      <c r="I59" s="7">
        <f t="shared" si="1"/>
        <v>5.0599999999999996</v>
      </c>
      <c r="J59" s="7"/>
      <c r="K59" s="8">
        <f t="shared" si="2"/>
        <v>-3.7999999999999999E-2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ROUND(+Laboratory!J55,0)</f>
        <v>0</v>
      </c>
      <c r="E60" s="6">
        <f>ROUND(+Laboratory!F55,0)</f>
        <v>0</v>
      </c>
      <c r="F60" s="7" t="str">
        <f t="shared" si="0"/>
        <v/>
      </c>
      <c r="G60" s="6">
        <f>ROUND(+Laboratory!J156,0)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ROUND(+Laboratory!J56,0)</f>
        <v>2723274</v>
      </c>
      <c r="E61" s="6">
        <f>ROUND(+Laboratory!F56,0)</f>
        <v>677040</v>
      </c>
      <c r="F61" s="7">
        <f t="shared" si="0"/>
        <v>4.0199999999999996</v>
      </c>
      <c r="G61" s="6">
        <f>ROUND(+Laboratory!J157,0)</f>
        <v>4103036</v>
      </c>
      <c r="H61" s="6">
        <f>ROUND(+Laboratory!F157,0)</f>
        <v>706767</v>
      </c>
      <c r="I61" s="7">
        <f t="shared" si="1"/>
        <v>5.81</v>
      </c>
      <c r="J61" s="7"/>
      <c r="K61" s="8">
        <f t="shared" si="2"/>
        <v>0.44529999999999997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ROUND(+Laboratory!J57,0)</f>
        <v>1189189</v>
      </c>
      <c r="E62" s="6">
        <f>ROUND(+Laboratory!F57,0)</f>
        <v>699807</v>
      </c>
      <c r="F62" s="7">
        <f t="shared" si="0"/>
        <v>1.7</v>
      </c>
      <c r="G62" s="6">
        <f>ROUND(+Laboratory!J158,0)</f>
        <v>1173430</v>
      </c>
      <c r="H62" s="6">
        <f>ROUND(+Laboratory!F158,0)</f>
        <v>681200</v>
      </c>
      <c r="I62" s="7">
        <f t="shared" si="1"/>
        <v>1.72</v>
      </c>
      <c r="J62" s="7"/>
      <c r="K62" s="8">
        <f t="shared" si="2"/>
        <v>1.18E-2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ROUND(+Laboratory!J58,0)</f>
        <v>400875</v>
      </c>
      <c r="E63" s="6">
        <f>ROUND(+Laboratory!F58,0)</f>
        <v>77735</v>
      </c>
      <c r="F63" s="7">
        <f t="shared" si="0"/>
        <v>5.16</v>
      </c>
      <c r="G63" s="6">
        <f>ROUND(+Laboratory!J159,0)</f>
        <v>333533</v>
      </c>
      <c r="H63" s="6">
        <f>ROUND(+Laboratory!F159,0)</f>
        <v>74657</v>
      </c>
      <c r="I63" s="7">
        <f t="shared" si="1"/>
        <v>4.47</v>
      </c>
      <c r="J63" s="7"/>
      <c r="K63" s="8">
        <f t="shared" si="2"/>
        <v>-0.13370000000000001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ROUND(+Laboratory!J59,0)</f>
        <v>138475</v>
      </c>
      <c r="E64" s="6">
        <f>ROUND(+Laboratory!F59,0)</f>
        <v>94446</v>
      </c>
      <c r="F64" s="7">
        <f t="shared" si="0"/>
        <v>1.47</v>
      </c>
      <c r="G64" s="6">
        <f>ROUND(+Laboratory!J160,0)</f>
        <v>164619</v>
      </c>
      <c r="H64" s="6">
        <f>ROUND(+Laboratory!F160,0)</f>
        <v>113370</v>
      </c>
      <c r="I64" s="7">
        <f t="shared" si="1"/>
        <v>1.45</v>
      </c>
      <c r="J64" s="7"/>
      <c r="K64" s="8">
        <f t="shared" si="2"/>
        <v>-1.3599999999999999E-2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ROUND(+Laboratory!J60,0)</f>
        <v>250607</v>
      </c>
      <c r="E65" s="6">
        <f>ROUND(+Laboratory!F60,0)</f>
        <v>110214</v>
      </c>
      <c r="F65" s="7">
        <f t="shared" si="0"/>
        <v>2.27</v>
      </c>
      <c r="G65" s="6">
        <f>ROUND(+Laboratory!J161,0)</f>
        <v>223083</v>
      </c>
      <c r="H65" s="6">
        <f>ROUND(+Laboratory!F161,0)</f>
        <v>113123</v>
      </c>
      <c r="I65" s="7">
        <f t="shared" si="1"/>
        <v>1.97</v>
      </c>
      <c r="J65" s="7"/>
      <c r="K65" s="8">
        <f t="shared" si="2"/>
        <v>-0.13220000000000001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ROUND(+Laboratory!J61,0)</f>
        <v>1143036</v>
      </c>
      <c r="E66" s="6">
        <f>ROUND(+Laboratory!F61,0)</f>
        <v>155234</v>
      </c>
      <c r="F66" s="7">
        <f t="shared" si="0"/>
        <v>7.36</v>
      </c>
      <c r="G66" s="6">
        <f>ROUND(+Laboratory!J162,0)</f>
        <v>943872</v>
      </c>
      <c r="H66" s="6">
        <f>ROUND(+Laboratory!F162,0)</f>
        <v>155819</v>
      </c>
      <c r="I66" s="7">
        <f t="shared" si="1"/>
        <v>6.06</v>
      </c>
      <c r="J66" s="7"/>
      <c r="K66" s="8">
        <f t="shared" si="2"/>
        <v>-0.17660000000000001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ROUND(+Laboratory!J62,0)</f>
        <v>260907</v>
      </c>
      <c r="E67" s="6">
        <f>ROUND(+Laboratory!F62,0)</f>
        <v>647725</v>
      </c>
      <c r="F67" s="7">
        <f t="shared" si="0"/>
        <v>0.4</v>
      </c>
      <c r="G67" s="6">
        <f>ROUND(+Laboratory!J163,0)</f>
        <v>297854</v>
      </c>
      <c r="H67" s="6">
        <f>ROUND(+Laboratory!F163,0)</f>
        <v>655583</v>
      </c>
      <c r="I67" s="7">
        <f t="shared" si="1"/>
        <v>0.45</v>
      </c>
      <c r="J67" s="7"/>
      <c r="K67" s="8">
        <f t="shared" si="2"/>
        <v>0.125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ROUND(+Laboratory!J63,0)</f>
        <v>1468831</v>
      </c>
      <c r="E68" s="6">
        <f>ROUND(+Laboratory!F63,0)</f>
        <v>972397</v>
      </c>
      <c r="F68" s="7">
        <f t="shared" si="0"/>
        <v>1.51</v>
      </c>
      <c r="G68" s="6">
        <f>ROUND(+Laboratory!J164,0)</f>
        <v>1541847</v>
      </c>
      <c r="H68" s="6">
        <f>ROUND(+Laboratory!F164,0)</f>
        <v>971865</v>
      </c>
      <c r="I68" s="7">
        <f t="shared" si="1"/>
        <v>1.59</v>
      </c>
      <c r="J68" s="7"/>
      <c r="K68" s="8">
        <f t="shared" si="2"/>
        <v>5.2999999999999999E-2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ROUND(+Laboratory!J64,0)</f>
        <v>0</v>
      </c>
      <c r="E69" s="6">
        <f>ROUND(+Laboratory!F64,0)</f>
        <v>0</v>
      </c>
      <c r="F69" s="7" t="str">
        <f t="shared" si="0"/>
        <v/>
      </c>
      <c r="G69" s="6">
        <f>ROUND(+Laboratory!J165,0)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ROUND(+Laboratory!J65,0)</f>
        <v>0</v>
      </c>
      <c r="E70" s="6">
        <f>ROUND(+Laboratory!F65,0)</f>
        <v>84696</v>
      </c>
      <c r="F70" s="7" t="str">
        <f t="shared" si="0"/>
        <v/>
      </c>
      <c r="G70" s="6">
        <f>ROUND(+Laboratory!J166,0)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ROUND(+Laboratory!J66,0)</f>
        <v>105637</v>
      </c>
      <c r="E71" s="6">
        <f>ROUND(+Laboratory!F66,0)</f>
        <v>28018</v>
      </c>
      <c r="F71" s="7">
        <f t="shared" si="0"/>
        <v>3.77</v>
      </c>
      <c r="G71" s="6">
        <f>ROUND(+Laboratory!J167,0)</f>
        <v>148939</v>
      </c>
      <c r="H71" s="6">
        <f>ROUND(+Laboratory!F167,0)</f>
        <v>28422</v>
      </c>
      <c r="I71" s="7">
        <f t="shared" si="1"/>
        <v>5.24</v>
      </c>
      <c r="J71" s="7"/>
      <c r="K71" s="8">
        <f t="shared" si="2"/>
        <v>0.38990000000000002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ROUND(+Laboratory!J67,0)</f>
        <v>4958226</v>
      </c>
      <c r="E72" s="6">
        <f>ROUND(+Laboratory!F67,0)</f>
        <v>1290103</v>
      </c>
      <c r="F72" s="7">
        <f t="shared" si="0"/>
        <v>3.84</v>
      </c>
      <c r="G72" s="6">
        <f>ROUND(+Laboratory!J168,0)</f>
        <v>5208468</v>
      </c>
      <c r="H72" s="6">
        <f>ROUND(+Laboratory!F168,0)</f>
        <v>1812220</v>
      </c>
      <c r="I72" s="7">
        <f t="shared" si="1"/>
        <v>2.87</v>
      </c>
      <c r="J72" s="7"/>
      <c r="K72" s="8">
        <f t="shared" si="2"/>
        <v>-0.25259999999999999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ROUND(+Laboratory!J68,0)</f>
        <v>4392449</v>
      </c>
      <c r="E73" s="6">
        <f>ROUND(+Laboratory!F68,0)</f>
        <v>765299</v>
      </c>
      <c r="F73" s="7">
        <f t="shared" si="0"/>
        <v>5.74</v>
      </c>
      <c r="G73" s="6">
        <f>ROUND(+Laboratory!J169,0)</f>
        <v>3988671</v>
      </c>
      <c r="H73" s="6">
        <f>ROUND(+Laboratory!F169,0)</f>
        <v>847787</v>
      </c>
      <c r="I73" s="7">
        <f t="shared" si="1"/>
        <v>4.7</v>
      </c>
      <c r="J73" s="7"/>
      <c r="K73" s="8">
        <f t="shared" si="2"/>
        <v>-0.1812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ROUND(+Laboratory!J69,0)</f>
        <v>12566412</v>
      </c>
      <c r="E74" s="6">
        <f>ROUND(+Laboratory!F69,0)</f>
        <v>2880867</v>
      </c>
      <c r="F74" s="7">
        <f t="shared" si="0"/>
        <v>4.3600000000000003</v>
      </c>
      <c r="G74" s="6">
        <f>ROUND(+Laboratory!J170,0)</f>
        <v>11845189</v>
      </c>
      <c r="H74" s="6">
        <f>ROUND(+Laboratory!F170,0)</f>
        <v>2774222</v>
      </c>
      <c r="I74" s="7">
        <f t="shared" si="1"/>
        <v>4.2699999999999996</v>
      </c>
      <c r="J74" s="7"/>
      <c r="K74" s="8">
        <f t="shared" si="2"/>
        <v>-2.06E-2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ROUND(+Laboratory!J70,0)</f>
        <v>3093355</v>
      </c>
      <c r="E75" s="6">
        <f>ROUND(+Laboratory!F70,0)</f>
        <v>803074</v>
      </c>
      <c r="F75" s="7">
        <f t="shared" ref="F75:F108" si="3">IF(D75=0,"",IF(E75=0,"",ROUND(D75/E75,2)))</f>
        <v>3.85</v>
      </c>
      <c r="G75" s="6">
        <f>ROUND(+Laboratory!J171,0)</f>
        <v>3339225</v>
      </c>
      <c r="H75" s="6">
        <f>ROUND(+Laboratory!F171,0)</f>
        <v>651218</v>
      </c>
      <c r="I75" s="7">
        <f t="shared" ref="I75:I108" si="4">IF(G75=0,"",IF(H75=0,"",ROUND(G75/H75,2)))</f>
        <v>5.13</v>
      </c>
      <c r="J75" s="7"/>
      <c r="K75" s="8">
        <f t="shared" ref="K75:K108" si="5">IF(D75=0,"",IF(E75=0,"",IF(G75=0,"",IF(H75=0,"",ROUND(I75/F75-1,4)))))</f>
        <v>0.33250000000000002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ROUND(+Laboratory!J71,0)</f>
        <v>201546</v>
      </c>
      <c r="E76" s="6">
        <f>ROUND(+Laboratory!F71,0)</f>
        <v>30327</v>
      </c>
      <c r="F76" s="7">
        <f t="shared" si="3"/>
        <v>6.65</v>
      </c>
      <c r="G76" s="6">
        <f>ROUND(+Laboratory!J172,0)</f>
        <v>222967</v>
      </c>
      <c r="H76" s="6">
        <f>ROUND(+Laboratory!F172,0)</f>
        <v>29461</v>
      </c>
      <c r="I76" s="7">
        <f t="shared" si="4"/>
        <v>7.57</v>
      </c>
      <c r="J76" s="7"/>
      <c r="K76" s="8">
        <f t="shared" si="5"/>
        <v>0.13830000000000001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ROUND(+Laboratory!J72,0)</f>
        <v>0</v>
      </c>
      <c r="E77" s="6">
        <f>ROUND(+Laboratory!F72,0)</f>
        <v>0</v>
      </c>
      <c r="F77" s="7" t="str">
        <f t="shared" si="3"/>
        <v/>
      </c>
      <c r="G77" s="6">
        <f>ROUND(+Laboratory!J173,0)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ROUND(+Laboratory!J73,0)</f>
        <v>2814744</v>
      </c>
      <c r="E78" s="6">
        <f>ROUND(+Laboratory!F73,0)</f>
        <v>4992227</v>
      </c>
      <c r="F78" s="7">
        <f t="shared" si="3"/>
        <v>0.56000000000000005</v>
      </c>
      <c r="G78" s="6">
        <f>ROUND(+Laboratory!J174,0)</f>
        <v>3089102</v>
      </c>
      <c r="H78" s="6">
        <f>ROUND(+Laboratory!F174,0)</f>
        <v>4794839</v>
      </c>
      <c r="I78" s="7">
        <f t="shared" si="4"/>
        <v>0.64</v>
      </c>
      <c r="J78" s="7"/>
      <c r="K78" s="8">
        <f t="shared" si="5"/>
        <v>0.1429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ROUND(+Laboratory!J74,0)</f>
        <v>5394150</v>
      </c>
      <c r="E79" s="6">
        <f>ROUND(+Laboratory!F74,0)</f>
        <v>1683068</v>
      </c>
      <c r="F79" s="7">
        <f t="shared" si="3"/>
        <v>3.2</v>
      </c>
      <c r="G79" s="6">
        <f>ROUND(+Laboratory!J175,0)</f>
        <v>2177258</v>
      </c>
      <c r="H79" s="6">
        <f>ROUND(+Laboratory!F175,0)</f>
        <v>1184602</v>
      </c>
      <c r="I79" s="7">
        <f t="shared" si="4"/>
        <v>1.84</v>
      </c>
      <c r="J79" s="7"/>
      <c r="K79" s="8">
        <f t="shared" si="5"/>
        <v>-0.42499999999999999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ROUND(+Laboratory!J75,0)</f>
        <v>546706</v>
      </c>
      <c r="E80" s="6">
        <f>ROUND(+Laboratory!F75,0)</f>
        <v>86492</v>
      </c>
      <c r="F80" s="7">
        <f t="shared" si="3"/>
        <v>6.32</v>
      </c>
      <c r="G80" s="6">
        <f>ROUND(+Laboratory!J176,0)</f>
        <v>552673</v>
      </c>
      <c r="H80" s="6">
        <f>ROUND(+Laboratory!F176,0)</f>
        <v>90218</v>
      </c>
      <c r="I80" s="7">
        <f t="shared" si="4"/>
        <v>6.13</v>
      </c>
      <c r="J80" s="7"/>
      <c r="K80" s="8">
        <f t="shared" si="5"/>
        <v>-3.0099999999999998E-2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ROUND(+Laboratory!J76,0)</f>
        <v>564691</v>
      </c>
      <c r="E81" s="6">
        <f>ROUND(+Laboratory!F76,0)</f>
        <v>44596</v>
      </c>
      <c r="F81" s="7">
        <f t="shared" si="3"/>
        <v>12.66</v>
      </c>
      <c r="G81" s="6">
        <f>ROUND(+Laboratory!J177,0)</f>
        <v>625283</v>
      </c>
      <c r="H81" s="6">
        <f>ROUND(+Laboratory!F177,0)</f>
        <v>34536</v>
      </c>
      <c r="I81" s="7">
        <f t="shared" si="4"/>
        <v>18.11</v>
      </c>
      <c r="J81" s="7"/>
      <c r="K81" s="8">
        <f t="shared" si="5"/>
        <v>0.43049999999999999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ROUND(+Laboratory!J77,0)</f>
        <v>3933</v>
      </c>
      <c r="E82" s="6">
        <f>ROUND(+Laboratory!F77,0)</f>
        <v>169256</v>
      </c>
      <c r="F82" s="7">
        <f t="shared" si="3"/>
        <v>0.02</v>
      </c>
      <c r="G82" s="6">
        <f>ROUND(+Laboratory!J178,0)</f>
        <v>2857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ROUND(+Laboratory!J78,0)</f>
        <v>12274759</v>
      </c>
      <c r="E83" s="6">
        <f>ROUND(+Laboratory!F78,0)</f>
        <v>2931611</v>
      </c>
      <c r="F83" s="7">
        <f t="shared" si="3"/>
        <v>4.1900000000000004</v>
      </c>
      <c r="G83" s="6">
        <f>ROUND(+Laboratory!J179,0)</f>
        <v>13022562</v>
      </c>
      <c r="H83" s="6">
        <f>ROUND(+Laboratory!F179,0)</f>
        <v>1172009</v>
      </c>
      <c r="I83" s="7">
        <f t="shared" si="4"/>
        <v>11.11</v>
      </c>
      <c r="J83" s="7"/>
      <c r="K83" s="8">
        <f t="shared" si="5"/>
        <v>1.6516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ROUND(+Laboratory!J79,0)</f>
        <v>2057908</v>
      </c>
      <c r="E84" s="6">
        <f>ROUND(+Laboratory!F79,0)</f>
        <v>361350</v>
      </c>
      <c r="F84" s="7">
        <f t="shared" si="3"/>
        <v>5.7</v>
      </c>
      <c r="G84" s="6">
        <f>ROUND(+Laboratory!J180,0)</f>
        <v>1939432</v>
      </c>
      <c r="H84" s="6">
        <f>ROUND(+Laboratory!F180,0)</f>
        <v>338556</v>
      </c>
      <c r="I84" s="7">
        <f t="shared" si="4"/>
        <v>5.73</v>
      </c>
      <c r="J84" s="7"/>
      <c r="K84" s="8">
        <f t="shared" si="5"/>
        <v>5.3E-3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ROUND(+Laboratory!J80,0)</f>
        <v>1767538</v>
      </c>
      <c r="E85" s="6">
        <f>ROUND(+Laboratory!F80,0)</f>
        <v>263181</v>
      </c>
      <c r="F85" s="7">
        <f t="shared" si="3"/>
        <v>6.72</v>
      </c>
      <c r="G85" s="6">
        <f>ROUND(+Laboratory!J181,0)</f>
        <v>1445269</v>
      </c>
      <c r="H85" s="6">
        <f>ROUND(+Laboratory!F181,0)</f>
        <v>277309</v>
      </c>
      <c r="I85" s="7">
        <f t="shared" si="4"/>
        <v>5.21</v>
      </c>
      <c r="J85" s="7"/>
      <c r="K85" s="8">
        <f t="shared" si="5"/>
        <v>-0.22470000000000001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ROUND(+Laboratory!J81,0)</f>
        <v>406099</v>
      </c>
      <c r="E86" s="6">
        <f>ROUND(+Laboratory!F81,0)</f>
        <v>58112</v>
      </c>
      <c r="F86" s="7">
        <f t="shared" si="3"/>
        <v>6.99</v>
      </c>
      <c r="G86" s="6">
        <f>ROUND(+Laboratory!J182,0)</f>
        <v>436498</v>
      </c>
      <c r="H86" s="6">
        <f>ROUND(+Laboratory!F182,0)</f>
        <v>11966</v>
      </c>
      <c r="I86" s="7">
        <f t="shared" si="4"/>
        <v>36.479999999999997</v>
      </c>
      <c r="J86" s="7"/>
      <c r="K86" s="8">
        <f t="shared" si="5"/>
        <v>4.2188999999999997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ROUND(+Laboratory!J82,0)</f>
        <v>2118479</v>
      </c>
      <c r="E87" s="6">
        <f>ROUND(+Laboratory!F82,0)</f>
        <v>383936</v>
      </c>
      <c r="F87" s="7">
        <f t="shared" si="3"/>
        <v>5.52</v>
      </c>
      <c r="G87" s="6">
        <f>ROUND(+Laboratory!J183,0)</f>
        <v>2153939</v>
      </c>
      <c r="H87" s="6">
        <f>ROUND(+Laboratory!F183,0)</f>
        <v>389875</v>
      </c>
      <c r="I87" s="7">
        <f t="shared" si="4"/>
        <v>5.52</v>
      </c>
      <c r="J87" s="7"/>
      <c r="K87" s="8">
        <f t="shared" si="5"/>
        <v>0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ROUND(+Laboratory!J83,0)</f>
        <v>946506</v>
      </c>
      <c r="E88" s="6">
        <f>ROUND(+Laboratory!F83,0)</f>
        <v>105854</v>
      </c>
      <c r="F88" s="7">
        <f t="shared" si="3"/>
        <v>8.94</v>
      </c>
      <c r="G88" s="6">
        <f>ROUND(+Laboratory!J184,0)</f>
        <v>506611</v>
      </c>
      <c r="H88" s="6">
        <f>ROUND(+Laboratory!F184,0)</f>
        <v>120032</v>
      </c>
      <c r="I88" s="7">
        <f t="shared" si="4"/>
        <v>4.22</v>
      </c>
      <c r="J88" s="7"/>
      <c r="K88" s="8">
        <f t="shared" si="5"/>
        <v>-0.52800000000000002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ROUND(+Laboratory!J84,0)</f>
        <v>228728</v>
      </c>
      <c r="E89" s="6">
        <f>ROUND(+Laboratory!F84,0)</f>
        <v>35576</v>
      </c>
      <c r="F89" s="7">
        <f t="shared" si="3"/>
        <v>6.43</v>
      </c>
      <c r="G89" s="6">
        <f>ROUND(+Laboratory!J185,0)</f>
        <v>224834</v>
      </c>
      <c r="H89" s="6">
        <f>ROUND(+Laboratory!F185,0)</f>
        <v>44366</v>
      </c>
      <c r="I89" s="7">
        <f t="shared" si="4"/>
        <v>5.07</v>
      </c>
      <c r="J89" s="7"/>
      <c r="K89" s="8">
        <f t="shared" si="5"/>
        <v>-0.21149999999999999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ROUND(+Laboratory!J85,0)</f>
        <v>428805</v>
      </c>
      <c r="E90" s="6">
        <f>ROUND(+Laboratory!F85,0)</f>
        <v>0</v>
      </c>
      <c r="F90" s="7" t="str">
        <f t="shared" si="3"/>
        <v/>
      </c>
      <c r="G90" s="6">
        <f>ROUND(+Laboratory!J186,0)</f>
        <v>331936</v>
      </c>
      <c r="H90" s="6">
        <f>ROUND(+Laboratory!F186,0)</f>
        <v>48582</v>
      </c>
      <c r="I90" s="7">
        <f t="shared" si="4"/>
        <v>6.83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ROUND(+Laboratory!J86,0)</f>
        <v>886233</v>
      </c>
      <c r="E91" s="6">
        <f>ROUND(+Laboratory!F86,0)</f>
        <v>211733</v>
      </c>
      <c r="F91" s="7">
        <f t="shared" si="3"/>
        <v>4.1900000000000004</v>
      </c>
      <c r="G91" s="6">
        <f>ROUND(+Laboratory!J187,0)</f>
        <v>787055</v>
      </c>
      <c r="H91" s="6">
        <f>ROUND(+Laboratory!F187,0)</f>
        <v>219384</v>
      </c>
      <c r="I91" s="7">
        <f t="shared" si="4"/>
        <v>3.59</v>
      </c>
      <c r="J91" s="7"/>
      <c r="K91" s="8">
        <f t="shared" si="5"/>
        <v>-0.14319999999999999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ROUND(+Laboratory!J87,0)</f>
        <v>273879</v>
      </c>
      <c r="E92" s="6">
        <f>ROUND(+Laboratory!F87,0)</f>
        <v>80480</v>
      </c>
      <c r="F92" s="7">
        <f t="shared" si="3"/>
        <v>3.4</v>
      </c>
      <c r="G92" s="6">
        <f>ROUND(+Laboratory!J188,0)</f>
        <v>1060714</v>
      </c>
      <c r="H92" s="6">
        <f>ROUND(+Laboratory!F188,0)</f>
        <v>196248</v>
      </c>
      <c r="I92" s="7">
        <f t="shared" si="4"/>
        <v>5.4</v>
      </c>
      <c r="J92" s="7"/>
      <c r="K92" s="8">
        <f t="shared" si="5"/>
        <v>0.58819999999999995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ROUND(+Laboratory!J88,0)</f>
        <v>0</v>
      </c>
      <c r="E93" s="6">
        <f>ROUND(+Laboratory!F88,0)</f>
        <v>0</v>
      </c>
      <c r="F93" s="7" t="str">
        <f t="shared" si="3"/>
        <v/>
      </c>
      <c r="G93" s="6">
        <f>ROUND(+Laboratory!J189,0)</f>
        <v>231935</v>
      </c>
      <c r="H93" s="6">
        <f>ROUND(+Laboratory!F189,0)</f>
        <v>80500</v>
      </c>
      <c r="I93" s="7">
        <f t="shared" si="4"/>
        <v>2.88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ROUND(+Laboratory!J89,0)</f>
        <v>1433832</v>
      </c>
      <c r="E94" s="6">
        <f>ROUND(+Laboratory!F89,0)</f>
        <v>426650</v>
      </c>
      <c r="F94" s="7">
        <f t="shared" si="3"/>
        <v>3.36</v>
      </c>
      <c r="G94" s="6">
        <f>ROUND(+Laboratory!J190,0)</f>
        <v>1470261</v>
      </c>
      <c r="H94" s="6">
        <f>ROUND(+Laboratory!F190,0)</f>
        <v>376660</v>
      </c>
      <c r="I94" s="7">
        <f t="shared" si="4"/>
        <v>3.9</v>
      </c>
      <c r="J94" s="7"/>
      <c r="K94" s="8">
        <f t="shared" si="5"/>
        <v>0.16070000000000001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ROUND(+Laboratory!J90,0)</f>
        <v>0</v>
      </c>
      <c r="E95" s="6">
        <f>ROUND(+Laboratory!F90,0)</f>
        <v>0</v>
      </c>
      <c r="F95" s="7" t="str">
        <f t="shared" si="3"/>
        <v/>
      </c>
      <c r="G95" s="6">
        <f>ROUND(+Laboratory!J191,0)</f>
        <v>467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ROUND(+Laboratory!J91,0)</f>
        <v>3109729</v>
      </c>
      <c r="E96" s="6">
        <f>ROUND(+Laboratory!F91,0)</f>
        <v>686222</v>
      </c>
      <c r="F96" s="7">
        <f t="shared" si="3"/>
        <v>4.53</v>
      </c>
      <c r="G96" s="6">
        <f>ROUND(+Laboratory!J192,0)</f>
        <v>3487086</v>
      </c>
      <c r="H96" s="6">
        <f>ROUND(+Laboratory!F192,0)</f>
        <v>641045</v>
      </c>
      <c r="I96" s="7">
        <f t="shared" si="4"/>
        <v>5.44</v>
      </c>
      <c r="J96" s="7"/>
      <c r="K96" s="8">
        <f t="shared" si="5"/>
        <v>0.2009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ROUND(+Laboratory!J92,0)</f>
        <v>5553</v>
      </c>
      <c r="E97" s="6">
        <f>ROUND(+Laboratory!F92,0)</f>
        <v>63193</v>
      </c>
      <c r="F97" s="7">
        <f t="shared" si="3"/>
        <v>0.09</v>
      </c>
      <c r="G97" s="6">
        <f>ROUND(+Laboratory!J193,0)</f>
        <v>5553</v>
      </c>
      <c r="H97" s="6">
        <f>ROUND(+Laboratory!F193,0)</f>
        <v>63193</v>
      </c>
      <c r="I97" s="7">
        <f t="shared" si="4"/>
        <v>0.09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ROUND(+Laboratory!J93,0)</f>
        <v>58318</v>
      </c>
      <c r="E98" s="6">
        <f>ROUND(+Laboratory!F93,0)</f>
        <v>88467</v>
      </c>
      <c r="F98" s="7">
        <f t="shared" si="3"/>
        <v>0.66</v>
      </c>
      <c r="G98" s="6">
        <f>ROUND(+Laboratory!J194,0)</f>
        <v>42076</v>
      </c>
      <c r="H98" s="6">
        <f>ROUND(+Laboratory!F194,0)</f>
        <v>21564</v>
      </c>
      <c r="I98" s="7">
        <f t="shared" si="4"/>
        <v>1.95</v>
      </c>
      <c r="J98" s="7"/>
      <c r="K98" s="8">
        <f t="shared" si="5"/>
        <v>1.9544999999999999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ROUND(+Laboratory!J94,0)</f>
        <v>827589</v>
      </c>
      <c r="E99" s="6">
        <f>ROUND(+Laboratory!F94,0)</f>
        <v>606896</v>
      </c>
      <c r="F99" s="7">
        <f t="shared" si="3"/>
        <v>1.36</v>
      </c>
      <c r="G99" s="6">
        <f>ROUND(+Laboratory!J195,0)</f>
        <v>911988</v>
      </c>
      <c r="H99" s="6">
        <f>ROUND(+Laboratory!F195,0)</f>
        <v>630162</v>
      </c>
      <c r="I99" s="7">
        <f t="shared" si="4"/>
        <v>1.45</v>
      </c>
      <c r="J99" s="7"/>
      <c r="K99" s="8">
        <f t="shared" si="5"/>
        <v>6.6199999999999995E-2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ROUND(+Laboratory!J95,0)</f>
        <v>1443995</v>
      </c>
      <c r="E100" s="6">
        <f>ROUND(+Laboratory!F95,0)</f>
        <v>380608</v>
      </c>
      <c r="F100" s="7">
        <f t="shared" si="3"/>
        <v>3.79</v>
      </c>
      <c r="G100" s="6">
        <f>ROUND(+Laboratory!J196,0)</f>
        <v>1669232</v>
      </c>
      <c r="H100" s="6">
        <f>ROUND(+Laboratory!F196,0)</f>
        <v>455779</v>
      </c>
      <c r="I100" s="7">
        <f t="shared" si="4"/>
        <v>3.66</v>
      </c>
      <c r="J100" s="7"/>
      <c r="K100" s="8">
        <f t="shared" si="5"/>
        <v>-3.4299999999999997E-2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ROUND(+Laboratory!J96,0)</f>
        <v>1090479</v>
      </c>
      <c r="E101" s="6">
        <f>ROUND(+Laboratory!F96,0)</f>
        <v>282307</v>
      </c>
      <c r="F101" s="7">
        <f t="shared" si="3"/>
        <v>3.86</v>
      </c>
      <c r="G101" s="6">
        <f>ROUND(+Laboratory!J197,0)</f>
        <v>1010944</v>
      </c>
      <c r="H101" s="6">
        <f>ROUND(+Laboratory!F197,0)</f>
        <v>258857</v>
      </c>
      <c r="I101" s="7">
        <f t="shared" si="4"/>
        <v>3.91</v>
      </c>
      <c r="J101" s="7"/>
      <c r="K101" s="8">
        <f t="shared" si="5"/>
        <v>1.2999999999999999E-2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ROUND(+Laboratory!J97,0)</f>
        <v>801517</v>
      </c>
      <c r="E102" s="6">
        <f>ROUND(+Laboratory!F97,0)</f>
        <v>181301</v>
      </c>
      <c r="F102" s="7">
        <f t="shared" si="3"/>
        <v>4.42</v>
      </c>
      <c r="G102" s="6">
        <f>ROUND(+Laboratory!J198,0)</f>
        <v>910664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ROUND(+Laboratory!J98,0)</f>
        <v>797</v>
      </c>
      <c r="E103" s="6">
        <f>ROUND(+Laboratory!F98,0)</f>
        <v>13105</v>
      </c>
      <c r="F103" s="7">
        <f t="shared" si="3"/>
        <v>0.06</v>
      </c>
      <c r="G103" s="6">
        <f>ROUND(+Laboratory!J199,0)</f>
        <v>4926</v>
      </c>
      <c r="H103" s="6">
        <f>ROUND(+Laboratory!F199,0)</f>
        <v>25139</v>
      </c>
      <c r="I103" s="7">
        <f t="shared" si="4"/>
        <v>0.2</v>
      </c>
      <c r="J103" s="7"/>
      <c r="K103" s="8">
        <f t="shared" si="5"/>
        <v>2.3332999999999999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ROUND(+Laboratory!J99,0)</f>
        <v>0</v>
      </c>
      <c r="E104" s="6">
        <f>ROUND(+Laboratory!F99,0)</f>
        <v>0</v>
      </c>
      <c r="F104" s="7" t="str">
        <f t="shared" si="3"/>
        <v/>
      </c>
      <c r="G104" s="6">
        <f>ROUND(+Laboratory!J200,0)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ROUND(+Laboratory!J100,0)</f>
        <v>0</v>
      </c>
      <c r="E105" s="6">
        <f>ROUND(+Laboratory!F100,0)</f>
        <v>0</v>
      </c>
      <c r="F105" s="7" t="str">
        <f t="shared" si="3"/>
        <v/>
      </c>
      <c r="G105" s="6">
        <f>ROUND(+Laboratory!J201,0)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ROUND(+Laboratory!J101,0)</f>
        <v>0</v>
      </c>
      <c r="E106" s="6">
        <f>ROUND(+Laboratory!F101,0)</f>
        <v>5151</v>
      </c>
      <c r="F106" s="7" t="str">
        <f t="shared" si="3"/>
        <v/>
      </c>
      <c r="G106" s="6">
        <f>ROUND(+Laboratory!J202,0)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ROUND(+Laboratory!J102,0)</f>
        <v>0</v>
      </c>
      <c r="E107" s="6">
        <f>ROUND(+Laboratory!F102,0)</f>
        <v>0</v>
      </c>
      <c r="F107" s="7" t="str">
        <f t="shared" si="3"/>
        <v/>
      </c>
      <c r="G107" s="6">
        <f>ROUND(+Laboratory!J203,0)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ROUND(+Laboratory!J103,0)</f>
        <v>0</v>
      </c>
      <c r="E108" s="6">
        <f>ROUND(+Laboratory!F103,0)</f>
        <v>0</v>
      </c>
      <c r="F108" s="7" t="str">
        <f t="shared" si="3"/>
        <v/>
      </c>
      <c r="G108" s="6">
        <f>ROUND(+Laboratory!J204,0)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1" sqref="D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109375" customWidth="1"/>
    <col min="4" max="4" width="11.44140625" bestFit="1" customWidth="1"/>
    <col min="5" max="5" width="10.88671875" bestFit="1" customWidth="1"/>
    <col min="6" max="6" width="6.88671875" bestFit="1" customWidth="1"/>
    <col min="7" max="7" width="11.44140625" bestFit="1" customWidth="1"/>
    <col min="8" max="8" width="10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18</v>
      </c>
      <c r="F8" s="1" t="s">
        <v>2</v>
      </c>
      <c r="G8" s="1" t="s">
        <v>18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19</v>
      </c>
      <c r="E9" s="1" t="s">
        <v>4</v>
      </c>
      <c r="F9" s="1" t="s">
        <v>4</v>
      </c>
      <c r="G9" s="1" t="s">
        <v>19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ROUND(SUM(Laboratory!K5:L5),0)</f>
        <v>19893061</v>
      </c>
      <c r="E10" s="6">
        <f>ROUND(+Laboratory!F5,0)</f>
        <v>208574</v>
      </c>
      <c r="F10" s="7">
        <f>IF(D10=0,"",IF(E10=0,"",ROUND(D10/E10,2)))</f>
        <v>95.38</v>
      </c>
      <c r="G10" s="6">
        <f>ROUND(SUM(Laboratory!K106:L106),0)</f>
        <v>20764237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ROUND(SUM(Laboratory!K6:L6),0)</f>
        <v>5839892</v>
      </c>
      <c r="E11" s="6">
        <f>ROUND(+Laboratory!F6,0)</f>
        <v>225757</v>
      </c>
      <c r="F11" s="7">
        <f t="shared" ref="F11:F74" si="0">IF(D11=0,"",IF(E11=0,"",ROUND(D11/E11,2)))</f>
        <v>25.87</v>
      </c>
      <c r="G11" s="6">
        <f>ROUND(SUM(Laboratory!K107:L107),0)</f>
        <v>380352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ROUND(SUM(Laboratory!K7:L7),0)</f>
        <v>152625</v>
      </c>
      <c r="E12" s="6">
        <f>ROUND(+Laboratory!F7,0)</f>
        <v>60390</v>
      </c>
      <c r="F12" s="7">
        <f t="shared" si="0"/>
        <v>2.5299999999999998</v>
      </c>
      <c r="G12" s="6">
        <f>ROUND(SUM(Laboratory!K108:L108),0)</f>
        <v>158032</v>
      </c>
      <c r="H12" s="6">
        <f>ROUND(+Laboratory!F108,0)</f>
        <v>65526</v>
      </c>
      <c r="I12" s="7">
        <f t="shared" si="1"/>
        <v>2.41</v>
      </c>
      <c r="J12" s="7"/>
      <c r="K12" s="8">
        <f t="shared" si="2"/>
        <v>-4.7399999999999998E-2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ROUND(SUM(Laboratory!K8:L8),0)</f>
        <v>4925753</v>
      </c>
      <c r="E13" s="6">
        <f>ROUND(+Laboratory!F8,0)</f>
        <v>1986508</v>
      </c>
      <c r="F13" s="7">
        <f t="shared" si="0"/>
        <v>2.48</v>
      </c>
      <c r="G13" s="6">
        <f>ROUND(SUM(Laboratory!K109:L109),0)</f>
        <v>5089312</v>
      </c>
      <c r="H13" s="6">
        <f>ROUND(+Laboratory!F109,0)</f>
        <v>2109723</v>
      </c>
      <c r="I13" s="7">
        <f t="shared" si="1"/>
        <v>2.41</v>
      </c>
      <c r="J13" s="7"/>
      <c r="K13" s="8">
        <f t="shared" si="2"/>
        <v>-2.8199999999999999E-2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ROUND(SUM(Laboratory!K9:L9),0)</f>
        <v>6251545</v>
      </c>
      <c r="E14" s="6">
        <f>ROUND(+Laboratory!F9,0)</f>
        <v>1147825</v>
      </c>
      <c r="F14" s="7">
        <f t="shared" si="0"/>
        <v>5.45</v>
      </c>
      <c r="G14" s="6">
        <f>ROUND(SUM(Laboratory!K110:L110),0)</f>
        <v>6652279</v>
      </c>
      <c r="H14" s="6">
        <f>ROUND(+Laboratory!F110,0)</f>
        <v>1139903</v>
      </c>
      <c r="I14" s="7">
        <f t="shared" si="1"/>
        <v>5.84</v>
      </c>
      <c r="J14" s="7"/>
      <c r="K14" s="8">
        <f t="shared" si="2"/>
        <v>7.1599999999999997E-2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ROUND(SUM(Laboratory!K10:L10),0)</f>
        <v>0</v>
      </c>
      <c r="E15" s="6">
        <f>ROUND(+Laboratory!F10,0)</f>
        <v>0</v>
      </c>
      <c r="F15" s="7" t="str">
        <f t="shared" si="0"/>
        <v/>
      </c>
      <c r="G15" s="6">
        <f>ROUND(SUM(Laboratory!K111:L111),0)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ROUND(SUM(Laboratory!K11:L11),0)</f>
        <v>391202</v>
      </c>
      <c r="E16" s="6">
        <f>ROUND(+Laboratory!F11,0)</f>
        <v>86889</v>
      </c>
      <c r="F16" s="7">
        <f t="shared" si="0"/>
        <v>4.5</v>
      </c>
      <c r="G16" s="6">
        <f>ROUND(SUM(Laboratory!K112:L112),0)</f>
        <v>363735</v>
      </c>
      <c r="H16" s="6">
        <f>ROUND(+Laboratory!F112,0)</f>
        <v>87757</v>
      </c>
      <c r="I16" s="7">
        <f t="shared" si="1"/>
        <v>4.1399999999999997</v>
      </c>
      <c r="J16" s="7"/>
      <c r="K16" s="8">
        <f t="shared" si="2"/>
        <v>-0.08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ROUND(SUM(Laboratory!K12:L12),0)</f>
        <v>1833425</v>
      </c>
      <c r="E17" s="6">
        <f>ROUND(+Laboratory!F12,0)</f>
        <v>129981</v>
      </c>
      <c r="F17" s="7">
        <f t="shared" si="0"/>
        <v>14.11</v>
      </c>
      <c r="G17" s="6">
        <f>ROUND(SUM(Laboratory!K113:L113),0)</f>
        <v>1418681</v>
      </c>
      <c r="H17" s="6">
        <f>ROUND(+Laboratory!F113,0)</f>
        <v>96019</v>
      </c>
      <c r="I17" s="7">
        <f t="shared" si="1"/>
        <v>14.78</v>
      </c>
      <c r="J17" s="7"/>
      <c r="K17" s="8">
        <f t="shared" si="2"/>
        <v>4.7500000000000001E-2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ROUND(SUM(Laboratory!K13:L13),0)</f>
        <v>57280</v>
      </c>
      <c r="E18" s="6">
        <f>ROUND(+Laboratory!F13,0)</f>
        <v>15669</v>
      </c>
      <c r="F18" s="7">
        <f t="shared" si="0"/>
        <v>3.66</v>
      </c>
      <c r="G18" s="6">
        <f>ROUND(SUM(Laboratory!K114:L114),0)</f>
        <v>57400</v>
      </c>
      <c r="H18" s="6">
        <f>ROUND(+Laboratory!F114,0)</f>
        <v>14625</v>
      </c>
      <c r="I18" s="7">
        <f t="shared" si="1"/>
        <v>3.92</v>
      </c>
      <c r="J18" s="7"/>
      <c r="K18" s="8">
        <f t="shared" si="2"/>
        <v>7.0999999999999994E-2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ROUND(SUM(Laboratory!K14:L14),0)</f>
        <v>8062415</v>
      </c>
      <c r="E19" s="6">
        <f>ROUND(+Laboratory!F14,0)</f>
        <v>679964</v>
      </c>
      <c r="F19" s="7">
        <f t="shared" si="0"/>
        <v>11.86</v>
      </c>
      <c r="G19" s="6">
        <f>ROUND(SUM(Laboratory!K115:L115),0)</f>
        <v>8259711</v>
      </c>
      <c r="H19" s="6">
        <f>ROUND(+Laboratory!F115,0)</f>
        <v>665186</v>
      </c>
      <c r="I19" s="7">
        <f t="shared" si="1"/>
        <v>12.42</v>
      </c>
      <c r="J19" s="7"/>
      <c r="K19" s="8">
        <f t="shared" si="2"/>
        <v>4.7199999999999999E-2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ROUND(SUM(Laboratory!K15:L15),0)</f>
        <v>11959572</v>
      </c>
      <c r="E20" s="6">
        <f>ROUND(+Laboratory!F15,0)</f>
        <v>1477264</v>
      </c>
      <c r="F20" s="7">
        <f t="shared" si="0"/>
        <v>8.1</v>
      </c>
      <c r="G20" s="6">
        <f>ROUND(SUM(Laboratory!K116:L116),0)</f>
        <v>11208696</v>
      </c>
      <c r="H20" s="6">
        <f>ROUND(+Laboratory!F116,0)</f>
        <v>1370602</v>
      </c>
      <c r="I20" s="7">
        <f t="shared" si="1"/>
        <v>8.18</v>
      </c>
      <c r="J20" s="7"/>
      <c r="K20" s="8">
        <f t="shared" si="2"/>
        <v>9.9000000000000008E-3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ROUND(SUM(Laboratory!K16:L16),0)</f>
        <v>5745952</v>
      </c>
      <c r="E21" s="6">
        <f>ROUND(+Laboratory!F16,0)</f>
        <v>2061431</v>
      </c>
      <c r="F21" s="7">
        <f t="shared" si="0"/>
        <v>2.79</v>
      </c>
      <c r="G21" s="6">
        <f>ROUND(SUM(Laboratory!K117:L117),0)</f>
        <v>6188856</v>
      </c>
      <c r="H21" s="6">
        <f>ROUND(+Laboratory!F117,0)</f>
        <v>1945595</v>
      </c>
      <c r="I21" s="7">
        <f t="shared" si="1"/>
        <v>3.18</v>
      </c>
      <c r="J21" s="7"/>
      <c r="K21" s="8">
        <f t="shared" si="2"/>
        <v>0.13980000000000001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ROUND(SUM(Laboratory!K17:L17),0)</f>
        <v>347894</v>
      </c>
      <c r="E22" s="6">
        <f>ROUND(+Laboratory!F17,0)</f>
        <v>87253</v>
      </c>
      <c r="F22" s="7">
        <f t="shared" si="0"/>
        <v>3.99</v>
      </c>
      <c r="G22" s="6">
        <f>ROUND(SUM(Laboratory!K118:L118),0)</f>
        <v>376284</v>
      </c>
      <c r="H22" s="6">
        <f>ROUND(+Laboratory!F118,0)</f>
        <v>84246</v>
      </c>
      <c r="I22" s="7">
        <f t="shared" si="1"/>
        <v>4.47</v>
      </c>
      <c r="J22" s="7"/>
      <c r="K22" s="8">
        <f t="shared" si="2"/>
        <v>0.1203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ROUND(SUM(Laboratory!K18:L18),0)</f>
        <v>1856598</v>
      </c>
      <c r="E23" s="6">
        <f>ROUND(+Laboratory!F18,0)</f>
        <v>646659</v>
      </c>
      <c r="F23" s="7">
        <f t="shared" si="0"/>
        <v>2.87</v>
      </c>
      <c r="G23" s="6">
        <f>ROUND(SUM(Laboratory!K119:L119),0)</f>
        <v>1241121</v>
      </c>
      <c r="H23" s="6">
        <f>ROUND(+Laboratory!F119,0)</f>
        <v>649979</v>
      </c>
      <c r="I23" s="7">
        <f t="shared" si="1"/>
        <v>1.91</v>
      </c>
      <c r="J23" s="7"/>
      <c r="K23" s="8">
        <f t="shared" si="2"/>
        <v>-0.33450000000000002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ROUND(SUM(Laboratory!K19:L19),0)</f>
        <v>1954318</v>
      </c>
      <c r="E24" s="6">
        <f>ROUND(+Laboratory!F19,0)</f>
        <v>460391</v>
      </c>
      <c r="F24" s="7">
        <f t="shared" si="0"/>
        <v>4.24</v>
      </c>
      <c r="G24" s="6">
        <f>ROUND(SUM(Laboratory!K120:L120),0)</f>
        <v>1991761</v>
      </c>
      <c r="H24" s="6">
        <f>ROUND(+Laboratory!F120,0)</f>
        <v>495900</v>
      </c>
      <c r="I24" s="7">
        <f t="shared" si="1"/>
        <v>4.0199999999999996</v>
      </c>
      <c r="J24" s="7"/>
      <c r="K24" s="8">
        <f t="shared" si="2"/>
        <v>-5.1900000000000002E-2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ROUND(SUM(Laboratory!K20:L20),0)</f>
        <v>963746</v>
      </c>
      <c r="E25" s="6">
        <f>ROUND(+Laboratory!F20,0)</f>
        <v>377487</v>
      </c>
      <c r="F25" s="7">
        <f t="shared" si="0"/>
        <v>2.5499999999999998</v>
      </c>
      <c r="G25" s="6">
        <f>ROUND(SUM(Laboratory!K121:L121),0)</f>
        <v>1146976</v>
      </c>
      <c r="H25" s="6">
        <f>ROUND(+Laboratory!F121,0)</f>
        <v>417835</v>
      </c>
      <c r="I25" s="7">
        <f t="shared" si="1"/>
        <v>2.75</v>
      </c>
      <c r="J25" s="7"/>
      <c r="K25" s="8">
        <f t="shared" si="2"/>
        <v>7.8399999999999997E-2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ROUND(SUM(Laboratory!K21:L21),0)</f>
        <v>0</v>
      </c>
      <c r="E26" s="6">
        <f>ROUND(+Laboratory!F21,0)</f>
        <v>0</v>
      </c>
      <c r="F26" s="7" t="str">
        <f t="shared" si="0"/>
        <v/>
      </c>
      <c r="G26" s="6">
        <f>ROUND(SUM(Laboratory!K122:L122),0)</f>
        <v>373269</v>
      </c>
      <c r="H26" s="6">
        <f>ROUND(+Laboratory!F122,0)</f>
        <v>150534</v>
      </c>
      <c r="I26" s="7">
        <f t="shared" si="1"/>
        <v>2.48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ROUND(SUM(Laboratory!K22:L22),0)</f>
        <v>33935</v>
      </c>
      <c r="E27" s="6">
        <f>ROUND(+Laboratory!F22,0)</f>
        <v>116910</v>
      </c>
      <c r="F27" s="7">
        <f t="shared" si="0"/>
        <v>0.28999999999999998</v>
      </c>
      <c r="G27" s="6">
        <f>ROUND(SUM(Laboratory!K123:L123),0)</f>
        <v>39897</v>
      </c>
      <c r="H27" s="6">
        <f>ROUND(+Laboratory!F123,0)</f>
        <v>132069</v>
      </c>
      <c r="I27" s="7">
        <f t="shared" si="1"/>
        <v>0.3</v>
      </c>
      <c r="J27" s="7"/>
      <c r="K27" s="8">
        <f t="shared" si="2"/>
        <v>3.4500000000000003E-2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ROUND(SUM(Laboratory!K23:L23),0)</f>
        <v>243321</v>
      </c>
      <c r="E28" s="6">
        <f>ROUND(+Laboratory!F23,0)</f>
        <v>89184</v>
      </c>
      <c r="F28" s="7">
        <f t="shared" si="0"/>
        <v>2.73</v>
      </c>
      <c r="G28" s="6">
        <f>ROUND(SUM(Laboratory!K124:L124),0)</f>
        <v>243321</v>
      </c>
      <c r="H28" s="6">
        <f>ROUND(+Laboratory!F124,0)</f>
        <v>89184</v>
      </c>
      <c r="I28" s="7">
        <f t="shared" si="1"/>
        <v>2.73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ROUND(SUM(Laboratory!K24:L24),0)</f>
        <v>747807</v>
      </c>
      <c r="E29" s="6">
        <f>ROUND(+Laboratory!F24,0)</f>
        <v>262544</v>
      </c>
      <c r="F29" s="7">
        <f t="shared" si="0"/>
        <v>2.85</v>
      </c>
      <c r="G29" s="6">
        <f>ROUND(SUM(Laboratory!K125:L125),0)</f>
        <v>894205</v>
      </c>
      <c r="H29" s="6">
        <f>ROUND(+Laboratory!F125,0)</f>
        <v>231895</v>
      </c>
      <c r="I29" s="7">
        <f t="shared" si="1"/>
        <v>3.86</v>
      </c>
      <c r="J29" s="7"/>
      <c r="K29" s="8">
        <f t="shared" si="2"/>
        <v>0.35439999999999999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ROUND(SUM(Laboratory!K25:L25),0)</f>
        <v>0</v>
      </c>
      <c r="E30" s="6">
        <f>ROUND(+Laboratory!F25,0)</f>
        <v>0</v>
      </c>
      <c r="F30" s="7" t="str">
        <f t="shared" si="0"/>
        <v/>
      </c>
      <c r="G30" s="6">
        <f>ROUND(SUM(Laboratory!K126:L126),0)</f>
        <v>72139</v>
      </c>
      <c r="H30" s="6">
        <f>ROUND(+Laboratory!F126,0)</f>
        <v>212998</v>
      </c>
      <c r="I30" s="7">
        <f t="shared" si="1"/>
        <v>0.34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ROUND(SUM(Laboratory!K26:L26),0)</f>
        <v>117242</v>
      </c>
      <c r="E31" s="6">
        <f>ROUND(+Laboratory!F26,0)</f>
        <v>62032</v>
      </c>
      <c r="F31" s="7">
        <f t="shared" si="0"/>
        <v>1.89</v>
      </c>
      <c r="G31" s="6">
        <f>ROUND(SUM(Laboratory!K127:L127),0)</f>
        <v>100774</v>
      </c>
      <c r="H31" s="6">
        <f>ROUND(+Laboratory!F127,0)</f>
        <v>66233</v>
      </c>
      <c r="I31" s="7">
        <f t="shared" si="1"/>
        <v>1.52</v>
      </c>
      <c r="J31" s="7"/>
      <c r="K31" s="8">
        <f t="shared" si="2"/>
        <v>-0.1958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ROUND(SUM(Laboratory!K27:L27),0)</f>
        <v>4291021</v>
      </c>
      <c r="E32" s="6">
        <f>ROUND(+Laboratory!F27,0)</f>
        <v>1264186</v>
      </c>
      <c r="F32" s="7">
        <f t="shared" si="0"/>
        <v>3.39</v>
      </c>
      <c r="G32" s="6">
        <f>ROUND(SUM(Laboratory!K128:L128),0)</f>
        <v>4727972</v>
      </c>
      <c r="H32" s="6">
        <f>ROUND(+Laboratory!F128,0)</f>
        <v>1459455</v>
      </c>
      <c r="I32" s="7">
        <f t="shared" si="1"/>
        <v>3.24</v>
      </c>
      <c r="J32" s="7"/>
      <c r="K32" s="8">
        <f t="shared" si="2"/>
        <v>-4.4200000000000003E-2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ROUND(SUM(Laboratory!K28:L28),0)</f>
        <v>598467</v>
      </c>
      <c r="E33" s="6">
        <f>ROUND(+Laboratory!F28,0)</f>
        <v>240622</v>
      </c>
      <c r="F33" s="7">
        <f t="shared" si="0"/>
        <v>2.4900000000000002</v>
      </c>
      <c r="G33" s="6">
        <f>ROUND(SUM(Laboratory!K129:L129),0)</f>
        <v>695420</v>
      </c>
      <c r="H33" s="6">
        <f>ROUND(+Laboratory!F129,0)</f>
        <v>246224</v>
      </c>
      <c r="I33" s="7">
        <f t="shared" si="1"/>
        <v>2.82</v>
      </c>
      <c r="J33" s="7"/>
      <c r="K33" s="8">
        <f t="shared" si="2"/>
        <v>0.13250000000000001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ROUND(SUM(Laboratory!K29:L29),0)</f>
        <v>302169</v>
      </c>
      <c r="E34" s="6">
        <f>ROUND(+Laboratory!F29,0)</f>
        <v>312637</v>
      </c>
      <c r="F34" s="7">
        <f t="shared" si="0"/>
        <v>0.97</v>
      </c>
      <c r="G34" s="6">
        <f>ROUND(SUM(Laboratory!K130:L130),0)</f>
        <v>370290</v>
      </c>
      <c r="H34" s="6">
        <f>ROUND(+Laboratory!F130,0)</f>
        <v>349860</v>
      </c>
      <c r="I34" s="7">
        <f t="shared" si="1"/>
        <v>1.06</v>
      </c>
      <c r="J34" s="7"/>
      <c r="K34" s="8">
        <f t="shared" si="2"/>
        <v>9.2799999999999994E-2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ROUND(SUM(Laboratory!K30:L30),0)</f>
        <v>328372</v>
      </c>
      <c r="E35" s="6">
        <f>ROUND(+Laboratory!F30,0)</f>
        <v>0</v>
      </c>
      <c r="F35" s="7" t="str">
        <f t="shared" si="0"/>
        <v/>
      </c>
      <c r="G35" s="6">
        <f>ROUND(SUM(Laboratory!K131:L131),0)</f>
        <v>328372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ROUND(SUM(Laboratory!K31:L31),0)</f>
        <v>51158</v>
      </c>
      <c r="E36" s="6">
        <f>ROUND(+Laboratory!F31,0)</f>
        <v>6696</v>
      </c>
      <c r="F36" s="7">
        <f t="shared" si="0"/>
        <v>7.64</v>
      </c>
      <c r="G36" s="6">
        <f>ROUND(SUM(Laboratory!K132:L132),0)</f>
        <v>51216</v>
      </c>
      <c r="H36" s="6">
        <f>ROUND(+Laboratory!F132,0)</f>
        <v>5719</v>
      </c>
      <c r="I36" s="7">
        <f t="shared" si="1"/>
        <v>8.9600000000000009</v>
      </c>
      <c r="J36" s="7"/>
      <c r="K36" s="8">
        <f t="shared" si="2"/>
        <v>0.17280000000000001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ROUND(SUM(Laboratory!K32:L32),0)</f>
        <v>2679704</v>
      </c>
      <c r="E37" s="6">
        <f>ROUND(+Laboratory!F32,0)</f>
        <v>605195</v>
      </c>
      <c r="F37" s="7">
        <f t="shared" si="0"/>
        <v>4.43</v>
      </c>
      <c r="G37" s="6">
        <f>ROUND(SUM(Laboratory!K133:L133),0)</f>
        <v>3517979</v>
      </c>
      <c r="H37" s="6">
        <f>ROUND(+Laboratory!F133,0)</f>
        <v>613828</v>
      </c>
      <c r="I37" s="7">
        <f t="shared" si="1"/>
        <v>5.73</v>
      </c>
      <c r="J37" s="7"/>
      <c r="K37" s="8">
        <f t="shared" si="2"/>
        <v>0.29349999999999998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ROUND(SUM(Laboratory!K33:L33),0)</f>
        <v>64861</v>
      </c>
      <c r="E38" s="6">
        <f>ROUND(+Laboratory!F33,0)</f>
        <v>11022</v>
      </c>
      <c r="F38" s="7">
        <f t="shared" si="0"/>
        <v>5.88</v>
      </c>
      <c r="G38" s="6">
        <f>ROUND(SUM(Laboratory!K134:L134),0)</f>
        <v>60349</v>
      </c>
      <c r="H38" s="6">
        <f>ROUND(+Laboratory!F134,0)</f>
        <v>9438</v>
      </c>
      <c r="I38" s="7">
        <f t="shared" si="1"/>
        <v>6.39</v>
      </c>
      <c r="J38" s="7"/>
      <c r="K38" s="8">
        <f t="shared" si="2"/>
        <v>8.6699999999999999E-2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ROUND(SUM(Laboratory!K34:L34),0)</f>
        <v>4225195</v>
      </c>
      <c r="E39" s="6">
        <f>ROUND(+Laboratory!F34,0)</f>
        <v>2469769</v>
      </c>
      <c r="F39" s="7">
        <f t="shared" si="0"/>
        <v>1.71</v>
      </c>
      <c r="G39" s="6">
        <f>ROUND(SUM(Laboratory!K135:L135),0)</f>
        <v>4412299</v>
      </c>
      <c r="H39" s="6">
        <f>ROUND(+Laboratory!F135,0)</f>
        <v>2716827</v>
      </c>
      <c r="I39" s="7">
        <f t="shared" si="1"/>
        <v>1.62</v>
      </c>
      <c r="J39" s="7"/>
      <c r="K39" s="8">
        <f t="shared" si="2"/>
        <v>-5.2600000000000001E-2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ROUND(SUM(Laboratory!K35:L35),0)</f>
        <v>467026</v>
      </c>
      <c r="E40" s="6">
        <f>ROUND(+Laboratory!F35,0)</f>
        <v>178436</v>
      </c>
      <c r="F40" s="7">
        <f t="shared" si="0"/>
        <v>2.62</v>
      </c>
      <c r="G40" s="6">
        <f>ROUND(SUM(Laboratory!K136:L136),0)</f>
        <v>519327</v>
      </c>
      <c r="H40" s="6">
        <f>ROUND(+Laboratory!F136,0)</f>
        <v>185784</v>
      </c>
      <c r="I40" s="7">
        <f t="shared" si="1"/>
        <v>2.8</v>
      </c>
      <c r="J40" s="7"/>
      <c r="K40" s="8">
        <f t="shared" si="2"/>
        <v>6.8699999999999997E-2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ROUND(SUM(Laboratory!K36:L36),0)</f>
        <v>163281</v>
      </c>
      <c r="E41" s="6">
        <f>ROUND(+Laboratory!F36,0)</f>
        <v>47764</v>
      </c>
      <c r="F41" s="7">
        <f t="shared" si="0"/>
        <v>3.42</v>
      </c>
      <c r="G41" s="6">
        <f>ROUND(SUM(Laboratory!K137:L137),0)</f>
        <v>188604</v>
      </c>
      <c r="H41" s="6">
        <f>ROUND(+Laboratory!F137,0)</f>
        <v>43590</v>
      </c>
      <c r="I41" s="7">
        <f t="shared" si="1"/>
        <v>4.33</v>
      </c>
      <c r="J41" s="7"/>
      <c r="K41" s="8">
        <f t="shared" si="2"/>
        <v>0.2661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ROUND(SUM(Laboratory!K37:L37),0)</f>
        <v>526968</v>
      </c>
      <c r="E42" s="6">
        <f>ROUND(+Laboratory!F37,0)</f>
        <v>309315</v>
      </c>
      <c r="F42" s="7">
        <f t="shared" si="0"/>
        <v>1.7</v>
      </c>
      <c r="G42" s="6">
        <f>ROUND(SUM(Laboratory!K138:L138),0)</f>
        <v>669083</v>
      </c>
      <c r="H42" s="6">
        <f>ROUND(+Laboratory!F138,0)</f>
        <v>321707</v>
      </c>
      <c r="I42" s="7">
        <f t="shared" si="1"/>
        <v>2.08</v>
      </c>
      <c r="J42" s="7"/>
      <c r="K42" s="8">
        <f t="shared" si="2"/>
        <v>0.2235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ROUND(SUM(Laboratory!K38:L38),0)</f>
        <v>0</v>
      </c>
      <c r="E43" s="6">
        <f>ROUND(+Laboratory!F38,0)</f>
        <v>0</v>
      </c>
      <c r="F43" s="7" t="str">
        <f t="shared" si="0"/>
        <v/>
      </c>
      <c r="G43" s="6">
        <f>ROUND(SUM(Laboratory!K139:L139),0)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ROUND(SUM(Laboratory!K39:L39),0)</f>
        <v>611468</v>
      </c>
      <c r="E44" s="6">
        <f>ROUND(+Laboratory!F39,0)</f>
        <v>926685</v>
      </c>
      <c r="F44" s="7">
        <f t="shared" si="0"/>
        <v>0.66</v>
      </c>
      <c r="G44" s="6">
        <f>ROUND(SUM(Laboratory!K140:L140),0)</f>
        <v>496736</v>
      </c>
      <c r="H44" s="6">
        <f>ROUND(+Laboratory!F140,0)</f>
        <v>1001540</v>
      </c>
      <c r="I44" s="7">
        <f t="shared" si="1"/>
        <v>0.5</v>
      </c>
      <c r="J44" s="7"/>
      <c r="K44" s="8">
        <f t="shared" si="2"/>
        <v>-0.2424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ROUND(SUM(Laboratory!K40:L40),0)</f>
        <v>97208</v>
      </c>
      <c r="E45" s="6">
        <f>ROUND(+Laboratory!F40,0)</f>
        <v>32863</v>
      </c>
      <c r="F45" s="7">
        <f t="shared" si="0"/>
        <v>2.96</v>
      </c>
      <c r="G45" s="6">
        <f>ROUND(SUM(Laboratory!K141:L141),0)</f>
        <v>117643</v>
      </c>
      <c r="H45" s="6">
        <f>ROUND(+Laboratory!F141,0)</f>
        <v>31788</v>
      </c>
      <c r="I45" s="7">
        <f t="shared" si="1"/>
        <v>3.7</v>
      </c>
      <c r="J45" s="7"/>
      <c r="K45" s="8">
        <f t="shared" si="2"/>
        <v>0.25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ROUND(SUM(Laboratory!K41:L41),0)</f>
        <v>3031809</v>
      </c>
      <c r="E46" s="6">
        <f>ROUND(+Laboratory!F41,0)</f>
        <v>179004</v>
      </c>
      <c r="F46" s="7">
        <f t="shared" si="0"/>
        <v>16.940000000000001</v>
      </c>
      <c r="G46" s="6">
        <f>ROUND(SUM(Laboratory!K142:L142),0)</f>
        <v>2454181</v>
      </c>
      <c r="H46" s="6">
        <f>ROUND(+Laboratory!F142,0)</f>
        <v>191989</v>
      </c>
      <c r="I46" s="7">
        <f t="shared" si="1"/>
        <v>12.78</v>
      </c>
      <c r="J46" s="7"/>
      <c r="K46" s="8">
        <f t="shared" si="2"/>
        <v>-0.24560000000000001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ROUND(SUM(Laboratory!K42:L42),0)</f>
        <v>85239</v>
      </c>
      <c r="E47" s="6">
        <f>ROUND(+Laboratory!F42,0)</f>
        <v>8773</v>
      </c>
      <c r="F47" s="7">
        <f t="shared" si="0"/>
        <v>9.7200000000000006</v>
      </c>
      <c r="G47" s="6">
        <f>ROUND(SUM(Laboratory!K143:L143),0)</f>
        <v>80873</v>
      </c>
      <c r="H47" s="6">
        <f>ROUND(+Laboratory!F143,0)</f>
        <v>11259</v>
      </c>
      <c r="I47" s="7">
        <f t="shared" si="1"/>
        <v>7.18</v>
      </c>
      <c r="J47" s="7"/>
      <c r="K47" s="8">
        <f t="shared" si="2"/>
        <v>-0.26129999999999998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ROUND(SUM(Laboratory!K43:L43),0)</f>
        <v>0</v>
      </c>
      <c r="E48" s="6">
        <f>ROUND(+Laboratory!F43,0)</f>
        <v>0</v>
      </c>
      <c r="F48" s="7" t="str">
        <f t="shared" si="0"/>
        <v/>
      </c>
      <c r="G48" s="6">
        <f>ROUND(SUM(Laboratory!K144:L144),0)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ROUND(SUM(Laboratory!K44:L44),0)</f>
        <v>1204518</v>
      </c>
      <c r="E49" s="6">
        <f>ROUND(+Laboratory!F44,0)</f>
        <v>4245796</v>
      </c>
      <c r="F49" s="7">
        <f t="shared" si="0"/>
        <v>0.28000000000000003</v>
      </c>
      <c r="G49" s="6">
        <f>ROUND(SUM(Laboratory!K145:L145),0)</f>
        <v>1075591</v>
      </c>
      <c r="H49" s="6">
        <f>ROUND(+Laboratory!F145,0)</f>
        <v>360000</v>
      </c>
      <c r="I49" s="7">
        <f t="shared" si="1"/>
        <v>2.99</v>
      </c>
      <c r="J49" s="7"/>
      <c r="K49" s="8">
        <f t="shared" si="2"/>
        <v>9.6785999999999994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ROUND(SUM(Laboratory!K45:L45),0)</f>
        <v>23246496</v>
      </c>
      <c r="E50" s="6">
        <f>ROUND(+Laboratory!F45,0)</f>
        <v>1894994</v>
      </c>
      <c r="F50" s="7">
        <f t="shared" si="0"/>
        <v>12.27</v>
      </c>
      <c r="G50" s="6">
        <f>ROUND(SUM(Laboratory!K146:L146),0)</f>
        <v>23974888</v>
      </c>
      <c r="H50" s="6">
        <f>ROUND(+Laboratory!F146,0)</f>
        <v>2120991</v>
      </c>
      <c r="I50" s="7">
        <f t="shared" si="1"/>
        <v>11.3</v>
      </c>
      <c r="J50" s="7"/>
      <c r="K50" s="8">
        <f t="shared" si="2"/>
        <v>-7.9100000000000004E-2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ROUND(SUM(Laboratory!K46:L46),0)</f>
        <v>0</v>
      </c>
      <c r="E51" s="6">
        <f>ROUND(+Laboratory!F46,0)</f>
        <v>0</v>
      </c>
      <c r="F51" s="7" t="str">
        <f t="shared" si="0"/>
        <v/>
      </c>
      <c r="G51" s="6">
        <f>ROUND(SUM(Laboratory!K147:L147),0)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ROUND(SUM(Laboratory!K47:L47),0)</f>
        <v>4710540</v>
      </c>
      <c r="E52" s="6">
        <f>ROUND(+Laboratory!F47,0)</f>
        <v>886476</v>
      </c>
      <c r="F52" s="7">
        <f t="shared" si="0"/>
        <v>5.31</v>
      </c>
      <c r="G52" s="6">
        <f>ROUND(SUM(Laboratory!K148:L148),0)</f>
        <v>4876852</v>
      </c>
      <c r="H52" s="6">
        <f>ROUND(+Laboratory!F148,0)</f>
        <v>874217</v>
      </c>
      <c r="I52" s="7">
        <f t="shared" si="1"/>
        <v>5.58</v>
      </c>
      <c r="J52" s="7"/>
      <c r="K52" s="8">
        <f t="shared" si="2"/>
        <v>5.0799999999999998E-2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ROUND(SUM(Laboratory!K48:L48),0)</f>
        <v>5059362</v>
      </c>
      <c r="E53" s="6">
        <f>ROUND(+Laboratory!F48,0)</f>
        <v>1204214</v>
      </c>
      <c r="F53" s="7">
        <f t="shared" si="0"/>
        <v>4.2</v>
      </c>
      <c r="G53" s="6">
        <f>ROUND(SUM(Laboratory!K149:L149),0)</f>
        <v>4818844</v>
      </c>
      <c r="H53" s="6">
        <f>ROUND(+Laboratory!F149,0)</f>
        <v>1228893</v>
      </c>
      <c r="I53" s="7">
        <f t="shared" si="1"/>
        <v>3.92</v>
      </c>
      <c r="J53" s="7"/>
      <c r="K53" s="8">
        <f t="shared" si="2"/>
        <v>-6.6699999999999995E-2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ROUND(SUM(Laboratory!K49:L49),0)</f>
        <v>575074</v>
      </c>
      <c r="E54" s="6">
        <f>ROUND(+Laboratory!F49,0)</f>
        <v>402562</v>
      </c>
      <c r="F54" s="7">
        <f t="shared" si="0"/>
        <v>1.43</v>
      </c>
      <c r="G54" s="6">
        <f>ROUND(SUM(Laboratory!K150:L150),0)</f>
        <v>617517</v>
      </c>
      <c r="H54" s="6">
        <f>ROUND(+Laboratory!F150,0)</f>
        <v>396741</v>
      </c>
      <c r="I54" s="7">
        <f t="shared" si="1"/>
        <v>1.56</v>
      </c>
      <c r="J54" s="7"/>
      <c r="K54" s="8">
        <f t="shared" si="2"/>
        <v>9.0899999999999995E-2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ROUND(SUM(Laboratory!K50:L50),0)</f>
        <v>729928</v>
      </c>
      <c r="E55" s="6">
        <f>ROUND(+Laboratory!F50,0)</f>
        <v>281904</v>
      </c>
      <c r="F55" s="7">
        <f t="shared" si="0"/>
        <v>2.59</v>
      </c>
      <c r="G55" s="6">
        <f>ROUND(SUM(Laboratory!K151:L151),0)</f>
        <v>721485</v>
      </c>
      <c r="H55" s="6">
        <f>ROUND(+Laboratory!F151,0)</f>
        <v>262233</v>
      </c>
      <c r="I55" s="7">
        <f t="shared" si="1"/>
        <v>2.75</v>
      </c>
      <c r="J55" s="7"/>
      <c r="K55" s="8">
        <f t="shared" si="2"/>
        <v>6.1800000000000001E-2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ROUND(SUM(Laboratory!K51:L51),0)</f>
        <v>25183</v>
      </c>
      <c r="E56" s="6">
        <f>ROUND(+Laboratory!F51,0)</f>
        <v>46037</v>
      </c>
      <c r="F56" s="7">
        <f t="shared" si="0"/>
        <v>0.55000000000000004</v>
      </c>
      <c r="G56" s="6">
        <f>ROUND(SUM(Laboratory!K152:L152),0)</f>
        <v>24314</v>
      </c>
      <c r="H56" s="6">
        <f>ROUND(+Laboratory!F152,0)</f>
        <v>48670</v>
      </c>
      <c r="I56" s="7">
        <f t="shared" si="1"/>
        <v>0.5</v>
      </c>
      <c r="J56" s="7"/>
      <c r="K56" s="8">
        <f t="shared" si="2"/>
        <v>-9.0899999999999995E-2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ROUND(SUM(Laboratory!K52:L52),0)</f>
        <v>2327785</v>
      </c>
      <c r="E57" s="6">
        <f>ROUND(+Laboratory!F52,0)</f>
        <v>8742</v>
      </c>
      <c r="F57" s="7">
        <f t="shared" si="0"/>
        <v>266.27999999999997</v>
      </c>
      <c r="G57" s="6">
        <f>ROUND(SUM(Laboratory!K153:L153),0)</f>
        <v>2054606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ROUND(SUM(Laboratory!K53:L53),0)</f>
        <v>2969950</v>
      </c>
      <c r="E58" s="6">
        <f>ROUND(+Laboratory!F53,0)</f>
        <v>375407</v>
      </c>
      <c r="F58" s="7">
        <f t="shared" si="0"/>
        <v>7.91</v>
      </c>
      <c r="G58" s="6">
        <f>ROUND(SUM(Laboratory!K154:L154),0)</f>
        <v>3131124</v>
      </c>
      <c r="H58" s="6">
        <f>ROUND(+Laboratory!F154,0)</f>
        <v>368473</v>
      </c>
      <c r="I58" s="7">
        <f t="shared" si="1"/>
        <v>8.5</v>
      </c>
      <c r="J58" s="7"/>
      <c r="K58" s="8">
        <f t="shared" si="2"/>
        <v>7.46E-2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ROUND(SUM(Laboratory!K54:L54),0)</f>
        <v>511879</v>
      </c>
      <c r="E59" s="6">
        <f>ROUND(+Laboratory!F54,0)</f>
        <v>171554</v>
      </c>
      <c r="F59" s="7">
        <f t="shared" si="0"/>
        <v>2.98</v>
      </c>
      <c r="G59" s="6">
        <f>ROUND(SUM(Laboratory!K155:L155),0)</f>
        <v>607216</v>
      </c>
      <c r="H59" s="6">
        <f>ROUND(+Laboratory!F155,0)</f>
        <v>184753</v>
      </c>
      <c r="I59" s="7">
        <f t="shared" si="1"/>
        <v>3.29</v>
      </c>
      <c r="J59" s="7"/>
      <c r="K59" s="8">
        <f t="shared" si="2"/>
        <v>0.104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ROUND(SUM(Laboratory!K55:L55),0)</f>
        <v>0</v>
      </c>
      <c r="E60" s="6">
        <f>ROUND(+Laboratory!F55,0)</f>
        <v>0</v>
      </c>
      <c r="F60" s="7" t="str">
        <f t="shared" si="0"/>
        <v/>
      </c>
      <c r="G60" s="6">
        <f>ROUND(SUM(Laboratory!K156:L156),0)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ROUND(SUM(Laboratory!K56:L56),0)</f>
        <v>4367173</v>
      </c>
      <c r="E61" s="6">
        <f>ROUND(+Laboratory!F56,0)</f>
        <v>677040</v>
      </c>
      <c r="F61" s="7">
        <f t="shared" si="0"/>
        <v>6.45</v>
      </c>
      <c r="G61" s="6">
        <f>ROUND(SUM(Laboratory!K157:L157),0)</f>
        <v>2431440</v>
      </c>
      <c r="H61" s="6">
        <f>ROUND(+Laboratory!F157,0)</f>
        <v>706767</v>
      </c>
      <c r="I61" s="7">
        <f t="shared" si="1"/>
        <v>3.44</v>
      </c>
      <c r="J61" s="7"/>
      <c r="K61" s="8">
        <f t="shared" si="2"/>
        <v>-0.4667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ROUND(SUM(Laboratory!K57:L57),0)</f>
        <v>11550699</v>
      </c>
      <c r="E62" s="6">
        <f>ROUND(+Laboratory!F57,0)</f>
        <v>699807</v>
      </c>
      <c r="F62" s="7">
        <f t="shared" si="0"/>
        <v>16.510000000000002</v>
      </c>
      <c r="G62" s="6">
        <f>ROUND(SUM(Laboratory!K158:L158),0)</f>
        <v>11245235</v>
      </c>
      <c r="H62" s="6">
        <f>ROUND(+Laboratory!F158,0)</f>
        <v>681200</v>
      </c>
      <c r="I62" s="7">
        <f t="shared" si="1"/>
        <v>16.510000000000002</v>
      </c>
      <c r="J62" s="7"/>
      <c r="K62" s="8">
        <f t="shared" si="2"/>
        <v>0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ROUND(SUM(Laboratory!K58:L58),0)</f>
        <v>195900</v>
      </c>
      <c r="E63" s="6">
        <f>ROUND(+Laboratory!F58,0)</f>
        <v>77735</v>
      </c>
      <c r="F63" s="7">
        <f t="shared" si="0"/>
        <v>2.52</v>
      </c>
      <c r="G63" s="6">
        <f>ROUND(SUM(Laboratory!K159:L159),0)</f>
        <v>186718</v>
      </c>
      <c r="H63" s="6">
        <f>ROUND(+Laboratory!F159,0)</f>
        <v>74657</v>
      </c>
      <c r="I63" s="7">
        <f t="shared" si="1"/>
        <v>2.5</v>
      </c>
      <c r="J63" s="7"/>
      <c r="K63" s="8">
        <f t="shared" si="2"/>
        <v>-7.9000000000000008E-3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ROUND(SUM(Laboratory!K59:L59),0)</f>
        <v>448897</v>
      </c>
      <c r="E64" s="6">
        <f>ROUND(+Laboratory!F59,0)</f>
        <v>94446</v>
      </c>
      <c r="F64" s="7">
        <f t="shared" si="0"/>
        <v>4.75</v>
      </c>
      <c r="G64" s="6">
        <f>ROUND(SUM(Laboratory!K160:L160),0)</f>
        <v>543174</v>
      </c>
      <c r="H64" s="6">
        <f>ROUND(+Laboratory!F160,0)</f>
        <v>113370</v>
      </c>
      <c r="I64" s="7">
        <f t="shared" si="1"/>
        <v>4.79</v>
      </c>
      <c r="J64" s="7"/>
      <c r="K64" s="8">
        <f t="shared" si="2"/>
        <v>8.3999999999999995E-3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ROUND(SUM(Laboratory!K60:L60),0)</f>
        <v>38142</v>
      </c>
      <c r="E65" s="6">
        <f>ROUND(+Laboratory!F60,0)</f>
        <v>110214</v>
      </c>
      <c r="F65" s="7">
        <f t="shared" si="0"/>
        <v>0.35</v>
      </c>
      <c r="G65" s="6">
        <f>ROUND(SUM(Laboratory!K161:L161),0)</f>
        <v>32548</v>
      </c>
      <c r="H65" s="6">
        <f>ROUND(+Laboratory!F161,0)</f>
        <v>113123</v>
      </c>
      <c r="I65" s="7">
        <f t="shared" si="1"/>
        <v>0.28999999999999998</v>
      </c>
      <c r="J65" s="7"/>
      <c r="K65" s="8">
        <f t="shared" si="2"/>
        <v>-0.1714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ROUND(SUM(Laboratory!K61:L61),0)</f>
        <v>380086</v>
      </c>
      <c r="E66" s="6">
        <f>ROUND(+Laboratory!F61,0)</f>
        <v>155234</v>
      </c>
      <c r="F66" s="7">
        <f t="shared" si="0"/>
        <v>2.4500000000000002</v>
      </c>
      <c r="G66" s="6">
        <f>ROUND(SUM(Laboratory!K162:L162),0)</f>
        <v>354887</v>
      </c>
      <c r="H66" s="6">
        <f>ROUND(+Laboratory!F162,0)</f>
        <v>155819</v>
      </c>
      <c r="I66" s="7">
        <f t="shared" si="1"/>
        <v>2.2799999999999998</v>
      </c>
      <c r="J66" s="7"/>
      <c r="K66" s="8">
        <f t="shared" si="2"/>
        <v>-6.9400000000000003E-2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ROUND(SUM(Laboratory!K62:L62),0)</f>
        <v>437841</v>
      </c>
      <c r="E67" s="6">
        <f>ROUND(+Laboratory!F62,0)</f>
        <v>647725</v>
      </c>
      <c r="F67" s="7">
        <f t="shared" si="0"/>
        <v>0.68</v>
      </c>
      <c r="G67" s="6">
        <f>ROUND(SUM(Laboratory!K163:L163),0)</f>
        <v>315994</v>
      </c>
      <c r="H67" s="6">
        <f>ROUND(+Laboratory!F163,0)</f>
        <v>655583</v>
      </c>
      <c r="I67" s="7">
        <f t="shared" si="1"/>
        <v>0.48</v>
      </c>
      <c r="J67" s="7"/>
      <c r="K67" s="8">
        <f t="shared" si="2"/>
        <v>-0.29409999999999997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ROUND(SUM(Laboratory!K63:L63),0)</f>
        <v>3916670</v>
      </c>
      <c r="E68" s="6">
        <f>ROUND(+Laboratory!F63,0)</f>
        <v>972397</v>
      </c>
      <c r="F68" s="7">
        <f t="shared" si="0"/>
        <v>4.03</v>
      </c>
      <c r="G68" s="6">
        <f>ROUND(SUM(Laboratory!K164:L164),0)</f>
        <v>4065227</v>
      </c>
      <c r="H68" s="6">
        <f>ROUND(+Laboratory!F164,0)</f>
        <v>971865</v>
      </c>
      <c r="I68" s="7">
        <f t="shared" si="1"/>
        <v>4.18</v>
      </c>
      <c r="J68" s="7"/>
      <c r="K68" s="8">
        <f t="shared" si="2"/>
        <v>3.7199999999999997E-2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ROUND(SUM(Laboratory!K64:L64),0)</f>
        <v>0</v>
      </c>
      <c r="E69" s="6">
        <f>ROUND(+Laboratory!F64,0)</f>
        <v>0</v>
      </c>
      <c r="F69" s="7" t="str">
        <f t="shared" si="0"/>
        <v/>
      </c>
      <c r="G69" s="6">
        <f>ROUND(SUM(Laboratory!K165:L165),0)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ROUND(SUM(Laboratory!K65:L65),0)</f>
        <v>268846</v>
      </c>
      <c r="E70" s="6">
        <f>ROUND(+Laboratory!F65,0)</f>
        <v>84696</v>
      </c>
      <c r="F70" s="7">
        <f t="shared" si="0"/>
        <v>3.17</v>
      </c>
      <c r="G70" s="6">
        <f>ROUND(SUM(Laboratory!K166:L166),0)</f>
        <v>291256</v>
      </c>
      <c r="H70" s="6">
        <f>ROUND(+Laboratory!F166,0)</f>
        <v>85860</v>
      </c>
      <c r="I70" s="7">
        <f t="shared" si="1"/>
        <v>3.39</v>
      </c>
      <c r="J70" s="7"/>
      <c r="K70" s="8">
        <f t="shared" si="2"/>
        <v>6.9400000000000003E-2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ROUND(SUM(Laboratory!K66:L66),0)</f>
        <v>76941</v>
      </c>
      <c r="E71" s="6">
        <f>ROUND(+Laboratory!F66,0)</f>
        <v>28018</v>
      </c>
      <c r="F71" s="7">
        <f t="shared" si="0"/>
        <v>2.75</v>
      </c>
      <c r="G71" s="6">
        <f>ROUND(SUM(Laboratory!K167:L167),0)</f>
        <v>77588</v>
      </c>
      <c r="H71" s="6">
        <f>ROUND(+Laboratory!F167,0)</f>
        <v>28422</v>
      </c>
      <c r="I71" s="7">
        <f t="shared" si="1"/>
        <v>2.73</v>
      </c>
      <c r="J71" s="7"/>
      <c r="K71" s="8">
        <f t="shared" si="2"/>
        <v>-7.3000000000000001E-3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ROUND(SUM(Laboratory!K67:L67),0)</f>
        <v>1283335</v>
      </c>
      <c r="E72" s="6">
        <f>ROUND(+Laboratory!F67,0)</f>
        <v>1290103</v>
      </c>
      <c r="F72" s="7">
        <f t="shared" si="0"/>
        <v>0.99</v>
      </c>
      <c r="G72" s="6">
        <f>ROUND(SUM(Laboratory!K168:L168),0)</f>
        <v>824188</v>
      </c>
      <c r="H72" s="6">
        <f>ROUND(+Laboratory!F168,0)</f>
        <v>1812220</v>
      </c>
      <c r="I72" s="7">
        <f t="shared" si="1"/>
        <v>0.45</v>
      </c>
      <c r="J72" s="7"/>
      <c r="K72" s="8">
        <f t="shared" si="2"/>
        <v>-0.54549999999999998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ROUND(SUM(Laboratory!K68:L68),0)</f>
        <v>2388223</v>
      </c>
      <c r="E73" s="6">
        <f>ROUND(+Laboratory!F68,0)</f>
        <v>765299</v>
      </c>
      <c r="F73" s="7">
        <f t="shared" si="0"/>
        <v>3.12</v>
      </c>
      <c r="G73" s="6">
        <f>ROUND(SUM(Laboratory!K169:L169),0)</f>
        <v>2684574</v>
      </c>
      <c r="H73" s="6">
        <f>ROUND(+Laboratory!F169,0)</f>
        <v>847787</v>
      </c>
      <c r="I73" s="7">
        <f t="shared" si="1"/>
        <v>3.17</v>
      </c>
      <c r="J73" s="7"/>
      <c r="K73" s="8">
        <f t="shared" si="2"/>
        <v>1.6E-2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ROUND(SUM(Laboratory!K69:L69),0)</f>
        <v>9459592</v>
      </c>
      <c r="E74" s="6">
        <f>ROUND(+Laboratory!F69,0)</f>
        <v>2880867</v>
      </c>
      <c r="F74" s="7">
        <f t="shared" si="0"/>
        <v>3.28</v>
      </c>
      <c r="G74" s="6">
        <f>ROUND(SUM(Laboratory!K170:L170),0)</f>
        <v>7065373</v>
      </c>
      <c r="H74" s="6">
        <f>ROUND(+Laboratory!F170,0)</f>
        <v>2774222</v>
      </c>
      <c r="I74" s="7">
        <f t="shared" si="1"/>
        <v>2.5499999999999998</v>
      </c>
      <c r="J74" s="7"/>
      <c r="K74" s="8">
        <f t="shared" si="2"/>
        <v>-0.22259999999999999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ROUND(SUM(Laboratory!K70:L70),0)</f>
        <v>5271805</v>
      </c>
      <c r="E75" s="6">
        <f>ROUND(+Laboratory!F70,0)</f>
        <v>803074</v>
      </c>
      <c r="F75" s="7">
        <f t="shared" ref="F75:F108" si="3">IF(D75=0,"",IF(E75=0,"",ROUND(D75/E75,2)))</f>
        <v>6.56</v>
      </c>
      <c r="G75" s="6">
        <f>ROUND(SUM(Laboratory!K171:L171),0)</f>
        <v>6108269</v>
      </c>
      <c r="H75" s="6">
        <f>ROUND(+Laboratory!F171,0)</f>
        <v>651218</v>
      </c>
      <c r="I75" s="7">
        <f t="shared" ref="I75:I108" si="4">IF(G75=0,"",IF(H75=0,"",ROUND(G75/H75,2)))</f>
        <v>9.3800000000000008</v>
      </c>
      <c r="J75" s="7"/>
      <c r="K75" s="8">
        <f t="shared" ref="K75:K108" si="5">IF(D75=0,"",IF(E75=0,"",IF(G75=0,"",IF(H75=0,"",ROUND(I75/F75-1,4)))))</f>
        <v>0.4299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ROUND(SUM(Laboratory!K71:L71),0)</f>
        <v>70444</v>
      </c>
      <c r="E76" s="6">
        <f>ROUND(+Laboratory!F71,0)</f>
        <v>30327</v>
      </c>
      <c r="F76" s="7">
        <f t="shared" si="3"/>
        <v>2.3199999999999998</v>
      </c>
      <c r="G76" s="6">
        <f>ROUND(SUM(Laboratory!K172:L172),0)</f>
        <v>55477</v>
      </c>
      <c r="H76" s="6">
        <f>ROUND(+Laboratory!F172,0)</f>
        <v>29461</v>
      </c>
      <c r="I76" s="7">
        <f t="shared" si="4"/>
        <v>1.88</v>
      </c>
      <c r="J76" s="7"/>
      <c r="K76" s="8">
        <f t="shared" si="5"/>
        <v>-0.18970000000000001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ROUND(SUM(Laboratory!K72:L72),0)</f>
        <v>0</v>
      </c>
      <c r="E77" s="6">
        <f>ROUND(+Laboratory!F72,0)</f>
        <v>0</v>
      </c>
      <c r="F77" s="7" t="str">
        <f t="shared" si="3"/>
        <v/>
      </c>
      <c r="G77" s="6">
        <f>ROUND(SUM(Laboratory!K173:L173),0)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ROUND(SUM(Laboratory!K73:L73),0)</f>
        <v>1489815</v>
      </c>
      <c r="E78" s="6">
        <f>ROUND(+Laboratory!F73,0)</f>
        <v>4992227</v>
      </c>
      <c r="F78" s="7">
        <f t="shared" si="3"/>
        <v>0.3</v>
      </c>
      <c r="G78" s="6">
        <f>ROUND(SUM(Laboratory!K174:L174),0)</f>
        <v>1277386</v>
      </c>
      <c r="H78" s="6">
        <f>ROUND(+Laboratory!F174,0)</f>
        <v>4794839</v>
      </c>
      <c r="I78" s="7">
        <f t="shared" si="4"/>
        <v>0.27</v>
      </c>
      <c r="J78" s="7"/>
      <c r="K78" s="8">
        <f t="shared" si="5"/>
        <v>-0.1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ROUND(SUM(Laboratory!K74:L74),0)</f>
        <v>11051652</v>
      </c>
      <c r="E79" s="6">
        <f>ROUND(+Laboratory!F74,0)</f>
        <v>1683068</v>
      </c>
      <c r="F79" s="7">
        <f t="shared" si="3"/>
        <v>6.57</v>
      </c>
      <c r="G79" s="6">
        <f>ROUND(SUM(Laboratory!K175:L175),0)</f>
        <v>19101759</v>
      </c>
      <c r="H79" s="6">
        <f>ROUND(+Laboratory!F175,0)</f>
        <v>1184602</v>
      </c>
      <c r="I79" s="7">
        <f t="shared" si="4"/>
        <v>16.13</v>
      </c>
      <c r="J79" s="7"/>
      <c r="K79" s="8">
        <f t="shared" si="5"/>
        <v>1.4551000000000001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ROUND(SUM(Laboratory!K75:L75),0)</f>
        <v>64658</v>
      </c>
      <c r="E80" s="6">
        <f>ROUND(+Laboratory!F75,0)</f>
        <v>86492</v>
      </c>
      <c r="F80" s="7">
        <f t="shared" si="3"/>
        <v>0.75</v>
      </c>
      <c r="G80" s="6">
        <f>ROUND(SUM(Laboratory!K176:L176),0)</f>
        <v>40840</v>
      </c>
      <c r="H80" s="6">
        <f>ROUND(+Laboratory!F176,0)</f>
        <v>90218</v>
      </c>
      <c r="I80" s="7">
        <f t="shared" si="4"/>
        <v>0.45</v>
      </c>
      <c r="J80" s="7"/>
      <c r="K80" s="8">
        <f t="shared" si="5"/>
        <v>-0.4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ROUND(SUM(Laboratory!K76:L76),0)</f>
        <v>324511</v>
      </c>
      <c r="E81" s="6">
        <f>ROUND(+Laboratory!F76,0)</f>
        <v>44596</v>
      </c>
      <c r="F81" s="7">
        <f t="shared" si="3"/>
        <v>7.28</v>
      </c>
      <c r="G81" s="6">
        <f>ROUND(SUM(Laboratory!K177:L177),0)</f>
        <v>227283</v>
      </c>
      <c r="H81" s="6">
        <f>ROUND(+Laboratory!F177,0)</f>
        <v>34536</v>
      </c>
      <c r="I81" s="7">
        <f t="shared" si="4"/>
        <v>6.58</v>
      </c>
      <c r="J81" s="7"/>
      <c r="K81" s="8">
        <f t="shared" si="5"/>
        <v>-9.6199999999999994E-2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ROUND(SUM(Laboratory!K77:L77),0)</f>
        <v>2117924</v>
      </c>
      <c r="E82" s="6">
        <f>ROUND(+Laboratory!F77,0)</f>
        <v>169256</v>
      </c>
      <c r="F82" s="7">
        <f t="shared" si="3"/>
        <v>12.51</v>
      </c>
      <c r="G82" s="6">
        <f>ROUND(SUM(Laboratory!K178:L178),0)</f>
        <v>2100461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ROUND(SUM(Laboratory!K78:L78),0)</f>
        <v>-8311457</v>
      </c>
      <c r="E83" s="6">
        <f>ROUND(+Laboratory!F78,0)</f>
        <v>2931611</v>
      </c>
      <c r="F83" s="7">
        <f t="shared" si="3"/>
        <v>-2.84</v>
      </c>
      <c r="G83" s="6">
        <f>ROUND(SUM(Laboratory!K179:L179),0)</f>
        <v>-9124477</v>
      </c>
      <c r="H83" s="6">
        <f>ROUND(+Laboratory!F179,0)</f>
        <v>1172009</v>
      </c>
      <c r="I83" s="7">
        <f t="shared" si="4"/>
        <v>-7.79</v>
      </c>
      <c r="J83" s="7"/>
      <c r="K83" s="8">
        <f t="shared" si="5"/>
        <v>1.7430000000000001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ROUND(SUM(Laboratory!K79:L79),0)</f>
        <v>583014</v>
      </c>
      <c r="E84" s="6">
        <f>ROUND(+Laboratory!F79,0)</f>
        <v>361350</v>
      </c>
      <c r="F84" s="7">
        <f t="shared" si="3"/>
        <v>1.61</v>
      </c>
      <c r="G84" s="6">
        <f>ROUND(SUM(Laboratory!K180:L180),0)</f>
        <v>713268</v>
      </c>
      <c r="H84" s="6">
        <f>ROUND(+Laboratory!F180,0)</f>
        <v>338556</v>
      </c>
      <c r="I84" s="7">
        <f t="shared" si="4"/>
        <v>2.11</v>
      </c>
      <c r="J84" s="7"/>
      <c r="K84" s="8">
        <f t="shared" si="5"/>
        <v>0.31059999999999999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ROUND(SUM(Laboratory!K80:L80),0)</f>
        <v>1131946</v>
      </c>
      <c r="E85" s="6">
        <f>ROUND(+Laboratory!F80,0)</f>
        <v>263181</v>
      </c>
      <c r="F85" s="7">
        <f t="shared" si="3"/>
        <v>4.3</v>
      </c>
      <c r="G85" s="6">
        <f>ROUND(SUM(Laboratory!K181:L181),0)</f>
        <v>1168707</v>
      </c>
      <c r="H85" s="6">
        <f>ROUND(+Laboratory!F181,0)</f>
        <v>277309</v>
      </c>
      <c r="I85" s="7">
        <f t="shared" si="4"/>
        <v>4.21</v>
      </c>
      <c r="J85" s="7"/>
      <c r="K85" s="8">
        <f t="shared" si="5"/>
        <v>-2.0899999999999998E-2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ROUND(SUM(Laboratory!K81:L81),0)</f>
        <v>284271</v>
      </c>
      <c r="E86" s="6">
        <f>ROUND(+Laboratory!F81,0)</f>
        <v>58112</v>
      </c>
      <c r="F86" s="7">
        <f t="shared" si="3"/>
        <v>4.8899999999999997</v>
      </c>
      <c r="G86" s="6">
        <f>ROUND(SUM(Laboratory!K182:L182),0)</f>
        <v>418328</v>
      </c>
      <c r="H86" s="6">
        <f>ROUND(+Laboratory!F182,0)</f>
        <v>11966</v>
      </c>
      <c r="I86" s="7">
        <f t="shared" si="4"/>
        <v>34.96</v>
      </c>
      <c r="J86" s="7"/>
      <c r="K86" s="8">
        <f t="shared" si="5"/>
        <v>6.1493000000000002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ROUND(SUM(Laboratory!K82:L82),0)</f>
        <v>845264</v>
      </c>
      <c r="E87" s="6">
        <f>ROUND(+Laboratory!F82,0)</f>
        <v>383936</v>
      </c>
      <c r="F87" s="7">
        <f t="shared" si="3"/>
        <v>2.2000000000000002</v>
      </c>
      <c r="G87" s="6">
        <f>ROUND(SUM(Laboratory!K183:L183),0)</f>
        <v>961401</v>
      </c>
      <c r="H87" s="6">
        <f>ROUND(+Laboratory!F183,0)</f>
        <v>389875</v>
      </c>
      <c r="I87" s="7">
        <f t="shared" si="4"/>
        <v>2.4700000000000002</v>
      </c>
      <c r="J87" s="7"/>
      <c r="K87" s="8">
        <f t="shared" si="5"/>
        <v>0.1227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ROUND(SUM(Laboratory!K83:L83),0)</f>
        <v>728582</v>
      </c>
      <c r="E88" s="6">
        <f>ROUND(+Laboratory!F83,0)</f>
        <v>105854</v>
      </c>
      <c r="F88" s="7">
        <f t="shared" si="3"/>
        <v>6.88</v>
      </c>
      <c r="G88" s="6">
        <f>ROUND(SUM(Laboratory!K184:L184),0)</f>
        <v>328141</v>
      </c>
      <c r="H88" s="6">
        <f>ROUND(+Laboratory!F184,0)</f>
        <v>120032</v>
      </c>
      <c r="I88" s="7">
        <f t="shared" si="4"/>
        <v>2.73</v>
      </c>
      <c r="J88" s="7"/>
      <c r="K88" s="8">
        <f t="shared" si="5"/>
        <v>-0.60319999999999996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ROUND(SUM(Laboratory!K84:L84),0)</f>
        <v>337577</v>
      </c>
      <c r="E89" s="6">
        <f>ROUND(+Laboratory!F84,0)</f>
        <v>35576</v>
      </c>
      <c r="F89" s="7">
        <f t="shared" si="3"/>
        <v>9.49</v>
      </c>
      <c r="G89" s="6">
        <f>ROUND(SUM(Laboratory!K185:L185),0)</f>
        <v>138578</v>
      </c>
      <c r="H89" s="6">
        <f>ROUND(+Laboratory!F185,0)</f>
        <v>44366</v>
      </c>
      <c r="I89" s="7">
        <f t="shared" si="4"/>
        <v>3.12</v>
      </c>
      <c r="J89" s="7"/>
      <c r="K89" s="8">
        <f t="shared" si="5"/>
        <v>-0.67120000000000002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ROUND(SUM(Laboratory!K85:L85),0)</f>
        <v>322565</v>
      </c>
      <c r="E90" s="6">
        <f>ROUND(+Laboratory!F85,0)</f>
        <v>0</v>
      </c>
      <c r="F90" s="7" t="str">
        <f t="shared" si="3"/>
        <v/>
      </c>
      <c r="G90" s="6">
        <f>ROUND(SUM(Laboratory!K186:L186),0)</f>
        <v>305846</v>
      </c>
      <c r="H90" s="6">
        <f>ROUND(+Laboratory!F186,0)</f>
        <v>48582</v>
      </c>
      <c r="I90" s="7">
        <f t="shared" si="4"/>
        <v>6.3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ROUND(SUM(Laboratory!K86:L86),0)</f>
        <v>384331</v>
      </c>
      <c r="E91" s="6">
        <f>ROUND(+Laboratory!F86,0)</f>
        <v>211733</v>
      </c>
      <c r="F91" s="7">
        <f t="shared" si="3"/>
        <v>1.82</v>
      </c>
      <c r="G91" s="6">
        <f>ROUND(SUM(Laboratory!K187:L187),0)</f>
        <v>346109</v>
      </c>
      <c r="H91" s="6">
        <f>ROUND(+Laboratory!F187,0)</f>
        <v>219384</v>
      </c>
      <c r="I91" s="7">
        <f t="shared" si="4"/>
        <v>1.58</v>
      </c>
      <c r="J91" s="7"/>
      <c r="K91" s="8">
        <f t="shared" si="5"/>
        <v>-0.13189999999999999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ROUND(SUM(Laboratory!K87:L87),0)</f>
        <v>264854</v>
      </c>
      <c r="E92" s="6">
        <f>ROUND(+Laboratory!F87,0)</f>
        <v>80480</v>
      </c>
      <c r="F92" s="7">
        <f t="shared" si="3"/>
        <v>3.29</v>
      </c>
      <c r="G92" s="6">
        <f>ROUND(SUM(Laboratory!K188:L188),0)</f>
        <v>585299</v>
      </c>
      <c r="H92" s="6">
        <f>ROUND(+Laboratory!F188,0)</f>
        <v>196248</v>
      </c>
      <c r="I92" s="7">
        <f t="shared" si="4"/>
        <v>2.98</v>
      </c>
      <c r="J92" s="7"/>
      <c r="K92" s="8">
        <f t="shared" si="5"/>
        <v>-9.4200000000000006E-2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ROUND(SUM(Laboratory!K88:L88),0)</f>
        <v>0</v>
      </c>
      <c r="E93" s="6">
        <f>ROUND(+Laboratory!F88,0)</f>
        <v>0</v>
      </c>
      <c r="F93" s="7" t="str">
        <f t="shared" si="3"/>
        <v/>
      </c>
      <c r="G93" s="6">
        <f>ROUND(SUM(Laboratory!K189:L189),0)</f>
        <v>231308</v>
      </c>
      <c r="H93" s="6">
        <f>ROUND(+Laboratory!F189,0)</f>
        <v>80500</v>
      </c>
      <c r="I93" s="7">
        <f t="shared" si="4"/>
        <v>2.87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ROUND(SUM(Laboratory!K89:L89),0)</f>
        <v>739735</v>
      </c>
      <c r="E94" s="6">
        <f>ROUND(+Laboratory!F89,0)</f>
        <v>426650</v>
      </c>
      <c r="F94" s="7">
        <f t="shared" si="3"/>
        <v>1.73</v>
      </c>
      <c r="G94" s="6">
        <f>ROUND(SUM(Laboratory!K190:L190),0)</f>
        <v>819914</v>
      </c>
      <c r="H94" s="6">
        <f>ROUND(+Laboratory!F190,0)</f>
        <v>376660</v>
      </c>
      <c r="I94" s="7">
        <f t="shared" si="4"/>
        <v>2.1800000000000002</v>
      </c>
      <c r="J94" s="7"/>
      <c r="K94" s="8">
        <f t="shared" si="5"/>
        <v>0.2601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ROUND(SUM(Laboratory!K90:L90),0)</f>
        <v>518694</v>
      </c>
      <c r="E95" s="6">
        <f>ROUND(+Laboratory!F90,0)</f>
        <v>0</v>
      </c>
      <c r="F95" s="7" t="str">
        <f t="shared" si="3"/>
        <v/>
      </c>
      <c r="G95" s="6">
        <f>ROUND(SUM(Laboratory!K191:L191),0)</f>
        <v>219976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ROUND(SUM(Laboratory!K91:L91),0)</f>
        <v>11074326</v>
      </c>
      <c r="E96" s="6">
        <f>ROUND(+Laboratory!F91,0)</f>
        <v>686222</v>
      </c>
      <c r="F96" s="7">
        <f t="shared" si="3"/>
        <v>16.14</v>
      </c>
      <c r="G96" s="6">
        <f>ROUND(SUM(Laboratory!K192:L192),0)</f>
        <v>11541489</v>
      </c>
      <c r="H96" s="6">
        <f>ROUND(+Laboratory!F192,0)</f>
        <v>641045</v>
      </c>
      <c r="I96" s="7">
        <f t="shared" si="4"/>
        <v>18</v>
      </c>
      <c r="J96" s="7"/>
      <c r="K96" s="8">
        <f t="shared" si="5"/>
        <v>0.1152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ROUND(SUM(Laboratory!K92:L92),0)</f>
        <v>1995</v>
      </c>
      <c r="E97" s="6">
        <f>ROUND(+Laboratory!F92,0)</f>
        <v>63193</v>
      </c>
      <c r="F97" s="7">
        <f t="shared" si="3"/>
        <v>0.03</v>
      </c>
      <c r="G97" s="6">
        <f>ROUND(SUM(Laboratory!K193:L193),0)</f>
        <v>1995</v>
      </c>
      <c r="H97" s="6">
        <f>ROUND(+Laboratory!F193,0)</f>
        <v>63193</v>
      </c>
      <c r="I97" s="7">
        <f t="shared" si="4"/>
        <v>0.03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ROUND(SUM(Laboratory!K93:L93),0)</f>
        <v>403596</v>
      </c>
      <c r="E98" s="6">
        <f>ROUND(+Laboratory!F93,0)</f>
        <v>88467</v>
      </c>
      <c r="F98" s="7">
        <f t="shared" si="3"/>
        <v>4.5599999999999996</v>
      </c>
      <c r="G98" s="6">
        <f>ROUND(SUM(Laboratory!K194:L194),0)</f>
        <v>493447</v>
      </c>
      <c r="H98" s="6">
        <f>ROUND(+Laboratory!F194,0)</f>
        <v>21564</v>
      </c>
      <c r="I98" s="7">
        <f t="shared" si="4"/>
        <v>22.88</v>
      </c>
      <c r="J98" s="7"/>
      <c r="K98" s="8">
        <f t="shared" si="5"/>
        <v>4.0175000000000001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ROUND(SUM(Laboratory!K94:L94),0)</f>
        <v>6770759</v>
      </c>
      <c r="E99" s="6">
        <f>ROUND(+Laboratory!F94,0)</f>
        <v>606896</v>
      </c>
      <c r="F99" s="7">
        <f t="shared" si="3"/>
        <v>11.16</v>
      </c>
      <c r="G99" s="6">
        <f>ROUND(SUM(Laboratory!K195:L195),0)</f>
        <v>7931102</v>
      </c>
      <c r="H99" s="6">
        <f>ROUND(+Laboratory!F195,0)</f>
        <v>630162</v>
      </c>
      <c r="I99" s="7">
        <f t="shared" si="4"/>
        <v>12.59</v>
      </c>
      <c r="J99" s="7"/>
      <c r="K99" s="8">
        <f t="shared" si="5"/>
        <v>0.12809999999999999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ROUND(SUM(Laboratory!K95:L95),0)</f>
        <v>5911830</v>
      </c>
      <c r="E100" s="6">
        <f>ROUND(+Laboratory!F95,0)</f>
        <v>380608</v>
      </c>
      <c r="F100" s="7">
        <f t="shared" si="3"/>
        <v>15.53</v>
      </c>
      <c r="G100" s="6">
        <f>ROUND(SUM(Laboratory!K196:L196),0)</f>
        <v>6154806</v>
      </c>
      <c r="H100" s="6">
        <f>ROUND(+Laboratory!F196,0)</f>
        <v>455779</v>
      </c>
      <c r="I100" s="7">
        <f t="shared" si="4"/>
        <v>13.5</v>
      </c>
      <c r="J100" s="7"/>
      <c r="K100" s="8">
        <f t="shared" si="5"/>
        <v>-0.13070000000000001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ROUND(SUM(Laboratory!K96:L96),0)</f>
        <v>308722</v>
      </c>
      <c r="E101" s="6">
        <f>ROUND(+Laboratory!F96,0)</f>
        <v>282307</v>
      </c>
      <c r="F101" s="7">
        <f t="shared" si="3"/>
        <v>1.0900000000000001</v>
      </c>
      <c r="G101" s="6">
        <f>ROUND(SUM(Laboratory!K197:L197),0)</f>
        <v>381803</v>
      </c>
      <c r="H101" s="6">
        <f>ROUND(+Laboratory!F197,0)</f>
        <v>258857</v>
      </c>
      <c r="I101" s="7">
        <f t="shared" si="4"/>
        <v>1.47</v>
      </c>
      <c r="J101" s="7"/>
      <c r="K101" s="8">
        <f t="shared" si="5"/>
        <v>0.34860000000000002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ROUND(SUM(Laboratory!K97:L97),0)</f>
        <v>3956320</v>
      </c>
      <c r="E102" s="6">
        <f>ROUND(+Laboratory!F97,0)</f>
        <v>181301</v>
      </c>
      <c r="F102" s="7">
        <f t="shared" si="3"/>
        <v>21.82</v>
      </c>
      <c r="G102" s="6">
        <f>ROUND(SUM(Laboratory!K198:L198),0)</f>
        <v>3986524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ROUND(SUM(Laboratory!K98:L98),0)</f>
        <v>372977</v>
      </c>
      <c r="E103" s="6">
        <f>ROUND(+Laboratory!F98,0)</f>
        <v>13105</v>
      </c>
      <c r="F103" s="7">
        <f t="shared" si="3"/>
        <v>28.46</v>
      </c>
      <c r="G103" s="6">
        <f>ROUND(SUM(Laboratory!K199:L199),0)</f>
        <v>766099</v>
      </c>
      <c r="H103" s="6">
        <f>ROUND(+Laboratory!F199,0)</f>
        <v>25139</v>
      </c>
      <c r="I103" s="7">
        <f t="shared" si="4"/>
        <v>30.47</v>
      </c>
      <c r="J103" s="7"/>
      <c r="K103" s="8">
        <f t="shared" si="5"/>
        <v>7.0599999999999996E-2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ROUND(SUM(Laboratory!K99:L99),0)</f>
        <v>91003</v>
      </c>
      <c r="E104" s="6">
        <f>ROUND(+Laboratory!F99,0)</f>
        <v>0</v>
      </c>
      <c r="F104" s="7" t="str">
        <f t="shared" si="3"/>
        <v/>
      </c>
      <c r="G104" s="6">
        <f>ROUND(SUM(Laboratory!K200:L200),0)</f>
        <v>125502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ROUND(SUM(Laboratory!K100:L100),0)</f>
        <v>0</v>
      </c>
      <c r="E105" s="6">
        <f>ROUND(+Laboratory!F100,0)</f>
        <v>0</v>
      </c>
      <c r="F105" s="7" t="str">
        <f t="shared" si="3"/>
        <v/>
      </c>
      <c r="G105" s="6">
        <f>ROUND(SUM(Laboratory!K201:L201),0)</f>
        <v>82013</v>
      </c>
      <c r="H105" s="6">
        <f>ROUND(+Laboratory!F201,0)</f>
        <v>4272</v>
      </c>
      <c r="I105" s="7">
        <f t="shared" si="4"/>
        <v>19.2</v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ROUND(SUM(Laboratory!K101:L101),0)</f>
        <v>0</v>
      </c>
      <c r="E106" s="6">
        <f>ROUND(+Laboratory!F101,0)</f>
        <v>5151</v>
      </c>
      <c r="F106" s="7" t="str">
        <f t="shared" si="3"/>
        <v/>
      </c>
      <c r="G106" s="6">
        <f>ROUND(SUM(Laboratory!K202:L202),0)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ROUND(SUM(Laboratory!K102:L102),0)</f>
        <v>0</v>
      </c>
      <c r="E107" s="6">
        <f>ROUND(+Laboratory!F102,0)</f>
        <v>0</v>
      </c>
      <c r="F107" s="7" t="str">
        <f t="shared" si="3"/>
        <v/>
      </c>
      <c r="G107" s="6">
        <f>ROUND(SUM(Laboratory!K203:L203),0)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ROUND(SUM(Laboratory!K103:L103),0)</f>
        <v>0</v>
      </c>
      <c r="E108" s="6">
        <f>ROUND(+Laboratory!F103,0)</f>
        <v>0</v>
      </c>
      <c r="F108" s="7" t="str">
        <f t="shared" si="3"/>
        <v/>
      </c>
      <c r="G108" s="6">
        <f>ROUND(SUM(Laboratory!K204:L204),0)</f>
        <v>6955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4" sqref="E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10.88671875" bestFit="1" customWidth="1"/>
    <col min="6" max="6" width="5.88671875" bestFit="1" customWidth="1"/>
    <col min="7" max="7" width="11.4414062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21</v>
      </c>
      <c r="F8" s="1" t="s">
        <v>2</v>
      </c>
      <c r="G8" s="1" t="s">
        <v>21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22</v>
      </c>
      <c r="E9" s="1" t="s">
        <v>4</v>
      </c>
      <c r="F9" s="1" t="s">
        <v>4</v>
      </c>
      <c r="G9" s="1" t="s">
        <v>22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ROUND(SUM(Laboratory!M5:N5),0)</f>
        <v>3300</v>
      </c>
      <c r="E10" s="6">
        <f>ROUND(+Laboratory!F5,0)</f>
        <v>208574</v>
      </c>
      <c r="F10" s="7">
        <f>IF(D10=0,"",IF(E10=0,"",ROUND(D10/E10,2)))</f>
        <v>0.02</v>
      </c>
      <c r="G10" s="6">
        <f>ROUND(SUM(Laboratory!M106:N106),0)</f>
        <v>78542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ROUND(SUM(Laboratory!M6:N6),0)</f>
        <v>0</v>
      </c>
      <c r="E11" s="6">
        <f>ROUND(+Laboratory!F6,0)</f>
        <v>225757</v>
      </c>
      <c r="F11" s="7" t="str">
        <f t="shared" ref="F11:F74" si="0">IF(D11=0,"",IF(E11=0,"",ROUND(D11/E11,2)))</f>
        <v/>
      </c>
      <c r="G11" s="6">
        <f>ROUND(SUM(Laboratory!M107:N107),0)</f>
        <v>43394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ROUND(SUM(Laboratory!M7:N7),0)</f>
        <v>28038</v>
      </c>
      <c r="E12" s="6">
        <f>ROUND(+Laboratory!F7,0)</f>
        <v>60390</v>
      </c>
      <c r="F12" s="7">
        <f t="shared" si="0"/>
        <v>0.46</v>
      </c>
      <c r="G12" s="6">
        <f>ROUND(SUM(Laboratory!M108:N108),0)</f>
        <v>28307</v>
      </c>
      <c r="H12" s="6">
        <f>ROUND(+Laboratory!F108,0)</f>
        <v>65526</v>
      </c>
      <c r="I12" s="7">
        <f t="shared" si="1"/>
        <v>0.43</v>
      </c>
      <c r="J12" s="7"/>
      <c r="K12" s="8">
        <f t="shared" si="2"/>
        <v>-6.5199999999999994E-2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ROUND(SUM(Laboratory!M8:N8),0)</f>
        <v>541166</v>
      </c>
      <c r="E13" s="6">
        <f>ROUND(+Laboratory!F8,0)</f>
        <v>1986508</v>
      </c>
      <c r="F13" s="7">
        <f t="shared" si="0"/>
        <v>0.27</v>
      </c>
      <c r="G13" s="6">
        <f>ROUND(SUM(Laboratory!M109:N109),0)</f>
        <v>565301</v>
      </c>
      <c r="H13" s="6">
        <f>ROUND(+Laboratory!F109,0)</f>
        <v>2109723</v>
      </c>
      <c r="I13" s="7">
        <f t="shared" si="1"/>
        <v>0.27</v>
      </c>
      <c r="J13" s="7"/>
      <c r="K13" s="8">
        <f t="shared" si="2"/>
        <v>0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ROUND(SUM(Laboratory!M9:N9),0)</f>
        <v>1643988</v>
      </c>
      <c r="E14" s="6">
        <f>ROUND(+Laboratory!F9,0)</f>
        <v>1147825</v>
      </c>
      <c r="F14" s="7">
        <f t="shared" si="0"/>
        <v>1.43</v>
      </c>
      <c r="G14" s="6">
        <f>ROUND(SUM(Laboratory!M110:N110),0)</f>
        <v>1666532</v>
      </c>
      <c r="H14" s="6">
        <f>ROUND(+Laboratory!F110,0)</f>
        <v>1139903</v>
      </c>
      <c r="I14" s="7">
        <f t="shared" si="1"/>
        <v>1.46</v>
      </c>
      <c r="J14" s="7"/>
      <c r="K14" s="8">
        <f t="shared" si="2"/>
        <v>2.1000000000000001E-2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ROUND(SUM(Laboratory!M10:N10),0)</f>
        <v>0</v>
      </c>
      <c r="E15" s="6">
        <f>ROUND(+Laboratory!F10,0)</f>
        <v>0</v>
      </c>
      <c r="F15" s="7" t="str">
        <f t="shared" si="0"/>
        <v/>
      </c>
      <c r="G15" s="6">
        <f>ROUND(SUM(Laboratory!M111:N111),0)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ROUND(SUM(Laboratory!M11:N11),0)</f>
        <v>20587</v>
      </c>
      <c r="E16" s="6">
        <f>ROUND(+Laboratory!F11,0)</f>
        <v>86889</v>
      </c>
      <c r="F16" s="7">
        <f t="shared" si="0"/>
        <v>0.24</v>
      </c>
      <c r="G16" s="6">
        <f>ROUND(SUM(Laboratory!M112:N112),0)</f>
        <v>21501</v>
      </c>
      <c r="H16" s="6">
        <f>ROUND(+Laboratory!F112,0)</f>
        <v>87757</v>
      </c>
      <c r="I16" s="7">
        <f t="shared" si="1"/>
        <v>0.25</v>
      </c>
      <c r="J16" s="7"/>
      <c r="K16" s="8">
        <f t="shared" si="2"/>
        <v>4.1700000000000001E-2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ROUND(SUM(Laboratory!M12:N12),0)</f>
        <v>34309</v>
      </c>
      <c r="E17" s="6">
        <f>ROUND(+Laboratory!F12,0)</f>
        <v>129981</v>
      </c>
      <c r="F17" s="7">
        <f t="shared" si="0"/>
        <v>0.26</v>
      </c>
      <c r="G17" s="6">
        <f>ROUND(SUM(Laboratory!M113:N113),0)</f>
        <v>12773</v>
      </c>
      <c r="H17" s="6">
        <f>ROUND(+Laboratory!F113,0)</f>
        <v>96019</v>
      </c>
      <c r="I17" s="7">
        <f t="shared" si="1"/>
        <v>0.13</v>
      </c>
      <c r="J17" s="7"/>
      <c r="K17" s="8">
        <f t="shared" si="2"/>
        <v>-0.5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ROUND(SUM(Laboratory!M13:N13),0)</f>
        <v>12974</v>
      </c>
      <c r="E18" s="6">
        <f>ROUND(+Laboratory!F13,0)</f>
        <v>15669</v>
      </c>
      <c r="F18" s="7">
        <f t="shared" si="0"/>
        <v>0.83</v>
      </c>
      <c r="G18" s="6">
        <f>ROUND(SUM(Laboratory!M114:N114),0)</f>
        <v>12431</v>
      </c>
      <c r="H18" s="6">
        <f>ROUND(+Laboratory!F114,0)</f>
        <v>14625</v>
      </c>
      <c r="I18" s="7">
        <f t="shared" si="1"/>
        <v>0.85</v>
      </c>
      <c r="J18" s="7"/>
      <c r="K18" s="8">
        <f t="shared" si="2"/>
        <v>2.41E-2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ROUND(SUM(Laboratory!M14:N14),0)</f>
        <v>56912</v>
      </c>
      <c r="E19" s="6">
        <f>ROUND(+Laboratory!F14,0)</f>
        <v>679964</v>
      </c>
      <c r="F19" s="7">
        <f t="shared" si="0"/>
        <v>0.08</v>
      </c>
      <c r="G19" s="6">
        <f>ROUND(SUM(Laboratory!M115:N115),0)</f>
        <v>54142</v>
      </c>
      <c r="H19" s="6">
        <f>ROUND(+Laboratory!F115,0)</f>
        <v>665186</v>
      </c>
      <c r="I19" s="7">
        <f t="shared" si="1"/>
        <v>0.08</v>
      </c>
      <c r="J19" s="7"/>
      <c r="K19" s="8">
        <f t="shared" si="2"/>
        <v>0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ROUND(SUM(Laboratory!M15:N15),0)</f>
        <v>1130058</v>
      </c>
      <c r="E20" s="6">
        <f>ROUND(+Laboratory!F15,0)</f>
        <v>1477264</v>
      </c>
      <c r="F20" s="7">
        <f t="shared" si="0"/>
        <v>0.76</v>
      </c>
      <c r="G20" s="6">
        <f>ROUND(SUM(Laboratory!M116:N116),0)</f>
        <v>1144842</v>
      </c>
      <c r="H20" s="6">
        <f>ROUND(+Laboratory!F116,0)</f>
        <v>1370602</v>
      </c>
      <c r="I20" s="7">
        <f t="shared" si="1"/>
        <v>0.84</v>
      </c>
      <c r="J20" s="7"/>
      <c r="K20" s="8">
        <f t="shared" si="2"/>
        <v>0.1053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ROUND(SUM(Laboratory!M16:N16),0)</f>
        <v>963900</v>
      </c>
      <c r="E21" s="6">
        <f>ROUND(+Laboratory!F16,0)</f>
        <v>2061431</v>
      </c>
      <c r="F21" s="7">
        <f t="shared" si="0"/>
        <v>0.47</v>
      </c>
      <c r="G21" s="6">
        <f>ROUND(SUM(Laboratory!M117:N117),0)</f>
        <v>1258466</v>
      </c>
      <c r="H21" s="6">
        <f>ROUND(+Laboratory!F117,0)</f>
        <v>1945595</v>
      </c>
      <c r="I21" s="7">
        <f t="shared" si="1"/>
        <v>0.65</v>
      </c>
      <c r="J21" s="7"/>
      <c r="K21" s="8">
        <f t="shared" si="2"/>
        <v>0.38300000000000001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ROUND(SUM(Laboratory!M17:N17),0)</f>
        <v>166363</v>
      </c>
      <c r="E22" s="6">
        <f>ROUND(+Laboratory!F17,0)</f>
        <v>87253</v>
      </c>
      <c r="F22" s="7">
        <f t="shared" si="0"/>
        <v>1.91</v>
      </c>
      <c r="G22" s="6">
        <f>ROUND(SUM(Laboratory!M118:N118),0)</f>
        <v>146892</v>
      </c>
      <c r="H22" s="6">
        <f>ROUND(+Laboratory!F118,0)</f>
        <v>84246</v>
      </c>
      <c r="I22" s="7">
        <f t="shared" si="1"/>
        <v>1.74</v>
      </c>
      <c r="J22" s="7"/>
      <c r="K22" s="8">
        <f t="shared" si="2"/>
        <v>-8.8999999999999996E-2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ROUND(SUM(Laboratory!M18:N18),0)</f>
        <v>347415</v>
      </c>
      <c r="E23" s="6">
        <f>ROUND(+Laboratory!F18,0)</f>
        <v>646659</v>
      </c>
      <c r="F23" s="7">
        <f t="shared" si="0"/>
        <v>0.54</v>
      </c>
      <c r="G23" s="6">
        <f>ROUND(SUM(Laboratory!M119:N119),0)</f>
        <v>368830</v>
      </c>
      <c r="H23" s="6">
        <f>ROUND(+Laboratory!F119,0)</f>
        <v>649979</v>
      </c>
      <c r="I23" s="7">
        <f t="shared" si="1"/>
        <v>0.56999999999999995</v>
      </c>
      <c r="J23" s="7"/>
      <c r="K23" s="8">
        <f t="shared" si="2"/>
        <v>5.5599999999999997E-2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ROUND(SUM(Laboratory!M19:N19),0)</f>
        <v>343322</v>
      </c>
      <c r="E24" s="6">
        <f>ROUND(+Laboratory!F19,0)</f>
        <v>460391</v>
      </c>
      <c r="F24" s="7">
        <f t="shared" si="0"/>
        <v>0.75</v>
      </c>
      <c r="G24" s="6">
        <f>ROUND(SUM(Laboratory!M120:N120),0)</f>
        <v>338829</v>
      </c>
      <c r="H24" s="6">
        <f>ROUND(+Laboratory!F120,0)</f>
        <v>495900</v>
      </c>
      <c r="I24" s="7">
        <f t="shared" si="1"/>
        <v>0.68</v>
      </c>
      <c r="J24" s="7"/>
      <c r="K24" s="8">
        <f t="shared" si="2"/>
        <v>-9.3299999999999994E-2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ROUND(SUM(Laboratory!M20:N20),0)</f>
        <v>140143</v>
      </c>
      <c r="E25" s="6">
        <f>ROUND(+Laboratory!F20,0)</f>
        <v>377487</v>
      </c>
      <c r="F25" s="7">
        <f t="shared" si="0"/>
        <v>0.37</v>
      </c>
      <c r="G25" s="6">
        <f>ROUND(SUM(Laboratory!M121:N121),0)</f>
        <v>335326</v>
      </c>
      <c r="H25" s="6">
        <f>ROUND(+Laboratory!F121,0)</f>
        <v>417835</v>
      </c>
      <c r="I25" s="7">
        <f t="shared" si="1"/>
        <v>0.8</v>
      </c>
      <c r="J25" s="7"/>
      <c r="K25" s="8">
        <f t="shared" si="2"/>
        <v>1.1621999999999999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ROUND(SUM(Laboratory!M21:N21),0)</f>
        <v>0</v>
      </c>
      <c r="E26" s="6">
        <f>ROUND(+Laboratory!F21,0)</f>
        <v>0</v>
      </c>
      <c r="F26" s="7" t="str">
        <f t="shared" si="0"/>
        <v/>
      </c>
      <c r="G26" s="6">
        <f>ROUND(SUM(Laboratory!M122:N122),0)</f>
        <v>103274</v>
      </c>
      <c r="H26" s="6">
        <f>ROUND(+Laboratory!F122,0)</f>
        <v>150534</v>
      </c>
      <c r="I26" s="7">
        <f t="shared" si="1"/>
        <v>0.69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ROUND(SUM(Laboratory!M22:N22),0)</f>
        <v>44601</v>
      </c>
      <c r="E27" s="6">
        <f>ROUND(+Laboratory!F22,0)</f>
        <v>116910</v>
      </c>
      <c r="F27" s="7">
        <f t="shared" si="0"/>
        <v>0.38</v>
      </c>
      <c r="G27" s="6">
        <f>ROUND(SUM(Laboratory!M123:N123),0)</f>
        <v>54436</v>
      </c>
      <c r="H27" s="6">
        <f>ROUND(+Laboratory!F123,0)</f>
        <v>132069</v>
      </c>
      <c r="I27" s="7">
        <f t="shared" si="1"/>
        <v>0.41</v>
      </c>
      <c r="J27" s="7"/>
      <c r="K27" s="8">
        <f t="shared" si="2"/>
        <v>7.8899999999999998E-2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ROUND(SUM(Laboratory!M23:N23),0)</f>
        <v>128537</v>
      </c>
      <c r="E28" s="6">
        <f>ROUND(+Laboratory!F23,0)</f>
        <v>89184</v>
      </c>
      <c r="F28" s="7">
        <f t="shared" si="0"/>
        <v>1.44</v>
      </c>
      <c r="G28" s="6">
        <f>ROUND(SUM(Laboratory!M124:N124),0)</f>
        <v>128537</v>
      </c>
      <c r="H28" s="6">
        <f>ROUND(+Laboratory!F124,0)</f>
        <v>89184</v>
      </c>
      <c r="I28" s="7">
        <f t="shared" si="1"/>
        <v>1.44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ROUND(SUM(Laboratory!M24:N24),0)</f>
        <v>248625</v>
      </c>
      <c r="E29" s="6">
        <f>ROUND(+Laboratory!F24,0)</f>
        <v>262544</v>
      </c>
      <c r="F29" s="7">
        <f t="shared" si="0"/>
        <v>0.95</v>
      </c>
      <c r="G29" s="6">
        <f>ROUND(SUM(Laboratory!M125:N125),0)</f>
        <v>220893</v>
      </c>
      <c r="H29" s="6">
        <f>ROUND(+Laboratory!F125,0)</f>
        <v>231895</v>
      </c>
      <c r="I29" s="7">
        <f t="shared" si="1"/>
        <v>0.95</v>
      </c>
      <c r="J29" s="7"/>
      <c r="K29" s="8">
        <f t="shared" si="2"/>
        <v>0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ROUND(SUM(Laboratory!M25:N25),0)</f>
        <v>0</v>
      </c>
      <c r="E30" s="6">
        <f>ROUND(+Laboratory!F25,0)</f>
        <v>0</v>
      </c>
      <c r="F30" s="7" t="str">
        <f t="shared" si="0"/>
        <v/>
      </c>
      <c r="G30" s="6">
        <f>ROUND(SUM(Laboratory!M126:N126),0)</f>
        <v>42563</v>
      </c>
      <c r="H30" s="6">
        <f>ROUND(+Laboratory!F126,0)</f>
        <v>212998</v>
      </c>
      <c r="I30" s="7">
        <f t="shared" si="1"/>
        <v>0.2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ROUND(SUM(Laboratory!M26:N26),0)</f>
        <v>15806</v>
      </c>
      <c r="E31" s="6">
        <f>ROUND(+Laboratory!F26,0)</f>
        <v>62032</v>
      </c>
      <c r="F31" s="7">
        <f t="shared" si="0"/>
        <v>0.25</v>
      </c>
      <c r="G31" s="6">
        <f>ROUND(SUM(Laboratory!M127:N127),0)</f>
        <v>17107</v>
      </c>
      <c r="H31" s="6">
        <f>ROUND(+Laboratory!F127,0)</f>
        <v>66233</v>
      </c>
      <c r="I31" s="7">
        <f t="shared" si="1"/>
        <v>0.26</v>
      </c>
      <c r="J31" s="7"/>
      <c r="K31" s="8">
        <f t="shared" si="2"/>
        <v>0.04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ROUND(SUM(Laboratory!M27:N27),0)</f>
        <v>659314</v>
      </c>
      <c r="E32" s="6">
        <f>ROUND(+Laboratory!F27,0)</f>
        <v>1264186</v>
      </c>
      <c r="F32" s="7">
        <f t="shared" si="0"/>
        <v>0.52</v>
      </c>
      <c r="G32" s="6">
        <f>ROUND(SUM(Laboratory!M128:N128),0)</f>
        <v>622756</v>
      </c>
      <c r="H32" s="6">
        <f>ROUND(+Laboratory!F128,0)</f>
        <v>1459455</v>
      </c>
      <c r="I32" s="7">
        <f t="shared" si="1"/>
        <v>0.43</v>
      </c>
      <c r="J32" s="7"/>
      <c r="K32" s="8">
        <f t="shared" si="2"/>
        <v>-0.1731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ROUND(SUM(Laboratory!M28:N28),0)</f>
        <v>92403</v>
      </c>
      <c r="E33" s="6">
        <f>ROUND(+Laboratory!F28,0)</f>
        <v>240622</v>
      </c>
      <c r="F33" s="7">
        <f t="shared" si="0"/>
        <v>0.38</v>
      </c>
      <c r="G33" s="6">
        <f>ROUND(SUM(Laboratory!M129:N129),0)</f>
        <v>87129</v>
      </c>
      <c r="H33" s="6">
        <f>ROUND(+Laboratory!F129,0)</f>
        <v>246224</v>
      </c>
      <c r="I33" s="7">
        <f t="shared" si="1"/>
        <v>0.35</v>
      </c>
      <c r="J33" s="7"/>
      <c r="K33" s="8">
        <f t="shared" si="2"/>
        <v>-7.8899999999999998E-2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ROUND(SUM(Laboratory!M29:N29),0)</f>
        <v>68490</v>
      </c>
      <c r="E34" s="6">
        <f>ROUND(+Laboratory!F29,0)</f>
        <v>312637</v>
      </c>
      <c r="F34" s="7">
        <f t="shared" si="0"/>
        <v>0.22</v>
      </c>
      <c r="G34" s="6">
        <f>ROUND(SUM(Laboratory!M130:N130),0)</f>
        <v>64123</v>
      </c>
      <c r="H34" s="6">
        <f>ROUND(+Laboratory!F130,0)</f>
        <v>349860</v>
      </c>
      <c r="I34" s="7">
        <f t="shared" si="1"/>
        <v>0.18</v>
      </c>
      <c r="J34" s="7"/>
      <c r="K34" s="8">
        <f t="shared" si="2"/>
        <v>-0.18179999999999999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ROUND(SUM(Laboratory!M30:N30),0)</f>
        <v>90865</v>
      </c>
      <c r="E35" s="6">
        <f>ROUND(+Laboratory!F30,0)</f>
        <v>0</v>
      </c>
      <c r="F35" s="7" t="str">
        <f t="shared" si="0"/>
        <v/>
      </c>
      <c r="G35" s="6">
        <f>ROUND(SUM(Laboratory!M131:N131),0)</f>
        <v>90865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ROUND(SUM(Laboratory!M31:N31),0)</f>
        <v>15884</v>
      </c>
      <c r="E36" s="6">
        <f>ROUND(+Laboratory!F31,0)</f>
        <v>6696</v>
      </c>
      <c r="F36" s="7">
        <f t="shared" si="0"/>
        <v>2.37</v>
      </c>
      <c r="G36" s="6">
        <f>ROUND(SUM(Laboratory!M132:N132),0)</f>
        <v>16682</v>
      </c>
      <c r="H36" s="6">
        <f>ROUND(+Laboratory!F132,0)</f>
        <v>5719</v>
      </c>
      <c r="I36" s="7">
        <f t="shared" si="1"/>
        <v>2.92</v>
      </c>
      <c r="J36" s="7"/>
      <c r="K36" s="8">
        <f t="shared" si="2"/>
        <v>0.2321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ROUND(SUM(Laboratory!M32:N32),0)</f>
        <v>444286</v>
      </c>
      <c r="E37" s="6">
        <f>ROUND(+Laboratory!F32,0)</f>
        <v>605195</v>
      </c>
      <c r="F37" s="7">
        <f t="shared" si="0"/>
        <v>0.73</v>
      </c>
      <c r="G37" s="6">
        <f>ROUND(SUM(Laboratory!M133:N133),0)</f>
        <v>453266</v>
      </c>
      <c r="H37" s="6">
        <f>ROUND(+Laboratory!F133,0)</f>
        <v>613828</v>
      </c>
      <c r="I37" s="7">
        <f t="shared" si="1"/>
        <v>0.74</v>
      </c>
      <c r="J37" s="7"/>
      <c r="K37" s="8">
        <f t="shared" si="2"/>
        <v>1.37E-2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ROUND(SUM(Laboratory!M33:N33),0)</f>
        <v>2296</v>
      </c>
      <c r="E38" s="6">
        <f>ROUND(+Laboratory!F33,0)</f>
        <v>11022</v>
      </c>
      <c r="F38" s="7">
        <f t="shared" si="0"/>
        <v>0.21</v>
      </c>
      <c r="G38" s="6">
        <f>ROUND(SUM(Laboratory!M134:N134),0)</f>
        <v>2263</v>
      </c>
      <c r="H38" s="6">
        <f>ROUND(+Laboratory!F134,0)</f>
        <v>9438</v>
      </c>
      <c r="I38" s="7">
        <f t="shared" si="1"/>
        <v>0.24</v>
      </c>
      <c r="J38" s="7"/>
      <c r="K38" s="8">
        <f t="shared" si="2"/>
        <v>0.1429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ROUND(SUM(Laboratory!M34:N34),0)</f>
        <v>1439048</v>
      </c>
      <c r="E39" s="6">
        <f>ROUND(+Laboratory!F34,0)</f>
        <v>2469769</v>
      </c>
      <c r="F39" s="7">
        <f t="shared" si="0"/>
        <v>0.57999999999999996</v>
      </c>
      <c r="G39" s="6">
        <f>ROUND(SUM(Laboratory!M135:N135),0)</f>
        <v>1498122</v>
      </c>
      <c r="H39" s="6">
        <f>ROUND(+Laboratory!F135,0)</f>
        <v>2716827</v>
      </c>
      <c r="I39" s="7">
        <f t="shared" si="1"/>
        <v>0.55000000000000004</v>
      </c>
      <c r="J39" s="7"/>
      <c r="K39" s="8">
        <f t="shared" si="2"/>
        <v>-5.1700000000000003E-2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ROUND(SUM(Laboratory!M35:N35),0)</f>
        <v>154861</v>
      </c>
      <c r="E40" s="6">
        <f>ROUND(+Laboratory!F35,0)</f>
        <v>178436</v>
      </c>
      <c r="F40" s="7">
        <f t="shared" si="0"/>
        <v>0.87</v>
      </c>
      <c r="G40" s="6">
        <f>ROUND(SUM(Laboratory!M136:N136),0)</f>
        <v>192927</v>
      </c>
      <c r="H40" s="6">
        <f>ROUND(+Laboratory!F136,0)</f>
        <v>185784</v>
      </c>
      <c r="I40" s="7">
        <f t="shared" si="1"/>
        <v>1.04</v>
      </c>
      <c r="J40" s="7"/>
      <c r="K40" s="8">
        <f t="shared" si="2"/>
        <v>0.19539999999999999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ROUND(SUM(Laboratory!M36:N36),0)</f>
        <v>54868</v>
      </c>
      <c r="E41" s="6">
        <f>ROUND(+Laboratory!F36,0)</f>
        <v>47764</v>
      </c>
      <c r="F41" s="7">
        <f t="shared" si="0"/>
        <v>1.1499999999999999</v>
      </c>
      <c r="G41" s="6">
        <f>ROUND(SUM(Laboratory!M137:N137),0)</f>
        <v>38084</v>
      </c>
      <c r="H41" s="6">
        <f>ROUND(+Laboratory!F137,0)</f>
        <v>43590</v>
      </c>
      <c r="I41" s="7">
        <f t="shared" si="1"/>
        <v>0.87</v>
      </c>
      <c r="J41" s="7"/>
      <c r="K41" s="8">
        <f t="shared" si="2"/>
        <v>-0.24349999999999999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ROUND(SUM(Laboratory!M37:N37),0)</f>
        <v>157394</v>
      </c>
      <c r="E42" s="6">
        <f>ROUND(+Laboratory!F37,0)</f>
        <v>309315</v>
      </c>
      <c r="F42" s="7">
        <f t="shared" si="0"/>
        <v>0.51</v>
      </c>
      <c r="G42" s="6">
        <f>ROUND(SUM(Laboratory!M138:N138),0)</f>
        <v>140701</v>
      </c>
      <c r="H42" s="6">
        <f>ROUND(+Laboratory!F138,0)</f>
        <v>321707</v>
      </c>
      <c r="I42" s="7">
        <f t="shared" si="1"/>
        <v>0.44</v>
      </c>
      <c r="J42" s="7"/>
      <c r="K42" s="8">
        <f t="shared" si="2"/>
        <v>-0.13730000000000001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ROUND(SUM(Laboratory!M38:N38),0)</f>
        <v>0</v>
      </c>
      <c r="E43" s="6">
        <f>ROUND(+Laboratory!F38,0)</f>
        <v>0</v>
      </c>
      <c r="F43" s="7" t="str">
        <f t="shared" si="0"/>
        <v/>
      </c>
      <c r="G43" s="6">
        <f>ROUND(SUM(Laboratory!M139:N139),0)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ROUND(SUM(Laboratory!M39:N39),0)</f>
        <v>92375</v>
      </c>
      <c r="E44" s="6">
        <f>ROUND(+Laboratory!F39,0)</f>
        <v>926685</v>
      </c>
      <c r="F44" s="7">
        <f t="shared" si="0"/>
        <v>0.1</v>
      </c>
      <c r="G44" s="6">
        <f>ROUND(SUM(Laboratory!M140:N140),0)</f>
        <v>90756</v>
      </c>
      <c r="H44" s="6">
        <f>ROUND(+Laboratory!F140,0)</f>
        <v>1001540</v>
      </c>
      <c r="I44" s="7">
        <f t="shared" si="1"/>
        <v>0.09</v>
      </c>
      <c r="J44" s="7"/>
      <c r="K44" s="8">
        <f t="shared" si="2"/>
        <v>-0.1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ROUND(SUM(Laboratory!M40:N40),0)</f>
        <v>20100</v>
      </c>
      <c r="E45" s="6">
        <f>ROUND(+Laboratory!F40,0)</f>
        <v>32863</v>
      </c>
      <c r="F45" s="7">
        <f t="shared" si="0"/>
        <v>0.61</v>
      </c>
      <c r="G45" s="6">
        <f>ROUND(SUM(Laboratory!M141:N141),0)</f>
        <v>27802</v>
      </c>
      <c r="H45" s="6">
        <f>ROUND(+Laboratory!F141,0)</f>
        <v>31788</v>
      </c>
      <c r="I45" s="7">
        <f t="shared" si="1"/>
        <v>0.87</v>
      </c>
      <c r="J45" s="7"/>
      <c r="K45" s="8">
        <f t="shared" si="2"/>
        <v>0.42620000000000002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ROUND(SUM(Laboratory!M41:N41),0)</f>
        <v>12742</v>
      </c>
      <c r="E46" s="6">
        <f>ROUND(+Laboratory!F41,0)</f>
        <v>179004</v>
      </c>
      <c r="F46" s="7">
        <f t="shared" si="0"/>
        <v>7.0000000000000007E-2</v>
      </c>
      <c r="G46" s="6">
        <f>ROUND(SUM(Laboratory!M142:N142),0)</f>
        <v>12618</v>
      </c>
      <c r="H46" s="6">
        <f>ROUND(+Laboratory!F142,0)</f>
        <v>191989</v>
      </c>
      <c r="I46" s="7">
        <f t="shared" si="1"/>
        <v>7.0000000000000007E-2</v>
      </c>
      <c r="J46" s="7"/>
      <c r="K46" s="8">
        <f t="shared" si="2"/>
        <v>0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ROUND(SUM(Laboratory!M42:N42),0)</f>
        <v>4059</v>
      </c>
      <c r="E47" s="6">
        <f>ROUND(+Laboratory!F42,0)</f>
        <v>8773</v>
      </c>
      <c r="F47" s="7">
        <f t="shared" si="0"/>
        <v>0.46</v>
      </c>
      <c r="G47" s="6">
        <f>ROUND(SUM(Laboratory!M143:N143),0)</f>
        <v>5539</v>
      </c>
      <c r="H47" s="6">
        <f>ROUND(+Laboratory!F143,0)</f>
        <v>11259</v>
      </c>
      <c r="I47" s="7">
        <f t="shared" si="1"/>
        <v>0.49</v>
      </c>
      <c r="J47" s="7"/>
      <c r="K47" s="8">
        <f t="shared" si="2"/>
        <v>6.5199999999999994E-2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ROUND(SUM(Laboratory!M43:N43),0)</f>
        <v>0</v>
      </c>
      <c r="E48" s="6">
        <f>ROUND(+Laboratory!F43,0)</f>
        <v>0</v>
      </c>
      <c r="F48" s="7" t="str">
        <f t="shared" si="0"/>
        <v/>
      </c>
      <c r="G48" s="6">
        <f>ROUND(SUM(Laboratory!M144:N144),0)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ROUND(SUM(Laboratory!M44:N44),0)</f>
        <v>230707</v>
      </c>
      <c r="E49" s="6">
        <f>ROUND(+Laboratory!F44,0)</f>
        <v>4245796</v>
      </c>
      <c r="F49" s="7">
        <f t="shared" si="0"/>
        <v>0.05</v>
      </c>
      <c r="G49" s="6">
        <f>ROUND(SUM(Laboratory!M145:N145),0)</f>
        <v>445028</v>
      </c>
      <c r="H49" s="6">
        <f>ROUND(+Laboratory!F145,0)</f>
        <v>360000</v>
      </c>
      <c r="I49" s="7">
        <f t="shared" si="1"/>
        <v>1.24</v>
      </c>
      <c r="J49" s="7"/>
      <c r="K49" s="8">
        <f t="shared" si="2"/>
        <v>23.8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ROUND(SUM(Laboratory!M45:N45),0)</f>
        <v>2130784</v>
      </c>
      <c r="E50" s="6">
        <f>ROUND(+Laboratory!F45,0)</f>
        <v>1894994</v>
      </c>
      <c r="F50" s="7">
        <f t="shared" si="0"/>
        <v>1.1200000000000001</v>
      </c>
      <c r="G50" s="6">
        <f>ROUND(SUM(Laboratory!M146:N146),0)</f>
        <v>2475325</v>
      </c>
      <c r="H50" s="6">
        <f>ROUND(+Laboratory!F146,0)</f>
        <v>2120991</v>
      </c>
      <c r="I50" s="7">
        <f t="shared" si="1"/>
        <v>1.17</v>
      </c>
      <c r="J50" s="7"/>
      <c r="K50" s="8">
        <f t="shared" si="2"/>
        <v>4.4600000000000001E-2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ROUND(SUM(Laboratory!M46:N46),0)</f>
        <v>0</v>
      </c>
      <c r="E51" s="6">
        <f>ROUND(+Laboratory!F46,0)</f>
        <v>0</v>
      </c>
      <c r="F51" s="7" t="str">
        <f t="shared" si="0"/>
        <v/>
      </c>
      <c r="G51" s="6">
        <f>ROUND(SUM(Laboratory!M147:N147),0)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ROUND(SUM(Laboratory!M47:N47),0)</f>
        <v>520277</v>
      </c>
      <c r="E52" s="6">
        <f>ROUND(+Laboratory!F47,0)</f>
        <v>886476</v>
      </c>
      <c r="F52" s="7">
        <f t="shared" si="0"/>
        <v>0.59</v>
      </c>
      <c r="G52" s="6">
        <f>ROUND(SUM(Laboratory!M148:N148),0)</f>
        <v>445541</v>
      </c>
      <c r="H52" s="6">
        <f>ROUND(+Laboratory!F148,0)</f>
        <v>874217</v>
      </c>
      <c r="I52" s="7">
        <f t="shared" si="1"/>
        <v>0.51</v>
      </c>
      <c r="J52" s="7"/>
      <c r="K52" s="8">
        <f t="shared" si="2"/>
        <v>-0.1356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ROUND(SUM(Laboratory!M48:N48),0)</f>
        <v>715742</v>
      </c>
      <c r="E53" s="6">
        <f>ROUND(+Laboratory!F48,0)</f>
        <v>1204214</v>
      </c>
      <c r="F53" s="7">
        <f t="shared" si="0"/>
        <v>0.59</v>
      </c>
      <c r="G53" s="6">
        <f>ROUND(SUM(Laboratory!M149:N149),0)</f>
        <v>779254</v>
      </c>
      <c r="H53" s="6">
        <f>ROUND(+Laboratory!F149,0)</f>
        <v>1228893</v>
      </c>
      <c r="I53" s="7">
        <f t="shared" si="1"/>
        <v>0.63</v>
      </c>
      <c r="J53" s="7"/>
      <c r="K53" s="8">
        <f t="shared" si="2"/>
        <v>6.7799999999999999E-2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ROUND(SUM(Laboratory!M49:N49),0)</f>
        <v>103966</v>
      </c>
      <c r="E54" s="6">
        <f>ROUND(+Laboratory!F49,0)</f>
        <v>402562</v>
      </c>
      <c r="F54" s="7">
        <f t="shared" si="0"/>
        <v>0.26</v>
      </c>
      <c r="G54" s="6">
        <f>ROUND(SUM(Laboratory!M150:N150),0)</f>
        <v>274796</v>
      </c>
      <c r="H54" s="6">
        <f>ROUND(+Laboratory!F150,0)</f>
        <v>396741</v>
      </c>
      <c r="I54" s="7">
        <f t="shared" si="1"/>
        <v>0.69</v>
      </c>
      <c r="J54" s="7"/>
      <c r="K54" s="8">
        <f t="shared" si="2"/>
        <v>1.6537999999999999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ROUND(SUM(Laboratory!M50:N50),0)</f>
        <v>305361</v>
      </c>
      <c r="E55" s="6">
        <f>ROUND(+Laboratory!F50,0)</f>
        <v>281904</v>
      </c>
      <c r="F55" s="7">
        <f t="shared" si="0"/>
        <v>1.08</v>
      </c>
      <c r="G55" s="6">
        <f>ROUND(SUM(Laboratory!M151:N151),0)</f>
        <v>261894</v>
      </c>
      <c r="H55" s="6">
        <f>ROUND(+Laboratory!F151,0)</f>
        <v>262233</v>
      </c>
      <c r="I55" s="7">
        <f t="shared" si="1"/>
        <v>1</v>
      </c>
      <c r="J55" s="7"/>
      <c r="K55" s="8">
        <f t="shared" si="2"/>
        <v>-7.4099999999999999E-2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ROUND(SUM(Laboratory!M51:N51),0)</f>
        <v>8591</v>
      </c>
      <c r="E56" s="6">
        <f>ROUND(+Laboratory!F51,0)</f>
        <v>46037</v>
      </c>
      <c r="F56" s="7">
        <f t="shared" si="0"/>
        <v>0.19</v>
      </c>
      <c r="G56" s="6">
        <f>ROUND(SUM(Laboratory!M152:N152),0)</f>
        <v>24298</v>
      </c>
      <c r="H56" s="6">
        <f>ROUND(+Laboratory!F152,0)</f>
        <v>48670</v>
      </c>
      <c r="I56" s="7">
        <f t="shared" si="1"/>
        <v>0.5</v>
      </c>
      <c r="J56" s="7"/>
      <c r="K56" s="8">
        <f t="shared" si="2"/>
        <v>1.6315999999999999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ROUND(SUM(Laboratory!M52:N52),0)</f>
        <v>236321</v>
      </c>
      <c r="E57" s="6">
        <f>ROUND(+Laboratory!F52,0)</f>
        <v>8742</v>
      </c>
      <c r="F57" s="7">
        <f t="shared" si="0"/>
        <v>27.03</v>
      </c>
      <c r="G57" s="6">
        <f>ROUND(SUM(Laboratory!M153:N153),0)</f>
        <v>357356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ROUND(SUM(Laboratory!M53:N53),0)</f>
        <v>107451</v>
      </c>
      <c r="E58" s="6">
        <f>ROUND(+Laboratory!F53,0)</f>
        <v>375407</v>
      </c>
      <c r="F58" s="7">
        <f t="shared" si="0"/>
        <v>0.28999999999999998</v>
      </c>
      <c r="G58" s="6">
        <f>ROUND(SUM(Laboratory!M154:N154),0)</f>
        <v>117194</v>
      </c>
      <c r="H58" s="6">
        <f>ROUND(+Laboratory!F154,0)</f>
        <v>368473</v>
      </c>
      <c r="I58" s="7">
        <f t="shared" si="1"/>
        <v>0.32</v>
      </c>
      <c r="J58" s="7"/>
      <c r="K58" s="8">
        <f t="shared" si="2"/>
        <v>0.10340000000000001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ROUND(SUM(Laboratory!M54:N54),0)</f>
        <v>45697</v>
      </c>
      <c r="E59" s="6">
        <f>ROUND(+Laboratory!F54,0)</f>
        <v>171554</v>
      </c>
      <c r="F59" s="7">
        <f t="shared" si="0"/>
        <v>0.27</v>
      </c>
      <c r="G59" s="6">
        <f>ROUND(SUM(Laboratory!M155:N155),0)</f>
        <v>41641</v>
      </c>
      <c r="H59" s="6">
        <f>ROUND(+Laboratory!F155,0)</f>
        <v>184753</v>
      </c>
      <c r="I59" s="7">
        <f t="shared" si="1"/>
        <v>0.23</v>
      </c>
      <c r="J59" s="7"/>
      <c r="K59" s="8">
        <f t="shared" si="2"/>
        <v>-0.14810000000000001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ROUND(SUM(Laboratory!M55:N55),0)</f>
        <v>0</v>
      </c>
      <c r="E60" s="6">
        <f>ROUND(+Laboratory!F55,0)</f>
        <v>0</v>
      </c>
      <c r="F60" s="7" t="str">
        <f t="shared" si="0"/>
        <v/>
      </c>
      <c r="G60" s="6">
        <f>ROUND(SUM(Laboratory!M156:N156),0)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ROUND(SUM(Laboratory!M56:N56),0)</f>
        <v>259538</v>
      </c>
      <c r="E61" s="6">
        <f>ROUND(+Laboratory!F56,0)</f>
        <v>677040</v>
      </c>
      <c r="F61" s="7">
        <f t="shared" si="0"/>
        <v>0.38</v>
      </c>
      <c r="G61" s="6">
        <f>ROUND(SUM(Laboratory!M157:N157),0)</f>
        <v>420751</v>
      </c>
      <c r="H61" s="6">
        <f>ROUND(+Laboratory!F157,0)</f>
        <v>706767</v>
      </c>
      <c r="I61" s="7">
        <f t="shared" si="1"/>
        <v>0.6</v>
      </c>
      <c r="J61" s="7"/>
      <c r="K61" s="8">
        <f t="shared" si="2"/>
        <v>0.57889999999999997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ROUND(SUM(Laboratory!M57:N57),0)</f>
        <v>125722</v>
      </c>
      <c r="E62" s="6">
        <f>ROUND(+Laboratory!F57,0)</f>
        <v>699807</v>
      </c>
      <c r="F62" s="7">
        <f t="shared" si="0"/>
        <v>0.18</v>
      </c>
      <c r="G62" s="6">
        <f>ROUND(SUM(Laboratory!M158:N158),0)</f>
        <v>133641</v>
      </c>
      <c r="H62" s="6">
        <f>ROUND(+Laboratory!F158,0)</f>
        <v>681200</v>
      </c>
      <c r="I62" s="7">
        <f t="shared" si="1"/>
        <v>0.2</v>
      </c>
      <c r="J62" s="7"/>
      <c r="K62" s="8">
        <f t="shared" si="2"/>
        <v>0.1111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ROUND(SUM(Laboratory!M58:N58),0)</f>
        <v>44618</v>
      </c>
      <c r="E63" s="6">
        <f>ROUND(+Laboratory!F58,0)</f>
        <v>77735</v>
      </c>
      <c r="F63" s="7">
        <f t="shared" si="0"/>
        <v>0.56999999999999995</v>
      </c>
      <c r="G63" s="6">
        <f>ROUND(SUM(Laboratory!M159:N159),0)</f>
        <v>78647</v>
      </c>
      <c r="H63" s="6">
        <f>ROUND(+Laboratory!F159,0)</f>
        <v>74657</v>
      </c>
      <c r="I63" s="7">
        <f t="shared" si="1"/>
        <v>1.05</v>
      </c>
      <c r="J63" s="7"/>
      <c r="K63" s="8">
        <f t="shared" si="2"/>
        <v>0.84209999999999996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ROUND(SUM(Laboratory!M59:N59),0)</f>
        <v>20655</v>
      </c>
      <c r="E64" s="6">
        <f>ROUND(+Laboratory!F59,0)</f>
        <v>94446</v>
      </c>
      <c r="F64" s="7">
        <f t="shared" si="0"/>
        <v>0.22</v>
      </c>
      <c r="G64" s="6">
        <f>ROUND(SUM(Laboratory!M160:N160),0)</f>
        <v>19797</v>
      </c>
      <c r="H64" s="6">
        <f>ROUND(+Laboratory!F160,0)</f>
        <v>113370</v>
      </c>
      <c r="I64" s="7">
        <f t="shared" si="1"/>
        <v>0.17</v>
      </c>
      <c r="J64" s="7"/>
      <c r="K64" s="8">
        <f t="shared" si="2"/>
        <v>-0.2273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ROUND(SUM(Laboratory!M60:N60),0)</f>
        <v>66125</v>
      </c>
      <c r="E65" s="6">
        <f>ROUND(+Laboratory!F60,0)</f>
        <v>110214</v>
      </c>
      <c r="F65" s="7">
        <f t="shared" si="0"/>
        <v>0.6</v>
      </c>
      <c r="G65" s="6">
        <f>ROUND(SUM(Laboratory!M161:N161),0)</f>
        <v>90754</v>
      </c>
      <c r="H65" s="6">
        <f>ROUND(+Laboratory!F161,0)</f>
        <v>113123</v>
      </c>
      <c r="I65" s="7">
        <f t="shared" si="1"/>
        <v>0.8</v>
      </c>
      <c r="J65" s="7"/>
      <c r="K65" s="8">
        <f t="shared" si="2"/>
        <v>0.33329999999999999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ROUND(SUM(Laboratory!M61:N61),0)</f>
        <v>108705</v>
      </c>
      <c r="E66" s="6">
        <f>ROUND(+Laboratory!F61,0)</f>
        <v>155234</v>
      </c>
      <c r="F66" s="7">
        <f t="shared" si="0"/>
        <v>0.7</v>
      </c>
      <c r="G66" s="6">
        <f>ROUND(SUM(Laboratory!M162:N162),0)</f>
        <v>145944</v>
      </c>
      <c r="H66" s="6">
        <f>ROUND(+Laboratory!F162,0)</f>
        <v>155819</v>
      </c>
      <c r="I66" s="7">
        <f t="shared" si="1"/>
        <v>0.94</v>
      </c>
      <c r="J66" s="7"/>
      <c r="K66" s="8">
        <f t="shared" si="2"/>
        <v>0.34289999999999998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ROUND(SUM(Laboratory!M62:N62),0)</f>
        <v>31292</v>
      </c>
      <c r="E67" s="6">
        <f>ROUND(+Laboratory!F62,0)</f>
        <v>647725</v>
      </c>
      <c r="F67" s="7">
        <f t="shared" si="0"/>
        <v>0.05</v>
      </c>
      <c r="G67" s="6">
        <f>ROUND(SUM(Laboratory!M163:N163),0)</f>
        <v>29193</v>
      </c>
      <c r="H67" s="6">
        <f>ROUND(+Laboratory!F163,0)</f>
        <v>655583</v>
      </c>
      <c r="I67" s="7">
        <f t="shared" si="1"/>
        <v>0.04</v>
      </c>
      <c r="J67" s="7"/>
      <c r="K67" s="8">
        <f t="shared" si="2"/>
        <v>-0.2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ROUND(SUM(Laboratory!M63:N63),0)</f>
        <v>581923</v>
      </c>
      <c r="E68" s="6">
        <f>ROUND(+Laboratory!F63,0)</f>
        <v>972397</v>
      </c>
      <c r="F68" s="7">
        <f t="shared" si="0"/>
        <v>0.6</v>
      </c>
      <c r="G68" s="6">
        <f>ROUND(SUM(Laboratory!M164:N164),0)</f>
        <v>561730</v>
      </c>
      <c r="H68" s="6">
        <f>ROUND(+Laboratory!F164,0)</f>
        <v>971865</v>
      </c>
      <c r="I68" s="7">
        <f t="shared" si="1"/>
        <v>0.57999999999999996</v>
      </c>
      <c r="J68" s="7"/>
      <c r="K68" s="8">
        <f t="shared" si="2"/>
        <v>-3.3300000000000003E-2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ROUND(SUM(Laboratory!M64:N64),0)</f>
        <v>0</v>
      </c>
      <c r="E69" s="6">
        <f>ROUND(+Laboratory!F64,0)</f>
        <v>0</v>
      </c>
      <c r="F69" s="7" t="str">
        <f t="shared" si="0"/>
        <v/>
      </c>
      <c r="G69" s="6">
        <f>ROUND(SUM(Laboratory!M165:N165),0)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ROUND(SUM(Laboratory!M65:N65),0)</f>
        <v>0</v>
      </c>
      <c r="E70" s="6">
        <f>ROUND(+Laboratory!F65,0)</f>
        <v>84696</v>
      </c>
      <c r="F70" s="7" t="str">
        <f t="shared" si="0"/>
        <v/>
      </c>
      <c r="G70" s="6">
        <f>ROUND(SUM(Laboratory!M166:N166),0)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ROUND(SUM(Laboratory!M66:N66),0)</f>
        <v>37334</v>
      </c>
      <c r="E71" s="6">
        <f>ROUND(+Laboratory!F66,0)</f>
        <v>28018</v>
      </c>
      <c r="F71" s="7">
        <f t="shared" si="0"/>
        <v>1.33</v>
      </c>
      <c r="G71" s="6">
        <f>ROUND(SUM(Laboratory!M167:N167),0)</f>
        <v>37990</v>
      </c>
      <c r="H71" s="6">
        <f>ROUND(+Laboratory!F167,0)</f>
        <v>28422</v>
      </c>
      <c r="I71" s="7">
        <f t="shared" si="1"/>
        <v>1.34</v>
      </c>
      <c r="J71" s="7"/>
      <c r="K71" s="8">
        <f t="shared" si="2"/>
        <v>7.4999999999999997E-3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ROUND(SUM(Laboratory!M67:N67),0)</f>
        <v>668491</v>
      </c>
      <c r="E72" s="6">
        <f>ROUND(+Laboratory!F67,0)</f>
        <v>1290103</v>
      </c>
      <c r="F72" s="7">
        <f t="shared" si="0"/>
        <v>0.52</v>
      </c>
      <c r="G72" s="6">
        <f>ROUND(SUM(Laboratory!M168:N168),0)</f>
        <v>617752</v>
      </c>
      <c r="H72" s="6">
        <f>ROUND(+Laboratory!F168,0)</f>
        <v>1812220</v>
      </c>
      <c r="I72" s="7">
        <f t="shared" si="1"/>
        <v>0.34</v>
      </c>
      <c r="J72" s="7"/>
      <c r="K72" s="8">
        <f t="shared" si="2"/>
        <v>-0.34620000000000001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ROUND(SUM(Laboratory!M68:N68),0)</f>
        <v>505653</v>
      </c>
      <c r="E73" s="6">
        <f>ROUND(+Laboratory!F68,0)</f>
        <v>765299</v>
      </c>
      <c r="F73" s="7">
        <f t="shared" si="0"/>
        <v>0.66</v>
      </c>
      <c r="G73" s="6">
        <f>ROUND(SUM(Laboratory!M169:N169),0)</f>
        <v>549329</v>
      </c>
      <c r="H73" s="6">
        <f>ROUND(+Laboratory!F169,0)</f>
        <v>847787</v>
      </c>
      <c r="I73" s="7">
        <f t="shared" si="1"/>
        <v>0.65</v>
      </c>
      <c r="J73" s="7"/>
      <c r="K73" s="8">
        <f t="shared" si="2"/>
        <v>-1.52E-2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ROUND(SUM(Laboratory!M69:N69),0)</f>
        <v>1644416</v>
      </c>
      <c r="E74" s="6">
        <f>ROUND(+Laboratory!F69,0)</f>
        <v>2880867</v>
      </c>
      <c r="F74" s="7">
        <f t="shared" si="0"/>
        <v>0.56999999999999995</v>
      </c>
      <c r="G74" s="6">
        <f>ROUND(SUM(Laboratory!M170:N170),0)</f>
        <v>1341006</v>
      </c>
      <c r="H74" s="6">
        <f>ROUND(+Laboratory!F170,0)</f>
        <v>2774222</v>
      </c>
      <c r="I74" s="7">
        <f t="shared" si="1"/>
        <v>0.48</v>
      </c>
      <c r="J74" s="7"/>
      <c r="K74" s="8">
        <f t="shared" si="2"/>
        <v>-0.15790000000000001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ROUND(SUM(Laboratory!M70:N70),0)</f>
        <v>989912</v>
      </c>
      <c r="E75" s="6">
        <f>ROUND(+Laboratory!F70,0)</f>
        <v>803074</v>
      </c>
      <c r="F75" s="7">
        <f t="shared" ref="F75:F108" si="3">IF(D75=0,"",IF(E75=0,"",ROUND(D75/E75,2)))</f>
        <v>1.23</v>
      </c>
      <c r="G75" s="6">
        <f>ROUND(SUM(Laboratory!M171:N171),0)</f>
        <v>956343</v>
      </c>
      <c r="H75" s="6">
        <f>ROUND(+Laboratory!F171,0)</f>
        <v>651218</v>
      </c>
      <c r="I75" s="7">
        <f t="shared" ref="I75:I108" si="4">IF(G75=0,"",IF(H75=0,"",ROUND(G75/H75,2)))</f>
        <v>1.47</v>
      </c>
      <c r="J75" s="7"/>
      <c r="K75" s="8">
        <f t="shared" ref="K75:K108" si="5">IF(D75=0,"",IF(E75=0,"",IF(G75=0,"",IF(H75=0,"",ROUND(I75/F75-1,4)))))</f>
        <v>0.1951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ROUND(SUM(Laboratory!M71:N71),0)</f>
        <v>22616</v>
      </c>
      <c r="E76" s="6">
        <f>ROUND(+Laboratory!F71,0)</f>
        <v>30327</v>
      </c>
      <c r="F76" s="7">
        <f t="shared" si="3"/>
        <v>0.75</v>
      </c>
      <c r="G76" s="6">
        <f>ROUND(SUM(Laboratory!M172:N172),0)</f>
        <v>23885</v>
      </c>
      <c r="H76" s="6">
        <f>ROUND(+Laboratory!F172,0)</f>
        <v>29461</v>
      </c>
      <c r="I76" s="7">
        <f t="shared" si="4"/>
        <v>0.81</v>
      </c>
      <c r="J76" s="7"/>
      <c r="K76" s="8">
        <f t="shared" si="5"/>
        <v>0.08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ROUND(SUM(Laboratory!M72:N72),0)</f>
        <v>0</v>
      </c>
      <c r="E77" s="6">
        <f>ROUND(+Laboratory!F72,0)</f>
        <v>0</v>
      </c>
      <c r="F77" s="7" t="str">
        <f t="shared" si="3"/>
        <v/>
      </c>
      <c r="G77" s="6">
        <f>ROUND(SUM(Laboratory!M173:N173),0)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ROUND(SUM(Laboratory!M73:N73),0)</f>
        <v>313496</v>
      </c>
      <c r="E78" s="6">
        <f>ROUND(+Laboratory!F73,0)</f>
        <v>4992227</v>
      </c>
      <c r="F78" s="7">
        <f t="shared" si="3"/>
        <v>0.06</v>
      </c>
      <c r="G78" s="6">
        <f>ROUND(SUM(Laboratory!M174:N174),0)</f>
        <v>409953</v>
      </c>
      <c r="H78" s="6">
        <f>ROUND(+Laboratory!F174,0)</f>
        <v>4794839</v>
      </c>
      <c r="I78" s="7">
        <f t="shared" si="4"/>
        <v>0.09</v>
      </c>
      <c r="J78" s="7"/>
      <c r="K78" s="8">
        <f t="shared" si="5"/>
        <v>0.5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ROUND(SUM(Laboratory!M74:N74),0)</f>
        <v>900395</v>
      </c>
      <c r="E79" s="6">
        <f>ROUND(+Laboratory!F74,0)</f>
        <v>1683068</v>
      </c>
      <c r="F79" s="7">
        <f t="shared" si="3"/>
        <v>0.53</v>
      </c>
      <c r="G79" s="6">
        <f>ROUND(SUM(Laboratory!M175:N175),0)</f>
        <v>494924</v>
      </c>
      <c r="H79" s="6">
        <f>ROUND(+Laboratory!F175,0)</f>
        <v>1184602</v>
      </c>
      <c r="I79" s="7">
        <f t="shared" si="4"/>
        <v>0.42</v>
      </c>
      <c r="J79" s="7"/>
      <c r="K79" s="8">
        <f t="shared" si="5"/>
        <v>-0.20749999999999999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ROUND(SUM(Laboratory!M75:N75),0)</f>
        <v>46008</v>
      </c>
      <c r="E80" s="6">
        <f>ROUND(+Laboratory!F75,0)</f>
        <v>86492</v>
      </c>
      <c r="F80" s="7">
        <f t="shared" si="3"/>
        <v>0.53</v>
      </c>
      <c r="G80" s="6">
        <f>ROUND(SUM(Laboratory!M176:N176),0)</f>
        <v>46884</v>
      </c>
      <c r="H80" s="6">
        <f>ROUND(+Laboratory!F176,0)</f>
        <v>90218</v>
      </c>
      <c r="I80" s="7">
        <f t="shared" si="4"/>
        <v>0.52</v>
      </c>
      <c r="J80" s="7"/>
      <c r="K80" s="8">
        <f t="shared" si="5"/>
        <v>-1.89E-2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ROUND(SUM(Laboratory!M76:N76),0)</f>
        <v>77789</v>
      </c>
      <c r="E81" s="6">
        <f>ROUND(+Laboratory!F76,0)</f>
        <v>44596</v>
      </c>
      <c r="F81" s="7">
        <f t="shared" si="3"/>
        <v>1.74</v>
      </c>
      <c r="G81" s="6">
        <f>ROUND(SUM(Laboratory!M177:N177),0)</f>
        <v>81138</v>
      </c>
      <c r="H81" s="6">
        <f>ROUND(+Laboratory!F177,0)</f>
        <v>34536</v>
      </c>
      <c r="I81" s="7">
        <f t="shared" si="4"/>
        <v>2.35</v>
      </c>
      <c r="J81" s="7"/>
      <c r="K81" s="8">
        <f t="shared" si="5"/>
        <v>0.35060000000000002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ROUND(SUM(Laboratory!M77:N77),0)</f>
        <v>41743</v>
      </c>
      <c r="E82" s="6">
        <f>ROUND(+Laboratory!F77,0)</f>
        <v>169256</v>
      </c>
      <c r="F82" s="7">
        <f t="shared" si="3"/>
        <v>0.25</v>
      </c>
      <c r="G82" s="6">
        <f>ROUND(SUM(Laboratory!M178:N178),0)</f>
        <v>26153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ROUND(SUM(Laboratory!M78:N78),0)</f>
        <v>1463354</v>
      </c>
      <c r="E83" s="6">
        <f>ROUND(+Laboratory!F78,0)</f>
        <v>2931611</v>
      </c>
      <c r="F83" s="7">
        <f t="shared" si="3"/>
        <v>0.5</v>
      </c>
      <c r="G83" s="6">
        <f>ROUND(SUM(Laboratory!M179:N179),0)</f>
        <v>1613007</v>
      </c>
      <c r="H83" s="6">
        <f>ROUND(+Laboratory!F179,0)</f>
        <v>1172009</v>
      </c>
      <c r="I83" s="7">
        <f t="shared" si="4"/>
        <v>1.38</v>
      </c>
      <c r="J83" s="7"/>
      <c r="K83" s="8">
        <f t="shared" si="5"/>
        <v>1.76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ROUND(SUM(Laboratory!M79:N79),0)</f>
        <v>68026</v>
      </c>
      <c r="E84" s="6">
        <f>ROUND(+Laboratory!F79,0)</f>
        <v>361350</v>
      </c>
      <c r="F84" s="7">
        <f t="shared" si="3"/>
        <v>0.19</v>
      </c>
      <c r="G84" s="6">
        <f>ROUND(SUM(Laboratory!M180:N180),0)</f>
        <v>59284</v>
      </c>
      <c r="H84" s="6">
        <f>ROUND(+Laboratory!F180,0)</f>
        <v>338556</v>
      </c>
      <c r="I84" s="7">
        <f t="shared" si="4"/>
        <v>0.18</v>
      </c>
      <c r="J84" s="7"/>
      <c r="K84" s="8">
        <f t="shared" si="5"/>
        <v>-5.2600000000000001E-2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ROUND(SUM(Laboratory!M80:N80),0)</f>
        <v>81214</v>
      </c>
      <c r="E85" s="6">
        <f>ROUND(+Laboratory!F80,0)</f>
        <v>263181</v>
      </c>
      <c r="F85" s="7">
        <f t="shared" si="3"/>
        <v>0.31</v>
      </c>
      <c r="G85" s="6">
        <f>ROUND(SUM(Laboratory!M181:N181),0)</f>
        <v>156403</v>
      </c>
      <c r="H85" s="6">
        <f>ROUND(+Laboratory!F181,0)</f>
        <v>277309</v>
      </c>
      <c r="I85" s="7">
        <f t="shared" si="4"/>
        <v>0.56000000000000005</v>
      </c>
      <c r="J85" s="7"/>
      <c r="K85" s="8">
        <f t="shared" si="5"/>
        <v>0.80649999999999999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ROUND(SUM(Laboratory!M81:N81),0)</f>
        <v>34773</v>
      </c>
      <c r="E86" s="6">
        <f>ROUND(+Laboratory!F81,0)</f>
        <v>58112</v>
      </c>
      <c r="F86" s="7">
        <f t="shared" si="3"/>
        <v>0.6</v>
      </c>
      <c r="G86" s="6">
        <f>ROUND(SUM(Laboratory!M182:N182),0)</f>
        <v>40365</v>
      </c>
      <c r="H86" s="6">
        <f>ROUND(+Laboratory!F182,0)</f>
        <v>11966</v>
      </c>
      <c r="I86" s="7">
        <f t="shared" si="4"/>
        <v>3.37</v>
      </c>
      <c r="J86" s="7"/>
      <c r="K86" s="8">
        <f t="shared" si="5"/>
        <v>4.6166999999999998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ROUND(SUM(Laboratory!M82:N82),0)</f>
        <v>332513</v>
      </c>
      <c r="E87" s="6">
        <f>ROUND(+Laboratory!F82,0)</f>
        <v>383936</v>
      </c>
      <c r="F87" s="7">
        <f t="shared" si="3"/>
        <v>0.87</v>
      </c>
      <c r="G87" s="6">
        <f>ROUND(SUM(Laboratory!M183:N183),0)</f>
        <v>123527</v>
      </c>
      <c r="H87" s="6">
        <f>ROUND(+Laboratory!F183,0)</f>
        <v>389875</v>
      </c>
      <c r="I87" s="7">
        <f t="shared" si="4"/>
        <v>0.32</v>
      </c>
      <c r="J87" s="7"/>
      <c r="K87" s="8">
        <f t="shared" si="5"/>
        <v>-0.63219999999999998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ROUND(SUM(Laboratory!M83:N83),0)</f>
        <v>32641</v>
      </c>
      <c r="E88" s="6">
        <f>ROUND(+Laboratory!F83,0)</f>
        <v>105854</v>
      </c>
      <c r="F88" s="7">
        <f t="shared" si="3"/>
        <v>0.31</v>
      </c>
      <c r="G88" s="6">
        <f>ROUND(SUM(Laboratory!M184:N184),0)</f>
        <v>33844</v>
      </c>
      <c r="H88" s="6">
        <f>ROUND(+Laboratory!F184,0)</f>
        <v>120032</v>
      </c>
      <c r="I88" s="7">
        <f t="shared" si="4"/>
        <v>0.28000000000000003</v>
      </c>
      <c r="J88" s="7"/>
      <c r="K88" s="8">
        <f t="shared" si="5"/>
        <v>-9.6799999999999997E-2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ROUND(SUM(Laboratory!M84:N84),0)</f>
        <v>46502</v>
      </c>
      <c r="E89" s="6">
        <f>ROUND(+Laboratory!F84,0)</f>
        <v>35576</v>
      </c>
      <c r="F89" s="7">
        <f t="shared" si="3"/>
        <v>1.31</v>
      </c>
      <c r="G89" s="6">
        <f>ROUND(SUM(Laboratory!M185:N185),0)</f>
        <v>34904</v>
      </c>
      <c r="H89" s="6">
        <f>ROUND(+Laboratory!F185,0)</f>
        <v>44366</v>
      </c>
      <c r="I89" s="7">
        <f t="shared" si="4"/>
        <v>0.79</v>
      </c>
      <c r="J89" s="7"/>
      <c r="K89" s="8">
        <f t="shared" si="5"/>
        <v>-0.39689999999999998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ROUND(SUM(Laboratory!M85:N85),0)</f>
        <v>64277</v>
      </c>
      <c r="E90" s="6">
        <f>ROUND(+Laboratory!F85,0)</f>
        <v>0</v>
      </c>
      <c r="F90" s="7" t="str">
        <f t="shared" si="3"/>
        <v/>
      </c>
      <c r="G90" s="6">
        <f>ROUND(SUM(Laboratory!M186:N186),0)</f>
        <v>69927</v>
      </c>
      <c r="H90" s="6">
        <f>ROUND(+Laboratory!F186,0)</f>
        <v>48582</v>
      </c>
      <c r="I90" s="7">
        <f t="shared" si="4"/>
        <v>1.44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ROUND(SUM(Laboratory!M86:N86),0)</f>
        <v>193006</v>
      </c>
      <c r="E91" s="6">
        <f>ROUND(+Laboratory!F86,0)</f>
        <v>211733</v>
      </c>
      <c r="F91" s="7">
        <f t="shared" si="3"/>
        <v>0.91</v>
      </c>
      <c r="G91" s="6">
        <f>ROUND(SUM(Laboratory!M187:N187),0)</f>
        <v>212578</v>
      </c>
      <c r="H91" s="6">
        <f>ROUND(+Laboratory!F187,0)</f>
        <v>219384</v>
      </c>
      <c r="I91" s="7">
        <f t="shared" si="4"/>
        <v>0.97</v>
      </c>
      <c r="J91" s="7"/>
      <c r="K91" s="8">
        <f t="shared" si="5"/>
        <v>6.59E-2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ROUND(SUM(Laboratory!M87:N87),0)</f>
        <v>42548</v>
      </c>
      <c r="E92" s="6">
        <f>ROUND(+Laboratory!F87,0)</f>
        <v>80480</v>
      </c>
      <c r="F92" s="7">
        <f t="shared" si="3"/>
        <v>0.53</v>
      </c>
      <c r="G92" s="6">
        <f>ROUND(SUM(Laboratory!M188:N188),0)</f>
        <v>31555</v>
      </c>
      <c r="H92" s="6">
        <f>ROUND(+Laboratory!F188,0)</f>
        <v>196248</v>
      </c>
      <c r="I92" s="7">
        <f t="shared" si="4"/>
        <v>0.16</v>
      </c>
      <c r="J92" s="7"/>
      <c r="K92" s="8">
        <f t="shared" si="5"/>
        <v>-0.69810000000000005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ROUND(SUM(Laboratory!M88:N88),0)</f>
        <v>0</v>
      </c>
      <c r="E93" s="6">
        <f>ROUND(+Laboratory!F88,0)</f>
        <v>0</v>
      </c>
      <c r="F93" s="7" t="str">
        <f t="shared" si="3"/>
        <v/>
      </c>
      <c r="G93" s="6">
        <f>ROUND(SUM(Laboratory!M189:N189),0)</f>
        <v>55708</v>
      </c>
      <c r="H93" s="6">
        <f>ROUND(+Laboratory!F189,0)</f>
        <v>80500</v>
      </c>
      <c r="I93" s="7">
        <f t="shared" si="4"/>
        <v>0.69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ROUND(SUM(Laboratory!M89:N89),0)</f>
        <v>193189</v>
      </c>
      <c r="E94" s="6">
        <f>ROUND(+Laboratory!F89,0)</f>
        <v>426650</v>
      </c>
      <c r="F94" s="7">
        <f t="shared" si="3"/>
        <v>0.45</v>
      </c>
      <c r="G94" s="6">
        <f>ROUND(SUM(Laboratory!M190:N190),0)</f>
        <v>240333</v>
      </c>
      <c r="H94" s="6">
        <f>ROUND(+Laboratory!F190,0)</f>
        <v>376660</v>
      </c>
      <c r="I94" s="7">
        <f t="shared" si="4"/>
        <v>0.64</v>
      </c>
      <c r="J94" s="7"/>
      <c r="K94" s="8">
        <f t="shared" si="5"/>
        <v>0.42220000000000002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ROUND(SUM(Laboratory!M90:N90),0)</f>
        <v>0</v>
      </c>
      <c r="E95" s="6">
        <f>ROUND(+Laboratory!F90,0)</f>
        <v>0</v>
      </c>
      <c r="F95" s="7" t="str">
        <f t="shared" si="3"/>
        <v/>
      </c>
      <c r="G95" s="6">
        <f>ROUND(SUM(Laboratory!M191:N191),0)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ROUND(SUM(Laboratory!M91:N91),0)</f>
        <v>1206026</v>
      </c>
      <c r="E96" s="6">
        <f>ROUND(+Laboratory!F91,0)</f>
        <v>686222</v>
      </c>
      <c r="F96" s="7">
        <f t="shared" si="3"/>
        <v>1.76</v>
      </c>
      <c r="G96" s="6">
        <f>ROUND(SUM(Laboratory!M192:N192),0)</f>
        <v>1625072</v>
      </c>
      <c r="H96" s="6">
        <f>ROUND(+Laboratory!F192,0)</f>
        <v>641045</v>
      </c>
      <c r="I96" s="7">
        <f t="shared" si="4"/>
        <v>2.54</v>
      </c>
      <c r="J96" s="7"/>
      <c r="K96" s="8">
        <f t="shared" si="5"/>
        <v>0.44319999999999998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ROUND(SUM(Laboratory!M92:N92),0)</f>
        <v>10190</v>
      </c>
      <c r="E97" s="6">
        <f>ROUND(+Laboratory!F92,0)</f>
        <v>63193</v>
      </c>
      <c r="F97" s="7">
        <f t="shared" si="3"/>
        <v>0.16</v>
      </c>
      <c r="G97" s="6">
        <f>ROUND(SUM(Laboratory!M193:N193),0)</f>
        <v>10190</v>
      </c>
      <c r="H97" s="6">
        <f>ROUND(+Laboratory!F193,0)</f>
        <v>63193</v>
      </c>
      <c r="I97" s="7">
        <f t="shared" si="4"/>
        <v>0.16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ROUND(SUM(Laboratory!M93:N93),0)</f>
        <v>18618</v>
      </c>
      <c r="E98" s="6">
        <f>ROUND(+Laboratory!F93,0)</f>
        <v>88467</v>
      </c>
      <c r="F98" s="7">
        <f t="shared" si="3"/>
        <v>0.21</v>
      </c>
      <c r="G98" s="6">
        <f>ROUND(SUM(Laboratory!M194:N194),0)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ROUND(SUM(Laboratory!M94:N94),0)</f>
        <v>166947</v>
      </c>
      <c r="E99" s="6">
        <f>ROUND(+Laboratory!F94,0)</f>
        <v>606896</v>
      </c>
      <c r="F99" s="7">
        <f t="shared" si="3"/>
        <v>0.28000000000000003</v>
      </c>
      <c r="G99" s="6">
        <f>ROUND(SUM(Laboratory!M195:N195),0)</f>
        <v>75282</v>
      </c>
      <c r="H99" s="6">
        <f>ROUND(+Laboratory!F195,0)</f>
        <v>630162</v>
      </c>
      <c r="I99" s="7">
        <f t="shared" si="4"/>
        <v>0.12</v>
      </c>
      <c r="J99" s="7"/>
      <c r="K99" s="8">
        <f t="shared" si="5"/>
        <v>-0.57140000000000002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ROUND(SUM(Laboratory!M95:N95),0)</f>
        <v>220686</v>
      </c>
      <c r="E100" s="6">
        <f>ROUND(+Laboratory!F95,0)</f>
        <v>380608</v>
      </c>
      <c r="F100" s="7">
        <f t="shared" si="3"/>
        <v>0.57999999999999996</v>
      </c>
      <c r="G100" s="6">
        <f>ROUND(SUM(Laboratory!M196:N196),0)</f>
        <v>73475</v>
      </c>
      <c r="H100" s="6">
        <f>ROUND(+Laboratory!F196,0)</f>
        <v>455779</v>
      </c>
      <c r="I100" s="7">
        <f t="shared" si="4"/>
        <v>0.16</v>
      </c>
      <c r="J100" s="7"/>
      <c r="K100" s="8">
        <f t="shared" si="5"/>
        <v>-0.72409999999999997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ROUND(SUM(Laboratory!M96:N96),0)</f>
        <v>306014</v>
      </c>
      <c r="E101" s="6">
        <f>ROUND(+Laboratory!F96,0)</f>
        <v>282307</v>
      </c>
      <c r="F101" s="7">
        <f t="shared" si="3"/>
        <v>1.08</v>
      </c>
      <c r="G101" s="6">
        <f>ROUND(SUM(Laboratory!M197:N197),0)</f>
        <v>315528</v>
      </c>
      <c r="H101" s="6">
        <f>ROUND(+Laboratory!F197,0)</f>
        <v>258857</v>
      </c>
      <c r="I101" s="7">
        <f t="shared" si="4"/>
        <v>1.22</v>
      </c>
      <c r="J101" s="7"/>
      <c r="K101" s="8">
        <f t="shared" si="5"/>
        <v>0.12959999999999999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ROUND(SUM(Laboratory!M97:N97),0)</f>
        <v>0</v>
      </c>
      <c r="E102" s="6">
        <f>ROUND(+Laboratory!F97,0)</f>
        <v>181301</v>
      </c>
      <c r="F102" s="7" t="str">
        <f t="shared" si="3"/>
        <v/>
      </c>
      <c r="G102" s="6">
        <f>ROUND(SUM(Laboratory!M198:N198),0)</f>
        <v>19201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ROUND(SUM(Laboratory!M98:N98),0)</f>
        <v>15535</v>
      </c>
      <c r="E103" s="6">
        <f>ROUND(+Laboratory!F98,0)</f>
        <v>13105</v>
      </c>
      <c r="F103" s="7">
        <f t="shared" si="3"/>
        <v>1.19</v>
      </c>
      <c r="G103" s="6">
        <f>ROUND(SUM(Laboratory!M199:N199),0)</f>
        <v>26443</v>
      </c>
      <c r="H103" s="6">
        <f>ROUND(+Laboratory!F199,0)</f>
        <v>25139</v>
      </c>
      <c r="I103" s="7">
        <f t="shared" si="4"/>
        <v>1.05</v>
      </c>
      <c r="J103" s="7"/>
      <c r="K103" s="8">
        <f t="shared" si="5"/>
        <v>-0.1176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ROUND(SUM(Laboratory!M99:N99),0)</f>
        <v>0</v>
      </c>
      <c r="E104" s="6">
        <f>ROUND(+Laboratory!F99,0)</f>
        <v>0</v>
      </c>
      <c r="F104" s="7" t="str">
        <f t="shared" si="3"/>
        <v/>
      </c>
      <c r="G104" s="6">
        <f>ROUND(SUM(Laboratory!M200:N200),0)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ROUND(SUM(Laboratory!M100:N100),0)</f>
        <v>0</v>
      </c>
      <c r="E105" s="6">
        <f>ROUND(+Laboratory!F100,0)</f>
        <v>0</v>
      </c>
      <c r="F105" s="7" t="str">
        <f t="shared" si="3"/>
        <v/>
      </c>
      <c r="G105" s="6">
        <f>ROUND(SUM(Laboratory!M201:N201),0)</f>
        <v>0</v>
      </c>
      <c r="H105" s="6">
        <f>ROUND(+Laboratory!F201,0)</f>
        <v>4272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ROUND(SUM(Laboratory!M101:N101),0)</f>
        <v>0</v>
      </c>
      <c r="E106" s="6">
        <f>ROUND(+Laboratory!F101,0)</f>
        <v>5151</v>
      </c>
      <c r="F106" s="7" t="str">
        <f t="shared" si="3"/>
        <v/>
      </c>
      <c r="G106" s="6">
        <f>ROUND(SUM(Laboratory!M202:N202),0)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ROUND(SUM(Laboratory!M102:N102),0)</f>
        <v>0</v>
      </c>
      <c r="E107" s="6">
        <f>ROUND(+Laboratory!F102,0)</f>
        <v>0</v>
      </c>
      <c r="F107" s="7" t="str">
        <f t="shared" si="3"/>
        <v/>
      </c>
      <c r="G107" s="6">
        <f>ROUND(SUM(Laboratory!M203:N203),0)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ROUND(SUM(Laboratory!M103:N103),0)</f>
        <v>0</v>
      </c>
      <c r="E108" s="6">
        <f>ROUND(+Laboratory!F103,0)</f>
        <v>0</v>
      </c>
      <c r="F108" s="7" t="str">
        <f t="shared" si="3"/>
        <v/>
      </c>
      <c r="G108" s="6">
        <f>ROUND(SUM(Laboratory!M204:N204),0)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9" sqref="C2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10.88671875" bestFit="1" customWidth="1"/>
    <col min="6" max="6" width="5.88671875" bestFit="1" customWidth="1"/>
    <col min="7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ROUND(+Laboratory!O5,0)</f>
        <v>59886</v>
      </c>
      <c r="E10" s="6">
        <f>ROUND(+Laboratory!F5,0)</f>
        <v>208574</v>
      </c>
      <c r="F10" s="7">
        <f>IF(D10=0,"",IF(E10=0,"",ROUND(D10/E10,2)))</f>
        <v>0.28999999999999998</v>
      </c>
      <c r="G10" s="6">
        <f>ROUND(+Laboratory!O106,0)</f>
        <v>56096</v>
      </c>
      <c r="H10" s="6">
        <f>ROUND(+Laboratory!F106,0)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ROUND(+Laboratory!O6,0)</f>
        <v>23086</v>
      </c>
      <c r="E11" s="6">
        <f>ROUND(+Laboratory!F6,0)</f>
        <v>225757</v>
      </c>
      <c r="F11" s="7">
        <f t="shared" ref="F11:F74" si="0">IF(D11=0,"",IF(E11=0,"",ROUND(D11/E11,2)))</f>
        <v>0.1</v>
      </c>
      <c r="G11" s="6">
        <f>ROUND(+Laboratory!O107,0)</f>
        <v>18491</v>
      </c>
      <c r="H11" s="6">
        <f>ROUND(+Laboratory!F107,0)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ROUND(+Laboratory!O7,0)</f>
        <v>12983</v>
      </c>
      <c r="E12" s="6">
        <f>ROUND(+Laboratory!F7,0)</f>
        <v>60390</v>
      </c>
      <c r="F12" s="7">
        <f t="shared" si="0"/>
        <v>0.21</v>
      </c>
      <c r="G12" s="6">
        <f>ROUND(+Laboratory!O108,0)</f>
        <v>17742</v>
      </c>
      <c r="H12" s="6">
        <f>ROUND(+Laboratory!F108,0)</f>
        <v>65526</v>
      </c>
      <c r="I12" s="7">
        <f t="shared" si="1"/>
        <v>0.27</v>
      </c>
      <c r="J12" s="7"/>
      <c r="K12" s="8">
        <f t="shared" si="2"/>
        <v>0.28570000000000001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ROUND(+Laboratory!O8,0)</f>
        <v>2193687</v>
      </c>
      <c r="E13" s="6">
        <f>ROUND(+Laboratory!F8,0)</f>
        <v>1986508</v>
      </c>
      <c r="F13" s="7">
        <f t="shared" si="0"/>
        <v>1.1000000000000001</v>
      </c>
      <c r="G13" s="6">
        <f>ROUND(+Laboratory!O109,0)</f>
        <v>2183846</v>
      </c>
      <c r="H13" s="6">
        <f>ROUND(+Laboratory!F109,0)</f>
        <v>2109723</v>
      </c>
      <c r="I13" s="7">
        <f t="shared" si="1"/>
        <v>1.04</v>
      </c>
      <c r="J13" s="7"/>
      <c r="K13" s="8">
        <f t="shared" si="2"/>
        <v>-5.45E-2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ROUND(+Laboratory!O9,0)</f>
        <v>266833</v>
      </c>
      <c r="E14" s="6">
        <f>ROUND(+Laboratory!F9,0)</f>
        <v>1147825</v>
      </c>
      <c r="F14" s="7">
        <f t="shared" si="0"/>
        <v>0.23</v>
      </c>
      <c r="G14" s="6">
        <f>ROUND(+Laboratory!O110,0)</f>
        <v>244905</v>
      </c>
      <c r="H14" s="6">
        <f>ROUND(+Laboratory!F110,0)</f>
        <v>1139903</v>
      </c>
      <c r="I14" s="7">
        <f t="shared" si="1"/>
        <v>0.21</v>
      </c>
      <c r="J14" s="7"/>
      <c r="K14" s="8">
        <f t="shared" si="2"/>
        <v>-8.6999999999999994E-2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ROUND(+Laboratory!O10,0)</f>
        <v>0</v>
      </c>
      <c r="E15" s="6">
        <f>ROUND(+Laboratory!F10,0)</f>
        <v>0</v>
      </c>
      <c r="F15" s="7" t="str">
        <f t="shared" si="0"/>
        <v/>
      </c>
      <c r="G15" s="6">
        <f>ROUND(+Laboratory!O111,0)</f>
        <v>0</v>
      </c>
      <c r="H15" s="6">
        <f>ROUND(+Laboratory!F111,0)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ROUND(+Laboratory!O11,0)</f>
        <v>5136</v>
      </c>
      <c r="E16" s="6">
        <f>ROUND(+Laboratory!F11,0)</f>
        <v>86889</v>
      </c>
      <c r="F16" s="7">
        <f t="shared" si="0"/>
        <v>0.06</v>
      </c>
      <c r="G16" s="6">
        <f>ROUND(+Laboratory!O112,0)</f>
        <v>6735</v>
      </c>
      <c r="H16" s="6">
        <f>ROUND(+Laboratory!F112,0)</f>
        <v>87757</v>
      </c>
      <c r="I16" s="7">
        <f t="shared" si="1"/>
        <v>0.08</v>
      </c>
      <c r="J16" s="7"/>
      <c r="K16" s="8">
        <f t="shared" si="2"/>
        <v>0.33329999999999999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ROUND(+Laboratory!O12,0)</f>
        <v>14491</v>
      </c>
      <c r="E17" s="6">
        <f>ROUND(+Laboratory!F12,0)</f>
        <v>129981</v>
      </c>
      <c r="F17" s="7">
        <f t="shared" si="0"/>
        <v>0.11</v>
      </c>
      <c r="G17" s="6">
        <f>ROUND(+Laboratory!O113,0)</f>
        <v>354410</v>
      </c>
      <c r="H17" s="6">
        <f>ROUND(+Laboratory!F113,0)</f>
        <v>96019</v>
      </c>
      <c r="I17" s="7">
        <f t="shared" si="1"/>
        <v>3.69</v>
      </c>
      <c r="J17" s="7"/>
      <c r="K17" s="8">
        <f t="shared" si="2"/>
        <v>32.545499999999997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ROUND(+Laboratory!O13,0)</f>
        <v>28449</v>
      </c>
      <c r="E18" s="6">
        <f>ROUND(+Laboratory!F13,0)</f>
        <v>15669</v>
      </c>
      <c r="F18" s="7">
        <f t="shared" si="0"/>
        <v>1.82</v>
      </c>
      <c r="G18" s="6">
        <f>ROUND(+Laboratory!O114,0)</f>
        <v>24234</v>
      </c>
      <c r="H18" s="6">
        <f>ROUND(+Laboratory!F114,0)</f>
        <v>14625</v>
      </c>
      <c r="I18" s="7">
        <f t="shared" si="1"/>
        <v>1.66</v>
      </c>
      <c r="J18" s="7"/>
      <c r="K18" s="8">
        <f t="shared" si="2"/>
        <v>-8.7900000000000006E-2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ROUND(+Laboratory!O14,0)</f>
        <v>0</v>
      </c>
      <c r="E19" s="6">
        <f>ROUND(+Laboratory!F14,0)</f>
        <v>679964</v>
      </c>
      <c r="F19" s="7" t="str">
        <f t="shared" si="0"/>
        <v/>
      </c>
      <c r="G19" s="6">
        <f>ROUND(+Laboratory!O115,0)</f>
        <v>0</v>
      </c>
      <c r="H19" s="6">
        <f>ROUND(+Laboratory!F115,0)</f>
        <v>665186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ROUND(+Laboratory!O15,0)</f>
        <v>60744</v>
      </c>
      <c r="E20" s="6">
        <f>ROUND(+Laboratory!F15,0)</f>
        <v>1477264</v>
      </c>
      <c r="F20" s="7">
        <f t="shared" si="0"/>
        <v>0.04</v>
      </c>
      <c r="G20" s="6">
        <f>ROUND(+Laboratory!O116,0)</f>
        <v>24164</v>
      </c>
      <c r="H20" s="6">
        <f>ROUND(+Laboratory!F116,0)</f>
        <v>1370602</v>
      </c>
      <c r="I20" s="7">
        <f t="shared" si="1"/>
        <v>0.02</v>
      </c>
      <c r="J20" s="7"/>
      <c r="K20" s="8">
        <f t="shared" si="2"/>
        <v>-0.5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ROUND(+Laboratory!O16,0)</f>
        <v>70650</v>
      </c>
      <c r="E21" s="6">
        <f>ROUND(+Laboratory!F16,0)</f>
        <v>2061431</v>
      </c>
      <c r="F21" s="7">
        <f t="shared" si="0"/>
        <v>0.03</v>
      </c>
      <c r="G21" s="6">
        <f>ROUND(+Laboratory!O117,0)</f>
        <v>87761</v>
      </c>
      <c r="H21" s="6">
        <f>ROUND(+Laboratory!F117,0)</f>
        <v>1945595</v>
      </c>
      <c r="I21" s="7">
        <f t="shared" si="1"/>
        <v>0.05</v>
      </c>
      <c r="J21" s="7"/>
      <c r="K21" s="8">
        <f t="shared" si="2"/>
        <v>0.66669999999999996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ROUND(+Laboratory!O17,0)</f>
        <v>15566</v>
      </c>
      <c r="E22" s="6">
        <f>ROUND(+Laboratory!F17,0)</f>
        <v>87253</v>
      </c>
      <c r="F22" s="7">
        <f t="shared" si="0"/>
        <v>0.18</v>
      </c>
      <c r="G22" s="6">
        <f>ROUND(+Laboratory!O118,0)</f>
        <v>11288</v>
      </c>
      <c r="H22" s="6">
        <f>ROUND(+Laboratory!F118,0)</f>
        <v>84246</v>
      </c>
      <c r="I22" s="7">
        <f t="shared" si="1"/>
        <v>0.13</v>
      </c>
      <c r="J22" s="7"/>
      <c r="K22" s="8">
        <f t="shared" si="2"/>
        <v>-0.27779999999999999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ROUND(+Laboratory!O18,0)</f>
        <v>13444</v>
      </c>
      <c r="E23" s="6">
        <f>ROUND(+Laboratory!F18,0)</f>
        <v>646659</v>
      </c>
      <c r="F23" s="7">
        <f t="shared" si="0"/>
        <v>0.02</v>
      </c>
      <c r="G23" s="6">
        <f>ROUND(+Laboratory!O119,0)</f>
        <v>46352</v>
      </c>
      <c r="H23" s="6">
        <f>ROUND(+Laboratory!F119,0)</f>
        <v>649979</v>
      </c>
      <c r="I23" s="7">
        <f t="shared" si="1"/>
        <v>7.0000000000000007E-2</v>
      </c>
      <c r="J23" s="7"/>
      <c r="K23" s="8">
        <f t="shared" si="2"/>
        <v>2.5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ROUND(+Laboratory!O19,0)</f>
        <v>236299</v>
      </c>
      <c r="E24" s="6">
        <f>ROUND(+Laboratory!F19,0)</f>
        <v>460391</v>
      </c>
      <c r="F24" s="7">
        <f t="shared" si="0"/>
        <v>0.51</v>
      </c>
      <c r="G24" s="6">
        <f>ROUND(+Laboratory!O120,0)</f>
        <v>153293</v>
      </c>
      <c r="H24" s="6">
        <f>ROUND(+Laboratory!F120,0)</f>
        <v>495900</v>
      </c>
      <c r="I24" s="7">
        <f t="shared" si="1"/>
        <v>0.31</v>
      </c>
      <c r="J24" s="7"/>
      <c r="K24" s="8">
        <f t="shared" si="2"/>
        <v>-0.39219999999999999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ROUND(+Laboratory!O20,0)</f>
        <v>464</v>
      </c>
      <c r="E25" s="6">
        <f>ROUND(+Laboratory!F20,0)</f>
        <v>377487</v>
      </c>
      <c r="F25" s="7">
        <f t="shared" si="0"/>
        <v>0</v>
      </c>
      <c r="G25" s="6">
        <f>ROUND(+Laboratory!O121,0)</f>
        <v>1935</v>
      </c>
      <c r="H25" s="6">
        <f>ROUND(+Laboratory!F121,0)</f>
        <v>417835</v>
      </c>
      <c r="I25" s="7">
        <f t="shared" si="1"/>
        <v>0</v>
      </c>
      <c r="J25" s="7"/>
      <c r="K25" s="8" t="e">
        <f t="shared" si="2"/>
        <v>#DIV/0!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ROUND(+Laboratory!O21,0)</f>
        <v>0</v>
      </c>
      <c r="E26" s="6">
        <f>ROUND(+Laboratory!F21,0)</f>
        <v>0</v>
      </c>
      <c r="F26" s="7" t="str">
        <f t="shared" si="0"/>
        <v/>
      </c>
      <c r="G26" s="6">
        <f>ROUND(+Laboratory!O122,0)</f>
        <v>1853</v>
      </c>
      <c r="H26" s="6">
        <f>ROUND(+Laboratory!F122,0)</f>
        <v>150534</v>
      </c>
      <c r="I26" s="7">
        <f t="shared" si="1"/>
        <v>0.01</v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ROUND(+Laboratory!O22,0)</f>
        <v>18827</v>
      </c>
      <c r="E27" s="6">
        <f>ROUND(+Laboratory!F22,0)</f>
        <v>116910</v>
      </c>
      <c r="F27" s="7">
        <f t="shared" si="0"/>
        <v>0.16</v>
      </c>
      <c r="G27" s="6">
        <f>ROUND(+Laboratory!O123,0)</f>
        <v>10187</v>
      </c>
      <c r="H27" s="6">
        <f>ROUND(+Laboratory!F123,0)</f>
        <v>132069</v>
      </c>
      <c r="I27" s="7">
        <f t="shared" si="1"/>
        <v>0.08</v>
      </c>
      <c r="J27" s="7"/>
      <c r="K27" s="8">
        <f t="shared" si="2"/>
        <v>-0.5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ROUND(+Laboratory!O23,0)</f>
        <v>13613</v>
      </c>
      <c r="E28" s="6">
        <f>ROUND(+Laboratory!F23,0)</f>
        <v>89184</v>
      </c>
      <c r="F28" s="7">
        <f t="shared" si="0"/>
        <v>0.15</v>
      </c>
      <c r="G28" s="6">
        <f>ROUND(+Laboratory!O124,0)</f>
        <v>13613</v>
      </c>
      <c r="H28" s="6">
        <f>ROUND(+Laboratory!F124,0)</f>
        <v>89184</v>
      </c>
      <c r="I28" s="7">
        <f t="shared" si="1"/>
        <v>0.15</v>
      </c>
      <c r="J28" s="7"/>
      <c r="K28" s="8">
        <f t="shared" si="2"/>
        <v>0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ROUND(+Laboratory!O24,0)</f>
        <v>81119</v>
      </c>
      <c r="E29" s="6">
        <f>ROUND(+Laboratory!F24,0)</f>
        <v>262544</v>
      </c>
      <c r="F29" s="7">
        <f t="shared" si="0"/>
        <v>0.31</v>
      </c>
      <c r="G29" s="6">
        <f>ROUND(+Laboratory!O125,0)</f>
        <v>23831</v>
      </c>
      <c r="H29" s="6">
        <f>ROUND(+Laboratory!F125,0)</f>
        <v>231895</v>
      </c>
      <c r="I29" s="7">
        <f t="shared" si="1"/>
        <v>0.1</v>
      </c>
      <c r="J29" s="7"/>
      <c r="K29" s="8">
        <f t="shared" si="2"/>
        <v>-0.6774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ROUND(+Laboratory!O25,0)</f>
        <v>0</v>
      </c>
      <c r="E30" s="6">
        <f>ROUND(+Laboratory!F25,0)</f>
        <v>0</v>
      </c>
      <c r="F30" s="7" t="str">
        <f t="shared" si="0"/>
        <v/>
      </c>
      <c r="G30" s="6">
        <f>ROUND(+Laboratory!O126,0)</f>
        <v>5289</v>
      </c>
      <c r="H30" s="6">
        <f>ROUND(+Laboratory!F126,0)</f>
        <v>212998</v>
      </c>
      <c r="I30" s="7">
        <f t="shared" si="1"/>
        <v>0.02</v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ROUND(+Laboratory!O26,0)</f>
        <v>841</v>
      </c>
      <c r="E31" s="6">
        <f>ROUND(+Laboratory!F26,0)</f>
        <v>62032</v>
      </c>
      <c r="F31" s="7">
        <f t="shared" si="0"/>
        <v>0.01</v>
      </c>
      <c r="G31" s="6">
        <f>ROUND(+Laboratory!O127,0)</f>
        <v>2753</v>
      </c>
      <c r="H31" s="6">
        <f>ROUND(+Laboratory!F127,0)</f>
        <v>66233</v>
      </c>
      <c r="I31" s="7">
        <f t="shared" si="1"/>
        <v>0.04</v>
      </c>
      <c r="J31" s="7"/>
      <c r="K31" s="8">
        <f t="shared" si="2"/>
        <v>3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ROUND(+Laboratory!O27,0)</f>
        <v>4192</v>
      </c>
      <c r="E32" s="6">
        <f>ROUND(+Laboratory!F27,0)</f>
        <v>1264186</v>
      </c>
      <c r="F32" s="7">
        <f t="shared" si="0"/>
        <v>0</v>
      </c>
      <c r="G32" s="6">
        <f>ROUND(+Laboratory!O128,0)</f>
        <v>32919</v>
      </c>
      <c r="H32" s="6">
        <f>ROUND(+Laboratory!F128,0)</f>
        <v>1459455</v>
      </c>
      <c r="I32" s="7">
        <f t="shared" si="1"/>
        <v>0.02</v>
      </c>
      <c r="J32" s="7"/>
      <c r="K32" s="8" t="e">
        <f t="shared" si="2"/>
        <v>#DIV/0!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ROUND(+Laboratory!O28,0)</f>
        <v>3526</v>
      </c>
      <c r="E33" s="6">
        <f>ROUND(+Laboratory!F28,0)</f>
        <v>240622</v>
      </c>
      <c r="F33" s="7">
        <f t="shared" si="0"/>
        <v>0.01</v>
      </c>
      <c r="G33" s="6">
        <f>ROUND(+Laboratory!O129,0)</f>
        <v>4487</v>
      </c>
      <c r="H33" s="6">
        <f>ROUND(+Laboratory!F129,0)</f>
        <v>246224</v>
      </c>
      <c r="I33" s="7">
        <f t="shared" si="1"/>
        <v>0.02</v>
      </c>
      <c r="J33" s="7"/>
      <c r="K33" s="8">
        <f t="shared" si="2"/>
        <v>1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ROUND(+Laboratory!O29,0)</f>
        <v>6559</v>
      </c>
      <c r="E34" s="6">
        <f>ROUND(+Laboratory!F29,0)</f>
        <v>312637</v>
      </c>
      <c r="F34" s="7">
        <f t="shared" si="0"/>
        <v>0.02</v>
      </c>
      <c r="G34" s="6">
        <f>ROUND(+Laboratory!O130,0)</f>
        <v>5648</v>
      </c>
      <c r="H34" s="6">
        <f>ROUND(+Laboratory!F130,0)</f>
        <v>349860</v>
      </c>
      <c r="I34" s="7">
        <f t="shared" si="1"/>
        <v>0.02</v>
      </c>
      <c r="J34" s="7"/>
      <c r="K34" s="8">
        <f t="shared" si="2"/>
        <v>0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ROUND(+Laboratory!O30,0)</f>
        <v>39669</v>
      </c>
      <c r="E35" s="6">
        <f>ROUND(+Laboratory!F30,0)</f>
        <v>0</v>
      </c>
      <c r="F35" s="7" t="str">
        <f t="shared" si="0"/>
        <v/>
      </c>
      <c r="G35" s="6">
        <f>ROUND(+Laboratory!O131,0)</f>
        <v>39669</v>
      </c>
      <c r="H35" s="6">
        <f>ROUND(+Laboratory!F131,0)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ROUND(+Laboratory!O31,0)</f>
        <v>1691</v>
      </c>
      <c r="E36" s="6">
        <f>ROUND(+Laboratory!F31,0)</f>
        <v>6696</v>
      </c>
      <c r="F36" s="7">
        <f t="shared" si="0"/>
        <v>0.25</v>
      </c>
      <c r="G36" s="6">
        <f>ROUND(+Laboratory!O132,0)</f>
        <v>1102</v>
      </c>
      <c r="H36" s="6">
        <f>ROUND(+Laboratory!F132,0)</f>
        <v>5719</v>
      </c>
      <c r="I36" s="7">
        <f t="shared" si="1"/>
        <v>0.19</v>
      </c>
      <c r="J36" s="7"/>
      <c r="K36" s="8">
        <f t="shared" si="2"/>
        <v>-0.24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ROUND(+Laboratory!O32,0)</f>
        <v>72847</v>
      </c>
      <c r="E37" s="6">
        <f>ROUND(+Laboratory!F32,0)</f>
        <v>605195</v>
      </c>
      <c r="F37" s="7">
        <f t="shared" si="0"/>
        <v>0.12</v>
      </c>
      <c r="G37" s="6">
        <f>ROUND(+Laboratory!O133,0)</f>
        <v>71702</v>
      </c>
      <c r="H37" s="6">
        <f>ROUND(+Laboratory!F133,0)</f>
        <v>613828</v>
      </c>
      <c r="I37" s="7">
        <f t="shared" si="1"/>
        <v>0.12</v>
      </c>
      <c r="J37" s="7"/>
      <c r="K37" s="8">
        <f t="shared" si="2"/>
        <v>0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ROUND(+Laboratory!O33,0)</f>
        <v>329</v>
      </c>
      <c r="E38" s="6">
        <f>ROUND(+Laboratory!F33,0)</f>
        <v>11022</v>
      </c>
      <c r="F38" s="7">
        <f t="shared" si="0"/>
        <v>0.03</v>
      </c>
      <c r="G38" s="6">
        <f>ROUND(+Laboratory!O134,0)</f>
        <v>655</v>
      </c>
      <c r="H38" s="6">
        <f>ROUND(+Laboratory!F134,0)</f>
        <v>9438</v>
      </c>
      <c r="I38" s="7">
        <f t="shared" si="1"/>
        <v>7.0000000000000007E-2</v>
      </c>
      <c r="J38" s="7"/>
      <c r="K38" s="8">
        <f t="shared" si="2"/>
        <v>1.3332999999999999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ROUND(+Laboratory!O34,0)</f>
        <v>101850</v>
      </c>
      <c r="E39" s="6">
        <f>ROUND(+Laboratory!F34,0)</f>
        <v>2469769</v>
      </c>
      <c r="F39" s="7">
        <f t="shared" si="0"/>
        <v>0.04</v>
      </c>
      <c r="G39" s="6">
        <f>ROUND(+Laboratory!O135,0)</f>
        <v>104314</v>
      </c>
      <c r="H39" s="6">
        <f>ROUND(+Laboratory!F135,0)</f>
        <v>2716827</v>
      </c>
      <c r="I39" s="7">
        <f t="shared" si="1"/>
        <v>0.04</v>
      </c>
      <c r="J39" s="7"/>
      <c r="K39" s="8">
        <f t="shared" si="2"/>
        <v>0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ROUND(+Laboratory!O35,0)</f>
        <v>98116</v>
      </c>
      <c r="E40" s="6">
        <f>ROUND(+Laboratory!F35,0)</f>
        <v>178436</v>
      </c>
      <c r="F40" s="7">
        <f t="shared" si="0"/>
        <v>0.55000000000000004</v>
      </c>
      <c r="G40" s="6">
        <f>ROUND(+Laboratory!O136,0)</f>
        <v>54999</v>
      </c>
      <c r="H40" s="6">
        <f>ROUND(+Laboratory!F136,0)</f>
        <v>185784</v>
      </c>
      <c r="I40" s="7">
        <f t="shared" si="1"/>
        <v>0.3</v>
      </c>
      <c r="J40" s="7"/>
      <c r="K40" s="8">
        <f t="shared" si="2"/>
        <v>-0.45450000000000002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ROUND(+Laboratory!O36,0)</f>
        <v>735</v>
      </c>
      <c r="E41" s="6">
        <f>ROUND(+Laboratory!F36,0)</f>
        <v>47764</v>
      </c>
      <c r="F41" s="7">
        <f t="shared" si="0"/>
        <v>0.02</v>
      </c>
      <c r="G41" s="6">
        <f>ROUND(+Laboratory!O137,0)</f>
        <v>2674</v>
      </c>
      <c r="H41" s="6">
        <f>ROUND(+Laboratory!F137,0)</f>
        <v>43590</v>
      </c>
      <c r="I41" s="7">
        <f t="shared" si="1"/>
        <v>0.06</v>
      </c>
      <c r="J41" s="7"/>
      <c r="K41" s="8">
        <f t="shared" si="2"/>
        <v>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ROUND(+Laboratory!O37,0)</f>
        <v>189677</v>
      </c>
      <c r="E42" s="6">
        <f>ROUND(+Laboratory!F37,0)</f>
        <v>309315</v>
      </c>
      <c r="F42" s="7">
        <f t="shared" si="0"/>
        <v>0.61</v>
      </c>
      <c r="G42" s="6">
        <f>ROUND(+Laboratory!O138,0)</f>
        <v>204043</v>
      </c>
      <c r="H42" s="6">
        <f>ROUND(+Laboratory!F138,0)</f>
        <v>321707</v>
      </c>
      <c r="I42" s="7">
        <f t="shared" si="1"/>
        <v>0.63</v>
      </c>
      <c r="J42" s="7"/>
      <c r="K42" s="8">
        <f t="shared" si="2"/>
        <v>3.2800000000000003E-2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ROUND(+Laboratory!O38,0)</f>
        <v>0</v>
      </c>
      <c r="E43" s="6">
        <f>ROUND(+Laboratory!F38,0)</f>
        <v>0</v>
      </c>
      <c r="F43" s="7" t="str">
        <f t="shared" si="0"/>
        <v/>
      </c>
      <c r="G43" s="6">
        <f>ROUND(+Laboratory!O139,0)</f>
        <v>0</v>
      </c>
      <c r="H43" s="6">
        <f>ROUND(+Laboratory!F139,0)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ROUND(+Laboratory!O39,0)</f>
        <v>5339</v>
      </c>
      <c r="E44" s="6">
        <f>ROUND(+Laboratory!F39,0)</f>
        <v>926685</v>
      </c>
      <c r="F44" s="7">
        <f t="shared" si="0"/>
        <v>0.01</v>
      </c>
      <c r="G44" s="6">
        <f>ROUND(+Laboratory!O140,0)</f>
        <v>3651</v>
      </c>
      <c r="H44" s="6">
        <f>ROUND(+Laboratory!F140,0)</f>
        <v>1001540</v>
      </c>
      <c r="I44" s="7">
        <f t="shared" si="1"/>
        <v>0</v>
      </c>
      <c r="J44" s="7"/>
      <c r="K44" s="8">
        <f t="shared" si="2"/>
        <v>-1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ROUND(+Laboratory!O40,0)</f>
        <v>5521</v>
      </c>
      <c r="E45" s="6">
        <f>ROUND(+Laboratory!F40,0)</f>
        <v>32863</v>
      </c>
      <c r="F45" s="7">
        <f t="shared" si="0"/>
        <v>0.17</v>
      </c>
      <c r="G45" s="6">
        <f>ROUND(+Laboratory!O141,0)</f>
        <v>4862</v>
      </c>
      <c r="H45" s="6">
        <f>ROUND(+Laboratory!F141,0)</f>
        <v>31788</v>
      </c>
      <c r="I45" s="7">
        <f t="shared" si="1"/>
        <v>0.15</v>
      </c>
      <c r="J45" s="7"/>
      <c r="K45" s="8">
        <f t="shared" si="2"/>
        <v>-0.1176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ROUND(+Laboratory!O41,0)</f>
        <v>0</v>
      </c>
      <c r="E46" s="6">
        <f>ROUND(+Laboratory!F41,0)</f>
        <v>179004</v>
      </c>
      <c r="F46" s="7" t="str">
        <f t="shared" si="0"/>
        <v/>
      </c>
      <c r="G46" s="6">
        <f>ROUND(+Laboratory!O142,0)</f>
        <v>0</v>
      </c>
      <c r="H46" s="6">
        <f>ROUND(+Laboratory!F142,0)</f>
        <v>191989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ROUND(+Laboratory!O42,0)</f>
        <v>574</v>
      </c>
      <c r="E47" s="6">
        <f>ROUND(+Laboratory!F42,0)</f>
        <v>8773</v>
      </c>
      <c r="F47" s="7">
        <f t="shared" si="0"/>
        <v>7.0000000000000007E-2</v>
      </c>
      <c r="G47" s="6">
        <f>ROUND(+Laboratory!O143,0)</f>
        <v>70</v>
      </c>
      <c r="H47" s="6">
        <f>ROUND(+Laboratory!F143,0)</f>
        <v>11259</v>
      </c>
      <c r="I47" s="7">
        <f t="shared" si="1"/>
        <v>0.01</v>
      </c>
      <c r="J47" s="7"/>
      <c r="K47" s="8">
        <f t="shared" si="2"/>
        <v>-0.85709999999999997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ROUND(+Laboratory!O43,0)</f>
        <v>0</v>
      </c>
      <c r="E48" s="6">
        <f>ROUND(+Laboratory!F43,0)</f>
        <v>0</v>
      </c>
      <c r="F48" s="7" t="str">
        <f t="shared" si="0"/>
        <v/>
      </c>
      <c r="G48" s="6">
        <f>ROUND(+Laboratory!O144,0)</f>
        <v>0</v>
      </c>
      <c r="H48" s="6">
        <f>ROUND(+Laboratory!F144,0)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ROUND(+Laboratory!O44,0)</f>
        <v>3918</v>
      </c>
      <c r="E49" s="6">
        <f>ROUND(+Laboratory!F44,0)</f>
        <v>4245796</v>
      </c>
      <c r="F49" s="7">
        <f t="shared" si="0"/>
        <v>0</v>
      </c>
      <c r="G49" s="6">
        <f>ROUND(+Laboratory!O145,0)</f>
        <v>122538</v>
      </c>
      <c r="H49" s="6">
        <f>ROUND(+Laboratory!F145,0)</f>
        <v>360000</v>
      </c>
      <c r="I49" s="7">
        <f t="shared" si="1"/>
        <v>0.34</v>
      </c>
      <c r="J49" s="7"/>
      <c r="K49" s="8" t="e">
        <f t="shared" si="2"/>
        <v>#DIV/0!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ROUND(+Laboratory!O45,0)</f>
        <v>172937</v>
      </c>
      <c r="E50" s="6">
        <f>ROUND(+Laboratory!F45,0)</f>
        <v>1894994</v>
      </c>
      <c r="F50" s="7">
        <f t="shared" si="0"/>
        <v>0.09</v>
      </c>
      <c r="G50" s="6">
        <f>ROUND(+Laboratory!O146,0)</f>
        <v>165312</v>
      </c>
      <c r="H50" s="6">
        <f>ROUND(+Laboratory!F146,0)</f>
        <v>2120991</v>
      </c>
      <c r="I50" s="7">
        <f t="shared" si="1"/>
        <v>0.08</v>
      </c>
      <c r="J50" s="7"/>
      <c r="K50" s="8">
        <f t="shared" si="2"/>
        <v>-0.1111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ROUND(+Laboratory!O46,0)</f>
        <v>0</v>
      </c>
      <c r="E51" s="6">
        <f>ROUND(+Laboratory!F46,0)</f>
        <v>0</v>
      </c>
      <c r="F51" s="7" t="str">
        <f t="shared" si="0"/>
        <v/>
      </c>
      <c r="G51" s="6">
        <f>ROUND(+Laboratory!O147,0)</f>
        <v>0</v>
      </c>
      <c r="H51" s="6">
        <f>ROUND(+Laboratory!F147,0)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ROUND(+Laboratory!O47,0)</f>
        <v>7133</v>
      </c>
      <c r="E52" s="6">
        <f>ROUND(+Laboratory!F47,0)</f>
        <v>886476</v>
      </c>
      <c r="F52" s="7">
        <f t="shared" si="0"/>
        <v>0.01</v>
      </c>
      <c r="G52" s="6">
        <f>ROUND(+Laboratory!O148,0)</f>
        <v>7084</v>
      </c>
      <c r="H52" s="6">
        <f>ROUND(+Laboratory!F148,0)</f>
        <v>874217</v>
      </c>
      <c r="I52" s="7">
        <f t="shared" si="1"/>
        <v>0.01</v>
      </c>
      <c r="J52" s="7"/>
      <c r="K52" s="8">
        <f t="shared" si="2"/>
        <v>0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ROUND(+Laboratory!O48,0)</f>
        <v>9247</v>
      </c>
      <c r="E53" s="6">
        <f>ROUND(+Laboratory!F48,0)</f>
        <v>1204214</v>
      </c>
      <c r="F53" s="7">
        <f t="shared" si="0"/>
        <v>0.01</v>
      </c>
      <c r="G53" s="6">
        <f>ROUND(+Laboratory!O149,0)</f>
        <v>8451</v>
      </c>
      <c r="H53" s="6">
        <f>ROUND(+Laboratory!F149,0)</f>
        <v>1228893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ROUND(+Laboratory!O49,0)</f>
        <v>21217</v>
      </c>
      <c r="E54" s="6">
        <f>ROUND(+Laboratory!F49,0)</f>
        <v>402562</v>
      </c>
      <c r="F54" s="7">
        <f t="shared" si="0"/>
        <v>0.05</v>
      </c>
      <c r="G54" s="6">
        <f>ROUND(+Laboratory!O150,0)</f>
        <v>15044</v>
      </c>
      <c r="H54" s="6">
        <f>ROUND(+Laboratory!F150,0)</f>
        <v>396741</v>
      </c>
      <c r="I54" s="7">
        <f t="shared" si="1"/>
        <v>0.04</v>
      </c>
      <c r="J54" s="7"/>
      <c r="K54" s="8">
        <f t="shared" si="2"/>
        <v>-0.2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ROUND(+Laboratory!O50,0)</f>
        <v>5109</v>
      </c>
      <c r="E55" s="6">
        <f>ROUND(+Laboratory!F50,0)</f>
        <v>281904</v>
      </c>
      <c r="F55" s="7">
        <f t="shared" si="0"/>
        <v>0.02</v>
      </c>
      <c r="G55" s="6">
        <f>ROUND(+Laboratory!O151,0)</f>
        <v>2773</v>
      </c>
      <c r="H55" s="6">
        <f>ROUND(+Laboratory!F151,0)</f>
        <v>262233</v>
      </c>
      <c r="I55" s="7">
        <f t="shared" si="1"/>
        <v>0.01</v>
      </c>
      <c r="J55" s="7"/>
      <c r="K55" s="8">
        <f t="shared" si="2"/>
        <v>-0.5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ROUND(+Laboratory!O51,0)</f>
        <v>9824</v>
      </c>
      <c r="E56" s="6">
        <f>ROUND(+Laboratory!F51,0)</f>
        <v>46037</v>
      </c>
      <c r="F56" s="7">
        <f t="shared" si="0"/>
        <v>0.21</v>
      </c>
      <c r="G56" s="6">
        <f>ROUND(+Laboratory!O152,0)</f>
        <v>22650</v>
      </c>
      <c r="H56" s="6">
        <f>ROUND(+Laboratory!F152,0)</f>
        <v>48670</v>
      </c>
      <c r="I56" s="7">
        <f t="shared" si="1"/>
        <v>0.47</v>
      </c>
      <c r="J56" s="7"/>
      <c r="K56" s="8">
        <f t="shared" si="2"/>
        <v>1.2381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ROUND(+Laboratory!O52,0)</f>
        <v>18289</v>
      </c>
      <c r="E57" s="6">
        <f>ROUND(+Laboratory!F52,0)</f>
        <v>8742</v>
      </c>
      <c r="F57" s="7">
        <f t="shared" si="0"/>
        <v>2.09</v>
      </c>
      <c r="G57" s="6">
        <f>ROUND(+Laboratory!O153,0)</f>
        <v>37929</v>
      </c>
      <c r="H57" s="6">
        <f>ROUND(+Laboratory!F153,0)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ROUND(+Laboratory!O53,0)</f>
        <v>14777</v>
      </c>
      <c r="E58" s="6">
        <f>ROUND(+Laboratory!F53,0)</f>
        <v>375407</v>
      </c>
      <c r="F58" s="7">
        <f t="shared" si="0"/>
        <v>0.04</v>
      </c>
      <c r="G58" s="6">
        <f>ROUND(+Laboratory!O154,0)</f>
        <v>40430</v>
      </c>
      <c r="H58" s="6">
        <f>ROUND(+Laboratory!F154,0)</f>
        <v>368473</v>
      </c>
      <c r="I58" s="7">
        <f t="shared" si="1"/>
        <v>0.11</v>
      </c>
      <c r="J58" s="7"/>
      <c r="K58" s="8">
        <f t="shared" si="2"/>
        <v>1.75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ROUND(+Laboratory!O54,0)</f>
        <v>24698</v>
      </c>
      <c r="E59" s="6">
        <f>ROUND(+Laboratory!F54,0)</f>
        <v>171554</v>
      </c>
      <c r="F59" s="7">
        <f t="shared" si="0"/>
        <v>0.14000000000000001</v>
      </c>
      <c r="G59" s="6">
        <f>ROUND(+Laboratory!O155,0)</f>
        <v>5092</v>
      </c>
      <c r="H59" s="6">
        <f>ROUND(+Laboratory!F155,0)</f>
        <v>184753</v>
      </c>
      <c r="I59" s="7">
        <f t="shared" si="1"/>
        <v>0.03</v>
      </c>
      <c r="J59" s="7"/>
      <c r="K59" s="8">
        <f t="shared" si="2"/>
        <v>-0.78569999999999995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ROUND(+Laboratory!O55,0)</f>
        <v>0</v>
      </c>
      <c r="E60" s="6">
        <f>ROUND(+Laboratory!F55,0)</f>
        <v>0</v>
      </c>
      <c r="F60" s="7" t="str">
        <f t="shared" si="0"/>
        <v/>
      </c>
      <c r="G60" s="6">
        <f>ROUND(+Laboratory!O156,0)</f>
        <v>0</v>
      </c>
      <c r="H60" s="6">
        <f>ROUND(+Laboratory!F156,0)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ROUND(+Laboratory!O56,0)</f>
        <v>264241</v>
      </c>
      <c r="E61" s="6">
        <f>ROUND(+Laboratory!F56,0)</f>
        <v>677040</v>
      </c>
      <c r="F61" s="7">
        <f t="shared" si="0"/>
        <v>0.39</v>
      </c>
      <c r="G61" s="6">
        <f>ROUND(+Laboratory!O157,0)</f>
        <v>246383</v>
      </c>
      <c r="H61" s="6">
        <f>ROUND(+Laboratory!F157,0)</f>
        <v>706767</v>
      </c>
      <c r="I61" s="7">
        <f t="shared" si="1"/>
        <v>0.35</v>
      </c>
      <c r="J61" s="7"/>
      <c r="K61" s="8">
        <f t="shared" si="2"/>
        <v>-0.1026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ROUND(+Laboratory!O57,0)</f>
        <v>311</v>
      </c>
      <c r="E62" s="6">
        <f>ROUND(+Laboratory!F57,0)</f>
        <v>699807</v>
      </c>
      <c r="F62" s="7">
        <f t="shared" si="0"/>
        <v>0</v>
      </c>
      <c r="G62" s="6">
        <f>ROUND(+Laboratory!O158,0)</f>
        <v>4142</v>
      </c>
      <c r="H62" s="6">
        <f>ROUND(+Laboratory!F158,0)</f>
        <v>681200</v>
      </c>
      <c r="I62" s="7">
        <f t="shared" si="1"/>
        <v>0.01</v>
      </c>
      <c r="J62" s="7"/>
      <c r="K62" s="8" t="e">
        <f t="shared" si="2"/>
        <v>#DIV/0!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ROUND(+Laboratory!O58,0)</f>
        <v>1785</v>
      </c>
      <c r="E63" s="6">
        <f>ROUND(+Laboratory!F58,0)</f>
        <v>77735</v>
      </c>
      <c r="F63" s="7">
        <f t="shared" si="0"/>
        <v>0.02</v>
      </c>
      <c r="G63" s="6">
        <f>ROUND(+Laboratory!O159,0)</f>
        <v>3693</v>
      </c>
      <c r="H63" s="6">
        <f>ROUND(+Laboratory!F159,0)</f>
        <v>74657</v>
      </c>
      <c r="I63" s="7">
        <f t="shared" si="1"/>
        <v>0.05</v>
      </c>
      <c r="J63" s="7"/>
      <c r="K63" s="8">
        <f t="shared" si="2"/>
        <v>1.5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ROUND(+Laboratory!O59,0)</f>
        <v>78005</v>
      </c>
      <c r="E64" s="6">
        <f>ROUND(+Laboratory!F59,0)</f>
        <v>94446</v>
      </c>
      <c r="F64" s="7">
        <f t="shared" si="0"/>
        <v>0.83</v>
      </c>
      <c r="G64" s="6">
        <f>ROUND(+Laboratory!O160,0)</f>
        <v>66300</v>
      </c>
      <c r="H64" s="6">
        <f>ROUND(+Laboratory!F160,0)</f>
        <v>113370</v>
      </c>
      <c r="I64" s="7">
        <f t="shared" si="1"/>
        <v>0.57999999999999996</v>
      </c>
      <c r="J64" s="7"/>
      <c r="K64" s="8">
        <f t="shared" si="2"/>
        <v>-0.30120000000000002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ROUND(+Laboratory!O60,0)</f>
        <v>3821</v>
      </c>
      <c r="E65" s="6">
        <f>ROUND(+Laboratory!F60,0)</f>
        <v>110214</v>
      </c>
      <c r="F65" s="7">
        <f t="shared" si="0"/>
        <v>0.03</v>
      </c>
      <c r="G65" s="6">
        <f>ROUND(+Laboratory!O161,0)</f>
        <v>3049</v>
      </c>
      <c r="H65" s="6">
        <f>ROUND(+Laboratory!F161,0)</f>
        <v>113123</v>
      </c>
      <c r="I65" s="7">
        <f t="shared" si="1"/>
        <v>0.03</v>
      </c>
      <c r="J65" s="7"/>
      <c r="K65" s="8">
        <f t="shared" si="2"/>
        <v>0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ROUND(+Laboratory!O61,0)</f>
        <v>24200</v>
      </c>
      <c r="E66" s="6">
        <f>ROUND(+Laboratory!F61,0)</f>
        <v>155234</v>
      </c>
      <c r="F66" s="7">
        <f t="shared" si="0"/>
        <v>0.16</v>
      </c>
      <c r="G66" s="6">
        <f>ROUND(+Laboratory!O162,0)</f>
        <v>17373</v>
      </c>
      <c r="H66" s="6">
        <f>ROUND(+Laboratory!F162,0)</f>
        <v>155819</v>
      </c>
      <c r="I66" s="7">
        <f t="shared" si="1"/>
        <v>0.11</v>
      </c>
      <c r="J66" s="7"/>
      <c r="K66" s="8">
        <f t="shared" si="2"/>
        <v>-0.3125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ROUND(+Laboratory!O62,0)</f>
        <v>2141</v>
      </c>
      <c r="E67" s="6">
        <f>ROUND(+Laboratory!F62,0)</f>
        <v>647725</v>
      </c>
      <c r="F67" s="7">
        <f t="shared" si="0"/>
        <v>0</v>
      </c>
      <c r="G67" s="6">
        <f>ROUND(+Laboratory!O163,0)</f>
        <v>2244</v>
      </c>
      <c r="H67" s="6">
        <f>ROUND(+Laboratory!F163,0)</f>
        <v>655583</v>
      </c>
      <c r="I67" s="7">
        <f t="shared" si="1"/>
        <v>0</v>
      </c>
      <c r="J67" s="7"/>
      <c r="K67" s="8" t="e">
        <f t="shared" si="2"/>
        <v>#DIV/0!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ROUND(+Laboratory!O63,0)</f>
        <v>133268</v>
      </c>
      <c r="E68" s="6">
        <f>ROUND(+Laboratory!F63,0)</f>
        <v>972397</v>
      </c>
      <c r="F68" s="7">
        <f t="shared" si="0"/>
        <v>0.14000000000000001</v>
      </c>
      <c r="G68" s="6">
        <f>ROUND(+Laboratory!O164,0)</f>
        <v>73069</v>
      </c>
      <c r="H68" s="6">
        <f>ROUND(+Laboratory!F164,0)</f>
        <v>971865</v>
      </c>
      <c r="I68" s="7">
        <f t="shared" si="1"/>
        <v>0.08</v>
      </c>
      <c r="J68" s="7"/>
      <c r="K68" s="8">
        <f t="shared" si="2"/>
        <v>-0.42859999999999998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ROUND(+Laboratory!O64,0)</f>
        <v>0</v>
      </c>
      <c r="E69" s="6">
        <f>ROUND(+Laboratory!F64,0)</f>
        <v>0</v>
      </c>
      <c r="F69" s="7" t="str">
        <f t="shared" si="0"/>
        <v/>
      </c>
      <c r="G69" s="6">
        <f>ROUND(+Laboratory!O165,0)</f>
        <v>0</v>
      </c>
      <c r="H69" s="6">
        <f>ROUND(+Laboratory!F165,0)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ROUND(+Laboratory!O65,0)</f>
        <v>0</v>
      </c>
      <c r="E70" s="6">
        <f>ROUND(+Laboratory!F65,0)</f>
        <v>84696</v>
      </c>
      <c r="F70" s="7" t="str">
        <f t="shared" si="0"/>
        <v/>
      </c>
      <c r="G70" s="6">
        <f>ROUND(+Laboratory!O166,0)</f>
        <v>0</v>
      </c>
      <c r="H70" s="6">
        <f>ROUND(+Laboratory!F166,0)</f>
        <v>85860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ROUND(+Laboratory!O66,0)</f>
        <v>15779</v>
      </c>
      <c r="E71" s="6">
        <f>ROUND(+Laboratory!F66,0)</f>
        <v>28018</v>
      </c>
      <c r="F71" s="7">
        <f t="shared" si="0"/>
        <v>0.56000000000000005</v>
      </c>
      <c r="G71" s="6">
        <f>ROUND(+Laboratory!O167,0)</f>
        <v>17813</v>
      </c>
      <c r="H71" s="6">
        <f>ROUND(+Laboratory!F167,0)</f>
        <v>28422</v>
      </c>
      <c r="I71" s="7">
        <f t="shared" si="1"/>
        <v>0.63</v>
      </c>
      <c r="J71" s="7"/>
      <c r="K71" s="8">
        <f t="shared" si="2"/>
        <v>0.125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ROUND(+Laboratory!O67,0)</f>
        <v>50759</v>
      </c>
      <c r="E72" s="6">
        <f>ROUND(+Laboratory!F67,0)</f>
        <v>1290103</v>
      </c>
      <c r="F72" s="7">
        <f t="shared" si="0"/>
        <v>0.04</v>
      </c>
      <c r="G72" s="6">
        <f>ROUND(+Laboratory!O168,0)</f>
        <v>54335</v>
      </c>
      <c r="H72" s="6">
        <f>ROUND(+Laboratory!F168,0)</f>
        <v>1812220</v>
      </c>
      <c r="I72" s="7">
        <f t="shared" si="1"/>
        <v>0.03</v>
      </c>
      <c r="J72" s="7"/>
      <c r="K72" s="8">
        <f t="shared" si="2"/>
        <v>-0.25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ROUND(+Laboratory!O68,0)</f>
        <v>102249</v>
      </c>
      <c r="E73" s="6">
        <f>ROUND(+Laboratory!F68,0)</f>
        <v>765299</v>
      </c>
      <c r="F73" s="7">
        <f t="shared" si="0"/>
        <v>0.13</v>
      </c>
      <c r="G73" s="6">
        <f>ROUND(+Laboratory!O169,0)</f>
        <v>83658</v>
      </c>
      <c r="H73" s="6">
        <f>ROUND(+Laboratory!F169,0)</f>
        <v>847787</v>
      </c>
      <c r="I73" s="7">
        <f t="shared" si="1"/>
        <v>0.1</v>
      </c>
      <c r="J73" s="7"/>
      <c r="K73" s="8">
        <f t="shared" si="2"/>
        <v>-0.23080000000000001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ROUND(+Laboratory!O69,0)</f>
        <v>149676</v>
      </c>
      <c r="E74" s="6">
        <f>ROUND(+Laboratory!F69,0)</f>
        <v>2880867</v>
      </c>
      <c r="F74" s="7">
        <f t="shared" si="0"/>
        <v>0.05</v>
      </c>
      <c r="G74" s="6">
        <f>ROUND(+Laboratory!O170,0)</f>
        <v>143123</v>
      </c>
      <c r="H74" s="6">
        <f>ROUND(+Laboratory!F170,0)</f>
        <v>2774222</v>
      </c>
      <c r="I74" s="7">
        <f t="shared" si="1"/>
        <v>0.05</v>
      </c>
      <c r="J74" s="7"/>
      <c r="K74" s="8">
        <f t="shared" si="2"/>
        <v>0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ROUND(+Laboratory!O70,0)</f>
        <v>24545</v>
      </c>
      <c r="E75" s="6">
        <f>ROUND(+Laboratory!F70,0)</f>
        <v>803074</v>
      </c>
      <c r="F75" s="7">
        <f t="shared" ref="F75:F108" si="3">IF(D75=0,"",IF(E75=0,"",ROUND(D75/E75,2)))</f>
        <v>0.03</v>
      </c>
      <c r="G75" s="6">
        <f>ROUND(+Laboratory!O171,0)</f>
        <v>7702</v>
      </c>
      <c r="H75" s="6">
        <f>ROUND(+Laboratory!F171,0)</f>
        <v>651218</v>
      </c>
      <c r="I75" s="7">
        <f t="shared" ref="I75:I108" si="4">IF(G75=0,"",IF(H75=0,"",ROUND(G75/H75,2)))</f>
        <v>0.01</v>
      </c>
      <c r="J75" s="7"/>
      <c r="K75" s="8">
        <f t="shared" ref="K75:K108" si="5">IF(D75=0,"",IF(E75=0,"",IF(G75=0,"",IF(H75=0,"",ROUND(I75/F75-1,4)))))</f>
        <v>-0.66669999999999996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ROUND(+Laboratory!O71,0)</f>
        <v>30461</v>
      </c>
      <c r="E76" s="6">
        <f>ROUND(+Laboratory!F71,0)</f>
        <v>30327</v>
      </c>
      <c r="F76" s="7">
        <f t="shared" si="3"/>
        <v>1</v>
      </c>
      <c r="G76" s="6">
        <f>ROUND(+Laboratory!O172,0)</f>
        <v>34589</v>
      </c>
      <c r="H76" s="6">
        <f>ROUND(+Laboratory!F172,0)</f>
        <v>29461</v>
      </c>
      <c r="I76" s="7">
        <f t="shared" si="4"/>
        <v>1.17</v>
      </c>
      <c r="J76" s="7"/>
      <c r="K76" s="8">
        <f t="shared" si="5"/>
        <v>0.17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ROUND(+Laboratory!O72,0)</f>
        <v>0</v>
      </c>
      <c r="E77" s="6">
        <f>ROUND(+Laboratory!F72,0)</f>
        <v>0</v>
      </c>
      <c r="F77" s="7" t="str">
        <f t="shared" si="3"/>
        <v/>
      </c>
      <c r="G77" s="6">
        <f>ROUND(+Laboratory!O173,0)</f>
        <v>0</v>
      </c>
      <c r="H77" s="6">
        <f>ROUND(+Laboratory!F173,0)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ROUND(+Laboratory!O73,0)</f>
        <v>50813</v>
      </c>
      <c r="E78" s="6">
        <f>ROUND(+Laboratory!F73,0)</f>
        <v>4992227</v>
      </c>
      <c r="F78" s="7">
        <f t="shared" si="3"/>
        <v>0.01</v>
      </c>
      <c r="G78" s="6">
        <f>ROUND(+Laboratory!O174,0)</f>
        <v>-114658</v>
      </c>
      <c r="H78" s="6">
        <f>ROUND(+Laboratory!F174,0)</f>
        <v>4794839</v>
      </c>
      <c r="I78" s="7">
        <f t="shared" si="4"/>
        <v>-0.02</v>
      </c>
      <c r="J78" s="7"/>
      <c r="K78" s="8">
        <f t="shared" si="5"/>
        <v>-3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ROUND(+Laboratory!O74,0)</f>
        <v>107673</v>
      </c>
      <c r="E79" s="6">
        <f>ROUND(+Laboratory!F74,0)</f>
        <v>1683068</v>
      </c>
      <c r="F79" s="7">
        <f t="shared" si="3"/>
        <v>0.06</v>
      </c>
      <c r="G79" s="6">
        <f>ROUND(+Laboratory!O175,0)</f>
        <v>486</v>
      </c>
      <c r="H79" s="6">
        <f>ROUND(+Laboratory!F175,0)</f>
        <v>1184602</v>
      </c>
      <c r="I79" s="7">
        <f t="shared" si="4"/>
        <v>0</v>
      </c>
      <c r="J79" s="7"/>
      <c r="K79" s="8">
        <f t="shared" si="5"/>
        <v>-1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ROUND(+Laboratory!O75,0)</f>
        <v>27232</v>
      </c>
      <c r="E80" s="6">
        <f>ROUND(+Laboratory!F75,0)</f>
        <v>86492</v>
      </c>
      <c r="F80" s="7">
        <f t="shared" si="3"/>
        <v>0.31</v>
      </c>
      <c r="G80" s="6">
        <f>ROUND(+Laboratory!O176,0)</f>
        <v>19397</v>
      </c>
      <c r="H80" s="6">
        <f>ROUND(+Laboratory!F176,0)</f>
        <v>90218</v>
      </c>
      <c r="I80" s="7">
        <f t="shared" si="4"/>
        <v>0.22</v>
      </c>
      <c r="J80" s="7"/>
      <c r="K80" s="8">
        <f t="shared" si="5"/>
        <v>-0.2903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ROUND(+Laboratory!O76,0)</f>
        <v>3799</v>
      </c>
      <c r="E81" s="6">
        <f>ROUND(+Laboratory!F76,0)</f>
        <v>44596</v>
      </c>
      <c r="F81" s="7">
        <f t="shared" si="3"/>
        <v>0.09</v>
      </c>
      <c r="G81" s="6">
        <f>ROUND(+Laboratory!O177,0)</f>
        <v>4304</v>
      </c>
      <c r="H81" s="6">
        <f>ROUND(+Laboratory!F177,0)</f>
        <v>34536</v>
      </c>
      <c r="I81" s="7">
        <f t="shared" si="4"/>
        <v>0.12</v>
      </c>
      <c r="J81" s="7"/>
      <c r="K81" s="8">
        <f t="shared" si="5"/>
        <v>0.33329999999999999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ROUND(+Laboratory!O77,0)</f>
        <v>15797</v>
      </c>
      <c r="E82" s="6">
        <f>ROUND(+Laboratory!F77,0)</f>
        <v>169256</v>
      </c>
      <c r="F82" s="7">
        <f t="shared" si="3"/>
        <v>0.09</v>
      </c>
      <c r="G82" s="6">
        <f>ROUND(+Laboratory!O178,0)</f>
        <v>12864</v>
      </c>
      <c r="H82" s="6">
        <f>ROUND(+Laboratory!F178,0)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ROUND(+Laboratory!O78,0)</f>
        <v>123049</v>
      </c>
      <c r="E83" s="6">
        <f>ROUND(+Laboratory!F78,0)</f>
        <v>2931611</v>
      </c>
      <c r="F83" s="7">
        <f t="shared" si="3"/>
        <v>0.04</v>
      </c>
      <c r="G83" s="6">
        <f>ROUND(+Laboratory!O179,0)</f>
        <v>107239</v>
      </c>
      <c r="H83" s="6">
        <f>ROUND(+Laboratory!F179,0)</f>
        <v>1172009</v>
      </c>
      <c r="I83" s="7">
        <f t="shared" si="4"/>
        <v>0.09</v>
      </c>
      <c r="J83" s="7"/>
      <c r="K83" s="8">
        <f t="shared" si="5"/>
        <v>1.25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ROUND(+Laboratory!O79,0)</f>
        <v>46625</v>
      </c>
      <c r="E84" s="6">
        <f>ROUND(+Laboratory!F79,0)</f>
        <v>361350</v>
      </c>
      <c r="F84" s="7">
        <f t="shared" si="3"/>
        <v>0.13</v>
      </c>
      <c r="G84" s="6">
        <f>ROUND(+Laboratory!O180,0)</f>
        <v>1712</v>
      </c>
      <c r="H84" s="6">
        <f>ROUND(+Laboratory!F180,0)</f>
        <v>338556</v>
      </c>
      <c r="I84" s="7">
        <f t="shared" si="4"/>
        <v>0.01</v>
      </c>
      <c r="J84" s="7"/>
      <c r="K84" s="8">
        <f t="shared" si="5"/>
        <v>-0.92310000000000003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ROUND(+Laboratory!O80,0)</f>
        <v>41601</v>
      </c>
      <c r="E85" s="6">
        <f>ROUND(+Laboratory!F80,0)</f>
        <v>263181</v>
      </c>
      <c r="F85" s="7">
        <f t="shared" si="3"/>
        <v>0.16</v>
      </c>
      <c r="G85" s="6">
        <f>ROUND(+Laboratory!O181,0)</f>
        <v>30127</v>
      </c>
      <c r="H85" s="6">
        <f>ROUND(+Laboratory!F181,0)</f>
        <v>277309</v>
      </c>
      <c r="I85" s="7">
        <f t="shared" si="4"/>
        <v>0.11</v>
      </c>
      <c r="J85" s="7"/>
      <c r="K85" s="8">
        <f t="shared" si="5"/>
        <v>-0.3125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ROUND(+Laboratory!O81,0)</f>
        <v>0</v>
      </c>
      <c r="E86" s="6">
        <f>ROUND(+Laboratory!F81,0)</f>
        <v>58112</v>
      </c>
      <c r="F86" s="7" t="str">
        <f t="shared" si="3"/>
        <v/>
      </c>
      <c r="G86" s="6">
        <f>ROUND(+Laboratory!O182,0)</f>
        <v>3201</v>
      </c>
      <c r="H86" s="6">
        <f>ROUND(+Laboratory!F182,0)</f>
        <v>11966</v>
      </c>
      <c r="I86" s="7">
        <f t="shared" si="4"/>
        <v>0.27</v>
      </c>
      <c r="J86" s="7"/>
      <c r="K86" s="8" t="str">
        <f t="shared" si="5"/>
        <v/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ROUND(+Laboratory!O82,0)</f>
        <v>72795</v>
      </c>
      <c r="E87" s="6">
        <f>ROUND(+Laboratory!F82,0)</f>
        <v>383936</v>
      </c>
      <c r="F87" s="7">
        <f t="shared" si="3"/>
        <v>0.19</v>
      </c>
      <c r="G87" s="6">
        <f>ROUND(+Laboratory!O183,0)</f>
        <v>50126</v>
      </c>
      <c r="H87" s="6">
        <f>ROUND(+Laboratory!F183,0)</f>
        <v>389875</v>
      </c>
      <c r="I87" s="7">
        <f t="shared" si="4"/>
        <v>0.13</v>
      </c>
      <c r="J87" s="7"/>
      <c r="K87" s="8">
        <f t="shared" si="5"/>
        <v>-0.31580000000000003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ROUND(+Laboratory!O83,0)</f>
        <v>73596</v>
      </c>
      <c r="E88" s="6">
        <f>ROUND(+Laboratory!F83,0)</f>
        <v>105854</v>
      </c>
      <c r="F88" s="7">
        <f t="shared" si="3"/>
        <v>0.7</v>
      </c>
      <c r="G88" s="6">
        <f>ROUND(+Laboratory!O184,0)</f>
        <v>24408</v>
      </c>
      <c r="H88" s="6">
        <f>ROUND(+Laboratory!F184,0)</f>
        <v>120032</v>
      </c>
      <c r="I88" s="7">
        <f t="shared" si="4"/>
        <v>0.2</v>
      </c>
      <c r="J88" s="7"/>
      <c r="K88" s="8">
        <f t="shared" si="5"/>
        <v>-0.71430000000000005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ROUND(+Laboratory!O84,0)</f>
        <v>10838</v>
      </c>
      <c r="E89" s="6">
        <f>ROUND(+Laboratory!F84,0)</f>
        <v>35576</v>
      </c>
      <c r="F89" s="7">
        <f t="shared" si="3"/>
        <v>0.3</v>
      </c>
      <c r="G89" s="6">
        <f>ROUND(+Laboratory!O185,0)</f>
        <v>11329</v>
      </c>
      <c r="H89" s="6">
        <f>ROUND(+Laboratory!F185,0)</f>
        <v>44366</v>
      </c>
      <c r="I89" s="7">
        <f t="shared" si="4"/>
        <v>0.26</v>
      </c>
      <c r="J89" s="7"/>
      <c r="K89" s="8">
        <f t="shared" si="5"/>
        <v>-0.1333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ROUND(+Laboratory!O85,0)</f>
        <v>4563</v>
      </c>
      <c r="E90" s="6">
        <f>ROUND(+Laboratory!F85,0)</f>
        <v>0</v>
      </c>
      <c r="F90" s="7" t="str">
        <f t="shared" si="3"/>
        <v/>
      </c>
      <c r="G90" s="6">
        <f>ROUND(+Laboratory!O186,0)</f>
        <v>2944</v>
      </c>
      <c r="H90" s="6">
        <f>ROUND(+Laboratory!F186,0)</f>
        <v>48582</v>
      </c>
      <c r="I90" s="7">
        <f t="shared" si="4"/>
        <v>0.06</v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ROUND(+Laboratory!O86,0)</f>
        <v>86229</v>
      </c>
      <c r="E91" s="6">
        <f>ROUND(+Laboratory!F86,0)</f>
        <v>211733</v>
      </c>
      <c r="F91" s="7">
        <f t="shared" si="3"/>
        <v>0.41</v>
      </c>
      <c r="G91" s="6">
        <f>ROUND(+Laboratory!O187,0)</f>
        <v>91342</v>
      </c>
      <c r="H91" s="6">
        <f>ROUND(+Laboratory!F187,0)</f>
        <v>219384</v>
      </c>
      <c r="I91" s="7">
        <f t="shared" si="4"/>
        <v>0.42</v>
      </c>
      <c r="J91" s="7"/>
      <c r="K91" s="8">
        <f t="shared" si="5"/>
        <v>2.4400000000000002E-2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ROUND(+Laboratory!O87,0)</f>
        <v>48408</v>
      </c>
      <c r="E92" s="6">
        <f>ROUND(+Laboratory!F87,0)</f>
        <v>80480</v>
      </c>
      <c r="F92" s="7">
        <f t="shared" si="3"/>
        <v>0.6</v>
      </c>
      <c r="G92" s="6">
        <f>ROUND(+Laboratory!O188,0)</f>
        <v>37086</v>
      </c>
      <c r="H92" s="6">
        <f>ROUND(+Laboratory!F188,0)</f>
        <v>196248</v>
      </c>
      <c r="I92" s="7">
        <f t="shared" si="4"/>
        <v>0.19</v>
      </c>
      <c r="J92" s="7"/>
      <c r="K92" s="8">
        <f t="shared" si="5"/>
        <v>-0.68330000000000002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ROUND(+Laboratory!O88,0)</f>
        <v>0</v>
      </c>
      <c r="E93" s="6">
        <f>ROUND(+Laboratory!F88,0)</f>
        <v>0</v>
      </c>
      <c r="F93" s="7" t="str">
        <f t="shared" si="3"/>
        <v/>
      </c>
      <c r="G93" s="6">
        <f>ROUND(+Laboratory!O189,0)</f>
        <v>55180</v>
      </c>
      <c r="H93" s="6">
        <f>ROUND(+Laboratory!F189,0)</f>
        <v>80500</v>
      </c>
      <c r="I93" s="7">
        <f t="shared" si="4"/>
        <v>0.69</v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ROUND(+Laboratory!O89,0)</f>
        <v>30378</v>
      </c>
      <c r="E94" s="6">
        <f>ROUND(+Laboratory!F89,0)</f>
        <v>426650</v>
      </c>
      <c r="F94" s="7">
        <f t="shared" si="3"/>
        <v>7.0000000000000007E-2</v>
      </c>
      <c r="G94" s="6">
        <f>ROUND(+Laboratory!O190,0)</f>
        <v>24494</v>
      </c>
      <c r="H94" s="6">
        <f>ROUND(+Laboratory!F190,0)</f>
        <v>376660</v>
      </c>
      <c r="I94" s="7">
        <f t="shared" si="4"/>
        <v>7.0000000000000007E-2</v>
      </c>
      <c r="J94" s="7"/>
      <c r="K94" s="8">
        <f t="shared" si="5"/>
        <v>0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ROUND(+Laboratory!O90,0)</f>
        <v>0</v>
      </c>
      <c r="E95" s="6">
        <f>ROUND(+Laboratory!F90,0)</f>
        <v>0</v>
      </c>
      <c r="F95" s="7" t="str">
        <f t="shared" si="3"/>
        <v/>
      </c>
      <c r="G95" s="6">
        <f>ROUND(+Laboratory!O191,0)</f>
        <v>0</v>
      </c>
      <c r="H95" s="6">
        <f>ROUND(+Laboratory!F191,0)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ROUND(+Laboratory!O91,0)</f>
        <v>2123231</v>
      </c>
      <c r="E96" s="6">
        <f>ROUND(+Laboratory!F91,0)</f>
        <v>686222</v>
      </c>
      <c r="F96" s="7">
        <f t="shared" si="3"/>
        <v>3.09</v>
      </c>
      <c r="G96" s="6">
        <f>ROUND(+Laboratory!O192,0)</f>
        <v>2448552</v>
      </c>
      <c r="H96" s="6">
        <f>ROUND(+Laboratory!F192,0)</f>
        <v>641045</v>
      </c>
      <c r="I96" s="7">
        <f t="shared" si="4"/>
        <v>3.82</v>
      </c>
      <c r="J96" s="7"/>
      <c r="K96" s="8">
        <f t="shared" si="5"/>
        <v>0.23619999999999999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ROUND(+Laboratory!O92,0)</f>
        <v>2156</v>
      </c>
      <c r="E97" s="6">
        <f>ROUND(+Laboratory!F92,0)</f>
        <v>63193</v>
      </c>
      <c r="F97" s="7">
        <f t="shared" si="3"/>
        <v>0.03</v>
      </c>
      <c r="G97" s="6">
        <f>ROUND(+Laboratory!O193,0)</f>
        <v>2156</v>
      </c>
      <c r="H97" s="6">
        <f>ROUND(+Laboratory!F193,0)</f>
        <v>63193</v>
      </c>
      <c r="I97" s="7">
        <f t="shared" si="4"/>
        <v>0.03</v>
      </c>
      <c r="J97" s="7"/>
      <c r="K97" s="8">
        <f t="shared" si="5"/>
        <v>0</v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ROUND(+Laboratory!O93,0)</f>
        <v>2946</v>
      </c>
      <c r="E98" s="6">
        <f>ROUND(+Laboratory!F93,0)</f>
        <v>88467</v>
      </c>
      <c r="F98" s="7">
        <f t="shared" si="3"/>
        <v>0.03</v>
      </c>
      <c r="G98" s="6">
        <f>ROUND(+Laboratory!O194,0)</f>
        <v>0</v>
      </c>
      <c r="H98" s="6">
        <f>ROUND(+Laboratory!F194,0)</f>
        <v>21564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ROUND(+Laboratory!O94,0)</f>
        <v>1632</v>
      </c>
      <c r="E99" s="6">
        <f>ROUND(+Laboratory!F94,0)</f>
        <v>606896</v>
      </c>
      <c r="F99" s="7">
        <f t="shared" si="3"/>
        <v>0</v>
      </c>
      <c r="G99" s="6">
        <f>ROUND(+Laboratory!O195,0)</f>
        <v>0</v>
      </c>
      <c r="H99" s="6">
        <f>ROUND(+Laboratory!F195,0)</f>
        <v>630162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ROUND(+Laboratory!O95,0)</f>
        <v>23850</v>
      </c>
      <c r="E100" s="6">
        <f>ROUND(+Laboratory!F95,0)</f>
        <v>380608</v>
      </c>
      <c r="F100" s="7">
        <f t="shared" si="3"/>
        <v>0.06</v>
      </c>
      <c r="G100" s="6">
        <f>ROUND(+Laboratory!O196,0)</f>
        <v>36901</v>
      </c>
      <c r="H100" s="6">
        <f>ROUND(+Laboratory!F196,0)</f>
        <v>455779</v>
      </c>
      <c r="I100" s="7">
        <f t="shared" si="4"/>
        <v>0.08</v>
      </c>
      <c r="J100" s="7"/>
      <c r="K100" s="8">
        <f t="shared" si="5"/>
        <v>0.33329999999999999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ROUND(+Laboratory!O96,0)</f>
        <v>17188</v>
      </c>
      <c r="E101" s="6">
        <f>ROUND(+Laboratory!F96,0)</f>
        <v>282307</v>
      </c>
      <c r="F101" s="7">
        <f t="shared" si="3"/>
        <v>0.06</v>
      </c>
      <c r="G101" s="6">
        <f>ROUND(+Laboratory!O197,0)</f>
        <v>291</v>
      </c>
      <c r="H101" s="6">
        <f>ROUND(+Laboratory!F197,0)</f>
        <v>258857</v>
      </c>
      <c r="I101" s="7">
        <f t="shared" si="4"/>
        <v>0</v>
      </c>
      <c r="J101" s="7"/>
      <c r="K101" s="8">
        <f t="shared" si="5"/>
        <v>-1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ROUND(+Laboratory!O97,0)</f>
        <v>12953</v>
      </c>
      <c r="E102" s="6">
        <f>ROUND(+Laboratory!F97,0)</f>
        <v>181301</v>
      </c>
      <c r="F102" s="7">
        <f t="shared" si="3"/>
        <v>7.0000000000000007E-2</v>
      </c>
      <c r="G102" s="6">
        <f>ROUND(+Laboratory!O198,0)</f>
        <v>7171</v>
      </c>
      <c r="H102" s="6">
        <f>ROUND(+Laboratory!F198,0)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ROUND(+Laboratory!O98,0)</f>
        <v>9353</v>
      </c>
      <c r="E103" s="6">
        <f>ROUND(+Laboratory!F98,0)</f>
        <v>13105</v>
      </c>
      <c r="F103" s="7">
        <f t="shared" si="3"/>
        <v>0.71</v>
      </c>
      <c r="G103" s="6">
        <f>ROUND(+Laboratory!O199,0)</f>
        <v>13504</v>
      </c>
      <c r="H103" s="6">
        <f>ROUND(+Laboratory!F199,0)</f>
        <v>25139</v>
      </c>
      <c r="I103" s="7">
        <f t="shared" si="4"/>
        <v>0.54</v>
      </c>
      <c r="J103" s="7"/>
      <c r="K103" s="8">
        <f t="shared" si="5"/>
        <v>-0.2394</v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ROUND(+Laboratory!O99,0)</f>
        <v>0</v>
      </c>
      <c r="E104" s="6">
        <f>ROUND(+Laboratory!F99,0)</f>
        <v>0</v>
      </c>
      <c r="F104" s="7" t="str">
        <f t="shared" si="3"/>
        <v/>
      </c>
      <c r="G104" s="6">
        <f>ROUND(+Laboratory!O200,0)</f>
        <v>0</v>
      </c>
      <c r="H104" s="6">
        <f>ROUND(+Laboratory!F200,0)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ROUND(+Laboratory!O100,0)</f>
        <v>0</v>
      </c>
      <c r="E105" s="6">
        <f>ROUND(+Laboratory!F100,0)</f>
        <v>0</v>
      </c>
      <c r="F105" s="7" t="str">
        <f t="shared" si="3"/>
        <v/>
      </c>
      <c r="G105" s="6">
        <f>ROUND(+Laboratory!O201,0)</f>
        <v>10495</v>
      </c>
      <c r="H105" s="6">
        <f>ROUND(+Laboratory!F201,0)</f>
        <v>4272</v>
      </c>
      <c r="I105" s="7">
        <f t="shared" si="4"/>
        <v>2.46</v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ROUND(+Laboratory!O101,0)</f>
        <v>0</v>
      </c>
      <c r="E106" s="6">
        <f>ROUND(+Laboratory!F101,0)</f>
        <v>5151</v>
      </c>
      <c r="F106" s="7" t="str">
        <f t="shared" si="3"/>
        <v/>
      </c>
      <c r="G106" s="6">
        <f>ROUND(+Laboratory!O202,0)</f>
        <v>0</v>
      </c>
      <c r="H106" s="6">
        <f>ROUND(+Laboratory!F202,0)</f>
        <v>4857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ROUND(+Laboratory!O102,0)</f>
        <v>0</v>
      </c>
      <c r="E107" s="6">
        <f>ROUND(+Laboratory!F102,0)</f>
        <v>0</v>
      </c>
      <c r="F107" s="7" t="str">
        <f t="shared" si="3"/>
        <v/>
      </c>
      <c r="G107" s="6">
        <f>ROUND(+Laboratory!O203,0)</f>
        <v>0</v>
      </c>
      <c r="H107" s="6">
        <f>ROUND(+Laboratory!F203,0)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922</v>
      </c>
      <c r="C108" t="str">
        <f>+Laboratory!B103</f>
        <v>FAIRFAX EVERETT</v>
      </c>
      <c r="D108" s="6">
        <f>ROUND(+Laboratory!O103,0)</f>
        <v>0</v>
      </c>
      <c r="E108" s="6">
        <f>ROUND(+Laboratory!F103,0)</f>
        <v>0</v>
      </c>
      <c r="F108" s="7" t="str">
        <f t="shared" si="3"/>
        <v/>
      </c>
      <c r="G108" s="6">
        <f>ROUND(+Laboratory!O204,0)</f>
        <v>0</v>
      </c>
      <c r="H108" s="6">
        <f>ROUND(+Laboratory!F204,0)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TR_B</vt:lpstr>
      <vt:lpstr>OE_B</vt:lpstr>
      <vt:lpstr>SW_B</vt:lpstr>
      <vt:lpstr>EB_B</vt:lpstr>
      <vt:lpstr>PF_B</vt:lpstr>
      <vt:lpstr>SE_B</vt:lpstr>
      <vt:lpstr>PS_B</vt:lpstr>
      <vt:lpstr>DRL_B</vt:lpstr>
      <vt:lpstr>ODE_B</vt:lpstr>
      <vt:lpstr>SW_FTE</vt:lpstr>
      <vt:lpstr>EB_FTE</vt:lpstr>
      <vt:lpstr>PH_B</vt:lpstr>
      <vt:lpstr>Laboratory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laboratory screens</dc:title>
  <dc:subject>2014 comparative screens - laboratory</dc:subject>
  <dc:creator>Washington State Dept of Health - DCHS - Hospital and Patient Data Systems</dc:creator>
  <cp:lastModifiedBy>Huyck, Randall  (DOH)</cp:lastModifiedBy>
  <cp:lastPrinted>2000-10-11T15:49:43Z</cp:lastPrinted>
  <dcterms:created xsi:type="dcterms:W3CDTF">2000-10-11T15:04:37Z</dcterms:created>
  <dcterms:modified xsi:type="dcterms:W3CDTF">2018-06-04T21:49:06Z</dcterms:modified>
</cp:coreProperties>
</file>