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948" yWindow="456" windowWidth="12036" windowHeight="7536" tabRatio="833"/>
  </bookViews>
  <sheets>
    <sheet name="TR_B" sheetId="2" r:id="rId1"/>
    <sheet name="OE_B" sheetId="22" r:id="rId2"/>
    <sheet name="SW_B" sheetId="20" r:id="rId3"/>
    <sheet name="EB_B" sheetId="18" r:id="rId4"/>
    <sheet name="PF_B" sheetId="16" r:id="rId5"/>
    <sheet name="SE_B" sheetId="14" r:id="rId6"/>
    <sheet name="PS_B" sheetId="12" r:id="rId7"/>
    <sheet name="DRL_B" sheetId="10" r:id="rId8"/>
    <sheet name="ODE_B" sheetId="8" r:id="rId9"/>
    <sheet name="SW_FTE" sheetId="6" r:id="rId10"/>
    <sheet name="EB_FTE" sheetId="4" r:id="rId11"/>
    <sheet name="PH_B" sheetId="25" r:id="rId12"/>
    <sheet name="Laboratory" sheetId="26" r:id="rId13"/>
  </sheets>
  <definedNames>
    <definedName name="\a">#REF!</definedName>
    <definedName name="\q">#REF!</definedName>
    <definedName name="BK3.073">#REF!</definedName>
    <definedName name="BK3.074">#REF!</definedName>
    <definedName name="BK3.075">#REF!</definedName>
    <definedName name="BK3.076">#REF!</definedName>
    <definedName name="BK3.077">#REF!</definedName>
    <definedName name="BK3.078">#REF!</definedName>
    <definedName name="BK3.079">#REF!</definedName>
    <definedName name="BK3.080">#REF!</definedName>
    <definedName name="BK3.081">#REF!</definedName>
    <definedName name="BK3.082">#REF!</definedName>
    <definedName name="BK3.083">#REF!</definedName>
    <definedName name="BK3.084">#REF!</definedName>
    <definedName name="BK3.085">#REF!</definedName>
    <definedName name="BK3.086">#REF!</definedName>
    <definedName name="BK3.087">#REF!</definedName>
    <definedName name="BK3.088">#REF!</definedName>
    <definedName name="BK3.089">#REF!</definedName>
    <definedName name="BK3.090">#REF!</definedName>
    <definedName name="BK3.091">#REF!</definedName>
    <definedName name="BK3.092">#REF!</definedName>
    <definedName name="BK3.093">#REF!</definedName>
    <definedName name="BK3.094">#REF!</definedName>
    <definedName name="BK3.095">#REF!</definedName>
    <definedName name="BK3.09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09" i="25" l="1"/>
  <c r="H109" i="25"/>
  <c r="G109" i="25"/>
  <c r="I109" i="25" s="1"/>
  <c r="E109" i="25"/>
  <c r="D109" i="25"/>
  <c r="F109" i="25" s="1"/>
  <c r="C109" i="25"/>
  <c r="B109" i="25"/>
  <c r="H108" i="25"/>
  <c r="G108" i="25"/>
  <c r="I108" i="25" s="1"/>
  <c r="E108" i="25"/>
  <c r="D108" i="25"/>
  <c r="K108" i="25" s="1"/>
  <c r="C108" i="25"/>
  <c r="B108" i="25"/>
  <c r="H107" i="25"/>
  <c r="G107" i="25"/>
  <c r="I107" i="25" s="1"/>
  <c r="E107" i="25"/>
  <c r="D107" i="25"/>
  <c r="K107" i="25" s="1"/>
  <c r="C107" i="25"/>
  <c r="B107" i="25"/>
  <c r="K106" i="25"/>
  <c r="H106" i="25"/>
  <c r="G106" i="25"/>
  <c r="I106" i="25" s="1"/>
  <c r="F106" i="25"/>
  <c r="E106" i="25"/>
  <c r="D106" i="25"/>
  <c r="C106" i="25"/>
  <c r="B106" i="25"/>
  <c r="H105" i="25"/>
  <c r="G105" i="25"/>
  <c r="I105" i="25" s="1"/>
  <c r="E105" i="25"/>
  <c r="D105" i="25"/>
  <c r="K105" i="25" s="1"/>
  <c r="C105" i="25"/>
  <c r="B105" i="25"/>
  <c r="H104" i="25"/>
  <c r="G104" i="25"/>
  <c r="I104" i="25" s="1"/>
  <c r="E104" i="25"/>
  <c r="D104" i="25"/>
  <c r="F104" i="25" s="1"/>
  <c r="C104" i="25"/>
  <c r="B104" i="25"/>
  <c r="I103" i="25"/>
  <c r="H103" i="25"/>
  <c r="G103" i="25"/>
  <c r="E103" i="25"/>
  <c r="D103" i="25"/>
  <c r="K103" i="25" s="1"/>
  <c r="C103" i="25"/>
  <c r="B103" i="25"/>
  <c r="H102" i="25"/>
  <c r="G102" i="25"/>
  <c r="I102" i="25" s="1"/>
  <c r="E102" i="25"/>
  <c r="D102" i="25"/>
  <c r="C102" i="25"/>
  <c r="B102" i="25"/>
  <c r="H101" i="25"/>
  <c r="G101" i="25"/>
  <c r="E101" i="25"/>
  <c r="D101" i="25"/>
  <c r="F101" i="25" s="1"/>
  <c r="C101" i="25"/>
  <c r="B101" i="25"/>
  <c r="H100" i="25"/>
  <c r="G100" i="25"/>
  <c r="E100" i="25"/>
  <c r="D100" i="25"/>
  <c r="K100" i="25" s="1"/>
  <c r="C100" i="25"/>
  <c r="B100" i="25"/>
  <c r="H99" i="25"/>
  <c r="G99" i="25"/>
  <c r="I99" i="25" s="1"/>
  <c r="E99" i="25"/>
  <c r="D99" i="25"/>
  <c r="K99" i="25" s="1"/>
  <c r="C99" i="25"/>
  <c r="B99" i="25"/>
  <c r="H98" i="25"/>
  <c r="G98" i="25"/>
  <c r="F98" i="25"/>
  <c r="E98" i="25"/>
  <c r="D98" i="25"/>
  <c r="C98" i="25"/>
  <c r="B98" i="25"/>
  <c r="H97" i="25"/>
  <c r="G97" i="25"/>
  <c r="I97" i="25" s="1"/>
  <c r="E97" i="25"/>
  <c r="F97" i="25" s="1"/>
  <c r="D97" i="25"/>
  <c r="C97" i="25"/>
  <c r="B97" i="25"/>
  <c r="H96" i="25"/>
  <c r="G96" i="25"/>
  <c r="I96" i="25" s="1"/>
  <c r="E96" i="25"/>
  <c r="D96" i="25"/>
  <c r="F96" i="25" s="1"/>
  <c r="C96" i="25"/>
  <c r="B96" i="25"/>
  <c r="I95" i="25"/>
  <c r="H95" i="25"/>
  <c r="G95" i="25"/>
  <c r="E95" i="25"/>
  <c r="F95" i="25" s="1"/>
  <c r="D95" i="25"/>
  <c r="C95" i="25"/>
  <c r="B95" i="25"/>
  <c r="H94" i="25"/>
  <c r="G94" i="25"/>
  <c r="I94" i="25" s="1"/>
  <c r="F94" i="25"/>
  <c r="E94" i="25"/>
  <c r="D94" i="25"/>
  <c r="C94" i="25"/>
  <c r="B94" i="25"/>
  <c r="H93" i="25"/>
  <c r="G93" i="25"/>
  <c r="E93" i="25"/>
  <c r="D93" i="25"/>
  <c r="F93" i="25" s="1"/>
  <c r="C93" i="25"/>
  <c r="B93" i="25"/>
  <c r="H92" i="25"/>
  <c r="G92" i="25"/>
  <c r="I92" i="25" s="1"/>
  <c r="E92" i="25"/>
  <c r="D92" i="25"/>
  <c r="C92" i="25"/>
  <c r="B92" i="25"/>
  <c r="H91" i="25"/>
  <c r="G91" i="25"/>
  <c r="I91" i="25" s="1"/>
  <c r="E91" i="25"/>
  <c r="D91" i="25"/>
  <c r="C91" i="25"/>
  <c r="B91" i="25"/>
  <c r="H90" i="25"/>
  <c r="G90" i="25"/>
  <c r="I90" i="25" s="1"/>
  <c r="E90" i="25"/>
  <c r="D90" i="25"/>
  <c r="F90" i="25" s="1"/>
  <c r="K90" i="25" s="1"/>
  <c r="C90" i="25"/>
  <c r="B90" i="25"/>
  <c r="H89" i="25"/>
  <c r="G89" i="25"/>
  <c r="F89" i="25"/>
  <c r="E89" i="25"/>
  <c r="D89" i="25"/>
  <c r="C89" i="25"/>
  <c r="B89" i="25"/>
  <c r="H88" i="25"/>
  <c r="G88" i="25"/>
  <c r="I88" i="25" s="1"/>
  <c r="E88" i="25"/>
  <c r="D88" i="25"/>
  <c r="C88" i="25"/>
  <c r="B88" i="25"/>
  <c r="H87" i="25"/>
  <c r="G87" i="25"/>
  <c r="E87" i="25"/>
  <c r="D87" i="25"/>
  <c r="F87" i="25" s="1"/>
  <c r="C87" i="25"/>
  <c r="B87" i="25"/>
  <c r="H86" i="25"/>
  <c r="G86" i="25"/>
  <c r="I86" i="25" s="1"/>
  <c r="E86" i="25"/>
  <c r="D86" i="25"/>
  <c r="F86" i="25" s="1"/>
  <c r="C86" i="25"/>
  <c r="B86" i="25"/>
  <c r="H85" i="25"/>
  <c r="G85" i="25"/>
  <c r="F85" i="25"/>
  <c r="E85" i="25"/>
  <c r="D85" i="25"/>
  <c r="C85" i="25"/>
  <c r="B85" i="25"/>
  <c r="H84" i="25"/>
  <c r="G84" i="25"/>
  <c r="E84" i="25"/>
  <c r="D84" i="25"/>
  <c r="C84" i="25"/>
  <c r="B84" i="25"/>
  <c r="H83" i="25"/>
  <c r="G83" i="25"/>
  <c r="I83" i="25" s="1"/>
  <c r="E83" i="25"/>
  <c r="D83" i="25"/>
  <c r="C83" i="25"/>
  <c r="B83" i="25"/>
  <c r="I82" i="25"/>
  <c r="H82" i="25"/>
  <c r="G82" i="25"/>
  <c r="E82" i="25"/>
  <c r="F82" i="25" s="1"/>
  <c r="D82" i="25"/>
  <c r="C82" i="25"/>
  <c r="B82" i="25"/>
  <c r="H81" i="25"/>
  <c r="G81" i="25"/>
  <c r="E81" i="25"/>
  <c r="D81" i="25"/>
  <c r="F81" i="25" s="1"/>
  <c r="C81" i="25"/>
  <c r="B81" i="25"/>
  <c r="H80" i="25"/>
  <c r="G80" i="25"/>
  <c r="I80" i="25" s="1"/>
  <c r="E80" i="25"/>
  <c r="D80" i="25"/>
  <c r="F80" i="25" s="1"/>
  <c r="C80" i="25"/>
  <c r="B80" i="25"/>
  <c r="I79" i="25"/>
  <c r="H79" i="25"/>
  <c r="G79" i="25"/>
  <c r="E79" i="25"/>
  <c r="D79" i="25"/>
  <c r="C79" i="25"/>
  <c r="B79" i="25"/>
  <c r="K78" i="25"/>
  <c r="I78" i="25"/>
  <c r="H78" i="25"/>
  <c r="G78" i="25"/>
  <c r="F78" i="25"/>
  <c r="E78" i="25"/>
  <c r="D78" i="25"/>
  <c r="C78" i="25"/>
  <c r="B78" i="25"/>
  <c r="H77" i="25"/>
  <c r="G77" i="25"/>
  <c r="E77" i="25"/>
  <c r="D77" i="25"/>
  <c r="F77" i="25" s="1"/>
  <c r="C77" i="25"/>
  <c r="B77" i="25"/>
  <c r="H76" i="25"/>
  <c r="G76" i="25"/>
  <c r="I76" i="25" s="1"/>
  <c r="E76" i="25"/>
  <c r="D76" i="25"/>
  <c r="C76" i="25"/>
  <c r="B76" i="25"/>
  <c r="H75" i="25"/>
  <c r="G75" i="25"/>
  <c r="E75" i="25"/>
  <c r="D75" i="25"/>
  <c r="C75" i="25"/>
  <c r="B75" i="25"/>
  <c r="H74" i="25"/>
  <c r="G74" i="25"/>
  <c r="I74" i="25" s="1"/>
  <c r="E74" i="25"/>
  <c r="D74" i="25"/>
  <c r="F74" i="25" s="1"/>
  <c r="C74" i="25"/>
  <c r="B74" i="25"/>
  <c r="H73" i="25"/>
  <c r="G73" i="25"/>
  <c r="E73" i="25"/>
  <c r="F73" i="25" s="1"/>
  <c r="D73" i="25"/>
  <c r="C73" i="25"/>
  <c r="B73" i="25"/>
  <c r="H72" i="25"/>
  <c r="G72" i="25"/>
  <c r="I72" i="25" s="1"/>
  <c r="E72" i="25"/>
  <c r="D72" i="25"/>
  <c r="C72" i="25"/>
  <c r="B72" i="25"/>
  <c r="H71" i="25"/>
  <c r="G71" i="25"/>
  <c r="I71" i="25" s="1"/>
  <c r="E71" i="25"/>
  <c r="D71" i="25"/>
  <c r="F71" i="25" s="1"/>
  <c r="C71" i="25"/>
  <c r="B71" i="25"/>
  <c r="H70" i="25"/>
  <c r="G70" i="25"/>
  <c r="I70" i="25" s="1"/>
  <c r="F70" i="25"/>
  <c r="E70" i="25"/>
  <c r="D70" i="25"/>
  <c r="C70" i="25"/>
  <c r="B70" i="25"/>
  <c r="H69" i="25"/>
  <c r="G69" i="25"/>
  <c r="E69" i="25"/>
  <c r="F69" i="25" s="1"/>
  <c r="D69" i="25"/>
  <c r="C69" i="25"/>
  <c r="B69" i="25"/>
  <c r="H68" i="25"/>
  <c r="G68" i="25"/>
  <c r="E68" i="25"/>
  <c r="D68" i="25"/>
  <c r="C68" i="25"/>
  <c r="B68" i="25"/>
  <c r="H67" i="25"/>
  <c r="G67" i="25"/>
  <c r="I67" i="25" s="1"/>
  <c r="E67" i="25"/>
  <c r="D67" i="25"/>
  <c r="C67" i="25"/>
  <c r="B67" i="25"/>
  <c r="I66" i="25"/>
  <c r="H66" i="25"/>
  <c r="G66" i="25"/>
  <c r="E66" i="25"/>
  <c r="D66" i="25"/>
  <c r="C66" i="25"/>
  <c r="B66" i="25"/>
  <c r="H65" i="25"/>
  <c r="G65" i="25"/>
  <c r="E65" i="25"/>
  <c r="D65" i="25"/>
  <c r="F65" i="25" s="1"/>
  <c r="C65" i="25"/>
  <c r="B65" i="25"/>
  <c r="H64" i="25"/>
  <c r="G64" i="25"/>
  <c r="E64" i="25"/>
  <c r="D64" i="25"/>
  <c r="F64" i="25" s="1"/>
  <c r="C64" i="25"/>
  <c r="B64" i="25"/>
  <c r="H63" i="25"/>
  <c r="G63" i="25"/>
  <c r="I63" i="25" s="1"/>
  <c r="E63" i="25"/>
  <c r="D63" i="25"/>
  <c r="F63" i="25" s="1"/>
  <c r="C63" i="25"/>
  <c r="B63" i="25"/>
  <c r="I62" i="25"/>
  <c r="H62" i="25"/>
  <c r="G62" i="25"/>
  <c r="E62" i="25"/>
  <c r="D62" i="25"/>
  <c r="F62" i="25" s="1"/>
  <c r="C62" i="25"/>
  <c r="B62" i="25"/>
  <c r="H61" i="25"/>
  <c r="G61" i="25"/>
  <c r="E61" i="25"/>
  <c r="D61" i="25"/>
  <c r="C61" i="25"/>
  <c r="B61" i="25"/>
  <c r="H60" i="25"/>
  <c r="G60" i="25"/>
  <c r="I60" i="25" s="1"/>
  <c r="E60" i="25"/>
  <c r="D60" i="25"/>
  <c r="C60" i="25"/>
  <c r="B60" i="25"/>
  <c r="I59" i="25"/>
  <c r="H59" i="25"/>
  <c r="G59" i="25"/>
  <c r="E59" i="25"/>
  <c r="D59" i="25"/>
  <c r="C59" i="25"/>
  <c r="B59" i="25"/>
  <c r="K58" i="25"/>
  <c r="I58" i="25"/>
  <c r="H58" i="25"/>
  <c r="G58" i="25"/>
  <c r="F58" i="25"/>
  <c r="E58" i="25"/>
  <c r="D58" i="25"/>
  <c r="C58" i="25"/>
  <c r="B58" i="25"/>
  <c r="H57" i="25"/>
  <c r="G57" i="25"/>
  <c r="E57" i="25"/>
  <c r="D57" i="25"/>
  <c r="F57" i="25" s="1"/>
  <c r="C57" i="25"/>
  <c r="B57" i="25"/>
  <c r="H56" i="25"/>
  <c r="G56" i="25"/>
  <c r="I56" i="25" s="1"/>
  <c r="E56" i="25"/>
  <c r="D56" i="25"/>
  <c r="C56" i="25"/>
  <c r="B56" i="25"/>
  <c r="H55" i="25"/>
  <c r="G55" i="25"/>
  <c r="E55" i="25"/>
  <c r="D55" i="25"/>
  <c r="F55" i="25" s="1"/>
  <c r="C55" i="25"/>
  <c r="B55" i="25"/>
  <c r="H54" i="25"/>
  <c r="G54" i="25"/>
  <c r="I54" i="25" s="1"/>
  <c r="E54" i="25"/>
  <c r="D54" i="25"/>
  <c r="F54" i="25" s="1"/>
  <c r="C54" i="25"/>
  <c r="B54" i="25"/>
  <c r="H53" i="25"/>
  <c r="G53" i="25"/>
  <c r="E53" i="25"/>
  <c r="D53" i="25"/>
  <c r="F53" i="25" s="1"/>
  <c r="C53" i="25"/>
  <c r="B53" i="25"/>
  <c r="H52" i="25"/>
  <c r="G52" i="25"/>
  <c r="E52" i="25"/>
  <c r="D52" i="25"/>
  <c r="C52" i="25"/>
  <c r="B52" i="25"/>
  <c r="H51" i="25"/>
  <c r="G51" i="25"/>
  <c r="E51" i="25"/>
  <c r="D51" i="25"/>
  <c r="C51" i="25"/>
  <c r="B51" i="25"/>
  <c r="H50" i="25"/>
  <c r="G50" i="25"/>
  <c r="I50" i="25" s="1"/>
  <c r="F50" i="25"/>
  <c r="E50" i="25"/>
  <c r="D50" i="25"/>
  <c r="C50" i="25"/>
  <c r="B50" i="25"/>
  <c r="K49" i="25"/>
  <c r="H49" i="25"/>
  <c r="G49" i="25"/>
  <c r="I49" i="25" s="1"/>
  <c r="F49" i="25"/>
  <c r="E49" i="25"/>
  <c r="D49" i="25"/>
  <c r="C49" i="25"/>
  <c r="B49" i="25"/>
  <c r="H48" i="25"/>
  <c r="G48" i="25"/>
  <c r="I48" i="25" s="1"/>
  <c r="E48" i="25"/>
  <c r="D48" i="25"/>
  <c r="F48" i="25" s="1"/>
  <c r="C48" i="25"/>
  <c r="B48" i="25"/>
  <c r="I47" i="25"/>
  <c r="H47" i="25"/>
  <c r="G47" i="25"/>
  <c r="E47" i="25"/>
  <c r="D47" i="25"/>
  <c r="F47" i="25" s="1"/>
  <c r="C47" i="25"/>
  <c r="B47" i="25"/>
  <c r="I46" i="25"/>
  <c r="H46" i="25"/>
  <c r="G46" i="25"/>
  <c r="E46" i="25"/>
  <c r="D46" i="25"/>
  <c r="F46" i="25" s="1"/>
  <c r="C46" i="25"/>
  <c r="B46" i="25"/>
  <c r="H45" i="25"/>
  <c r="G45" i="25"/>
  <c r="F45" i="25"/>
  <c r="E45" i="25"/>
  <c r="D45" i="25"/>
  <c r="C45" i="25"/>
  <c r="B45" i="25"/>
  <c r="H44" i="25"/>
  <c r="G44" i="25"/>
  <c r="E44" i="25"/>
  <c r="D44" i="25"/>
  <c r="K44" i="25" s="1"/>
  <c r="C44" i="25"/>
  <c r="B44" i="25"/>
  <c r="H43" i="25"/>
  <c r="G43" i="25"/>
  <c r="I43" i="25" s="1"/>
  <c r="E43" i="25"/>
  <c r="D43" i="25"/>
  <c r="C43" i="25"/>
  <c r="B43" i="25"/>
  <c r="H42" i="25"/>
  <c r="G42" i="25"/>
  <c r="E42" i="25"/>
  <c r="F42" i="25" s="1"/>
  <c r="D42" i="25"/>
  <c r="C42" i="25"/>
  <c r="B42" i="25"/>
  <c r="H41" i="25"/>
  <c r="G41" i="25"/>
  <c r="E41" i="25"/>
  <c r="D41" i="25"/>
  <c r="F41" i="25" s="1"/>
  <c r="C41" i="25"/>
  <c r="B41" i="25"/>
  <c r="H40" i="25"/>
  <c r="G40" i="25"/>
  <c r="E40" i="25"/>
  <c r="D40" i="25"/>
  <c r="C40" i="25"/>
  <c r="B40" i="25"/>
  <c r="H39" i="25"/>
  <c r="G39" i="25"/>
  <c r="I39" i="25" s="1"/>
  <c r="E39" i="25"/>
  <c r="D39" i="25"/>
  <c r="F39" i="25" s="1"/>
  <c r="C39" i="25"/>
  <c r="B39" i="25"/>
  <c r="H38" i="25"/>
  <c r="G38" i="25"/>
  <c r="I38" i="25" s="1"/>
  <c r="E38" i="25"/>
  <c r="F38" i="25" s="1"/>
  <c r="D38" i="25"/>
  <c r="C38" i="25"/>
  <c r="B38" i="25"/>
  <c r="H37" i="25"/>
  <c r="G37" i="25"/>
  <c r="E37" i="25"/>
  <c r="D37" i="25"/>
  <c r="F37" i="25" s="1"/>
  <c r="C37" i="25"/>
  <c r="B37" i="25"/>
  <c r="H36" i="25"/>
  <c r="G36" i="25"/>
  <c r="I36" i="25" s="1"/>
  <c r="E36" i="25"/>
  <c r="D36" i="25"/>
  <c r="K36" i="25" s="1"/>
  <c r="C36" i="25"/>
  <c r="B36" i="25"/>
  <c r="I35" i="25"/>
  <c r="H35" i="25"/>
  <c r="G35" i="25"/>
  <c r="E35" i="25"/>
  <c r="D35" i="25"/>
  <c r="C35" i="25"/>
  <c r="B35" i="25"/>
  <c r="H34" i="25"/>
  <c r="G34" i="25"/>
  <c r="I34" i="25" s="1"/>
  <c r="E34" i="25"/>
  <c r="D34" i="25"/>
  <c r="F34" i="25" s="1"/>
  <c r="C34" i="25"/>
  <c r="B34" i="25"/>
  <c r="H33" i="25"/>
  <c r="G33" i="25"/>
  <c r="E33" i="25"/>
  <c r="F33" i="25" s="1"/>
  <c r="D33" i="25"/>
  <c r="C33" i="25"/>
  <c r="B33" i="25"/>
  <c r="H32" i="25"/>
  <c r="G32" i="25"/>
  <c r="I32" i="25" s="1"/>
  <c r="E32" i="25"/>
  <c r="D32" i="25"/>
  <c r="C32" i="25"/>
  <c r="B32" i="25"/>
  <c r="H31" i="25"/>
  <c r="G31" i="25"/>
  <c r="I31" i="25" s="1"/>
  <c r="E31" i="25"/>
  <c r="D31" i="25"/>
  <c r="C31" i="25"/>
  <c r="B31" i="25"/>
  <c r="I30" i="25"/>
  <c r="H30" i="25"/>
  <c r="G30" i="25"/>
  <c r="F30" i="25"/>
  <c r="E30" i="25"/>
  <c r="D30" i="25"/>
  <c r="C30" i="25"/>
  <c r="B30" i="25"/>
  <c r="H29" i="25"/>
  <c r="G29" i="25"/>
  <c r="E29" i="25"/>
  <c r="F29" i="25" s="1"/>
  <c r="D29" i="25"/>
  <c r="C29" i="25"/>
  <c r="B29" i="25"/>
  <c r="H28" i="25"/>
  <c r="G28" i="25"/>
  <c r="I28" i="25" s="1"/>
  <c r="E28" i="25"/>
  <c r="D28" i="25"/>
  <c r="C28" i="25"/>
  <c r="B28" i="25"/>
  <c r="H27" i="25"/>
  <c r="G27" i="25"/>
  <c r="I27" i="25" s="1"/>
  <c r="E27" i="25"/>
  <c r="D27" i="25"/>
  <c r="K27" i="25" s="1"/>
  <c r="C27" i="25"/>
  <c r="B27" i="25"/>
  <c r="H26" i="25"/>
  <c r="G26" i="25"/>
  <c r="I26" i="25" s="1"/>
  <c r="F26" i="25"/>
  <c r="E26" i="25"/>
  <c r="D26" i="25"/>
  <c r="C26" i="25"/>
  <c r="B26" i="25"/>
  <c r="H25" i="25"/>
  <c r="G25" i="25"/>
  <c r="E25" i="25"/>
  <c r="D25" i="25"/>
  <c r="F25" i="25" s="1"/>
  <c r="C25" i="25"/>
  <c r="B25" i="25"/>
  <c r="H24" i="25"/>
  <c r="G24" i="25"/>
  <c r="I24" i="25" s="1"/>
  <c r="E24" i="25"/>
  <c r="D24" i="25"/>
  <c r="C24" i="25"/>
  <c r="B24" i="25"/>
  <c r="H23" i="25"/>
  <c r="G23" i="25"/>
  <c r="I23" i="25" s="1"/>
  <c r="E23" i="25"/>
  <c r="D23" i="25"/>
  <c r="F23" i="25" s="1"/>
  <c r="C23" i="25"/>
  <c r="B23" i="25"/>
  <c r="H22" i="25"/>
  <c r="G22" i="25"/>
  <c r="I22" i="25" s="1"/>
  <c r="E22" i="25"/>
  <c r="D22" i="25"/>
  <c r="C22" i="25"/>
  <c r="B22" i="25"/>
  <c r="H21" i="25"/>
  <c r="G21" i="25"/>
  <c r="E21" i="25"/>
  <c r="D21" i="25"/>
  <c r="F21" i="25" s="1"/>
  <c r="C21" i="25"/>
  <c r="B21" i="25"/>
  <c r="H20" i="25"/>
  <c r="G20" i="25"/>
  <c r="E20" i="25"/>
  <c r="D20" i="25"/>
  <c r="C20" i="25"/>
  <c r="B20" i="25"/>
  <c r="H19" i="25"/>
  <c r="G19" i="25"/>
  <c r="I19" i="25" s="1"/>
  <c r="E19" i="25"/>
  <c r="D19" i="25"/>
  <c r="K19" i="25" s="1"/>
  <c r="C19" i="25"/>
  <c r="B19" i="25"/>
  <c r="H18" i="25"/>
  <c r="I18" i="25" s="1"/>
  <c r="G18" i="25"/>
  <c r="E18" i="25"/>
  <c r="D18" i="25"/>
  <c r="F18" i="25" s="1"/>
  <c r="C18" i="25"/>
  <c r="B18" i="25"/>
  <c r="H17" i="25"/>
  <c r="G17" i="25"/>
  <c r="I17" i="25" s="1"/>
  <c r="E17" i="25"/>
  <c r="D17" i="25"/>
  <c r="F17" i="25" s="1"/>
  <c r="C17" i="25"/>
  <c r="B17" i="25"/>
  <c r="H16" i="25"/>
  <c r="G16" i="25"/>
  <c r="E16" i="25"/>
  <c r="D16" i="25"/>
  <c r="C16" i="25"/>
  <c r="B16" i="25"/>
  <c r="H15" i="25"/>
  <c r="G15" i="25"/>
  <c r="I15" i="25" s="1"/>
  <c r="E15" i="25"/>
  <c r="D15" i="25"/>
  <c r="F15" i="25" s="1"/>
  <c r="C15" i="25"/>
  <c r="B15" i="25"/>
  <c r="H14" i="25"/>
  <c r="G14" i="25"/>
  <c r="E14" i="25"/>
  <c r="D14" i="25"/>
  <c r="F14" i="25" s="1"/>
  <c r="C14" i="25"/>
  <c r="B14" i="25"/>
  <c r="H13" i="25"/>
  <c r="G13" i="25"/>
  <c r="E13" i="25"/>
  <c r="D13" i="25"/>
  <c r="F13" i="25" s="1"/>
  <c r="C13" i="25"/>
  <c r="B13" i="25"/>
  <c r="H12" i="25"/>
  <c r="G12" i="25"/>
  <c r="E12" i="25"/>
  <c r="D12" i="25"/>
  <c r="C12" i="25"/>
  <c r="B12" i="25"/>
  <c r="H11" i="25"/>
  <c r="G11" i="25"/>
  <c r="I11" i="25" s="1"/>
  <c r="E11" i="25"/>
  <c r="D11" i="25"/>
  <c r="C11" i="25"/>
  <c r="B11" i="25"/>
  <c r="K109" i="4"/>
  <c r="H109" i="4"/>
  <c r="G109" i="4"/>
  <c r="I109" i="4" s="1"/>
  <c r="E109" i="4"/>
  <c r="D109" i="4"/>
  <c r="F109" i="4" s="1"/>
  <c r="C109" i="4"/>
  <c r="B109" i="4"/>
  <c r="H108" i="4"/>
  <c r="G108" i="4"/>
  <c r="I108" i="4" s="1"/>
  <c r="E108" i="4"/>
  <c r="D108" i="4"/>
  <c r="K108" i="4" s="1"/>
  <c r="C108" i="4"/>
  <c r="B108" i="4"/>
  <c r="H107" i="4"/>
  <c r="G107" i="4"/>
  <c r="I107" i="4" s="1"/>
  <c r="E107" i="4"/>
  <c r="D107" i="4"/>
  <c r="K107" i="4" s="1"/>
  <c r="C107" i="4"/>
  <c r="B107" i="4"/>
  <c r="H106" i="4"/>
  <c r="G106" i="4"/>
  <c r="I106" i="4" s="1"/>
  <c r="F106" i="4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F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I102" i="4" s="1"/>
  <c r="E102" i="4"/>
  <c r="D102" i="4"/>
  <c r="C102" i="4"/>
  <c r="B102" i="4"/>
  <c r="H101" i="4"/>
  <c r="G101" i="4"/>
  <c r="E101" i="4"/>
  <c r="D101" i="4"/>
  <c r="F101" i="4" s="1"/>
  <c r="C101" i="4"/>
  <c r="B101" i="4"/>
  <c r="H100" i="4"/>
  <c r="G100" i="4"/>
  <c r="E100" i="4"/>
  <c r="D100" i="4"/>
  <c r="C100" i="4"/>
  <c r="B100" i="4"/>
  <c r="H99" i="4"/>
  <c r="G99" i="4"/>
  <c r="I99" i="4" s="1"/>
  <c r="E99" i="4"/>
  <c r="D99" i="4"/>
  <c r="K99" i="4" s="1"/>
  <c r="C99" i="4"/>
  <c r="B99" i="4"/>
  <c r="H98" i="4"/>
  <c r="G98" i="4"/>
  <c r="I98" i="4" s="1"/>
  <c r="E98" i="4"/>
  <c r="D98" i="4"/>
  <c r="F98" i="4" s="1"/>
  <c r="C98" i="4"/>
  <c r="B98" i="4"/>
  <c r="H97" i="4"/>
  <c r="G97" i="4"/>
  <c r="F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H95" i="4"/>
  <c r="G95" i="4"/>
  <c r="I95" i="4" s="1"/>
  <c r="E95" i="4"/>
  <c r="F95" i="4" s="1"/>
  <c r="D95" i="4"/>
  <c r="C95" i="4"/>
  <c r="B95" i="4"/>
  <c r="H94" i="4"/>
  <c r="G94" i="4"/>
  <c r="I94" i="4" s="1"/>
  <c r="E94" i="4"/>
  <c r="D94" i="4"/>
  <c r="C94" i="4"/>
  <c r="B94" i="4"/>
  <c r="H93" i="4"/>
  <c r="G93" i="4"/>
  <c r="E93" i="4"/>
  <c r="D93" i="4"/>
  <c r="F93" i="4" s="1"/>
  <c r="C93" i="4"/>
  <c r="B93" i="4"/>
  <c r="H92" i="4"/>
  <c r="I92" i="4" s="1"/>
  <c r="G92" i="4"/>
  <c r="E92" i="4"/>
  <c r="D92" i="4"/>
  <c r="C92" i="4"/>
  <c r="B92" i="4"/>
  <c r="H91" i="4"/>
  <c r="G91" i="4"/>
  <c r="I91" i="4" s="1"/>
  <c r="E91" i="4"/>
  <c r="D91" i="4"/>
  <c r="C91" i="4"/>
  <c r="B91" i="4"/>
  <c r="H90" i="4"/>
  <c r="G90" i="4"/>
  <c r="E90" i="4"/>
  <c r="D90" i="4"/>
  <c r="C90" i="4"/>
  <c r="B90" i="4"/>
  <c r="H89" i="4"/>
  <c r="G89" i="4"/>
  <c r="E89" i="4"/>
  <c r="D89" i="4"/>
  <c r="C89" i="4"/>
  <c r="B89" i="4"/>
  <c r="H88" i="4"/>
  <c r="G88" i="4"/>
  <c r="E88" i="4"/>
  <c r="D88" i="4"/>
  <c r="C88" i="4"/>
  <c r="B88" i="4"/>
  <c r="H87" i="4"/>
  <c r="G87" i="4"/>
  <c r="I87" i="4" s="1"/>
  <c r="E87" i="4"/>
  <c r="D87" i="4"/>
  <c r="C87" i="4"/>
  <c r="B87" i="4"/>
  <c r="H86" i="4"/>
  <c r="G86" i="4"/>
  <c r="I86" i="4" s="1"/>
  <c r="E86" i="4"/>
  <c r="D86" i="4"/>
  <c r="C86" i="4"/>
  <c r="B86" i="4"/>
  <c r="H85" i="4"/>
  <c r="G85" i="4"/>
  <c r="I85" i="4" s="1"/>
  <c r="E85" i="4"/>
  <c r="D85" i="4"/>
  <c r="F85" i="4" s="1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C83" i="4"/>
  <c r="B83" i="4"/>
  <c r="H82" i="4"/>
  <c r="G82" i="4"/>
  <c r="I82" i="4" s="1"/>
  <c r="F82" i="4"/>
  <c r="E82" i="4"/>
  <c r="D82" i="4"/>
  <c r="C82" i="4"/>
  <c r="B82" i="4"/>
  <c r="H81" i="4"/>
  <c r="G81" i="4"/>
  <c r="I81" i="4" s="1"/>
  <c r="E81" i="4"/>
  <c r="F81" i="4" s="1"/>
  <c r="D81" i="4"/>
  <c r="C81" i="4"/>
  <c r="B81" i="4"/>
  <c r="H80" i="4"/>
  <c r="G80" i="4"/>
  <c r="I80" i="4" s="1"/>
  <c r="E80" i="4"/>
  <c r="D80" i="4"/>
  <c r="F80" i="4" s="1"/>
  <c r="C80" i="4"/>
  <c r="B80" i="4"/>
  <c r="H79" i="4"/>
  <c r="G79" i="4"/>
  <c r="I79" i="4" s="1"/>
  <c r="E79" i="4"/>
  <c r="D79" i="4"/>
  <c r="C79" i="4"/>
  <c r="B79" i="4"/>
  <c r="H78" i="4"/>
  <c r="G78" i="4"/>
  <c r="I78" i="4" s="1"/>
  <c r="F78" i="4"/>
  <c r="E78" i="4"/>
  <c r="D78" i="4"/>
  <c r="K78" i="4" s="1"/>
  <c r="C78" i="4"/>
  <c r="B78" i="4"/>
  <c r="H77" i="4"/>
  <c r="G77" i="4"/>
  <c r="I77" i="4" s="1"/>
  <c r="E77" i="4"/>
  <c r="D77" i="4"/>
  <c r="F77" i="4" s="1"/>
  <c r="C77" i="4"/>
  <c r="B77" i="4"/>
  <c r="H76" i="4"/>
  <c r="G76" i="4"/>
  <c r="E76" i="4"/>
  <c r="D76" i="4"/>
  <c r="C76" i="4"/>
  <c r="B76" i="4"/>
  <c r="I75" i="4"/>
  <c r="H75" i="4"/>
  <c r="G75" i="4"/>
  <c r="E75" i="4"/>
  <c r="D75" i="4"/>
  <c r="C75" i="4"/>
  <c r="B75" i="4"/>
  <c r="H74" i="4"/>
  <c r="G74" i="4"/>
  <c r="I74" i="4" s="1"/>
  <c r="E74" i="4"/>
  <c r="D74" i="4"/>
  <c r="F74" i="4" s="1"/>
  <c r="C74" i="4"/>
  <c r="B74" i="4"/>
  <c r="H73" i="4"/>
  <c r="G73" i="4"/>
  <c r="F73" i="4"/>
  <c r="E73" i="4"/>
  <c r="D73" i="4"/>
  <c r="C73" i="4"/>
  <c r="B73" i="4"/>
  <c r="H72" i="4"/>
  <c r="G72" i="4"/>
  <c r="I72" i="4" s="1"/>
  <c r="E72" i="4"/>
  <c r="D72" i="4"/>
  <c r="F72" i="4" s="1"/>
  <c r="C72" i="4"/>
  <c r="B72" i="4"/>
  <c r="H71" i="4"/>
  <c r="G71" i="4"/>
  <c r="I71" i="4" s="1"/>
  <c r="E71" i="4"/>
  <c r="D71" i="4"/>
  <c r="F71" i="4" s="1"/>
  <c r="C71" i="4"/>
  <c r="B71" i="4"/>
  <c r="H70" i="4"/>
  <c r="I70" i="4" s="1"/>
  <c r="G70" i="4"/>
  <c r="E70" i="4"/>
  <c r="D70" i="4"/>
  <c r="F70" i="4" s="1"/>
  <c r="C70" i="4"/>
  <c r="B70" i="4"/>
  <c r="H69" i="4"/>
  <c r="G69" i="4"/>
  <c r="F69" i="4"/>
  <c r="E69" i="4"/>
  <c r="D69" i="4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C67" i="4"/>
  <c r="B67" i="4"/>
  <c r="H66" i="4"/>
  <c r="G66" i="4"/>
  <c r="I66" i="4" s="1"/>
  <c r="E66" i="4"/>
  <c r="D66" i="4"/>
  <c r="F66" i="4" s="1"/>
  <c r="C66" i="4"/>
  <c r="B66" i="4"/>
  <c r="H65" i="4"/>
  <c r="G65" i="4"/>
  <c r="E65" i="4"/>
  <c r="D65" i="4"/>
  <c r="F65" i="4" s="1"/>
  <c r="C65" i="4"/>
  <c r="B65" i="4"/>
  <c r="H64" i="4"/>
  <c r="G64" i="4"/>
  <c r="I64" i="4" s="1"/>
  <c r="E64" i="4"/>
  <c r="D64" i="4"/>
  <c r="C64" i="4"/>
  <c r="B64" i="4"/>
  <c r="I63" i="4"/>
  <c r="H63" i="4"/>
  <c r="G63" i="4"/>
  <c r="E63" i="4"/>
  <c r="D63" i="4"/>
  <c r="F63" i="4" s="1"/>
  <c r="C63" i="4"/>
  <c r="B63" i="4"/>
  <c r="H62" i="4"/>
  <c r="G62" i="4"/>
  <c r="I62" i="4" s="1"/>
  <c r="E62" i="4"/>
  <c r="F62" i="4" s="1"/>
  <c r="D62" i="4"/>
  <c r="C62" i="4"/>
  <c r="B62" i="4"/>
  <c r="H61" i="4"/>
  <c r="G61" i="4"/>
  <c r="E61" i="4"/>
  <c r="F61" i="4" s="1"/>
  <c r="D61" i="4"/>
  <c r="C61" i="4"/>
  <c r="B61" i="4"/>
  <c r="H60" i="4"/>
  <c r="G60" i="4"/>
  <c r="E60" i="4"/>
  <c r="D60" i="4"/>
  <c r="C60" i="4"/>
  <c r="B60" i="4"/>
  <c r="H59" i="4"/>
  <c r="G59" i="4"/>
  <c r="I59" i="4" s="1"/>
  <c r="E59" i="4"/>
  <c r="D59" i="4"/>
  <c r="C59" i="4"/>
  <c r="B59" i="4"/>
  <c r="I58" i="4"/>
  <c r="H58" i="4"/>
  <c r="G58" i="4"/>
  <c r="E58" i="4"/>
  <c r="D58" i="4"/>
  <c r="F58" i="4" s="1"/>
  <c r="C58" i="4"/>
  <c r="B58" i="4"/>
  <c r="H57" i="4"/>
  <c r="G57" i="4"/>
  <c r="E57" i="4"/>
  <c r="D57" i="4"/>
  <c r="F57" i="4" s="1"/>
  <c r="C57" i="4"/>
  <c r="B57" i="4"/>
  <c r="H56" i="4"/>
  <c r="G56" i="4"/>
  <c r="E56" i="4"/>
  <c r="D56" i="4"/>
  <c r="F56" i="4" s="1"/>
  <c r="C56" i="4"/>
  <c r="B56" i="4"/>
  <c r="H55" i="4"/>
  <c r="G55" i="4"/>
  <c r="E55" i="4"/>
  <c r="D55" i="4"/>
  <c r="C55" i="4"/>
  <c r="B55" i="4"/>
  <c r="H54" i="4"/>
  <c r="G54" i="4"/>
  <c r="I54" i="4" s="1"/>
  <c r="E54" i="4"/>
  <c r="D54" i="4"/>
  <c r="F54" i="4" s="1"/>
  <c r="C54" i="4"/>
  <c r="B54" i="4"/>
  <c r="H53" i="4"/>
  <c r="G53" i="4"/>
  <c r="F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I49" i="4" s="1"/>
  <c r="F49" i="4"/>
  <c r="E49" i="4"/>
  <c r="D49" i="4"/>
  <c r="K49" i="4" s="1"/>
  <c r="C49" i="4"/>
  <c r="B49" i="4"/>
  <c r="H48" i="4"/>
  <c r="G48" i="4"/>
  <c r="E48" i="4"/>
  <c r="D48" i="4"/>
  <c r="F48" i="4" s="1"/>
  <c r="C48" i="4"/>
  <c r="B48" i="4"/>
  <c r="H47" i="4"/>
  <c r="G47" i="4"/>
  <c r="I47" i="4" s="1"/>
  <c r="E47" i="4"/>
  <c r="D47" i="4"/>
  <c r="F47" i="4" s="1"/>
  <c r="C47" i="4"/>
  <c r="B47" i="4"/>
  <c r="H46" i="4"/>
  <c r="G46" i="4"/>
  <c r="I46" i="4" s="1"/>
  <c r="E46" i="4"/>
  <c r="D46" i="4"/>
  <c r="C46" i="4"/>
  <c r="B46" i="4"/>
  <c r="H45" i="4"/>
  <c r="G45" i="4"/>
  <c r="E45" i="4"/>
  <c r="D45" i="4"/>
  <c r="C45" i="4"/>
  <c r="B45" i="4"/>
  <c r="H44" i="4"/>
  <c r="G44" i="4"/>
  <c r="E44" i="4"/>
  <c r="D44" i="4"/>
  <c r="K44" i="4" s="1"/>
  <c r="C44" i="4"/>
  <c r="B44" i="4"/>
  <c r="H43" i="4"/>
  <c r="G43" i="4"/>
  <c r="E43" i="4"/>
  <c r="D43" i="4"/>
  <c r="C43" i="4"/>
  <c r="B43" i="4"/>
  <c r="H42" i="4"/>
  <c r="G42" i="4"/>
  <c r="I42" i="4" s="1"/>
  <c r="F42" i="4"/>
  <c r="E42" i="4"/>
  <c r="D42" i="4"/>
  <c r="C42" i="4"/>
  <c r="B42" i="4"/>
  <c r="H41" i="4"/>
  <c r="G41" i="4"/>
  <c r="E41" i="4"/>
  <c r="F41" i="4" s="1"/>
  <c r="D41" i="4"/>
  <c r="C41" i="4"/>
  <c r="B41" i="4"/>
  <c r="H40" i="4"/>
  <c r="G40" i="4"/>
  <c r="I40" i="4" s="1"/>
  <c r="E40" i="4"/>
  <c r="D40" i="4"/>
  <c r="F40" i="4" s="1"/>
  <c r="C40" i="4"/>
  <c r="B40" i="4"/>
  <c r="H39" i="4"/>
  <c r="G39" i="4"/>
  <c r="I39" i="4" s="1"/>
  <c r="E39" i="4"/>
  <c r="D39" i="4"/>
  <c r="F39" i="4" s="1"/>
  <c r="C39" i="4"/>
  <c r="B39" i="4"/>
  <c r="H38" i="4"/>
  <c r="G38" i="4"/>
  <c r="F38" i="4"/>
  <c r="E38" i="4"/>
  <c r="D38" i="4"/>
  <c r="C38" i="4"/>
  <c r="B38" i="4"/>
  <c r="H37" i="4"/>
  <c r="G37" i="4"/>
  <c r="E37" i="4"/>
  <c r="D37" i="4"/>
  <c r="C37" i="4"/>
  <c r="B37" i="4"/>
  <c r="H36" i="4"/>
  <c r="G36" i="4"/>
  <c r="I36" i="4" s="1"/>
  <c r="E36" i="4"/>
  <c r="D36" i="4"/>
  <c r="K36" i="4" s="1"/>
  <c r="C36" i="4"/>
  <c r="B36" i="4"/>
  <c r="H35" i="4"/>
  <c r="I35" i="4" s="1"/>
  <c r="G35" i="4"/>
  <c r="E35" i="4"/>
  <c r="D35" i="4"/>
  <c r="C35" i="4"/>
  <c r="B35" i="4"/>
  <c r="I34" i="4"/>
  <c r="H34" i="4"/>
  <c r="G34" i="4"/>
  <c r="E34" i="4"/>
  <c r="D34" i="4"/>
  <c r="F34" i="4" s="1"/>
  <c r="C34" i="4"/>
  <c r="B34" i="4"/>
  <c r="H33" i="4"/>
  <c r="G33" i="4"/>
  <c r="F33" i="4"/>
  <c r="E33" i="4"/>
  <c r="D33" i="4"/>
  <c r="C33" i="4"/>
  <c r="B33" i="4"/>
  <c r="H32" i="4"/>
  <c r="G32" i="4"/>
  <c r="E32" i="4"/>
  <c r="D32" i="4"/>
  <c r="F32" i="4" s="1"/>
  <c r="C32" i="4"/>
  <c r="B32" i="4"/>
  <c r="H31" i="4"/>
  <c r="G31" i="4"/>
  <c r="I31" i="4" s="1"/>
  <c r="E31" i="4"/>
  <c r="D31" i="4"/>
  <c r="F31" i="4" s="1"/>
  <c r="C31" i="4"/>
  <c r="B31" i="4"/>
  <c r="H30" i="4"/>
  <c r="G30" i="4"/>
  <c r="E30" i="4"/>
  <c r="D30" i="4"/>
  <c r="F30" i="4" s="1"/>
  <c r="C30" i="4"/>
  <c r="B30" i="4"/>
  <c r="H29" i="4"/>
  <c r="G29" i="4"/>
  <c r="F29" i="4"/>
  <c r="E29" i="4"/>
  <c r="D29" i="4"/>
  <c r="C29" i="4"/>
  <c r="B29" i="4"/>
  <c r="H28" i="4"/>
  <c r="G28" i="4"/>
  <c r="I28" i="4" s="1"/>
  <c r="E28" i="4"/>
  <c r="D28" i="4"/>
  <c r="C28" i="4"/>
  <c r="B28" i="4"/>
  <c r="H27" i="4"/>
  <c r="G27" i="4"/>
  <c r="I27" i="4" s="1"/>
  <c r="E27" i="4"/>
  <c r="D27" i="4"/>
  <c r="K27" i="4" s="1"/>
  <c r="C27" i="4"/>
  <c r="B27" i="4"/>
  <c r="H26" i="4"/>
  <c r="G26" i="4"/>
  <c r="I26" i="4" s="1"/>
  <c r="E26" i="4"/>
  <c r="D26" i="4"/>
  <c r="C26" i="4"/>
  <c r="B26" i="4"/>
  <c r="H25" i="4"/>
  <c r="G25" i="4"/>
  <c r="E25" i="4"/>
  <c r="D25" i="4"/>
  <c r="F25" i="4" s="1"/>
  <c r="C25" i="4"/>
  <c r="B25" i="4"/>
  <c r="H24" i="4"/>
  <c r="G24" i="4"/>
  <c r="E24" i="4"/>
  <c r="D24" i="4"/>
  <c r="C24" i="4"/>
  <c r="B24" i="4"/>
  <c r="H23" i="4"/>
  <c r="G23" i="4"/>
  <c r="I23" i="4" s="1"/>
  <c r="E23" i="4"/>
  <c r="D23" i="4"/>
  <c r="C23" i="4"/>
  <c r="B23" i="4"/>
  <c r="I22" i="4"/>
  <c r="H22" i="4"/>
  <c r="G22" i="4"/>
  <c r="F22" i="4"/>
  <c r="E22" i="4"/>
  <c r="D22" i="4"/>
  <c r="C22" i="4"/>
  <c r="B22" i="4"/>
  <c r="H21" i="4"/>
  <c r="G21" i="4"/>
  <c r="E21" i="4"/>
  <c r="F21" i="4" s="1"/>
  <c r="D21" i="4"/>
  <c r="C21" i="4"/>
  <c r="B21" i="4"/>
  <c r="H20" i="4"/>
  <c r="G20" i="4"/>
  <c r="I20" i="4" s="1"/>
  <c r="E20" i="4"/>
  <c r="D20" i="4"/>
  <c r="C20" i="4"/>
  <c r="B20" i="4"/>
  <c r="H19" i="4"/>
  <c r="G19" i="4"/>
  <c r="I19" i="4" s="1"/>
  <c r="E19" i="4"/>
  <c r="D19" i="4"/>
  <c r="K19" i="4" s="1"/>
  <c r="C19" i="4"/>
  <c r="B19" i="4"/>
  <c r="H18" i="4"/>
  <c r="G18" i="4"/>
  <c r="I18" i="4" s="1"/>
  <c r="E18" i="4"/>
  <c r="D18" i="4"/>
  <c r="C18" i="4"/>
  <c r="B18" i="4"/>
  <c r="H17" i="4"/>
  <c r="G17" i="4"/>
  <c r="I17" i="4" s="1"/>
  <c r="E17" i="4"/>
  <c r="D17" i="4"/>
  <c r="C17" i="4"/>
  <c r="B17" i="4"/>
  <c r="H16" i="4"/>
  <c r="G16" i="4"/>
  <c r="I16" i="4" s="1"/>
  <c r="E16" i="4"/>
  <c r="D16" i="4"/>
  <c r="C16" i="4"/>
  <c r="B16" i="4"/>
  <c r="H15" i="4"/>
  <c r="I15" i="4" s="1"/>
  <c r="G15" i="4"/>
  <c r="E15" i="4"/>
  <c r="D15" i="4"/>
  <c r="F15" i="4" s="1"/>
  <c r="C15" i="4"/>
  <c r="B15" i="4"/>
  <c r="H14" i="4"/>
  <c r="G14" i="4"/>
  <c r="E14" i="4"/>
  <c r="D14" i="4"/>
  <c r="F14" i="4" s="1"/>
  <c r="C14" i="4"/>
  <c r="B14" i="4"/>
  <c r="H13" i="4"/>
  <c r="G13" i="4"/>
  <c r="E13" i="4"/>
  <c r="D13" i="4"/>
  <c r="F13" i="4" s="1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D11" i="4"/>
  <c r="K11" i="4" s="1"/>
  <c r="C11" i="4"/>
  <c r="B11" i="4"/>
  <c r="H109" i="6"/>
  <c r="G109" i="6"/>
  <c r="I109" i="6" s="1"/>
  <c r="E109" i="6"/>
  <c r="D109" i="6"/>
  <c r="F109" i="6" s="1"/>
  <c r="C109" i="6"/>
  <c r="B109" i="6"/>
  <c r="H108" i="6"/>
  <c r="G108" i="6"/>
  <c r="I108" i="6" s="1"/>
  <c r="E108" i="6"/>
  <c r="D108" i="6"/>
  <c r="K108" i="6" s="1"/>
  <c r="C108" i="6"/>
  <c r="B108" i="6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F104" i="6" s="1"/>
  <c r="C104" i="6"/>
  <c r="B104" i="6"/>
  <c r="H103" i="6"/>
  <c r="G103" i="6"/>
  <c r="E103" i="6"/>
  <c r="F103" i="6" s="1"/>
  <c r="D103" i="6"/>
  <c r="C103" i="6"/>
  <c r="B103" i="6"/>
  <c r="H102" i="6"/>
  <c r="G102" i="6"/>
  <c r="I102" i="6" s="1"/>
  <c r="F102" i="6"/>
  <c r="E102" i="6"/>
  <c r="D102" i="6"/>
  <c r="C102" i="6"/>
  <c r="B102" i="6"/>
  <c r="H101" i="6"/>
  <c r="G101" i="6"/>
  <c r="E101" i="6"/>
  <c r="F101" i="6" s="1"/>
  <c r="D101" i="6"/>
  <c r="C101" i="6"/>
  <c r="B101" i="6"/>
  <c r="H100" i="6"/>
  <c r="G100" i="6"/>
  <c r="E100" i="6"/>
  <c r="D100" i="6"/>
  <c r="C100" i="6"/>
  <c r="B100" i="6"/>
  <c r="H99" i="6"/>
  <c r="G99" i="6"/>
  <c r="I99" i="6" s="1"/>
  <c r="E99" i="6"/>
  <c r="D99" i="6"/>
  <c r="K99" i="6" s="1"/>
  <c r="C99" i="6"/>
  <c r="B99" i="6"/>
  <c r="H98" i="6"/>
  <c r="G98" i="6"/>
  <c r="E98" i="6"/>
  <c r="D98" i="6"/>
  <c r="C98" i="6"/>
  <c r="B98" i="6"/>
  <c r="H97" i="6"/>
  <c r="G97" i="6"/>
  <c r="I97" i="6" s="1"/>
  <c r="E97" i="6"/>
  <c r="D97" i="6"/>
  <c r="F97" i="6" s="1"/>
  <c r="C97" i="6"/>
  <c r="B97" i="6"/>
  <c r="H96" i="6"/>
  <c r="G96" i="6"/>
  <c r="I96" i="6" s="1"/>
  <c r="E96" i="6"/>
  <c r="D96" i="6"/>
  <c r="F96" i="6" s="1"/>
  <c r="C96" i="6"/>
  <c r="B96" i="6"/>
  <c r="H95" i="6"/>
  <c r="G95" i="6"/>
  <c r="I95" i="6" s="1"/>
  <c r="E95" i="6"/>
  <c r="D95" i="6"/>
  <c r="C95" i="6"/>
  <c r="B95" i="6"/>
  <c r="I94" i="6"/>
  <c r="H94" i="6"/>
  <c r="G94" i="6"/>
  <c r="E94" i="6"/>
  <c r="D94" i="6"/>
  <c r="F94" i="6" s="1"/>
  <c r="C94" i="6"/>
  <c r="B94" i="6"/>
  <c r="H93" i="6"/>
  <c r="G93" i="6"/>
  <c r="I93" i="6" s="1"/>
  <c r="F93" i="6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D91" i="6"/>
  <c r="C91" i="6"/>
  <c r="B91" i="6"/>
  <c r="H90" i="6"/>
  <c r="G90" i="6"/>
  <c r="I90" i="6" s="1"/>
  <c r="F90" i="6"/>
  <c r="E90" i="6"/>
  <c r="D90" i="6"/>
  <c r="C90" i="6"/>
  <c r="B90" i="6"/>
  <c r="H89" i="6"/>
  <c r="G89" i="6"/>
  <c r="E89" i="6"/>
  <c r="D89" i="6"/>
  <c r="C89" i="6"/>
  <c r="B89" i="6"/>
  <c r="H88" i="6"/>
  <c r="G88" i="6"/>
  <c r="I88" i="6" s="1"/>
  <c r="E88" i="6"/>
  <c r="D88" i="6"/>
  <c r="C88" i="6"/>
  <c r="B88" i="6"/>
  <c r="H87" i="6"/>
  <c r="G87" i="6"/>
  <c r="I87" i="6" s="1"/>
  <c r="E87" i="6"/>
  <c r="D87" i="6"/>
  <c r="F87" i="6" s="1"/>
  <c r="C87" i="6"/>
  <c r="B87" i="6"/>
  <c r="H86" i="6"/>
  <c r="G86" i="6"/>
  <c r="I86" i="6" s="1"/>
  <c r="E86" i="6"/>
  <c r="D86" i="6"/>
  <c r="F86" i="6" s="1"/>
  <c r="C86" i="6"/>
  <c r="B86" i="6"/>
  <c r="H85" i="6"/>
  <c r="G85" i="6"/>
  <c r="I85" i="6" s="1"/>
  <c r="E85" i="6"/>
  <c r="D85" i="6"/>
  <c r="F85" i="6" s="1"/>
  <c r="C85" i="6"/>
  <c r="B85" i="6"/>
  <c r="H84" i="6"/>
  <c r="G84" i="6"/>
  <c r="E84" i="6"/>
  <c r="D84" i="6"/>
  <c r="C84" i="6"/>
  <c r="B84" i="6"/>
  <c r="H83" i="6"/>
  <c r="G83" i="6"/>
  <c r="I83" i="6" s="1"/>
  <c r="E83" i="6"/>
  <c r="D83" i="6"/>
  <c r="K83" i="6" s="1"/>
  <c r="C83" i="6"/>
  <c r="B83" i="6"/>
  <c r="H82" i="6"/>
  <c r="I82" i="6" s="1"/>
  <c r="G82" i="6"/>
  <c r="E82" i="6"/>
  <c r="D82" i="6"/>
  <c r="F82" i="6" s="1"/>
  <c r="C82" i="6"/>
  <c r="B82" i="6"/>
  <c r="H81" i="6"/>
  <c r="G81" i="6"/>
  <c r="F81" i="6"/>
  <c r="E81" i="6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E79" i="6"/>
  <c r="D79" i="6"/>
  <c r="C79" i="6"/>
  <c r="B79" i="6"/>
  <c r="H78" i="6"/>
  <c r="G78" i="6"/>
  <c r="I78" i="6" s="1"/>
  <c r="E78" i="6"/>
  <c r="D78" i="6"/>
  <c r="C78" i="6"/>
  <c r="B78" i="6"/>
  <c r="H77" i="6"/>
  <c r="G77" i="6"/>
  <c r="I77" i="6" s="1"/>
  <c r="E77" i="6"/>
  <c r="D77" i="6"/>
  <c r="F77" i="6" s="1"/>
  <c r="C77" i="6"/>
  <c r="B77" i="6"/>
  <c r="H76" i="6"/>
  <c r="G76" i="6"/>
  <c r="I76" i="6" s="1"/>
  <c r="E76" i="6"/>
  <c r="D76" i="6"/>
  <c r="C76" i="6"/>
  <c r="B76" i="6"/>
  <c r="H75" i="6"/>
  <c r="G75" i="6"/>
  <c r="E75" i="6"/>
  <c r="D75" i="6"/>
  <c r="C75" i="6"/>
  <c r="B75" i="6"/>
  <c r="H74" i="6"/>
  <c r="G74" i="6"/>
  <c r="I74" i="6" s="1"/>
  <c r="E74" i="6"/>
  <c r="D74" i="6"/>
  <c r="C74" i="6"/>
  <c r="B74" i="6"/>
  <c r="H73" i="6"/>
  <c r="G73" i="6"/>
  <c r="E73" i="6"/>
  <c r="D73" i="6"/>
  <c r="F73" i="6" s="1"/>
  <c r="C73" i="6"/>
  <c r="B73" i="6"/>
  <c r="H72" i="6"/>
  <c r="G72" i="6"/>
  <c r="E72" i="6"/>
  <c r="D72" i="6"/>
  <c r="C72" i="6"/>
  <c r="B72" i="6"/>
  <c r="H71" i="6"/>
  <c r="G71" i="6"/>
  <c r="I71" i="6" s="1"/>
  <c r="E71" i="6"/>
  <c r="D71" i="6"/>
  <c r="F71" i="6" s="1"/>
  <c r="C71" i="6"/>
  <c r="B71" i="6"/>
  <c r="I70" i="6"/>
  <c r="H70" i="6"/>
  <c r="G70" i="6"/>
  <c r="E70" i="6"/>
  <c r="D70" i="6"/>
  <c r="C70" i="6"/>
  <c r="B70" i="6"/>
  <c r="H69" i="6"/>
  <c r="G69" i="6"/>
  <c r="I69" i="6" s="1"/>
  <c r="E69" i="6"/>
  <c r="D69" i="6"/>
  <c r="C69" i="6"/>
  <c r="B69" i="6"/>
  <c r="H68" i="6"/>
  <c r="G68" i="6"/>
  <c r="E68" i="6"/>
  <c r="D68" i="6"/>
  <c r="C68" i="6"/>
  <c r="B68" i="6"/>
  <c r="H67" i="6"/>
  <c r="G67" i="6"/>
  <c r="E67" i="6"/>
  <c r="D67" i="6"/>
  <c r="C67" i="6"/>
  <c r="B67" i="6"/>
  <c r="H66" i="6"/>
  <c r="G66" i="6"/>
  <c r="E66" i="6"/>
  <c r="D66" i="6"/>
  <c r="F66" i="6" s="1"/>
  <c r="C66" i="6"/>
  <c r="B66" i="6"/>
  <c r="H65" i="6"/>
  <c r="G65" i="6"/>
  <c r="I65" i="6" s="1"/>
  <c r="F65" i="6"/>
  <c r="E65" i="6"/>
  <c r="D65" i="6"/>
  <c r="C65" i="6"/>
  <c r="B65" i="6"/>
  <c r="H64" i="6"/>
  <c r="G64" i="6"/>
  <c r="I64" i="6" s="1"/>
  <c r="E64" i="6"/>
  <c r="D64" i="6"/>
  <c r="F64" i="6" s="1"/>
  <c r="C64" i="6"/>
  <c r="B64" i="6"/>
  <c r="H63" i="6"/>
  <c r="G63" i="6"/>
  <c r="I63" i="6" s="1"/>
  <c r="E63" i="6"/>
  <c r="D63" i="6"/>
  <c r="C63" i="6"/>
  <c r="B63" i="6"/>
  <c r="H62" i="6"/>
  <c r="G62" i="6"/>
  <c r="I62" i="6" s="1"/>
  <c r="E62" i="6"/>
  <c r="D62" i="6"/>
  <c r="C62" i="6"/>
  <c r="B62" i="6"/>
  <c r="H61" i="6"/>
  <c r="G61" i="6"/>
  <c r="E61" i="6"/>
  <c r="D61" i="6"/>
  <c r="C61" i="6"/>
  <c r="B61" i="6"/>
  <c r="H60" i="6"/>
  <c r="G60" i="6"/>
  <c r="E60" i="6"/>
  <c r="D60" i="6"/>
  <c r="C60" i="6"/>
  <c r="B60" i="6"/>
  <c r="H59" i="6"/>
  <c r="G59" i="6"/>
  <c r="I59" i="6" s="1"/>
  <c r="E59" i="6"/>
  <c r="D59" i="6"/>
  <c r="C59" i="6"/>
  <c r="B59" i="6"/>
  <c r="H58" i="6"/>
  <c r="G58" i="6"/>
  <c r="I58" i="6" s="1"/>
  <c r="E58" i="6"/>
  <c r="F58" i="6" s="1"/>
  <c r="D58" i="6"/>
  <c r="C58" i="6"/>
  <c r="B58" i="6"/>
  <c r="H57" i="6"/>
  <c r="G57" i="6"/>
  <c r="I57" i="6" s="1"/>
  <c r="E57" i="6"/>
  <c r="D57" i="6"/>
  <c r="F57" i="6" s="1"/>
  <c r="C57" i="6"/>
  <c r="B57" i="6"/>
  <c r="H56" i="6"/>
  <c r="G56" i="6"/>
  <c r="I56" i="6" s="1"/>
  <c r="E56" i="6"/>
  <c r="D56" i="6"/>
  <c r="C56" i="6"/>
  <c r="B56" i="6"/>
  <c r="H55" i="6"/>
  <c r="I55" i="6" s="1"/>
  <c r="G55" i="6"/>
  <c r="E55" i="6"/>
  <c r="D55" i="6"/>
  <c r="C55" i="6"/>
  <c r="B55" i="6"/>
  <c r="H54" i="6"/>
  <c r="G54" i="6"/>
  <c r="E54" i="6"/>
  <c r="D54" i="6"/>
  <c r="F54" i="6" s="1"/>
  <c r="C54" i="6"/>
  <c r="B54" i="6"/>
  <c r="H53" i="6"/>
  <c r="G53" i="6"/>
  <c r="E53" i="6"/>
  <c r="D53" i="6"/>
  <c r="C53" i="6"/>
  <c r="B53" i="6"/>
  <c r="H52" i="6"/>
  <c r="G52" i="6"/>
  <c r="E52" i="6"/>
  <c r="D52" i="6"/>
  <c r="C52" i="6"/>
  <c r="B52" i="6"/>
  <c r="H51" i="6"/>
  <c r="G51" i="6"/>
  <c r="E51" i="6"/>
  <c r="D51" i="6"/>
  <c r="C51" i="6"/>
  <c r="B51" i="6"/>
  <c r="H50" i="6"/>
  <c r="G50" i="6"/>
  <c r="E50" i="6"/>
  <c r="D50" i="6"/>
  <c r="F50" i="6" s="1"/>
  <c r="C50" i="6"/>
  <c r="B50" i="6"/>
  <c r="H49" i="6"/>
  <c r="G49" i="6"/>
  <c r="I49" i="6" s="1"/>
  <c r="F49" i="6"/>
  <c r="E49" i="6"/>
  <c r="D49" i="6"/>
  <c r="K49" i="6" s="1"/>
  <c r="C49" i="6"/>
  <c r="B49" i="6"/>
  <c r="H48" i="6"/>
  <c r="G48" i="6"/>
  <c r="E48" i="6"/>
  <c r="D48" i="6"/>
  <c r="F48" i="6" s="1"/>
  <c r="C48" i="6"/>
  <c r="B48" i="6"/>
  <c r="K47" i="6"/>
  <c r="H47" i="6"/>
  <c r="G47" i="6"/>
  <c r="I47" i="6" s="1"/>
  <c r="E47" i="6"/>
  <c r="D47" i="6"/>
  <c r="F47" i="6" s="1"/>
  <c r="C47" i="6"/>
  <c r="B47" i="6"/>
  <c r="H46" i="6"/>
  <c r="G46" i="6"/>
  <c r="F46" i="6"/>
  <c r="E46" i="6"/>
  <c r="D46" i="6"/>
  <c r="C46" i="6"/>
  <c r="B46" i="6"/>
  <c r="H45" i="6"/>
  <c r="G45" i="6"/>
  <c r="E45" i="6"/>
  <c r="D45" i="6"/>
  <c r="F45" i="6" s="1"/>
  <c r="C45" i="6"/>
  <c r="B45" i="6"/>
  <c r="H44" i="6"/>
  <c r="G44" i="6"/>
  <c r="I44" i="6" s="1"/>
  <c r="E44" i="6"/>
  <c r="D44" i="6"/>
  <c r="K44" i="6" s="1"/>
  <c r="C44" i="6"/>
  <c r="B44" i="6"/>
  <c r="I43" i="6"/>
  <c r="H43" i="6"/>
  <c r="G43" i="6"/>
  <c r="E43" i="6"/>
  <c r="D43" i="6"/>
  <c r="C43" i="6"/>
  <c r="B43" i="6"/>
  <c r="H42" i="6"/>
  <c r="G42" i="6"/>
  <c r="I42" i="6" s="1"/>
  <c r="F42" i="6"/>
  <c r="E42" i="6"/>
  <c r="D42" i="6"/>
  <c r="C42" i="6"/>
  <c r="B42" i="6"/>
  <c r="H41" i="6"/>
  <c r="G41" i="6"/>
  <c r="I41" i="6" s="1"/>
  <c r="E41" i="6"/>
  <c r="F41" i="6" s="1"/>
  <c r="D41" i="6"/>
  <c r="C41" i="6"/>
  <c r="B41" i="6"/>
  <c r="H40" i="6"/>
  <c r="G40" i="6"/>
  <c r="I40" i="6" s="1"/>
  <c r="E40" i="6"/>
  <c r="D40" i="6"/>
  <c r="F40" i="6" s="1"/>
  <c r="C40" i="6"/>
  <c r="B40" i="6"/>
  <c r="H39" i="6"/>
  <c r="G39" i="6"/>
  <c r="I39" i="6" s="1"/>
  <c r="E39" i="6"/>
  <c r="F39" i="6" s="1"/>
  <c r="D39" i="6"/>
  <c r="C39" i="6"/>
  <c r="B39" i="6"/>
  <c r="H38" i="6"/>
  <c r="G38" i="6"/>
  <c r="F38" i="6"/>
  <c r="E38" i="6"/>
  <c r="D38" i="6"/>
  <c r="C38" i="6"/>
  <c r="B38" i="6"/>
  <c r="H37" i="6"/>
  <c r="G37" i="6"/>
  <c r="E37" i="6"/>
  <c r="D37" i="6"/>
  <c r="F37" i="6" s="1"/>
  <c r="C37" i="6"/>
  <c r="B37" i="6"/>
  <c r="H36" i="6"/>
  <c r="G36" i="6"/>
  <c r="I36" i="6" s="1"/>
  <c r="E36" i="6"/>
  <c r="D36" i="6"/>
  <c r="K36" i="6" s="1"/>
  <c r="C36" i="6"/>
  <c r="B36" i="6"/>
  <c r="H35" i="6"/>
  <c r="G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I33" i="6" s="1"/>
  <c r="E33" i="6"/>
  <c r="F33" i="6" s="1"/>
  <c r="D33" i="6"/>
  <c r="C33" i="6"/>
  <c r="B33" i="6"/>
  <c r="H32" i="6"/>
  <c r="G32" i="6"/>
  <c r="E32" i="6"/>
  <c r="D32" i="6"/>
  <c r="F32" i="6" s="1"/>
  <c r="C32" i="6"/>
  <c r="B32" i="6"/>
  <c r="H31" i="6"/>
  <c r="G31" i="6"/>
  <c r="I31" i="6" s="1"/>
  <c r="E31" i="6"/>
  <c r="F31" i="6" s="1"/>
  <c r="D31" i="6"/>
  <c r="C31" i="6"/>
  <c r="B31" i="6"/>
  <c r="H30" i="6"/>
  <c r="G30" i="6"/>
  <c r="I30" i="6" s="1"/>
  <c r="F30" i="6"/>
  <c r="E30" i="6"/>
  <c r="D30" i="6"/>
  <c r="C30" i="6"/>
  <c r="B30" i="6"/>
  <c r="H29" i="6"/>
  <c r="G29" i="6"/>
  <c r="E29" i="6"/>
  <c r="D29" i="6"/>
  <c r="F29" i="6" s="1"/>
  <c r="C29" i="6"/>
  <c r="B29" i="6"/>
  <c r="H28" i="6"/>
  <c r="I28" i="6" s="1"/>
  <c r="G28" i="6"/>
  <c r="E28" i="6"/>
  <c r="D28" i="6"/>
  <c r="C28" i="6"/>
  <c r="B28" i="6"/>
  <c r="H27" i="6"/>
  <c r="G27" i="6"/>
  <c r="I27" i="6" s="1"/>
  <c r="E27" i="6"/>
  <c r="D27" i="6"/>
  <c r="K27" i="6" s="1"/>
  <c r="C27" i="6"/>
  <c r="B27" i="6"/>
  <c r="H26" i="6"/>
  <c r="G26" i="6"/>
  <c r="F26" i="6"/>
  <c r="E26" i="6"/>
  <c r="D26" i="6"/>
  <c r="C26" i="6"/>
  <c r="B26" i="6"/>
  <c r="H25" i="6"/>
  <c r="G25" i="6"/>
  <c r="I25" i="6" s="1"/>
  <c r="E25" i="6"/>
  <c r="F25" i="6" s="1"/>
  <c r="D25" i="6"/>
  <c r="C25" i="6"/>
  <c r="B25" i="6"/>
  <c r="H24" i="6"/>
  <c r="G24" i="6"/>
  <c r="E24" i="6"/>
  <c r="D24" i="6"/>
  <c r="F24" i="6" s="1"/>
  <c r="C24" i="6"/>
  <c r="B24" i="6"/>
  <c r="H23" i="6"/>
  <c r="G23" i="6"/>
  <c r="E23" i="6"/>
  <c r="F23" i="6" s="1"/>
  <c r="D23" i="6"/>
  <c r="C23" i="6"/>
  <c r="B23" i="6"/>
  <c r="H22" i="6"/>
  <c r="G22" i="6"/>
  <c r="I22" i="6" s="1"/>
  <c r="F22" i="6"/>
  <c r="E22" i="6"/>
  <c r="D22" i="6"/>
  <c r="C22" i="6"/>
  <c r="B22" i="6"/>
  <c r="H21" i="6"/>
  <c r="G21" i="6"/>
  <c r="E21" i="6"/>
  <c r="D21" i="6"/>
  <c r="F21" i="6" s="1"/>
  <c r="C21" i="6"/>
  <c r="B21" i="6"/>
  <c r="H20" i="6"/>
  <c r="G20" i="6"/>
  <c r="E20" i="6"/>
  <c r="D20" i="6"/>
  <c r="C20" i="6"/>
  <c r="B20" i="6"/>
  <c r="H19" i="6"/>
  <c r="G19" i="6"/>
  <c r="I19" i="6" s="1"/>
  <c r="E19" i="6"/>
  <c r="D19" i="6"/>
  <c r="K19" i="6" s="1"/>
  <c r="C19" i="6"/>
  <c r="B19" i="6"/>
  <c r="H18" i="6"/>
  <c r="G18" i="6"/>
  <c r="E18" i="6"/>
  <c r="F18" i="6" s="1"/>
  <c r="D18" i="6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C16" i="6"/>
  <c r="B16" i="6"/>
  <c r="H15" i="6"/>
  <c r="G15" i="6"/>
  <c r="I15" i="6" s="1"/>
  <c r="F15" i="6"/>
  <c r="E15" i="6"/>
  <c r="D15" i="6"/>
  <c r="K15" i="6" s="1"/>
  <c r="C15" i="6"/>
  <c r="B15" i="6"/>
  <c r="H14" i="6"/>
  <c r="G14" i="6"/>
  <c r="I14" i="6" s="1"/>
  <c r="E14" i="6"/>
  <c r="D14" i="6"/>
  <c r="F14" i="6" s="1"/>
  <c r="C14" i="6"/>
  <c r="B14" i="6"/>
  <c r="H13" i="6"/>
  <c r="G13" i="6"/>
  <c r="E13" i="6"/>
  <c r="D13" i="6"/>
  <c r="C13" i="6"/>
  <c r="B13" i="6"/>
  <c r="H12" i="6"/>
  <c r="G12" i="6"/>
  <c r="E12" i="6"/>
  <c r="D12" i="6"/>
  <c r="C12" i="6"/>
  <c r="B12" i="6"/>
  <c r="I11" i="6"/>
  <c r="H11" i="6"/>
  <c r="G11" i="6"/>
  <c r="E11" i="6"/>
  <c r="D11" i="6"/>
  <c r="C11" i="6"/>
  <c r="B11" i="6"/>
  <c r="K109" i="8"/>
  <c r="H109" i="8"/>
  <c r="G109" i="8"/>
  <c r="I109" i="8" s="1"/>
  <c r="E109" i="8"/>
  <c r="D109" i="8"/>
  <c r="F109" i="8" s="1"/>
  <c r="C109" i="8"/>
  <c r="B109" i="8"/>
  <c r="H108" i="8"/>
  <c r="G108" i="8"/>
  <c r="I108" i="8" s="1"/>
  <c r="F108" i="8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H106" i="8"/>
  <c r="I106" i="8" s="1"/>
  <c r="G106" i="8"/>
  <c r="F106" i="8"/>
  <c r="E106" i="8"/>
  <c r="D106" i="8"/>
  <c r="C106" i="8"/>
  <c r="B106" i="8"/>
  <c r="H105" i="8"/>
  <c r="G105" i="8"/>
  <c r="I105" i="8" s="1"/>
  <c r="E105" i="8"/>
  <c r="D105" i="8"/>
  <c r="F105" i="8" s="1"/>
  <c r="C105" i="8"/>
  <c r="B105" i="8"/>
  <c r="H104" i="8"/>
  <c r="G104" i="8"/>
  <c r="E104" i="8"/>
  <c r="D104" i="8"/>
  <c r="C104" i="8"/>
  <c r="B104" i="8"/>
  <c r="H103" i="8"/>
  <c r="G103" i="8"/>
  <c r="I103" i="8" s="1"/>
  <c r="E103" i="8"/>
  <c r="D103" i="8"/>
  <c r="F103" i="8" s="1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I100" i="8" s="1"/>
  <c r="F100" i="8"/>
  <c r="E100" i="8"/>
  <c r="D100" i="8"/>
  <c r="K100" i="8" s="1"/>
  <c r="C100" i="8"/>
  <c r="B100" i="8"/>
  <c r="H99" i="8"/>
  <c r="G99" i="8"/>
  <c r="E99" i="8"/>
  <c r="D99" i="8"/>
  <c r="C99" i="8"/>
  <c r="B99" i="8"/>
  <c r="H98" i="8"/>
  <c r="G98" i="8"/>
  <c r="E98" i="8"/>
  <c r="D98" i="8"/>
  <c r="F98" i="8" s="1"/>
  <c r="C98" i="8"/>
  <c r="B98" i="8"/>
  <c r="H97" i="8"/>
  <c r="G97" i="8"/>
  <c r="I97" i="8" s="1"/>
  <c r="E97" i="8"/>
  <c r="D97" i="8"/>
  <c r="C97" i="8"/>
  <c r="B97" i="8"/>
  <c r="H96" i="8"/>
  <c r="G96" i="8"/>
  <c r="I96" i="8" s="1"/>
  <c r="E96" i="8"/>
  <c r="D96" i="8"/>
  <c r="C96" i="8"/>
  <c r="B96" i="8"/>
  <c r="I95" i="8"/>
  <c r="H95" i="8"/>
  <c r="G95" i="8"/>
  <c r="E95" i="8"/>
  <c r="D95" i="8"/>
  <c r="C95" i="8"/>
  <c r="B95" i="8"/>
  <c r="H94" i="8"/>
  <c r="I94" i="8" s="1"/>
  <c r="G94" i="8"/>
  <c r="E94" i="8"/>
  <c r="D94" i="8"/>
  <c r="F94" i="8" s="1"/>
  <c r="C94" i="8"/>
  <c r="B94" i="8"/>
  <c r="H93" i="8"/>
  <c r="G93" i="8"/>
  <c r="I93" i="8" s="1"/>
  <c r="E93" i="8"/>
  <c r="D93" i="8"/>
  <c r="C93" i="8"/>
  <c r="B93" i="8"/>
  <c r="H92" i="8"/>
  <c r="G92" i="8"/>
  <c r="I92" i="8" s="1"/>
  <c r="E92" i="8"/>
  <c r="D92" i="8"/>
  <c r="F92" i="8" s="1"/>
  <c r="C92" i="8"/>
  <c r="B92" i="8"/>
  <c r="H91" i="8"/>
  <c r="G91" i="8"/>
  <c r="I91" i="8" s="1"/>
  <c r="E91" i="8"/>
  <c r="D91" i="8"/>
  <c r="C91" i="8"/>
  <c r="B91" i="8"/>
  <c r="H90" i="8"/>
  <c r="I90" i="8" s="1"/>
  <c r="G90" i="8"/>
  <c r="E90" i="8"/>
  <c r="D90" i="8"/>
  <c r="C90" i="8"/>
  <c r="B90" i="8"/>
  <c r="H89" i="8"/>
  <c r="G89" i="8"/>
  <c r="I89" i="8" s="1"/>
  <c r="E89" i="8"/>
  <c r="D89" i="8"/>
  <c r="F89" i="8" s="1"/>
  <c r="C89" i="8"/>
  <c r="B89" i="8"/>
  <c r="H88" i="8"/>
  <c r="G88" i="8"/>
  <c r="I88" i="8" s="1"/>
  <c r="E88" i="8"/>
  <c r="D88" i="8"/>
  <c r="F88" i="8" s="1"/>
  <c r="C88" i="8"/>
  <c r="B88" i="8"/>
  <c r="H87" i="8"/>
  <c r="G87" i="8"/>
  <c r="I87" i="8" s="1"/>
  <c r="E87" i="8"/>
  <c r="D87" i="8"/>
  <c r="C87" i="8"/>
  <c r="B87" i="8"/>
  <c r="H86" i="8"/>
  <c r="G86" i="8"/>
  <c r="E86" i="8"/>
  <c r="D86" i="8"/>
  <c r="C86" i="8"/>
  <c r="B86" i="8"/>
  <c r="H85" i="8"/>
  <c r="G85" i="8"/>
  <c r="I85" i="8" s="1"/>
  <c r="E85" i="8"/>
  <c r="D85" i="8"/>
  <c r="C85" i="8"/>
  <c r="B85" i="8"/>
  <c r="H84" i="8"/>
  <c r="G84" i="8"/>
  <c r="I84" i="8" s="1"/>
  <c r="E84" i="8"/>
  <c r="D84" i="8"/>
  <c r="F84" i="8" s="1"/>
  <c r="C84" i="8"/>
  <c r="B84" i="8"/>
  <c r="H83" i="8"/>
  <c r="G83" i="8"/>
  <c r="I83" i="8" s="1"/>
  <c r="E83" i="8"/>
  <c r="D83" i="8"/>
  <c r="C83" i="8"/>
  <c r="B83" i="8"/>
  <c r="H82" i="8"/>
  <c r="I82" i="8" s="1"/>
  <c r="G82" i="8"/>
  <c r="E82" i="8"/>
  <c r="D82" i="8"/>
  <c r="F82" i="8" s="1"/>
  <c r="C82" i="8"/>
  <c r="B82" i="8"/>
  <c r="H81" i="8"/>
  <c r="G81" i="8"/>
  <c r="I81" i="8" s="1"/>
  <c r="E81" i="8"/>
  <c r="D81" i="8"/>
  <c r="F81" i="8" s="1"/>
  <c r="C81" i="8"/>
  <c r="B81" i="8"/>
  <c r="H80" i="8"/>
  <c r="G80" i="8"/>
  <c r="I80" i="8" s="1"/>
  <c r="E80" i="8"/>
  <c r="D80" i="8"/>
  <c r="C80" i="8"/>
  <c r="B80" i="8"/>
  <c r="H79" i="8"/>
  <c r="G79" i="8"/>
  <c r="I79" i="8" s="1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H77" i="8"/>
  <c r="G77" i="8"/>
  <c r="E77" i="8"/>
  <c r="D77" i="8"/>
  <c r="C77" i="8"/>
  <c r="B77" i="8"/>
  <c r="H76" i="8"/>
  <c r="G76" i="8"/>
  <c r="E76" i="8"/>
  <c r="D76" i="8"/>
  <c r="F76" i="8" s="1"/>
  <c r="C76" i="8"/>
  <c r="B76" i="8"/>
  <c r="H75" i="8"/>
  <c r="G75" i="8"/>
  <c r="E75" i="8"/>
  <c r="D75" i="8"/>
  <c r="C75" i="8"/>
  <c r="B75" i="8"/>
  <c r="H74" i="8"/>
  <c r="G74" i="8"/>
  <c r="E74" i="8"/>
  <c r="F74" i="8" s="1"/>
  <c r="D74" i="8"/>
  <c r="C74" i="8"/>
  <c r="B74" i="8"/>
  <c r="H73" i="8"/>
  <c r="G73" i="8"/>
  <c r="I73" i="8" s="1"/>
  <c r="E73" i="8"/>
  <c r="F73" i="8" s="1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F71" i="8" s="1"/>
  <c r="C71" i="8"/>
  <c r="B71" i="8"/>
  <c r="H70" i="8"/>
  <c r="G70" i="8"/>
  <c r="I70" i="8" s="1"/>
  <c r="E70" i="8"/>
  <c r="D70" i="8"/>
  <c r="F70" i="8" s="1"/>
  <c r="C70" i="8"/>
  <c r="B70" i="8"/>
  <c r="H69" i="8"/>
  <c r="I69" i="8" s="1"/>
  <c r="G69" i="8"/>
  <c r="E69" i="8"/>
  <c r="D69" i="8"/>
  <c r="C69" i="8"/>
  <c r="B69" i="8"/>
  <c r="H68" i="8"/>
  <c r="G68" i="8"/>
  <c r="I68" i="8" s="1"/>
  <c r="F68" i="8"/>
  <c r="E68" i="8"/>
  <c r="D68" i="8"/>
  <c r="C68" i="8"/>
  <c r="B68" i="8"/>
  <c r="H67" i="8"/>
  <c r="G67" i="8"/>
  <c r="E67" i="8"/>
  <c r="D67" i="8"/>
  <c r="C67" i="8"/>
  <c r="B67" i="8"/>
  <c r="H66" i="8"/>
  <c r="G66" i="8"/>
  <c r="F66" i="8"/>
  <c r="E66" i="8"/>
  <c r="D66" i="8"/>
  <c r="C66" i="8"/>
  <c r="B66" i="8"/>
  <c r="H65" i="8"/>
  <c r="G65" i="8"/>
  <c r="I65" i="8" s="1"/>
  <c r="F65" i="8"/>
  <c r="E65" i="8"/>
  <c r="D65" i="8"/>
  <c r="C65" i="8"/>
  <c r="B65" i="8"/>
  <c r="H64" i="8"/>
  <c r="G64" i="8"/>
  <c r="E64" i="8"/>
  <c r="D64" i="8"/>
  <c r="C64" i="8"/>
  <c r="B64" i="8"/>
  <c r="H63" i="8"/>
  <c r="I63" i="8" s="1"/>
  <c r="G63" i="8"/>
  <c r="E63" i="8"/>
  <c r="D63" i="8"/>
  <c r="C63" i="8"/>
  <c r="B63" i="8"/>
  <c r="H62" i="8"/>
  <c r="G62" i="8"/>
  <c r="I62" i="8" s="1"/>
  <c r="E62" i="8"/>
  <c r="D62" i="8"/>
  <c r="F62" i="8" s="1"/>
  <c r="C62" i="8"/>
  <c r="B62" i="8"/>
  <c r="H61" i="8"/>
  <c r="G61" i="8"/>
  <c r="E61" i="8"/>
  <c r="D61" i="8"/>
  <c r="C61" i="8"/>
  <c r="B61" i="8"/>
  <c r="H60" i="8"/>
  <c r="G60" i="8"/>
  <c r="I60" i="8" s="1"/>
  <c r="F60" i="8"/>
  <c r="E60" i="8"/>
  <c r="D60" i="8"/>
  <c r="C60" i="8"/>
  <c r="B60" i="8"/>
  <c r="H59" i="8"/>
  <c r="G59" i="8"/>
  <c r="E59" i="8"/>
  <c r="D59" i="8"/>
  <c r="C59" i="8"/>
  <c r="B59" i="8"/>
  <c r="H58" i="8"/>
  <c r="G58" i="8"/>
  <c r="F58" i="8"/>
  <c r="E58" i="8"/>
  <c r="D58" i="8"/>
  <c r="K58" i="8" s="1"/>
  <c r="C58" i="8"/>
  <c r="B58" i="8"/>
  <c r="H57" i="8"/>
  <c r="G57" i="8"/>
  <c r="I57" i="8" s="1"/>
  <c r="F57" i="8"/>
  <c r="E57" i="8"/>
  <c r="D57" i="8"/>
  <c r="C57" i="8"/>
  <c r="B57" i="8"/>
  <c r="H56" i="8"/>
  <c r="G56" i="8"/>
  <c r="I56" i="8" s="1"/>
  <c r="E56" i="8"/>
  <c r="D56" i="8"/>
  <c r="F56" i="8" s="1"/>
  <c r="C56" i="8"/>
  <c r="B56" i="8"/>
  <c r="H55" i="8"/>
  <c r="I55" i="8" s="1"/>
  <c r="G55" i="8"/>
  <c r="E55" i="8"/>
  <c r="D55" i="8"/>
  <c r="C55" i="8"/>
  <c r="B55" i="8"/>
  <c r="H54" i="8"/>
  <c r="G54" i="8"/>
  <c r="E54" i="8"/>
  <c r="D54" i="8"/>
  <c r="F54" i="8" s="1"/>
  <c r="C54" i="8"/>
  <c r="B54" i="8"/>
  <c r="H53" i="8"/>
  <c r="I53" i="8" s="1"/>
  <c r="G53" i="8"/>
  <c r="E53" i="8"/>
  <c r="D53" i="8"/>
  <c r="C53" i="8"/>
  <c r="B53" i="8"/>
  <c r="H52" i="8"/>
  <c r="G52" i="8"/>
  <c r="I52" i="8" s="1"/>
  <c r="E52" i="8"/>
  <c r="D52" i="8"/>
  <c r="C52" i="8"/>
  <c r="B52" i="8"/>
  <c r="H51" i="8"/>
  <c r="G51" i="8"/>
  <c r="E51" i="8"/>
  <c r="D51" i="8"/>
  <c r="C51" i="8"/>
  <c r="B51" i="8"/>
  <c r="H50" i="8"/>
  <c r="I50" i="8" s="1"/>
  <c r="G50" i="8"/>
  <c r="E50" i="8"/>
  <c r="D50" i="8"/>
  <c r="C50" i="8"/>
  <c r="B50" i="8"/>
  <c r="K49" i="8"/>
  <c r="H49" i="8"/>
  <c r="G49" i="8"/>
  <c r="I49" i="8" s="1"/>
  <c r="E49" i="8"/>
  <c r="D49" i="8"/>
  <c r="F49" i="8" s="1"/>
  <c r="C49" i="8"/>
  <c r="B49" i="8"/>
  <c r="H48" i="8"/>
  <c r="G48" i="8"/>
  <c r="E48" i="8"/>
  <c r="F48" i="8" s="1"/>
  <c r="D48" i="8"/>
  <c r="C48" i="8"/>
  <c r="B48" i="8"/>
  <c r="H47" i="8"/>
  <c r="G47" i="8"/>
  <c r="I47" i="8" s="1"/>
  <c r="E47" i="8"/>
  <c r="D47" i="8"/>
  <c r="F47" i="8" s="1"/>
  <c r="C47" i="8"/>
  <c r="B47" i="8"/>
  <c r="H46" i="8"/>
  <c r="I46" i="8" s="1"/>
  <c r="G46" i="8"/>
  <c r="E46" i="8"/>
  <c r="D46" i="8"/>
  <c r="C46" i="8"/>
  <c r="B46" i="8"/>
  <c r="I45" i="8"/>
  <c r="H45" i="8"/>
  <c r="G45" i="8"/>
  <c r="E45" i="8"/>
  <c r="K45" i="8" s="1"/>
  <c r="D45" i="8"/>
  <c r="C45" i="8"/>
  <c r="B45" i="8"/>
  <c r="H44" i="8"/>
  <c r="G44" i="8"/>
  <c r="I44" i="8" s="1"/>
  <c r="E44" i="8"/>
  <c r="D44" i="8"/>
  <c r="K44" i="8" s="1"/>
  <c r="C44" i="8"/>
  <c r="B44" i="8"/>
  <c r="H43" i="8"/>
  <c r="G43" i="8"/>
  <c r="E43" i="8"/>
  <c r="D43" i="8"/>
  <c r="C43" i="8"/>
  <c r="B43" i="8"/>
  <c r="H42" i="8"/>
  <c r="G42" i="8"/>
  <c r="E42" i="8"/>
  <c r="D42" i="8"/>
  <c r="C42" i="8"/>
  <c r="B42" i="8"/>
  <c r="H41" i="8"/>
  <c r="G41" i="8"/>
  <c r="I41" i="8" s="1"/>
  <c r="E41" i="8"/>
  <c r="D41" i="8"/>
  <c r="F41" i="8" s="1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E38" i="8"/>
  <c r="D38" i="8"/>
  <c r="C38" i="8"/>
  <c r="B38" i="8"/>
  <c r="H37" i="8"/>
  <c r="G37" i="8"/>
  <c r="E37" i="8"/>
  <c r="D37" i="8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C35" i="8"/>
  <c r="B35" i="8"/>
  <c r="H34" i="8"/>
  <c r="I34" i="8" s="1"/>
  <c r="G34" i="8"/>
  <c r="E34" i="8"/>
  <c r="D34" i="8"/>
  <c r="F34" i="8" s="1"/>
  <c r="C34" i="8"/>
  <c r="B34" i="8"/>
  <c r="H33" i="8"/>
  <c r="G33" i="8"/>
  <c r="I33" i="8" s="1"/>
  <c r="E33" i="8"/>
  <c r="D33" i="8"/>
  <c r="F33" i="8" s="1"/>
  <c r="C33" i="8"/>
  <c r="B33" i="8"/>
  <c r="H32" i="8"/>
  <c r="G32" i="8"/>
  <c r="I32" i="8" s="1"/>
  <c r="E32" i="8"/>
  <c r="F32" i="8" s="1"/>
  <c r="D32" i="8"/>
  <c r="C32" i="8"/>
  <c r="B32" i="8"/>
  <c r="H31" i="8"/>
  <c r="G31" i="8"/>
  <c r="I31" i="8" s="1"/>
  <c r="E31" i="8"/>
  <c r="D31" i="8"/>
  <c r="F31" i="8" s="1"/>
  <c r="C31" i="8"/>
  <c r="B31" i="8"/>
  <c r="H30" i="8"/>
  <c r="G30" i="8"/>
  <c r="I30" i="8" s="1"/>
  <c r="E30" i="8"/>
  <c r="D30" i="8"/>
  <c r="F30" i="8" s="1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F28" i="8" s="1"/>
  <c r="C28" i="8"/>
  <c r="B28" i="8"/>
  <c r="H27" i="8"/>
  <c r="G27" i="8"/>
  <c r="I27" i="8" s="1"/>
  <c r="E27" i="8"/>
  <c r="D27" i="8"/>
  <c r="K27" i="8" s="1"/>
  <c r="C27" i="8"/>
  <c r="B27" i="8"/>
  <c r="H26" i="8"/>
  <c r="G26" i="8"/>
  <c r="I26" i="8" s="1"/>
  <c r="F26" i="8"/>
  <c r="E26" i="8"/>
  <c r="D26" i="8"/>
  <c r="K26" i="8" s="1"/>
  <c r="C26" i="8"/>
  <c r="B26" i="8"/>
  <c r="H25" i="8"/>
  <c r="G25" i="8"/>
  <c r="I25" i="8" s="1"/>
  <c r="K25" i="8" s="1"/>
  <c r="F25" i="8"/>
  <c r="E25" i="8"/>
  <c r="D25" i="8"/>
  <c r="C25" i="8"/>
  <c r="B25" i="8"/>
  <c r="H24" i="8"/>
  <c r="G24" i="8"/>
  <c r="I24" i="8" s="1"/>
  <c r="E24" i="8"/>
  <c r="D24" i="8"/>
  <c r="F24" i="8" s="1"/>
  <c r="C24" i="8"/>
  <c r="B24" i="8"/>
  <c r="H23" i="8"/>
  <c r="G23" i="8"/>
  <c r="E23" i="8"/>
  <c r="D23" i="8"/>
  <c r="F23" i="8" s="1"/>
  <c r="C23" i="8"/>
  <c r="B23" i="8"/>
  <c r="H22" i="8"/>
  <c r="G22" i="8"/>
  <c r="I22" i="8" s="1"/>
  <c r="E22" i="8"/>
  <c r="D22" i="8"/>
  <c r="C22" i="8"/>
  <c r="B22" i="8"/>
  <c r="H21" i="8"/>
  <c r="G21" i="8"/>
  <c r="E21" i="8"/>
  <c r="D21" i="8"/>
  <c r="C21" i="8"/>
  <c r="B21" i="8"/>
  <c r="H20" i="8"/>
  <c r="G20" i="8"/>
  <c r="E20" i="8"/>
  <c r="D20" i="8"/>
  <c r="F20" i="8" s="1"/>
  <c r="C20" i="8"/>
  <c r="B20" i="8"/>
  <c r="H19" i="8"/>
  <c r="G19" i="8"/>
  <c r="E19" i="8"/>
  <c r="D19" i="8"/>
  <c r="C19" i="8"/>
  <c r="B19" i="8"/>
  <c r="H18" i="8"/>
  <c r="G18" i="8"/>
  <c r="E18" i="8"/>
  <c r="D18" i="8"/>
  <c r="C18" i="8"/>
  <c r="B18" i="8"/>
  <c r="H17" i="8"/>
  <c r="G17" i="8"/>
  <c r="E17" i="8"/>
  <c r="D17" i="8"/>
  <c r="F17" i="8" s="1"/>
  <c r="C17" i="8"/>
  <c r="B17" i="8"/>
  <c r="H16" i="8"/>
  <c r="G16" i="8"/>
  <c r="E16" i="8"/>
  <c r="D16" i="8"/>
  <c r="C16" i="8"/>
  <c r="B16" i="8"/>
  <c r="H15" i="8"/>
  <c r="G15" i="8"/>
  <c r="E15" i="8"/>
  <c r="D15" i="8"/>
  <c r="F15" i="8" s="1"/>
  <c r="C15" i="8"/>
  <c r="B15" i="8"/>
  <c r="H14" i="8"/>
  <c r="I14" i="8" s="1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F12" i="8" s="1"/>
  <c r="D12" i="8"/>
  <c r="C12" i="8"/>
  <c r="B12" i="8"/>
  <c r="H11" i="8"/>
  <c r="G11" i="8"/>
  <c r="I11" i="8" s="1"/>
  <c r="E11" i="8"/>
  <c r="D11" i="8"/>
  <c r="K11" i="8" s="1"/>
  <c r="C11" i="8"/>
  <c r="B11" i="8"/>
  <c r="H109" i="10"/>
  <c r="G109" i="10"/>
  <c r="I109" i="10" s="1"/>
  <c r="E109" i="10"/>
  <c r="D109" i="10"/>
  <c r="F109" i="10" s="1"/>
  <c r="C109" i="10"/>
  <c r="B109" i="10"/>
  <c r="H108" i="10"/>
  <c r="G108" i="10"/>
  <c r="I108" i="10" s="1"/>
  <c r="E108" i="10"/>
  <c r="D108" i="10"/>
  <c r="K108" i="10" s="1"/>
  <c r="C108" i="10"/>
  <c r="B108" i="10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F105" i="10" s="1"/>
  <c r="C105" i="10"/>
  <c r="B105" i="10"/>
  <c r="H104" i="10"/>
  <c r="G104" i="10"/>
  <c r="I104" i="10" s="1"/>
  <c r="E104" i="10"/>
  <c r="D104" i="10"/>
  <c r="F104" i="10" s="1"/>
  <c r="C104" i="10"/>
  <c r="B104" i="10"/>
  <c r="H103" i="10"/>
  <c r="G103" i="10"/>
  <c r="I103" i="10" s="1"/>
  <c r="E103" i="10"/>
  <c r="F103" i="10" s="1"/>
  <c r="D103" i="10"/>
  <c r="C103" i="10"/>
  <c r="B103" i="10"/>
  <c r="H102" i="10"/>
  <c r="G102" i="10"/>
  <c r="I102" i="10" s="1"/>
  <c r="E102" i="10"/>
  <c r="D102" i="10"/>
  <c r="F102" i="10" s="1"/>
  <c r="C102" i="10"/>
  <c r="B102" i="10"/>
  <c r="H101" i="10"/>
  <c r="G101" i="10"/>
  <c r="E101" i="10"/>
  <c r="D101" i="10"/>
  <c r="C101" i="10"/>
  <c r="B101" i="10"/>
  <c r="H100" i="10"/>
  <c r="I100" i="10" s="1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I98" i="10" s="1"/>
  <c r="G98" i="10"/>
  <c r="F98" i="10"/>
  <c r="E98" i="10"/>
  <c r="D98" i="10"/>
  <c r="C98" i="10"/>
  <c r="B98" i="10"/>
  <c r="H97" i="10"/>
  <c r="G97" i="10"/>
  <c r="I97" i="10" s="1"/>
  <c r="E97" i="10"/>
  <c r="D97" i="10"/>
  <c r="F97" i="10" s="1"/>
  <c r="C97" i="10"/>
  <c r="B97" i="10"/>
  <c r="H96" i="10"/>
  <c r="G96" i="10"/>
  <c r="I96" i="10" s="1"/>
  <c r="E96" i="10"/>
  <c r="D96" i="10"/>
  <c r="F96" i="10" s="1"/>
  <c r="C96" i="10"/>
  <c r="B96" i="10"/>
  <c r="I95" i="10"/>
  <c r="H95" i="10"/>
  <c r="G95" i="10"/>
  <c r="E95" i="10"/>
  <c r="F95" i="10" s="1"/>
  <c r="D95" i="10"/>
  <c r="C95" i="10"/>
  <c r="B95" i="10"/>
  <c r="H94" i="10"/>
  <c r="G94" i="10"/>
  <c r="I94" i="10" s="1"/>
  <c r="E94" i="10"/>
  <c r="F94" i="10" s="1"/>
  <c r="D94" i="10"/>
  <c r="C94" i="10"/>
  <c r="B94" i="10"/>
  <c r="H93" i="10"/>
  <c r="G93" i="10"/>
  <c r="E93" i="10"/>
  <c r="D93" i="10"/>
  <c r="C93" i="10"/>
  <c r="B93" i="10"/>
  <c r="H92" i="10"/>
  <c r="I92" i="10" s="1"/>
  <c r="G92" i="10"/>
  <c r="E92" i="10"/>
  <c r="D92" i="10"/>
  <c r="C92" i="10"/>
  <c r="B92" i="10"/>
  <c r="H91" i="10"/>
  <c r="G91" i="10"/>
  <c r="E91" i="10"/>
  <c r="D91" i="10"/>
  <c r="C91" i="10"/>
  <c r="B91" i="10"/>
  <c r="H90" i="10"/>
  <c r="G90" i="10"/>
  <c r="E90" i="10"/>
  <c r="D90" i="10"/>
  <c r="F90" i="10" s="1"/>
  <c r="C90" i="10"/>
  <c r="B90" i="10"/>
  <c r="H89" i="10"/>
  <c r="G89" i="10"/>
  <c r="E89" i="10"/>
  <c r="D89" i="10"/>
  <c r="C89" i="10"/>
  <c r="B89" i="10"/>
  <c r="H88" i="10"/>
  <c r="G88" i="10"/>
  <c r="E88" i="10"/>
  <c r="D88" i="10"/>
  <c r="F88" i="10" s="1"/>
  <c r="C88" i="10"/>
  <c r="B88" i="10"/>
  <c r="H87" i="10"/>
  <c r="G87" i="10"/>
  <c r="E87" i="10"/>
  <c r="F87" i="10" s="1"/>
  <c r="D87" i="10"/>
  <c r="C87" i="10"/>
  <c r="B87" i="10"/>
  <c r="H86" i="10"/>
  <c r="G86" i="10"/>
  <c r="I86" i="10" s="1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I84" i="10" s="1"/>
  <c r="G84" i="10"/>
  <c r="E84" i="10"/>
  <c r="D84" i="10"/>
  <c r="C84" i="10"/>
  <c r="B84" i="10"/>
  <c r="H83" i="10"/>
  <c r="G83" i="10"/>
  <c r="I83" i="10" s="1"/>
  <c r="E83" i="10"/>
  <c r="D83" i="10"/>
  <c r="F83" i="10" s="1"/>
  <c r="C83" i="10"/>
  <c r="B83" i="10"/>
  <c r="H82" i="10"/>
  <c r="G82" i="10"/>
  <c r="E82" i="10"/>
  <c r="D82" i="10"/>
  <c r="F82" i="10" s="1"/>
  <c r="C82" i="10"/>
  <c r="B82" i="10"/>
  <c r="H81" i="10"/>
  <c r="G81" i="10"/>
  <c r="I81" i="10" s="1"/>
  <c r="E81" i="10"/>
  <c r="D81" i="10"/>
  <c r="C81" i="10"/>
  <c r="B81" i="10"/>
  <c r="H80" i="10"/>
  <c r="G80" i="10"/>
  <c r="I80" i="10" s="1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G78" i="10"/>
  <c r="I78" i="10" s="1"/>
  <c r="E78" i="10"/>
  <c r="D78" i="10"/>
  <c r="K78" i="10" s="1"/>
  <c r="C78" i="10"/>
  <c r="B78" i="10"/>
  <c r="H77" i="10"/>
  <c r="G77" i="10"/>
  <c r="F77" i="10"/>
  <c r="E77" i="10"/>
  <c r="D77" i="10"/>
  <c r="C77" i="10"/>
  <c r="B77" i="10"/>
  <c r="H76" i="10"/>
  <c r="G76" i="10"/>
  <c r="E76" i="10"/>
  <c r="D76" i="10"/>
  <c r="C76" i="10"/>
  <c r="B76" i="10"/>
  <c r="H75" i="10"/>
  <c r="I75" i="10" s="1"/>
  <c r="G75" i="10"/>
  <c r="E75" i="10"/>
  <c r="D75" i="10"/>
  <c r="C75" i="10"/>
  <c r="B75" i="10"/>
  <c r="I74" i="10"/>
  <c r="H74" i="10"/>
  <c r="G74" i="10"/>
  <c r="F74" i="10"/>
  <c r="E74" i="10"/>
  <c r="D74" i="10"/>
  <c r="C74" i="10"/>
  <c r="B74" i="10"/>
  <c r="H73" i="10"/>
  <c r="G73" i="10"/>
  <c r="E73" i="10"/>
  <c r="D73" i="10"/>
  <c r="F73" i="10" s="1"/>
  <c r="C73" i="10"/>
  <c r="B73" i="10"/>
  <c r="H72" i="10"/>
  <c r="G72" i="10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E70" i="10"/>
  <c r="D70" i="10"/>
  <c r="C70" i="10"/>
  <c r="B70" i="10"/>
  <c r="H69" i="10"/>
  <c r="G69" i="10"/>
  <c r="F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E67" i="10"/>
  <c r="D67" i="10"/>
  <c r="C67" i="10"/>
  <c r="B67" i="10"/>
  <c r="H66" i="10"/>
  <c r="G66" i="10"/>
  <c r="I66" i="10" s="1"/>
  <c r="F66" i="10"/>
  <c r="E66" i="10"/>
  <c r="D66" i="10"/>
  <c r="C66" i="10"/>
  <c r="B66" i="10"/>
  <c r="H65" i="10"/>
  <c r="G65" i="10"/>
  <c r="I65" i="10" s="1"/>
  <c r="E65" i="10"/>
  <c r="D65" i="10"/>
  <c r="F65" i="10" s="1"/>
  <c r="C65" i="10"/>
  <c r="B65" i="10"/>
  <c r="H64" i="10"/>
  <c r="G64" i="10"/>
  <c r="I64" i="10" s="1"/>
  <c r="E64" i="10"/>
  <c r="D64" i="10"/>
  <c r="F64" i="10" s="1"/>
  <c r="C64" i="10"/>
  <c r="B64" i="10"/>
  <c r="H63" i="10"/>
  <c r="G63" i="10"/>
  <c r="I63" i="10" s="1"/>
  <c r="E63" i="10"/>
  <c r="F63" i="10" s="1"/>
  <c r="D63" i="10"/>
  <c r="C63" i="10"/>
  <c r="B63" i="10"/>
  <c r="H62" i="10"/>
  <c r="G62" i="10"/>
  <c r="E62" i="10"/>
  <c r="F62" i="10" s="1"/>
  <c r="D62" i="10"/>
  <c r="C62" i="10"/>
  <c r="B62" i="10"/>
  <c r="H61" i="10"/>
  <c r="G61" i="10"/>
  <c r="I61" i="10" s="1"/>
  <c r="E61" i="10"/>
  <c r="F61" i="10" s="1"/>
  <c r="D61" i="10"/>
  <c r="C61" i="10"/>
  <c r="B61" i="10"/>
  <c r="H60" i="10"/>
  <c r="G60" i="10"/>
  <c r="E60" i="10"/>
  <c r="D60" i="10"/>
  <c r="C60" i="10"/>
  <c r="B60" i="10"/>
  <c r="H59" i="10"/>
  <c r="G59" i="10"/>
  <c r="E59" i="10"/>
  <c r="D59" i="10"/>
  <c r="C59" i="10"/>
  <c r="B59" i="10"/>
  <c r="H58" i="10"/>
  <c r="G58" i="10"/>
  <c r="I58" i="10" s="1"/>
  <c r="F58" i="10"/>
  <c r="E58" i="10"/>
  <c r="D58" i="10"/>
  <c r="K58" i="10" s="1"/>
  <c r="C58" i="10"/>
  <c r="B58" i="10"/>
  <c r="H57" i="10"/>
  <c r="G57" i="10"/>
  <c r="I57" i="10" s="1"/>
  <c r="E57" i="10"/>
  <c r="D57" i="10"/>
  <c r="F57" i="10" s="1"/>
  <c r="C57" i="10"/>
  <c r="B57" i="10"/>
  <c r="H56" i="10"/>
  <c r="G56" i="10"/>
  <c r="I56" i="10" s="1"/>
  <c r="E56" i="10"/>
  <c r="D56" i="10"/>
  <c r="F56" i="10" s="1"/>
  <c r="C56" i="10"/>
  <c r="B56" i="10"/>
  <c r="H55" i="10"/>
  <c r="G55" i="10"/>
  <c r="I55" i="10" s="1"/>
  <c r="E55" i="10"/>
  <c r="F55" i="10" s="1"/>
  <c r="D55" i="10"/>
  <c r="C55" i="10"/>
  <c r="B55" i="10"/>
  <c r="H54" i="10"/>
  <c r="G54" i="10"/>
  <c r="I54" i="10" s="1"/>
  <c r="E54" i="10"/>
  <c r="F54" i="10" s="1"/>
  <c r="D54" i="10"/>
  <c r="C54" i="10"/>
  <c r="B54" i="10"/>
  <c r="H53" i="10"/>
  <c r="G53" i="10"/>
  <c r="E53" i="10"/>
  <c r="D53" i="10"/>
  <c r="F53" i="10" s="1"/>
  <c r="C53" i="10"/>
  <c r="B53" i="10"/>
  <c r="H52" i="10"/>
  <c r="I52" i="10" s="1"/>
  <c r="G52" i="10"/>
  <c r="E52" i="10"/>
  <c r="D52" i="10"/>
  <c r="C52" i="10"/>
  <c r="B52" i="10"/>
  <c r="H51" i="10"/>
  <c r="G51" i="10"/>
  <c r="I51" i="10" s="1"/>
  <c r="E51" i="10"/>
  <c r="D51" i="10"/>
  <c r="C51" i="10"/>
  <c r="B51" i="10"/>
  <c r="H50" i="10"/>
  <c r="I50" i="10" s="1"/>
  <c r="G50" i="10"/>
  <c r="E50" i="10"/>
  <c r="D50" i="10"/>
  <c r="F50" i="10" s="1"/>
  <c r="C50" i="10"/>
  <c r="B50" i="10"/>
  <c r="H49" i="10"/>
  <c r="G49" i="10"/>
  <c r="I49" i="10" s="1"/>
  <c r="E49" i="10"/>
  <c r="D49" i="10"/>
  <c r="K49" i="10" s="1"/>
  <c r="C49" i="10"/>
  <c r="B49" i="10"/>
  <c r="H48" i="10"/>
  <c r="G48" i="10"/>
  <c r="E48" i="10"/>
  <c r="D48" i="10"/>
  <c r="C48" i="10"/>
  <c r="B48" i="10"/>
  <c r="H47" i="10"/>
  <c r="I47" i="10" s="1"/>
  <c r="G47" i="10"/>
  <c r="E47" i="10"/>
  <c r="F47" i="10" s="1"/>
  <c r="D47" i="10"/>
  <c r="C47" i="10"/>
  <c r="B47" i="10"/>
  <c r="H46" i="10"/>
  <c r="G46" i="10"/>
  <c r="E46" i="10"/>
  <c r="D46" i="10"/>
  <c r="F46" i="10" s="1"/>
  <c r="C46" i="10"/>
  <c r="B46" i="10"/>
  <c r="H45" i="10"/>
  <c r="G45" i="10"/>
  <c r="F45" i="10"/>
  <c r="E45" i="10"/>
  <c r="D45" i="10"/>
  <c r="C45" i="10"/>
  <c r="B45" i="10"/>
  <c r="H44" i="10"/>
  <c r="G44" i="10"/>
  <c r="E44" i="10"/>
  <c r="D44" i="10"/>
  <c r="K44" i="10" s="1"/>
  <c r="C44" i="10"/>
  <c r="B44" i="10"/>
  <c r="H43" i="10"/>
  <c r="G43" i="10"/>
  <c r="E43" i="10"/>
  <c r="D43" i="10"/>
  <c r="C43" i="10"/>
  <c r="B43" i="10"/>
  <c r="H42" i="10"/>
  <c r="G42" i="10"/>
  <c r="I42" i="10" s="1"/>
  <c r="E42" i="10"/>
  <c r="D42" i="10"/>
  <c r="F42" i="10" s="1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I39" i="10" s="1"/>
  <c r="E39" i="10"/>
  <c r="D39" i="10"/>
  <c r="K39" i="10" s="1"/>
  <c r="C39" i="10"/>
  <c r="B39" i="10"/>
  <c r="H38" i="10"/>
  <c r="G38" i="10"/>
  <c r="F38" i="10"/>
  <c r="E38" i="10"/>
  <c r="D38" i="10"/>
  <c r="C38" i="10"/>
  <c r="B38" i="10"/>
  <c r="H37" i="10"/>
  <c r="G37" i="10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H35" i="10"/>
  <c r="I35" i="10" s="1"/>
  <c r="G35" i="10"/>
  <c r="E35" i="10"/>
  <c r="D35" i="10"/>
  <c r="C35" i="10"/>
  <c r="B35" i="10"/>
  <c r="I34" i="10"/>
  <c r="H34" i="10"/>
  <c r="G34" i="10"/>
  <c r="E34" i="10"/>
  <c r="D34" i="10"/>
  <c r="F34" i="10" s="1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F32" i="10" s="1"/>
  <c r="C32" i="10"/>
  <c r="B32" i="10"/>
  <c r="H31" i="10"/>
  <c r="G31" i="10"/>
  <c r="I31" i="10" s="1"/>
  <c r="E31" i="10"/>
  <c r="D31" i="10"/>
  <c r="C31" i="10"/>
  <c r="B31" i="10"/>
  <c r="H30" i="10"/>
  <c r="G30" i="10"/>
  <c r="I30" i="10" s="1"/>
  <c r="E30" i="10"/>
  <c r="D30" i="10"/>
  <c r="F30" i="10" s="1"/>
  <c r="C30" i="10"/>
  <c r="B30" i="10"/>
  <c r="H29" i="10"/>
  <c r="G29" i="10"/>
  <c r="E29" i="10"/>
  <c r="D29" i="10"/>
  <c r="F29" i="10" s="1"/>
  <c r="C29" i="10"/>
  <c r="B29" i="10"/>
  <c r="H28" i="10"/>
  <c r="G28" i="10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F26" i="10" s="1"/>
  <c r="C26" i="10"/>
  <c r="B26" i="10"/>
  <c r="H25" i="10"/>
  <c r="G25" i="10"/>
  <c r="I25" i="10" s="1"/>
  <c r="E25" i="10"/>
  <c r="D25" i="10"/>
  <c r="C25" i="10"/>
  <c r="B25" i="10"/>
  <c r="H24" i="10"/>
  <c r="G24" i="10"/>
  <c r="E24" i="10"/>
  <c r="D24" i="10"/>
  <c r="F24" i="10" s="1"/>
  <c r="C24" i="10"/>
  <c r="B24" i="10"/>
  <c r="H23" i="10"/>
  <c r="G23" i="10"/>
  <c r="I23" i="10" s="1"/>
  <c r="E23" i="10"/>
  <c r="D23" i="10"/>
  <c r="C23" i="10"/>
  <c r="B23" i="10"/>
  <c r="H22" i="10"/>
  <c r="G22" i="10"/>
  <c r="I22" i="10" s="1"/>
  <c r="E22" i="10"/>
  <c r="D22" i="10"/>
  <c r="F22" i="10" s="1"/>
  <c r="C22" i="10"/>
  <c r="B22" i="10"/>
  <c r="H21" i="10"/>
  <c r="G21" i="10"/>
  <c r="E21" i="10"/>
  <c r="D21" i="10"/>
  <c r="F21" i="10" s="1"/>
  <c r="C21" i="10"/>
  <c r="B21" i="10"/>
  <c r="H20" i="10"/>
  <c r="G20" i="10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G18" i="10"/>
  <c r="E18" i="10"/>
  <c r="F18" i="10" s="1"/>
  <c r="D18" i="10"/>
  <c r="C18" i="10"/>
  <c r="B18" i="10"/>
  <c r="H17" i="10"/>
  <c r="G17" i="10"/>
  <c r="E17" i="10"/>
  <c r="D17" i="10"/>
  <c r="F17" i="10" s="1"/>
  <c r="C17" i="10"/>
  <c r="B17" i="10"/>
  <c r="H16" i="10"/>
  <c r="G16" i="10"/>
  <c r="E16" i="10"/>
  <c r="D16" i="10"/>
  <c r="F16" i="10" s="1"/>
  <c r="C16" i="10"/>
  <c r="B16" i="10"/>
  <c r="H15" i="10"/>
  <c r="I15" i="10" s="1"/>
  <c r="G15" i="10"/>
  <c r="E15" i="10"/>
  <c r="D15" i="10"/>
  <c r="F15" i="10" s="1"/>
  <c r="C15" i="10"/>
  <c r="B15" i="10"/>
  <c r="H14" i="10"/>
  <c r="G14" i="10"/>
  <c r="I14" i="10" s="1"/>
  <c r="E14" i="10"/>
  <c r="D14" i="10"/>
  <c r="F14" i="10" s="1"/>
  <c r="C14" i="10"/>
  <c r="B14" i="10"/>
  <c r="H13" i="10"/>
  <c r="G13" i="10"/>
  <c r="I13" i="10" s="1"/>
  <c r="F13" i="10"/>
  <c r="E13" i="10"/>
  <c r="D13" i="10"/>
  <c r="C13" i="10"/>
  <c r="B13" i="10"/>
  <c r="H12" i="10"/>
  <c r="G12" i="10"/>
  <c r="E12" i="10"/>
  <c r="D12" i="10"/>
  <c r="C12" i="10"/>
  <c r="B12" i="10"/>
  <c r="H11" i="10"/>
  <c r="G11" i="10"/>
  <c r="E11" i="10"/>
  <c r="D11" i="10"/>
  <c r="K11" i="10" s="1"/>
  <c r="C11" i="10"/>
  <c r="B11" i="10"/>
  <c r="H109" i="12"/>
  <c r="G109" i="12"/>
  <c r="E109" i="12"/>
  <c r="D109" i="12"/>
  <c r="F109" i="12" s="1"/>
  <c r="C109" i="12"/>
  <c r="B109" i="12"/>
  <c r="H108" i="12"/>
  <c r="G108" i="12"/>
  <c r="I108" i="12" s="1"/>
  <c r="E108" i="12"/>
  <c r="D108" i="12"/>
  <c r="K108" i="12" s="1"/>
  <c r="C108" i="12"/>
  <c r="B108" i="12"/>
  <c r="K107" i="12"/>
  <c r="H107" i="12"/>
  <c r="G107" i="12"/>
  <c r="I107" i="12" s="1"/>
  <c r="E107" i="12"/>
  <c r="D107" i="12"/>
  <c r="F107" i="12" s="1"/>
  <c r="C107" i="12"/>
  <c r="B107" i="12"/>
  <c r="H106" i="12"/>
  <c r="G106" i="12"/>
  <c r="F106" i="12"/>
  <c r="E106" i="12"/>
  <c r="D106" i="12"/>
  <c r="C106" i="12"/>
  <c r="B106" i="12"/>
  <c r="H105" i="12"/>
  <c r="G105" i="12"/>
  <c r="I105" i="12" s="1"/>
  <c r="E105" i="12"/>
  <c r="D105" i="12"/>
  <c r="F105" i="12" s="1"/>
  <c r="C105" i="12"/>
  <c r="B105" i="12"/>
  <c r="H104" i="12"/>
  <c r="G104" i="12"/>
  <c r="E104" i="12"/>
  <c r="F104" i="12" s="1"/>
  <c r="D104" i="12"/>
  <c r="C104" i="12"/>
  <c r="B104" i="12"/>
  <c r="H103" i="12"/>
  <c r="G103" i="12"/>
  <c r="I103" i="12" s="1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I99" i="12" s="1"/>
  <c r="E99" i="12"/>
  <c r="D99" i="12"/>
  <c r="F99" i="12" s="1"/>
  <c r="C99" i="12"/>
  <c r="B99" i="12"/>
  <c r="H98" i="12"/>
  <c r="I98" i="12" s="1"/>
  <c r="G98" i="12"/>
  <c r="E98" i="12"/>
  <c r="D98" i="12"/>
  <c r="F98" i="12" s="1"/>
  <c r="C98" i="12"/>
  <c r="B98" i="12"/>
  <c r="H97" i="12"/>
  <c r="G97" i="12"/>
  <c r="E97" i="12"/>
  <c r="D97" i="12"/>
  <c r="C97" i="12"/>
  <c r="B97" i="12"/>
  <c r="K96" i="12"/>
  <c r="H96" i="12"/>
  <c r="G96" i="12"/>
  <c r="I96" i="12" s="1"/>
  <c r="E96" i="12"/>
  <c r="D96" i="12"/>
  <c r="C96" i="12"/>
  <c r="B96" i="12"/>
  <c r="H95" i="12"/>
  <c r="G95" i="12"/>
  <c r="E95" i="12"/>
  <c r="D95" i="12"/>
  <c r="C95" i="12"/>
  <c r="B95" i="12"/>
  <c r="H94" i="12"/>
  <c r="G94" i="12"/>
  <c r="I94" i="12" s="1"/>
  <c r="E94" i="12"/>
  <c r="D94" i="12"/>
  <c r="C94" i="12"/>
  <c r="B94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C91" i="12"/>
  <c r="B91" i="12"/>
  <c r="H90" i="12"/>
  <c r="G90" i="12"/>
  <c r="E90" i="12"/>
  <c r="D90" i="12"/>
  <c r="F90" i="12" s="1"/>
  <c r="C90" i="12"/>
  <c r="B90" i="12"/>
  <c r="H89" i="12"/>
  <c r="G89" i="12"/>
  <c r="E89" i="12"/>
  <c r="D89" i="12"/>
  <c r="C89" i="12"/>
  <c r="B89" i="12"/>
  <c r="H88" i="12"/>
  <c r="G88" i="12"/>
  <c r="E88" i="12"/>
  <c r="D88" i="12"/>
  <c r="C88" i="12"/>
  <c r="B88" i="12"/>
  <c r="H87" i="12"/>
  <c r="G87" i="12"/>
  <c r="I87" i="12" s="1"/>
  <c r="F87" i="12"/>
  <c r="E87" i="12"/>
  <c r="D87" i="12"/>
  <c r="C87" i="12"/>
  <c r="B87" i="12"/>
  <c r="H86" i="12"/>
  <c r="G86" i="12"/>
  <c r="E86" i="12"/>
  <c r="D86" i="12"/>
  <c r="F86" i="12" s="1"/>
  <c r="C86" i="12"/>
  <c r="B86" i="12"/>
  <c r="H85" i="12"/>
  <c r="G85" i="12"/>
  <c r="E85" i="12"/>
  <c r="D85" i="12"/>
  <c r="C85" i="12"/>
  <c r="B85" i="12"/>
  <c r="H84" i="12"/>
  <c r="G84" i="12"/>
  <c r="E84" i="12"/>
  <c r="D84" i="12"/>
  <c r="C84" i="12"/>
  <c r="B84" i="12"/>
  <c r="H83" i="12"/>
  <c r="G83" i="12"/>
  <c r="I83" i="12" s="1"/>
  <c r="E83" i="12"/>
  <c r="D83" i="12"/>
  <c r="C83" i="12"/>
  <c r="B83" i="12"/>
  <c r="H82" i="12"/>
  <c r="I82" i="12" s="1"/>
  <c r="G82" i="12"/>
  <c r="F82" i="12"/>
  <c r="E82" i="12"/>
  <c r="D82" i="12"/>
  <c r="C82" i="12"/>
  <c r="B82" i="12"/>
  <c r="H81" i="12"/>
  <c r="G81" i="12"/>
  <c r="E81" i="12"/>
  <c r="D81" i="12"/>
  <c r="F81" i="12" s="1"/>
  <c r="C81" i="12"/>
  <c r="B81" i="12"/>
  <c r="H80" i="12"/>
  <c r="G80" i="12"/>
  <c r="I80" i="12" s="1"/>
  <c r="E80" i="12"/>
  <c r="D80" i="12"/>
  <c r="C80" i="12"/>
  <c r="B80" i="12"/>
  <c r="H79" i="12"/>
  <c r="G79" i="12"/>
  <c r="I79" i="12" s="1"/>
  <c r="E79" i="12"/>
  <c r="D79" i="12"/>
  <c r="C79" i="12"/>
  <c r="B79" i="12"/>
  <c r="K78" i="12"/>
  <c r="H78" i="12"/>
  <c r="G78" i="12"/>
  <c r="I78" i="12" s="1"/>
  <c r="E78" i="12"/>
  <c r="D78" i="12"/>
  <c r="F78" i="12" s="1"/>
  <c r="C78" i="12"/>
  <c r="B78" i="12"/>
  <c r="H77" i="12"/>
  <c r="G77" i="12"/>
  <c r="E77" i="12"/>
  <c r="D77" i="12"/>
  <c r="C77" i="12"/>
  <c r="B77" i="12"/>
  <c r="H76" i="12"/>
  <c r="I76" i="12" s="1"/>
  <c r="G76" i="12"/>
  <c r="E76" i="12"/>
  <c r="D76" i="12"/>
  <c r="C76" i="12"/>
  <c r="B76" i="12"/>
  <c r="H75" i="12"/>
  <c r="G75" i="12"/>
  <c r="I75" i="12" s="1"/>
  <c r="E75" i="12"/>
  <c r="D75" i="12"/>
  <c r="F75" i="12" s="1"/>
  <c r="C75" i="12"/>
  <c r="B75" i="12"/>
  <c r="H74" i="12"/>
  <c r="G74" i="12"/>
  <c r="E74" i="12"/>
  <c r="D74" i="12"/>
  <c r="C74" i="12"/>
  <c r="B74" i="12"/>
  <c r="H73" i="12"/>
  <c r="G73" i="12"/>
  <c r="I73" i="12" s="1"/>
  <c r="E73" i="12"/>
  <c r="D73" i="12"/>
  <c r="C73" i="12"/>
  <c r="B73" i="12"/>
  <c r="H72" i="12"/>
  <c r="G72" i="12"/>
  <c r="E72" i="12"/>
  <c r="F72" i="12" s="1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E70" i="12"/>
  <c r="D70" i="12"/>
  <c r="F70" i="12" s="1"/>
  <c r="C70" i="12"/>
  <c r="B70" i="12"/>
  <c r="H69" i="12"/>
  <c r="I69" i="12" s="1"/>
  <c r="G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E67" i="12"/>
  <c r="D67" i="12"/>
  <c r="C67" i="12"/>
  <c r="B67" i="12"/>
  <c r="H66" i="12"/>
  <c r="G66" i="12"/>
  <c r="F66" i="12"/>
  <c r="E66" i="12"/>
  <c r="D66" i="12"/>
  <c r="C66" i="12"/>
  <c r="B66" i="12"/>
  <c r="H65" i="12"/>
  <c r="G65" i="12"/>
  <c r="E65" i="12"/>
  <c r="D65" i="12"/>
  <c r="F65" i="12" s="1"/>
  <c r="C65" i="12"/>
  <c r="B65" i="12"/>
  <c r="H64" i="12"/>
  <c r="G64" i="12"/>
  <c r="E64" i="12"/>
  <c r="D64" i="12"/>
  <c r="C64" i="12"/>
  <c r="B64" i="12"/>
  <c r="H63" i="12"/>
  <c r="G63" i="12"/>
  <c r="I63" i="12" s="1"/>
  <c r="E63" i="12"/>
  <c r="D63" i="12"/>
  <c r="C63" i="12"/>
  <c r="B63" i="12"/>
  <c r="H62" i="12"/>
  <c r="G62" i="12"/>
  <c r="E62" i="12"/>
  <c r="D62" i="12"/>
  <c r="F62" i="12" s="1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C60" i="12"/>
  <c r="B60" i="12"/>
  <c r="H59" i="12"/>
  <c r="G59" i="12"/>
  <c r="I59" i="12" s="1"/>
  <c r="E59" i="12"/>
  <c r="D59" i="12"/>
  <c r="C59" i="12"/>
  <c r="B59" i="12"/>
  <c r="H58" i="12"/>
  <c r="G58" i="12"/>
  <c r="F58" i="12"/>
  <c r="E58" i="12"/>
  <c r="D58" i="12"/>
  <c r="K58" i="12" s="1"/>
  <c r="C58" i="12"/>
  <c r="B58" i="12"/>
  <c r="H57" i="12"/>
  <c r="G57" i="12"/>
  <c r="I57" i="12" s="1"/>
  <c r="E57" i="12"/>
  <c r="D57" i="12"/>
  <c r="F57" i="12" s="1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C51" i="12"/>
  <c r="B51" i="12"/>
  <c r="H50" i="12"/>
  <c r="G50" i="12"/>
  <c r="E50" i="12"/>
  <c r="D50" i="12"/>
  <c r="F50" i="12" s="1"/>
  <c r="C50" i="12"/>
  <c r="B50" i="12"/>
  <c r="H49" i="12"/>
  <c r="G49" i="12"/>
  <c r="I49" i="12" s="1"/>
  <c r="E49" i="12"/>
  <c r="D49" i="12"/>
  <c r="F49" i="12" s="1"/>
  <c r="C49" i="12"/>
  <c r="B49" i="12"/>
  <c r="H48" i="12"/>
  <c r="G48" i="12"/>
  <c r="E48" i="12"/>
  <c r="D48" i="12"/>
  <c r="C48" i="12"/>
  <c r="B48" i="12"/>
  <c r="I47" i="12"/>
  <c r="H47" i="12"/>
  <c r="G47" i="12"/>
  <c r="F47" i="12"/>
  <c r="E47" i="12"/>
  <c r="D47" i="12"/>
  <c r="C47" i="12"/>
  <c r="B47" i="12"/>
  <c r="H46" i="12"/>
  <c r="G46" i="12"/>
  <c r="E46" i="12"/>
  <c r="D46" i="12"/>
  <c r="F46" i="12" s="1"/>
  <c r="C46" i="12"/>
  <c r="B46" i="12"/>
  <c r="H45" i="12"/>
  <c r="G45" i="12"/>
  <c r="E45" i="12"/>
  <c r="F45" i="12" s="1"/>
  <c r="D45" i="12"/>
  <c r="K45" i="12" s="1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E43" i="12"/>
  <c r="D43" i="12"/>
  <c r="C43" i="12"/>
  <c r="B43" i="12"/>
  <c r="H42" i="12"/>
  <c r="I42" i="12" s="1"/>
  <c r="G42" i="12"/>
  <c r="E42" i="12"/>
  <c r="D42" i="12"/>
  <c r="F42" i="12" s="1"/>
  <c r="C42" i="12"/>
  <c r="B42" i="12"/>
  <c r="H41" i="12"/>
  <c r="G41" i="12"/>
  <c r="E41" i="12"/>
  <c r="D41" i="12"/>
  <c r="C41" i="12"/>
  <c r="B41" i="12"/>
  <c r="H40" i="12"/>
  <c r="G40" i="12"/>
  <c r="I40" i="12" s="1"/>
  <c r="E40" i="12"/>
  <c r="F40" i="12" s="1"/>
  <c r="D40" i="12"/>
  <c r="C40" i="12"/>
  <c r="B40" i="12"/>
  <c r="H39" i="12"/>
  <c r="G39" i="12"/>
  <c r="I39" i="12" s="1"/>
  <c r="E39" i="12"/>
  <c r="D39" i="12"/>
  <c r="K39" i="12" s="1"/>
  <c r="C39" i="12"/>
  <c r="B39" i="12"/>
  <c r="H38" i="12"/>
  <c r="G38" i="12"/>
  <c r="I38" i="12" s="1"/>
  <c r="E38" i="12"/>
  <c r="D38" i="12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H35" i="12"/>
  <c r="G35" i="12"/>
  <c r="I35" i="12" s="1"/>
  <c r="E35" i="12"/>
  <c r="D35" i="12"/>
  <c r="F35" i="12" s="1"/>
  <c r="C35" i="12"/>
  <c r="B35" i="12"/>
  <c r="H34" i="12"/>
  <c r="G34" i="12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G32" i="12"/>
  <c r="E32" i="12"/>
  <c r="F32" i="12" s="1"/>
  <c r="D32" i="12"/>
  <c r="C32" i="12"/>
  <c r="B32" i="12"/>
  <c r="H31" i="12"/>
  <c r="G31" i="12"/>
  <c r="I31" i="12" s="1"/>
  <c r="E31" i="12"/>
  <c r="D31" i="12"/>
  <c r="C31" i="12"/>
  <c r="B31" i="12"/>
  <c r="H30" i="12"/>
  <c r="G30" i="12"/>
  <c r="I30" i="12" s="1"/>
  <c r="E30" i="12"/>
  <c r="D30" i="12"/>
  <c r="C30" i="12"/>
  <c r="B30" i="12"/>
  <c r="H29" i="12"/>
  <c r="G29" i="12"/>
  <c r="E29" i="12"/>
  <c r="F29" i="12" s="1"/>
  <c r="D29" i="12"/>
  <c r="C29" i="12"/>
  <c r="B29" i="12"/>
  <c r="H28" i="12"/>
  <c r="G28" i="12"/>
  <c r="E28" i="12"/>
  <c r="D28" i="12"/>
  <c r="F28" i="12" s="1"/>
  <c r="C28" i="12"/>
  <c r="B28" i="12"/>
  <c r="H27" i="12"/>
  <c r="G27" i="12"/>
  <c r="I27" i="12" s="1"/>
  <c r="E27" i="12"/>
  <c r="K27" i="12" s="1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I25" i="12" s="1"/>
  <c r="E25" i="12"/>
  <c r="D25" i="12"/>
  <c r="C25" i="12"/>
  <c r="B25" i="12"/>
  <c r="H24" i="12"/>
  <c r="G24" i="12"/>
  <c r="E24" i="12"/>
  <c r="F24" i="12" s="1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E22" i="12"/>
  <c r="D22" i="12"/>
  <c r="C22" i="12"/>
  <c r="B22" i="12"/>
  <c r="H21" i="12"/>
  <c r="I21" i="12" s="1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E19" i="12"/>
  <c r="D19" i="12"/>
  <c r="C19" i="12"/>
  <c r="B19" i="12"/>
  <c r="H18" i="12"/>
  <c r="G18" i="12"/>
  <c r="I18" i="12" s="1"/>
  <c r="E18" i="12"/>
  <c r="D18" i="12"/>
  <c r="F18" i="12" s="1"/>
  <c r="C18" i="12"/>
  <c r="B18" i="12"/>
  <c r="H17" i="12"/>
  <c r="G17" i="12"/>
  <c r="I17" i="12" s="1"/>
  <c r="E17" i="12"/>
  <c r="D17" i="12"/>
  <c r="C17" i="12"/>
  <c r="B17" i="12"/>
  <c r="H16" i="12"/>
  <c r="G16" i="12"/>
  <c r="E16" i="12"/>
  <c r="F16" i="12" s="1"/>
  <c r="D16" i="12"/>
  <c r="C16" i="12"/>
  <c r="B16" i="12"/>
  <c r="I15" i="12"/>
  <c r="H15" i="12"/>
  <c r="G15" i="12"/>
  <c r="E15" i="12"/>
  <c r="D15" i="12"/>
  <c r="K15" i="12" s="1"/>
  <c r="C15" i="12"/>
  <c r="B15" i="12"/>
  <c r="H14" i="12"/>
  <c r="G14" i="12"/>
  <c r="I14" i="12" s="1"/>
  <c r="E14" i="12"/>
  <c r="D14" i="12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K11" i="12" s="1"/>
  <c r="D11" i="12"/>
  <c r="C11" i="12"/>
  <c r="B11" i="12"/>
  <c r="I109" i="14"/>
  <c r="H109" i="14"/>
  <c r="G109" i="14"/>
  <c r="E109" i="14"/>
  <c r="D109" i="14"/>
  <c r="F109" i="14" s="1"/>
  <c r="C109" i="14"/>
  <c r="B109" i="14"/>
  <c r="H108" i="14"/>
  <c r="G108" i="14"/>
  <c r="I108" i="14" s="1"/>
  <c r="F108" i="14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H104" i="14"/>
  <c r="G104" i="14"/>
  <c r="E104" i="14"/>
  <c r="F104" i="14" s="1"/>
  <c r="D104" i="14"/>
  <c r="C104" i="14"/>
  <c r="B104" i="14"/>
  <c r="H103" i="14"/>
  <c r="G103" i="14"/>
  <c r="I103" i="14" s="1"/>
  <c r="E103" i="14"/>
  <c r="D103" i="14"/>
  <c r="F103" i="14" s="1"/>
  <c r="C103" i="14"/>
  <c r="B103" i="14"/>
  <c r="H102" i="14"/>
  <c r="I102" i="14" s="1"/>
  <c r="G102" i="14"/>
  <c r="E102" i="14"/>
  <c r="D102" i="14"/>
  <c r="F102" i="14" s="1"/>
  <c r="C102" i="14"/>
  <c r="B102" i="14"/>
  <c r="I101" i="14"/>
  <c r="H101" i="14"/>
  <c r="G101" i="14"/>
  <c r="E101" i="14"/>
  <c r="D101" i="14"/>
  <c r="C101" i="14"/>
  <c r="B101" i="14"/>
  <c r="H100" i="14"/>
  <c r="G100" i="14"/>
  <c r="I100" i="14" s="1"/>
  <c r="F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F96" i="14" s="1"/>
  <c r="C96" i="14"/>
  <c r="B96" i="14"/>
  <c r="H95" i="14"/>
  <c r="G95" i="14"/>
  <c r="I95" i="14" s="1"/>
  <c r="E95" i="14"/>
  <c r="D95" i="14"/>
  <c r="C95" i="14"/>
  <c r="B95" i="14"/>
  <c r="H94" i="14"/>
  <c r="G94" i="14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C91" i="14"/>
  <c r="B91" i="14"/>
  <c r="H90" i="14"/>
  <c r="G90" i="14"/>
  <c r="F90" i="14"/>
  <c r="E90" i="14"/>
  <c r="D90" i="14"/>
  <c r="C90" i="14"/>
  <c r="B90" i="14"/>
  <c r="H89" i="14"/>
  <c r="G89" i="14"/>
  <c r="E89" i="14"/>
  <c r="F89" i="14" s="1"/>
  <c r="D89" i="14"/>
  <c r="C89" i="14"/>
  <c r="B89" i="14"/>
  <c r="H88" i="14"/>
  <c r="G88" i="14"/>
  <c r="I88" i="14" s="1"/>
  <c r="E88" i="14"/>
  <c r="D88" i="14"/>
  <c r="F88" i="14" s="1"/>
  <c r="C88" i="14"/>
  <c r="B88" i="14"/>
  <c r="H87" i="14"/>
  <c r="I87" i="14" s="1"/>
  <c r="G87" i="14"/>
  <c r="E87" i="14"/>
  <c r="D87" i="14"/>
  <c r="C87" i="14"/>
  <c r="B87" i="14"/>
  <c r="H86" i="14"/>
  <c r="I86" i="14" s="1"/>
  <c r="G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E84" i="14"/>
  <c r="D84" i="14"/>
  <c r="F84" i="14" s="1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E82" i="14"/>
  <c r="D82" i="14"/>
  <c r="C82" i="14"/>
  <c r="B82" i="14"/>
  <c r="H81" i="14"/>
  <c r="G81" i="14"/>
  <c r="I81" i="14" s="1"/>
  <c r="E81" i="14"/>
  <c r="F81" i="14" s="1"/>
  <c r="D81" i="14"/>
  <c r="C81" i="14"/>
  <c r="B81" i="14"/>
  <c r="H80" i="14"/>
  <c r="G80" i="14"/>
  <c r="E80" i="14"/>
  <c r="D80" i="14"/>
  <c r="F80" i="14" s="1"/>
  <c r="C80" i="14"/>
  <c r="B80" i="14"/>
  <c r="H79" i="14"/>
  <c r="G79" i="14"/>
  <c r="I79" i="14" s="1"/>
  <c r="E79" i="14"/>
  <c r="D79" i="14"/>
  <c r="C79" i="14"/>
  <c r="B79" i="14"/>
  <c r="H78" i="14"/>
  <c r="G78" i="14"/>
  <c r="I78" i="14" s="1"/>
  <c r="E78" i="14"/>
  <c r="D78" i="14"/>
  <c r="F78" i="14" s="1"/>
  <c r="C78" i="14"/>
  <c r="B78" i="14"/>
  <c r="H77" i="14"/>
  <c r="G77" i="14"/>
  <c r="I77" i="14" s="1"/>
  <c r="E77" i="14"/>
  <c r="D77" i="14"/>
  <c r="C77" i="14"/>
  <c r="B77" i="14"/>
  <c r="H76" i="14"/>
  <c r="G76" i="14"/>
  <c r="F76" i="14"/>
  <c r="E76" i="14"/>
  <c r="D76" i="14"/>
  <c r="C76" i="14"/>
  <c r="B76" i="14"/>
  <c r="H75" i="14"/>
  <c r="G75" i="14"/>
  <c r="E75" i="14"/>
  <c r="D75" i="14"/>
  <c r="C75" i="14"/>
  <c r="B75" i="14"/>
  <c r="H74" i="14"/>
  <c r="G74" i="14"/>
  <c r="E74" i="14"/>
  <c r="F74" i="14" s="1"/>
  <c r="D74" i="14"/>
  <c r="C74" i="14"/>
  <c r="B74" i="14"/>
  <c r="H73" i="14"/>
  <c r="G73" i="14"/>
  <c r="I73" i="14" s="1"/>
  <c r="E73" i="14"/>
  <c r="D73" i="14"/>
  <c r="C73" i="14"/>
  <c r="B73" i="14"/>
  <c r="H72" i="14"/>
  <c r="G72" i="14"/>
  <c r="I72" i="14" s="1"/>
  <c r="F72" i="14"/>
  <c r="E72" i="14"/>
  <c r="D72" i="14"/>
  <c r="C72" i="14"/>
  <c r="B72" i="14"/>
  <c r="H71" i="14"/>
  <c r="G71" i="14"/>
  <c r="I71" i="14" s="1"/>
  <c r="E71" i="14"/>
  <c r="D71" i="14"/>
  <c r="F71" i="14" s="1"/>
  <c r="C71" i="14"/>
  <c r="B71" i="14"/>
  <c r="H70" i="14"/>
  <c r="G70" i="14"/>
  <c r="E70" i="14"/>
  <c r="D70" i="14"/>
  <c r="F70" i="14" s="1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I66" i="14" s="1"/>
  <c r="G66" i="14"/>
  <c r="F66" i="14"/>
  <c r="E66" i="14"/>
  <c r="D66" i="14"/>
  <c r="C66" i="14"/>
  <c r="B66" i="14"/>
  <c r="H65" i="14"/>
  <c r="I65" i="14" s="1"/>
  <c r="G65" i="14"/>
  <c r="E65" i="14"/>
  <c r="F65" i="14" s="1"/>
  <c r="D65" i="14"/>
  <c r="C65" i="14"/>
  <c r="B65" i="14"/>
  <c r="H64" i="14"/>
  <c r="G64" i="14"/>
  <c r="I64" i="14" s="1"/>
  <c r="K64" i="14" s="1"/>
  <c r="E64" i="14"/>
  <c r="D64" i="14"/>
  <c r="F64" i="14" s="1"/>
  <c r="C64" i="14"/>
  <c r="B64" i="14"/>
  <c r="H63" i="14"/>
  <c r="I63" i="14" s="1"/>
  <c r="G63" i="14"/>
  <c r="E63" i="14"/>
  <c r="D63" i="14"/>
  <c r="F63" i="14" s="1"/>
  <c r="C63" i="14"/>
  <c r="B63" i="14"/>
  <c r="H62" i="14"/>
  <c r="G62" i="14"/>
  <c r="E62" i="14"/>
  <c r="D62" i="14"/>
  <c r="F62" i="14" s="1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E59" i="14"/>
  <c r="D59" i="14"/>
  <c r="C59" i="14"/>
  <c r="B59" i="14"/>
  <c r="H58" i="14"/>
  <c r="I58" i="14" s="1"/>
  <c r="G58" i="14"/>
  <c r="F58" i="14"/>
  <c r="E58" i="14"/>
  <c r="D58" i="14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E56" i="14"/>
  <c r="D56" i="14"/>
  <c r="F56" i="14" s="1"/>
  <c r="C56" i="14"/>
  <c r="B56" i="14"/>
  <c r="H55" i="14"/>
  <c r="G55" i="14"/>
  <c r="I55" i="14" s="1"/>
  <c r="E55" i="14"/>
  <c r="D55" i="14"/>
  <c r="F55" i="14" s="1"/>
  <c r="C55" i="14"/>
  <c r="B55" i="14"/>
  <c r="H54" i="14"/>
  <c r="G54" i="14"/>
  <c r="E54" i="14"/>
  <c r="D54" i="14"/>
  <c r="F54" i="14" s="1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C51" i="14"/>
  <c r="B51" i="14"/>
  <c r="H50" i="14"/>
  <c r="I50" i="14" s="1"/>
  <c r="G50" i="14"/>
  <c r="E50" i="14"/>
  <c r="D50" i="14"/>
  <c r="C50" i="14"/>
  <c r="B50" i="14"/>
  <c r="K49" i="14"/>
  <c r="I49" i="14"/>
  <c r="H49" i="14"/>
  <c r="G49" i="14"/>
  <c r="F49" i="14"/>
  <c r="E49" i="14"/>
  <c r="D49" i="14"/>
  <c r="C49" i="14"/>
  <c r="B49" i="14"/>
  <c r="H48" i="14"/>
  <c r="G48" i="14"/>
  <c r="I48" i="14" s="1"/>
  <c r="K48" i="14" s="1"/>
  <c r="E48" i="14"/>
  <c r="D48" i="14"/>
  <c r="F48" i="14" s="1"/>
  <c r="C48" i="14"/>
  <c r="B48" i="14"/>
  <c r="H47" i="14"/>
  <c r="G47" i="14"/>
  <c r="I47" i="14" s="1"/>
  <c r="E47" i="14"/>
  <c r="D47" i="14"/>
  <c r="F47" i="14" s="1"/>
  <c r="C47" i="14"/>
  <c r="B47" i="14"/>
  <c r="H46" i="14"/>
  <c r="I46" i="14" s="1"/>
  <c r="G46" i="14"/>
  <c r="E46" i="14"/>
  <c r="D46" i="14"/>
  <c r="F46" i="14" s="1"/>
  <c r="C46" i="14"/>
  <c r="B46" i="14"/>
  <c r="H45" i="14"/>
  <c r="G45" i="14"/>
  <c r="I45" i="14" s="1"/>
  <c r="E45" i="14"/>
  <c r="K45" i="14" s="1"/>
  <c r="D45" i="14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C43" i="14"/>
  <c r="B43" i="14"/>
  <c r="H42" i="14"/>
  <c r="G42" i="14"/>
  <c r="E42" i="14"/>
  <c r="D42" i="14"/>
  <c r="C42" i="14"/>
  <c r="B42" i="14"/>
  <c r="H41" i="14"/>
  <c r="G41" i="14"/>
  <c r="I41" i="14" s="1"/>
  <c r="E41" i="14"/>
  <c r="D41" i="14"/>
  <c r="C41" i="14"/>
  <c r="B41" i="14"/>
  <c r="H40" i="14"/>
  <c r="G40" i="14"/>
  <c r="I40" i="14" s="1"/>
  <c r="E40" i="14"/>
  <c r="D40" i="14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E38" i="14"/>
  <c r="D38" i="14"/>
  <c r="F38" i="14" s="1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F36" i="14"/>
  <c r="E36" i="14"/>
  <c r="D36" i="14"/>
  <c r="K36" i="14" s="1"/>
  <c r="C36" i="14"/>
  <c r="B36" i="14"/>
  <c r="H35" i="14"/>
  <c r="G35" i="14"/>
  <c r="I35" i="14" s="1"/>
  <c r="E35" i="14"/>
  <c r="D35" i="14"/>
  <c r="C35" i="14"/>
  <c r="B35" i="14"/>
  <c r="H34" i="14"/>
  <c r="G34" i="14"/>
  <c r="E34" i="14"/>
  <c r="D34" i="14"/>
  <c r="F34" i="14" s="1"/>
  <c r="C34" i="14"/>
  <c r="B34" i="14"/>
  <c r="I33" i="14"/>
  <c r="H33" i="14"/>
  <c r="G33" i="14"/>
  <c r="E33" i="14"/>
  <c r="D33" i="14"/>
  <c r="C33" i="14"/>
  <c r="B33" i="14"/>
  <c r="H32" i="14"/>
  <c r="G32" i="14"/>
  <c r="I32" i="14" s="1"/>
  <c r="E32" i="14"/>
  <c r="F32" i="14" s="1"/>
  <c r="D32" i="14"/>
  <c r="C32" i="14"/>
  <c r="B32" i="14"/>
  <c r="H31" i="14"/>
  <c r="G31" i="14"/>
  <c r="I31" i="14" s="1"/>
  <c r="E31" i="14"/>
  <c r="D31" i="14"/>
  <c r="F31" i="14" s="1"/>
  <c r="C31" i="14"/>
  <c r="B31" i="14"/>
  <c r="H30" i="14"/>
  <c r="G30" i="14"/>
  <c r="E30" i="14"/>
  <c r="D30" i="14"/>
  <c r="C30" i="14"/>
  <c r="B30" i="14"/>
  <c r="H29" i="14"/>
  <c r="G29" i="14"/>
  <c r="I29" i="14" s="1"/>
  <c r="E29" i="14"/>
  <c r="D29" i="14"/>
  <c r="C29" i="14"/>
  <c r="B29" i="14"/>
  <c r="H28" i="14"/>
  <c r="G28" i="14"/>
  <c r="F28" i="14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I26" i="14" s="1"/>
  <c r="E26" i="14"/>
  <c r="D26" i="14"/>
  <c r="C26" i="14"/>
  <c r="B26" i="14"/>
  <c r="I25" i="14"/>
  <c r="H25" i="14"/>
  <c r="G25" i="14"/>
  <c r="E25" i="14"/>
  <c r="F25" i="14" s="1"/>
  <c r="D25" i="14"/>
  <c r="C25" i="14"/>
  <c r="B25" i="14"/>
  <c r="H24" i="14"/>
  <c r="G24" i="14"/>
  <c r="I24" i="14" s="1"/>
  <c r="E24" i="14"/>
  <c r="D24" i="14"/>
  <c r="F24" i="14" s="1"/>
  <c r="C24" i="14"/>
  <c r="B24" i="14"/>
  <c r="H23" i="14"/>
  <c r="G23" i="14"/>
  <c r="E23" i="14"/>
  <c r="D23" i="14"/>
  <c r="C23" i="14"/>
  <c r="B23" i="14"/>
  <c r="H22" i="14"/>
  <c r="G22" i="14"/>
  <c r="E22" i="14"/>
  <c r="D22" i="14"/>
  <c r="F22" i="14" s="1"/>
  <c r="C22" i="14"/>
  <c r="B22" i="14"/>
  <c r="H21" i="14"/>
  <c r="I21" i="14" s="1"/>
  <c r="G21" i="14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E17" i="14"/>
  <c r="F17" i="14" s="1"/>
  <c r="D17" i="14"/>
  <c r="C17" i="14"/>
  <c r="B17" i="14"/>
  <c r="H16" i="14"/>
  <c r="G16" i="14"/>
  <c r="I16" i="14" s="1"/>
  <c r="E16" i="14"/>
  <c r="F16" i="14" s="1"/>
  <c r="D16" i="14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E12" i="14"/>
  <c r="F12" i="14" s="1"/>
  <c r="D12" i="14"/>
  <c r="C12" i="14"/>
  <c r="B12" i="14"/>
  <c r="H11" i="14"/>
  <c r="G11" i="14"/>
  <c r="E11" i="14"/>
  <c r="D11" i="14"/>
  <c r="C11" i="14"/>
  <c r="B11" i="14"/>
  <c r="K109" i="16"/>
  <c r="H109" i="16"/>
  <c r="G109" i="16"/>
  <c r="I109" i="16" s="1"/>
  <c r="E109" i="16"/>
  <c r="D109" i="16"/>
  <c r="F109" i="16" s="1"/>
  <c r="C109" i="16"/>
  <c r="B109" i="16"/>
  <c r="I108" i="16"/>
  <c r="H108" i="16"/>
  <c r="G108" i="16"/>
  <c r="E108" i="16"/>
  <c r="D108" i="16"/>
  <c r="K108" i="16" s="1"/>
  <c r="C108" i="16"/>
  <c r="B108" i="16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F104" i="16" s="1"/>
  <c r="C104" i="16"/>
  <c r="B104" i="16"/>
  <c r="H103" i="16"/>
  <c r="G103" i="16"/>
  <c r="E103" i="16"/>
  <c r="F103" i="16" s="1"/>
  <c r="D103" i="16"/>
  <c r="C103" i="16"/>
  <c r="B103" i="16"/>
  <c r="H102" i="16"/>
  <c r="G102" i="16"/>
  <c r="I102" i="16" s="1"/>
  <c r="E102" i="16"/>
  <c r="D102" i="16"/>
  <c r="C102" i="16"/>
  <c r="B102" i="16"/>
  <c r="H101" i="16"/>
  <c r="G101" i="16"/>
  <c r="I101" i="16" s="1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I99" i="16" s="1"/>
  <c r="E99" i="16"/>
  <c r="D99" i="16"/>
  <c r="K99" i="16" s="1"/>
  <c r="C99" i="16"/>
  <c r="B99" i="16"/>
  <c r="I98" i="16"/>
  <c r="H98" i="16"/>
  <c r="G98" i="16"/>
  <c r="E98" i="16"/>
  <c r="D98" i="16"/>
  <c r="F98" i="16" s="1"/>
  <c r="C98" i="16"/>
  <c r="B98" i="16"/>
  <c r="H97" i="16"/>
  <c r="G97" i="16"/>
  <c r="I97" i="16" s="1"/>
  <c r="E97" i="16"/>
  <c r="D97" i="16"/>
  <c r="F97" i="16" s="1"/>
  <c r="C97" i="16"/>
  <c r="B97" i="16"/>
  <c r="H96" i="16"/>
  <c r="G96" i="16"/>
  <c r="I96" i="16" s="1"/>
  <c r="E96" i="16"/>
  <c r="D96" i="16"/>
  <c r="F96" i="16" s="1"/>
  <c r="C96" i="16"/>
  <c r="B96" i="16"/>
  <c r="H95" i="16"/>
  <c r="G95" i="16"/>
  <c r="E95" i="16"/>
  <c r="F95" i="16" s="1"/>
  <c r="D95" i="16"/>
  <c r="C95" i="16"/>
  <c r="B95" i="16"/>
  <c r="H94" i="16"/>
  <c r="G94" i="16"/>
  <c r="I94" i="16" s="1"/>
  <c r="F94" i="16"/>
  <c r="E94" i="16"/>
  <c r="D94" i="16"/>
  <c r="K94" i="16" s="1"/>
  <c r="C94" i="16"/>
  <c r="B94" i="16"/>
  <c r="H93" i="16"/>
  <c r="G93" i="16"/>
  <c r="E93" i="16"/>
  <c r="F93" i="16" s="1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E91" i="16"/>
  <c r="D91" i="16"/>
  <c r="K91" i="16" s="1"/>
  <c r="C91" i="16"/>
  <c r="B91" i="16"/>
  <c r="H90" i="16"/>
  <c r="G90" i="16"/>
  <c r="I90" i="16" s="1"/>
  <c r="E90" i="16"/>
  <c r="D90" i="16"/>
  <c r="F90" i="16" s="1"/>
  <c r="C90" i="16"/>
  <c r="B90" i="16"/>
  <c r="H89" i="16"/>
  <c r="G89" i="16"/>
  <c r="I89" i="16" s="1"/>
  <c r="E89" i="16"/>
  <c r="D89" i="16"/>
  <c r="F89" i="16" s="1"/>
  <c r="C89" i="16"/>
  <c r="B89" i="16"/>
  <c r="H88" i="16"/>
  <c r="G88" i="16"/>
  <c r="E88" i="16"/>
  <c r="D88" i="16"/>
  <c r="C88" i="16"/>
  <c r="B88" i="16"/>
  <c r="H87" i="16"/>
  <c r="G87" i="16"/>
  <c r="I87" i="16" s="1"/>
  <c r="E87" i="16"/>
  <c r="F87" i="16" s="1"/>
  <c r="D87" i="16"/>
  <c r="C87" i="16"/>
  <c r="B87" i="16"/>
  <c r="K86" i="16"/>
  <c r="H86" i="16"/>
  <c r="G86" i="16"/>
  <c r="I86" i="16" s="1"/>
  <c r="F86" i="16"/>
  <c r="E86" i="16"/>
  <c r="D86" i="16"/>
  <c r="C86" i="16"/>
  <c r="B86" i="16"/>
  <c r="H85" i="16"/>
  <c r="G85" i="16"/>
  <c r="E85" i="16"/>
  <c r="D85" i="16"/>
  <c r="F85" i="16" s="1"/>
  <c r="C85" i="16"/>
  <c r="B85" i="16"/>
  <c r="H84" i="16"/>
  <c r="G84" i="16"/>
  <c r="I84" i="16" s="1"/>
  <c r="E84" i="16"/>
  <c r="D84" i="16"/>
  <c r="K84" i="16" s="1"/>
  <c r="C84" i="16"/>
  <c r="B84" i="16"/>
  <c r="H83" i="16"/>
  <c r="G83" i="16"/>
  <c r="I83" i="16" s="1"/>
  <c r="E83" i="16"/>
  <c r="D83" i="16"/>
  <c r="K83" i="16" s="1"/>
  <c r="C83" i="16"/>
  <c r="B83" i="16"/>
  <c r="I82" i="16"/>
  <c r="H82" i="16"/>
  <c r="G82" i="16"/>
  <c r="F82" i="16"/>
  <c r="E82" i="16"/>
  <c r="D82" i="16"/>
  <c r="C82" i="16"/>
  <c r="B82" i="16"/>
  <c r="H81" i="16"/>
  <c r="G81" i="16"/>
  <c r="E81" i="16"/>
  <c r="D81" i="16"/>
  <c r="F81" i="16" s="1"/>
  <c r="C81" i="16"/>
  <c r="B81" i="16"/>
  <c r="H80" i="16"/>
  <c r="G80" i="16"/>
  <c r="I80" i="16" s="1"/>
  <c r="E80" i="16"/>
  <c r="D80" i="16"/>
  <c r="F80" i="16" s="1"/>
  <c r="C80" i="16"/>
  <c r="B80" i="16"/>
  <c r="H79" i="16"/>
  <c r="I79" i="16" s="1"/>
  <c r="G79" i="16"/>
  <c r="E79" i="16"/>
  <c r="D79" i="16"/>
  <c r="C79" i="16"/>
  <c r="B79" i="16"/>
  <c r="H78" i="16"/>
  <c r="G78" i="16"/>
  <c r="I78" i="16" s="1"/>
  <c r="E78" i="16"/>
  <c r="D78" i="16"/>
  <c r="C78" i="16"/>
  <c r="B78" i="16"/>
  <c r="H77" i="16"/>
  <c r="G77" i="16"/>
  <c r="E77" i="16"/>
  <c r="F77" i="16" s="1"/>
  <c r="D77" i="16"/>
  <c r="C77" i="16"/>
  <c r="B77" i="16"/>
  <c r="H76" i="16"/>
  <c r="G76" i="16"/>
  <c r="I76" i="16" s="1"/>
  <c r="E76" i="16"/>
  <c r="D76" i="16"/>
  <c r="C76" i="16"/>
  <c r="B76" i="16"/>
  <c r="H75" i="16"/>
  <c r="G75" i="16"/>
  <c r="E75" i="16"/>
  <c r="D75" i="16"/>
  <c r="F75" i="16" s="1"/>
  <c r="C75" i="16"/>
  <c r="B75" i="16"/>
  <c r="I74" i="16"/>
  <c r="H74" i="16"/>
  <c r="G74" i="16"/>
  <c r="F74" i="16"/>
  <c r="E74" i="16"/>
  <c r="D74" i="16"/>
  <c r="C74" i="16"/>
  <c r="B74" i="16"/>
  <c r="H73" i="16"/>
  <c r="G73" i="16"/>
  <c r="E73" i="16"/>
  <c r="D73" i="16"/>
  <c r="F73" i="16" s="1"/>
  <c r="C73" i="16"/>
  <c r="B73" i="16"/>
  <c r="H72" i="16"/>
  <c r="G72" i="16"/>
  <c r="E72" i="16"/>
  <c r="D72" i="16"/>
  <c r="C72" i="16"/>
  <c r="B72" i="16"/>
  <c r="I71" i="16"/>
  <c r="H71" i="16"/>
  <c r="G71" i="16"/>
  <c r="E71" i="16"/>
  <c r="D71" i="16"/>
  <c r="K71" i="16" s="1"/>
  <c r="C71" i="16"/>
  <c r="B71" i="16"/>
  <c r="H70" i="16"/>
  <c r="G70" i="16"/>
  <c r="I70" i="16" s="1"/>
  <c r="E70" i="16"/>
  <c r="D70" i="16"/>
  <c r="C70" i="16"/>
  <c r="B70" i="16"/>
  <c r="H69" i="16"/>
  <c r="G69" i="16"/>
  <c r="E69" i="16"/>
  <c r="D69" i="16"/>
  <c r="F69" i="16" s="1"/>
  <c r="C69" i="16"/>
  <c r="B69" i="16"/>
  <c r="H68" i="16"/>
  <c r="G68" i="16"/>
  <c r="I68" i="16" s="1"/>
  <c r="E68" i="16"/>
  <c r="D68" i="16"/>
  <c r="K68" i="16" s="1"/>
  <c r="C68" i="16"/>
  <c r="B68" i="16"/>
  <c r="H67" i="16"/>
  <c r="G67" i="16"/>
  <c r="I67" i="16" s="1"/>
  <c r="E67" i="16"/>
  <c r="D67" i="16"/>
  <c r="F67" i="16" s="1"/>
  <c r="C67" i="16"/>
  <c r="B67" i="16"/>
  <c r="H66" i="16"/>
  <c r="G66" i="16"/>
  <c r="E66" i="16"/>
  <c r="D66" i="16"/>
  <c r="F66" i="16" s="1"/>
  <c r="C66" i="16"/>
  <c r="B66" i="16"/>
  <c r="H65" i="16"/>
  <c r="G65" i="16"/>
  <c r="I65" i="16" s="1"/>
  <c r="E65" i="16"/>
  <c r="D65" i="16"/>
  <c r="C65" i="16"/>
  <c r="B65" i="16"/>
  <c r="H64" i="16"/>
  <c r="G64" i="16"/>
  <c r="I64" i="16" s="1"/>
  <c r="E64" i="16"/>
  <c r="D64" i="16"/>
  <c r="F64" i="16" s="1"/>
  <c r="C64" i="16"/>
  <c r="B64" i="16"/>
  <c r="H63" i="16"/>
  <c r="G63" i="16"/>
  <c r="I63" i="16" s="1"/>
  <c r="F63" i="16"/>
  <c r="E63" i="16"/>
  <c r="D63" i="16"/>
  <c r="K63" i="16" s="1"/>
  <c r="C63" i="16"/>
  <c r="B63" i="16"/>
  <c r="H62" i="16"/>
  <c r="G62" i="16"/>
  <c r="I62" i="16" s="1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C60" i="16"/>
  <c r="B60" i="16"/>
  <c r="H59" i="16"/>
  <c r="G59" i="16"/>
  <c r="I59" i="16" s="1"/>
  <c r="E59" i="16"/>
  <c r="D59" i="16"/>
  <c r="F59" i="16" s="1"/>
  <c r="C59" i="16"/>
  <c r="B59" i="16"/>
  <c r="H58" i="16"/>
  <c r="G58" i="16"/>
  <c r="I58" i="16" s="1"/>
  <c r="E58" i="16"/>
  <c r="K58" i="16" s="1"/>
  <c r="D58" i="16"/>
  <c r="C58" i="16"/>
  <c r="B58" i="16"/>
  <c r="H57" i="16"/>
  <c r="G57" i="16"/>
  <c r="I57" i="16" s="1"/>
  <c r="E57" i="16"/>
  <c r="D57" i="16"/>
  <c r="F57" i="16" s="1"/>
  <c r="C57" i="16"/>
  <c r="B57" i="16"/>
  <c r="H56" i="16"/>
  <c r="G56" i="16"/>
  <c r="I56" i="16" s="1"/>
  <c r="E56" i="16"/>
  <c r="D56" i="16"/>
  <c r="C56" i="16"/>
  <c r="B56" i="16"/>
  <c r="H55" i="16"/>
  <c r="I55" i="16" s="1"/>
  <c r="G55" i="16"/>
  <c r="E55" i="16"/>
  <c r="D55" i="16"/>
  <c r="C55" i="16"/>
  <c r="B55" i="16"/>
  <c r="H54" i="16"/>
  <c r="G54" i="16"/>
  <c r="E54" i="16"/>
  <c r="D54" i="16"/>
  <c r="F54" i="16" s="1"/>
  <c r="C54" i="16"/>
  <c r="B54" i="16"/>
  <c r="H53" i="16"/>
  <c r="G53" i="16"/>
  <c r="E53" i="16"/>
  <c r="D53" i="16"/>
  <c r="F53" i="16" s="1"/>
  <c r="C53" i="16"/>
  <c r="B53" i="16"/>
  <c r="I52" i="16"/>
  <c r="H52" i="16"/>
  <c r="G52" i="16"/>
  <c r="E52" i="16"/>
  <c r="D52" i="16"/>
  <c r="K52" i="16" s="1"/>
  <c r="C52" i="16"/>
  <c r="B52" i="16"/>
  <c r="K51" i="16"/>
  <c r="I51" i="16"/>
  <c r="H51" i="16"/>
  <c r="G51" i="16"/>
  <c r="E51" i="16"/>
  <c r="D51" i="16"/>
  <c r="F51" i="16" s="1"/>
  <c r="C51" i="16"/>
  <c r="B51" i="16"/>
  <c r="H50" i="16"/>
  <c r="G50" i="16"/>
  <c r="I50" i="16" s="1"/>
  <c r="E50" i="16"/>
  <c r="F50" i="16" s="1"/>
  <c r="D50" i="16"/>
  <c r="C50" i="16"/>
  <c r="B50" i="16"/>
  <c r="H49" i="16"/>
  <c r="G49" i="16"/>
  <c r="I49" i="16" s="1"/>
  <c r="E49" i="16"/>
  <c r="D49" i="16"/>
  <c r="F49" i="16" s="1"/>
  <c r="C49" i="16"/>
  <c r="B49" i="16"/>
  <c r="H48" i="16"/>
  <c r="G48" i="16"/>
  <c r="I48" i="16" s="1"/>
  <c r="E48" i="16"/>
  <c r="D48" i="16"/>
  <c r="F48" i="16" s="1"/>
  <c r="C48" i="16"/>
  <c r="B48" i="16"/>
  <c r="H47" i="16"/>
  <c r="G47" i="16"/>
  <c r="I47" i="16" s="1"/>
  <c r="E47" i="16"/>
  <c r="D47" i="16"/>
  <c r="F47" i="16" s="1"/>
  <c r="C47" i="16"/>
  <c r="B47" i="16"/>
  <c r="H46" i="16"/>
  <c r="G46" i="16"/>
  <c r="I46" i="16" s="1"/>
  <c r="F46" i="16"/>
  <c r="E46" i="16"/>
  <c r="D46" i="16"/>
  <c r="K46" i="16" s="1"/>
  <c r="C46" i="16"/>
  <c r="B46" i="16"/>
  <c r="H45" i="16"/>
  <c r="G45" i="16"/>
  <c r="I45" i="16" s="1"/>
  <c r="F45" i="16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H43" i="16"/>
  <c r="G43" i="16"/>
  <c r="I43" i="16" s="1"/>
  <c r="E43" i="16"/>
  <c r="D43" i="16"/>
  <c r="C43" i="16"/>
  <c r="B43" i="16"/>
  <c r="H42" i="16"/>
  <c r="G42" i="16"/>
  <c r="E42" i="16"/>
  <c r="D42" i="16"/>
  <c r="F42" i="16" s="1"/>
  <c r="C42" i="16"/>
  <c r="B42" i="16"/>
  <c r="H41" i="16"/>
  <c r="G41" i="16"/>
  <c r="E41" i="16"/>
  <c r="D41" i="16"/>
  <c r="F41" i="16" s="1"/>
  <c r="C41" i="16"/>
  <c r="B41" i="16"/>
  <c r="H40" i="16"/>
  <c r="G40" i="16"/>
  <c r="E40" i="16"/>
  <c r="D40" i="16"/>
  <c r="C40" i="16"/>
  <c r="B40" i="16"/>
  <c r="H39" i="16"/>
  <c r="G39" i="16"/>
  <c r="I39" i="16" s="1"/>
  <c r="E39" i="16"/>
  <c r="D39" i="16"/>
  <c r="F39" i="16" s="1"/>
  <c r="C39" i="16"/>
  <c r="B39" i="16"/>
  <c r="H38" i="16"/>
  <c r="G38" i="16"/>
  <c r="I38" i="16" s="1"/>
  <c r="E38" i="16"/>
  <c r="D38" i="16"/>
  <c r="F38" i="16" s="1"/>
  <c r="C38" i="16"/>
  <c r="B38" i="16"/>
  <c r="H37" i="16"/>
  <c r="G37" i="16"/>
  <c r="F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H35" i="16"/>
  <c r="I35" i="16" s="1"/>
  <c r="G35" i="16"/>
  <c r="E35" i="16"/>
  <c r="D35" i="16"/>
  <c r="F35" i="16" s="1"/>
  <c r="C35" i="16"/>
  <c r="B35" i="16"/>
  <c r="H34" i="16"/>
  <c r="G34" i="16"/>
  <c r="I34" i="16" s="1"/>
  <c r="E34" i="16"/>
  <c r="D34" i="16"/>
  <c r="F34" i="16" s="1"/>
  <c r="C34" i="16"/>
  <c r="B34" i="16"/>
  <c r="H33" i="16"/>
  <c r="G33" i="16"/>
  <c r="E33" i="16"/>
  <c r="D33" i="16"/>
  <c r="C33" i="16"/>
  <c r="B33" i="16"/>
  <c r="H32" i="16"/>
  <c r="G32" i="16"/>
  <c r="I32" i="16" s="1"/>
  <c r="E32" i="16"/>
  <c r="D32" i="16"/>
  <c r="F32" i="16" s="1"/>
  <c r="C32" i="16"/>
  <c r="B32" i="16"/>
  <c r="H31" i="16"/>
  <c r="G31" i="16"/>
  <c r="E31" i="16"/>
  <c r="D31" i="16"/>
  <c r="C31" i="16"/>
  <c r="B31" i="16"/>
  <c r="H30" i="16"/>
  <c r="G30" i="16"/>
  <c r="I30" i="16" s="1"/>
  <c r="E30" i="16"/>
  <c r="F30" i="16" s="1"/>
  <c r="D30" i="16"/>
  <c r="C30" i="16"/>
  <c r="B30" i="16"/>
  <c r="H29" i="16"/>
  <c r="G29" i="16"/>
  <c r="E29" i="16"/>
  <c r="D29" i="16"/>
  <c r="F29" i="16" s="1"/>
  <c r="C29" i="16"/>
  <c r="B29" i="16"/>
  <c r="H28" i="16"/>
  <c r="G28" i="16"/>
  <c r="I28" i="16" s="1"/>
  <c r="E28" i="16"/>
  <c r="D28" i="16"/>
  <c r="C28" i="16"/>
  <c r="B28" i="16"/>
  <c r="H27" i="16"/>
  <c r="G27" i="16"/>
  <c r="I27" i="16" s="1"/>
  <c r="E27" i="16"/>
  <c r="K27" i="16" s="1"/>
  <c r="D27" i="16"/>
  <c r="F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E25" i="16"/>
  <c r="D25" i="16"/>
  <c r="F25" i="16" s="1"/>
  <c r="C25" i="16"/>
  <c r="B25" i="16"/>
  <c r="H24" i="16"/>
  <c r="G24" i="16"/>
  <c r="I24" i="16" s="1"/>
  <c r="E24" i="16"/>
  <c r="D24" i="16"/>
  <c r="F24" i="16" s="1"/>
  <c r="C24" i="16"/>
  <c r="B24" i="16"/>
  <c r="H23" i="16"/>
  <c r="G23" i="16"/>
  <c r="I23" i="16" s="1"/>
  <c r="E23" i="16"/>
  <c r="D23" i="16"/>
  <c r="F23" i="16" s="1"/>
  <c r="C23" i="16"/>
  <c r="B23" i="16"/>
  <c r="K22" i="16"/>
  <c r="H22" i="16"/>
  <c r="G22" i="16"/>
  <c r="I22" i="16" s="1"/>
  <c r="F22" i="16"/>
  <c r="E22" i="16"/>
  <c r="D22" i="16"/>
  <c r="C22" i="16"/>
  <c r="B22" i="16"/>
  <c r="H21" i="16"/>
  <c r="G21" i="16"/>
  <c r="E21" i="16"/>
  <c r="D21" i="16"/>
  <c r="F21" i="16" s="1"/>
  <c r="C21" i="16"/>
  <c r="B21" i="16"/>
  <c r="H20" i="16"/>
  <c r="G20" i="16"/>
  <c r="I20" i="16" s="1"/>
  <c r="E20" i="16"/>
  <c r="D20" i="16"/>
  <c r="K20" i="16" s="1"/>
  <c r="C20" i="16"/>
  <c r="B20" i="16"/>
  <c r="K19" i="16"/>
  <c r="H19" i="16"/>
  <c r="G19" i="16"/>
  <c r="I19" i="16" s="1"/>
  <c r="E19" i="16"/>
  <c r="D19" i="16"/>
  <c r="F19" i="16" s="1"/>
  <c r="C19" i="16"/>
  <c r="B19" i="16"/>
  <c r="H18" i="16"/>
  <c r="G18" i="16"/>
  <c r="I18" i="16" s="1"/>
  <c r="F18" i="16"/>
  <c r="E18" i="16"/>
  <c r="D18" i="16"/>
  <c r="K18" i="16" s="1"/>
  <c r="C18" i="16"/>
  <c r="B18" i="16"/>
  <c r="H17" i="16"/>
  <c r="G17" i="16"/>
  <c r="E17" i="16"/>
  <c r="D17" i="16"/>
  <c r="F17" i="16" s="1"/>
  <c r="C17" i="16"/>
  <c r="B17" i="16"/>
  <c r="H16" i="16"/>
  <c r="G16" i="16"/>
  <c r="E16" i="16"/>
  <c r="D16" i="16"/>
  <c r="F16" i="16" s="1"/>
  <c r="C16" i="16"/>
  <c r="B16" i="16"/>
  <c r="H15" i="16"/>
  <c r="G15" i="16"/>
  <c r="I15" i="16" s="1"/>
  <c r="E15" i="16"/>
  <c r="D15" i="16"/>
  <c r="F15" i="16" s="1"/>
  <c r="C15" i="16"/>
  <c r="B15" i="16"/>
  <c r="K14" i="16"/>
  <c r="H14" i="16"/>
  <c r="G14" i="16"/>
  <c r="I14" i="16" s="1"/>
  <c r="E14" i="16"/>
  <c r="F14" i="16" s="1"/>
  <c r="D14" i="16"/>
  <c r="C14" i="16"/>
  <c r="B14" i="16"/>
  <c r="H13" i="16"/>
  <c r="G13" i="16"/>
  <c r="E13" i="16"/>
  <c r="D13" i="16"/>
  <c r="F13" i="16" s="1"/>
  <c r="C13" i="16"/>
  <c r="B13" i="16"/>
  <c r="H12" i="16"/>
  <c r="G12" i="16"/>
  <c r="I12" i="16" s="1"/>
  <c r="E12" i="16"/>
  <c r="D12" i="16"/>
  <c r="C12" i="16"/>
  <c r="B12" i="16"/>
  <c r="H11" i="16"/>
  <c r="G11" i="16"/>
  <c r="E11" i="16"/>
  <c r="D11" i="16"/>
  <c r="F11" i="16" s="1"/>
  <c r="C11" i="16"/>
  <c r="B11" i="16"/>
  <c r="H109" i="18"/>
  <c r="G109" i="18"/>
  <c r="I109" i="18" s="1"/>
  <c r="E109" i="18"/>
  <c r="D109" i="18"/>
  <c r="F109" i="18" s="1"/>
  <c r="C109" i="18"/>
  <c r="B109" i="18"/>
  <c r="I108" i="18"/>
  <c r="H108" i="18"/>
  <c r="G108" i="18"/>
  <c r="E108" i="18"/>
  <c r="D108" i="18"/>
  <c r="K108" i="18" s="1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F104" i="18" s="1"/>
  <c r="C104" i="18"/>
  <c r="B104" i="18"/>
  <c r="H103" i="18"/>
  <c r="G103" i="18"/>
  <c r="E103" i="18"/>
  <c r="F103" i="18" s="1"/>
  <c r="D103" i="18"/>
  <c r="K103" i="18" s="1"/>
  <c r="C103" i="18"/>
  <c r="B103" i="18"/>
  <c r="H102" i="18"/>
  <c r="G102" i="18"/>
  <c r="F102" i="18"/>
  <c r="E102" i="18"/>
  <c r="D102" i="18"/>
  <c r="C102" i="18"/>
  <c r="B102" i="18"/>
  <c r="H101" i="18"/>
  <c r="G101" i="18"/>
  <c r="E101" i="18"/>
  <c r="D101" i="18"/>
  <c r="F101" i="18" s="1"/>
  <c r="C101" i="18"/>
  <c r="B101" i="18"/>
  <c r="H100" i="18"/>
  <c r="G100" i="18"/>
  <c r="E100" i="18"/>
  <c r="D100" i="18"/>
  <c r="C100" i="18"/>
  <c r="B100" i="18"/>
  <c r="H99" i="18"/>
  <c r="G99" i="18"/>
  <c r="I99" i="18" s="1"/>
  <c r="E99" i="18"/>
  <c r="D99" i="18"/>
  <c r="K99" i="18" s="1"/>
  <c r="C99" i="18"/>
  <c r="B99" i="18"/>
  <c r="I98" i="18"/>
  <c r="H98" i="18"/>
  <c r="G98" i="18"/>
  <c r="E98" i="18"/>
  <c r="D98" i="18"/>
  <c r="F98" i="18" s="1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F96" i="18" s="1"/>
  <c r="C96" i="18"/>
  <c r="B96" i="18"/>
  <c r="H95" i="18"/>
  <c r="G95" i="18"/>
  <c r="I95" i="18" s="1"/>
  <c r="E95" i="18"/>
  <c r="F95" i="18" s="1"/>
  <c r="D95" i="18"/>
  <c r="C95" i="18"/>
  <c r="B95" i="18"/>
  <c r="H94" i="18"/>
  <c r="G94" i="18"/>
  <c r="E94" i="18"/>
  <c r="D94" i="18"/>
  <c r="F94" i="18" s="1"/>
  <c r="C94" i="18"/>
  <c r="B94" i="18"/>
  <c r="H93" i="18"/>
  <c r="G93" i="18"/>
  <c r="E93" i="18"/>
  <c r="F93" i="18" s="1"/>
  <c r="D93" i="18"/>
  <c r="C93" i="18"/>
  <c r="B93" i="18"/>
  <c r="H92" i="18"/>
  <c r="I92" i="18" s="1"/>
  <c r="G92" i="18"/>
  <c r="E92" i="18"/>
  <c r="D92" i="18"/>
  <c r="C92" i="18"/>
  <c r="B92" i="18"/>
  <c r="H91" i="18"/>
  <c r="G91" i="18"/>
  <c r="I91" i="18" s="1"/>
  <c r="E91" i="18"/>
  <c r="D91" i="18"/>
  <c r="C91" i="18"/>
  <c r="B91" i="18"/>
  <c r="H90" i="18"/>
  <c r="G90" i="18"/>
  <c r="F90" i="18"/>
  <c r="K90" i="18" s="1"/>
  <c r="E90" i="18"/>
  <c r="D90" i="18"/>
  <c r="C90" i="18"/>
  <c r="B90" i="18"/>
  <c r="H89" i="18"/>
  <c r="G89" i="18"/>
  <c r="E89" i="18"/>
  <c r="D89" i="18"/>
  <c r="F89" i="18" s="1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E87" i="18"/>
  <c r="F87" i="18" s="1"/>
  <c r="D87" i="18"/>
  <c r="C87" i="18"/>
  <c r="B87" i="18"/>
  <c r="H86" i="18"/>
  <c r="G86" i="18"/>
  <c r="I86" i="18" s="1"/>
  <c r="E86" i="18"/>
  <c r="D86" i="18"/>
  <c r="F86" i="18" s="1"/>
  <c r="C86" i="18"/>
  <c r="B86" i="18"/>
  <c r="H85" i="18"/>
  <c r="G85" i="18"/>
  <c r="F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I83" i="18" s="1"/>
  <c r="E83" i="18"/>
  <c r="D83" i="18"/>
  <c r="C83" i="18"/>
  <c r="B83" i="18"/>
  <c r="I82" i="18"/>
  <c r="H82" i="18"/>
  <c r="G82" i="18"/>
  <c r="F82" i="18"/>
  <c r="E82" i="18"/>
  <c r="D82" i="18"/>
  <c r="C82" i="18"/>
  <c r="B82" i="18"/>
  <c r="H81" i="18"/>
  <c r="G81" i="18"/>
  <c r="E81" i="18"/>
  <c r="D81" i="18"/>
  <c r="F81" i="18" s="1"/>
  <c r="C81" i="18"/>
  <c r="B81" i="18"/>
  <c r="H80" i="18"/>
  <c r="G80" i="18"/>
  <c r="I80" i="18" s="1"/>
  <c r="E80" i="18"/>
  <c r="D80" i="18"/>
  <c r="F80" i="18" s="1"/>
  <c r="C80" i="18"/>
  <c r="B80" i="18"/>
  <c r="H79" i="18"/>
  <c r="G79" i="18"/>
  <c r="E79" i="18"/>
  <c r="D79" i="18"/>
  <c r="C79" i="18"/>
  <c r="B79" i="18"/>
  <c r="K78" i="18"/>
  <c r="H78" i="18"/>
  <c r="G78" i="18"/>
  <c r="I78" i="18" s="1"/>
  <c r="F78" i="18"/>
  <c r="E78" i="18"/>
  <c r="D78" i="18"/>
  <c r="C78" i="18"/>
  <c r="B78" i="18"/>
  <c r="H77" i="18"/>
  <c r="G77" i="18"/>
  <c r="F77" i="18"/>
  <c r="E77" i="18"/>
  <c r="D77" i="18"/>
  <c r="C77" i="18"/>
  <c r="B77" i="18"/>
  <c r="H76" i="18"/>
  <c r="I76" i="18" s="1"/>
  <c r="G76" i="18"/>
  <c r="E76" i="18"/>
  <c r="D76" i="18"/>
  <c r="C76" i="18"/>
  <c r="B76" i="18"/>
  <c r="H75" i="18"/>
  <c r="I75" i="18" s="1"/>
  <c r="G75" i="18"/>
  <c r="E75" i="18"/>
  <c r="D75" i="18"/>
  <c r="C75" i="18"/>
  <c r="B75" i="18"/>
  <c r="H74" i="18"/>
  <c r="G74" i="18"/>
  <c r="I74" i="18" s="1"/>
  <c r="E74" i="18"/>
  <c r="D74" i="18"/>
  <c r="F74" i="18" s="1"/>
  <c r="C74" i="18"/>
  <c r="B74" i="18"/>
  <c r="H73" i="18"/>
  <c r="G73" i="18"/>
  <c r="E73" i="18"/>
  <c r="D73" i="18"/>
  <c r="C73" i="18"/>
  <c r="B73" i="18"/>
  <c r="H72" i="18"/>
  <c r="G72" i="18"/>
  <c r="I72" i="18" s="1"/>
  <c r="E72" i="18"/>
  <c r="D72" i="18"/>
  <c r="F72" i="18" s="1"/>
  <c r="C72" i="18"/>
  <c r="B72" i="18"/>
  <c r="I71" i="18"/>
  <c r="H71" i="18"/>
  <c r="G71" i="18"/>
  <c r="F71" i="18"/>
  <c r="E71" i="18"/>
  <c r="D71" i="18"/>
  <c r="K71" i="18" s="1"/>
  <c r="C71" i="18"/>
  <c r="B71" i="18"/>
  <c r="H70" i="18"/>
  <c r="G70" i="18"/>
  <c r="F70" i="18"/>
  <c r="E70" i="18"/>
  <c r="D70" i="18"/>
  <c r="C70" i="18"/>
  <c r="B70" i="18"/>
  <c r="H69" i="18"/>
  <c r="G69" i="18"/>
  <c r="F69" i="18"/>
  <c r="E69" i="18"/>
  <c r="D69" i="18"/>
  <c r="C69" i="18"/>
  <c r="B69" i="18"/>
  <c r="H68" i="18"/>
  <c r="G68" i="18"/>
  <c r="E68" i="18"/>
  <c r="D68" i="18"/>
  <c r="C68" i="18"/>
  <c r="B68" i="18"/>
  <c r="H67" i="18"/>
  <c r="G67" i="18"/>
  <c r="E67" i="18"/>
  <c r="D67" i="18"/>
  <c r="C67" i="18"/>
  <c r="B67" i="18"/>
  <c r="H66" i="18"/>
  <c r="I66" i="18" s="1"/>
  <c r="G66" i="18"/>
  <c r="E66" i="18"/>
  <c r="D66" i="18"/>
  <c r="F66" i="18" s="1"/>
  <c r="C66" i="18"/>
  <c r="B66" i="18"/>
  <c r="H65" i="18"/>
  <c r="G65" i="18"/>
  <c r="I65" i="18" s="1"/>
  <c r="E65" i="18"/>
  <c r="D65" i="18"/>
  <c r="C65" i="18"/>
  <c r="B65" i="18"/>
  <c r="H64" i="18"/>
  <c r="G64" i="18"/>
  <c r="E64" i="18"/>
  <c r="D64" i="18"/>
  <c r="F64" i="18" s="1"/>
  <c r="C64" i="18"/>
  <c r="B64" i="18"/>
  <c r="H63" i="18"/>
  <c r="G63" i="18"/>
  <c r="I63" i="18" s="1"/>
  <c r="F63" i="18"/>
  <c r="E63" i="18"/>
  <c r="D63" i="18"/>
  <c r="K63" i="18" s="1"/>
  <c r="C63" i="18"/>
  <c r="B63" i="18"/>
  <c r="H62" i="18"/>
  <c r="G62" i="18"/>
  <c r="I62" i="18" s="1"/>
  <c r="F62" i="18"/>
  <c r="E62" i="18"/>
  <c r="D62" i="18"/>
  <c r="C62" i="18"/>
  <c r="B62" i="18"/>
  <c r="H61" i="18"/>
  <c r="G61" i="18"/>
  <c r="F61" i="18"/>
  <c r="E61" i="18"/>
  <c r="D61" i="18"/>
  <c r="C61" i="18"/>
  <c r="B61" i="18"/>
  <c r="H60" i="18"/>
  <c r="G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F58" i="18"/>
  <c r="E58" i="18"/>
  <c r="D58" i="18"/>
  <c r="K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E56" i="18"/>
  <c r="D56" i="18"/>
  <c r="F56" i="18" s="1"/>
  <c r="C56" i="18"/>
  <c r="B56" i="18"/>
  <c r="I55" i="18"/>
  <c r="H55" i="18"/>
  <c r="G55" i="18"/>
  <c r="E55" i="18"/>
  <c r="D55" i="18"/>
  <c r="C55" i="18"/>
  <c r="B55" i="18"/>
  <c r="H54" i="18"/>
  <c r="G54" i="18"/>
  <c r="I54" i="18" s="1"/>
  <c r="F54" i="18"/>
  <c r="E54" i="18"/>
  <c r="D54" i="18"/>
  <c r="C54" i="18"/>
  <c r="B54" i="18"/>
  <c r="H53" i="18"/>
  <c r="G53" i="18"/>
  <c r="E53" i="18"/>
  <c r="D53" i="18"/>
  <c r="F53" i="18" s="1"/>
  <c r="C53" i="18"/>
  <c r="B53" i="18"/>
  <c r="H52" i="18"/>
  <c r="G52" i="18"/>
  <c r="E52" i="18"/>
  <c r="D52" i="18"/>
  <c r="C52" i="18"/>
  <c r="B52" i="18"/>
  <c r="I51" i="18"/>
  <c r="H51" i="18"/>
  <c r="G51" i="18"/>
  <c r="E51" i="18"/>
  <c r="D51" i="18"/>
  <c r="F51" i="18" s="1"/>
  <c r="C51" i="18"/>
  <c r="B51" i="18"/>
  <c r="H50" i="18"/>
  <c r="I50" i="18" s="1"/>
  <c r="G50" i="18"/>
  <c r="E50" i="18"/>
  <c r="D50" i="18"/>
  <c r="F50" i="18" s="1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E48" i="18"/>
  <c r="D48" i="18"/>
  <c r="C48" i="18"/>
  <c r="B48" i="18"/>
  <c r="H47" i="18"/>
  <c r="G47" i="18"/>
  <c r="I47" i="18" s="1"/>
  <c r="E47" i="18"/>
  <c r="D47" i="18"/>
  <c r="F47" i="18" s="1"/>
  <c r="C47" i="18"/>
  <c r="B47" i="18"/>
  <c r="H46" i="18"/>
  <c r="G46" i="18"/>
  <c r="F46" i="18"/>
  <c r="E46" i="18"/>
  <c r="D46" i="18"/>
  <c r="C46" i="18"/>
  <c r="B46" i="18"/>
  <c r="H45" i="18"/>
  <c r="G45" i="18"/>
  <c r="K45" i="18" s="1"/>
  <c r="E45" i="18"/>
  <c r="D45" i="18"/>
  <c r="F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I43" i="18" s="1"/>
  <c r="G43" i="18"/>
  <c r="E43" i="18"/>
  <c r="D43" i="18"/>
  <c r="C43" i="18"/>
  <c r="B43" i="18"/>
  <c r="H42" i="18"/>
  <c r="G42" i="18"/>
  <c r="I42" i="18" s="1"/>
  <c r="E42" i="18"/>
  <c r="D42" i="18"/>
  <c r="F42" i="18" s="1"/>
  <c r="C42" i="18"/>
  <c r="B42" i="18"/>
  <c r="H41" i="18"/>
  <c r="G41" i="18"/>
  <c r="I41" i="18" s="1"/>
  <c r="E41" i="18"/>
  <c r="D41" i="18"/>
  <c r="C41" i="18"/>
  <c r="B41" i="18"/>
  <c r="H40" i="18"/>
  <c r="G40" i="18"/>
  <c r="I40" i="18" s="1"/>
  <c r="E40" i="18"/>
  <c r="D40" i="18"/>
  <c r="F40" i="18" s="1"/>
  <c r="C40" i="18"/>
  <c r="B40" i="18"/>
  <c r="H39" i="18"/>
  <c r="G39" i="18"/>
  <c r="I39" i="18" s="1"/>
  <c r="E39" i="18"/>
  <c r="D39" i="18"/>
  <c r="F39" i="18" s="1"/>
  <c r="C39" i="18"/>
  <c r="B39" i="18"/>
  <c r="H38" i="18"/>
  <c r="G38" i="18"/>
  <c r="E38" i="18"/>
  <c r="D38" i="18"/>
  <c r="F38" i="18" s="1"/>
  <c r="C38" i="18"/>
  <c r="B38" i="18"/>
  <c r="H37" i="18"/>
  <c r="G37" i="18"/>
  <c r="E37" i="18"/>
  <c r="F37" i="18" s="1"/>
  <c r="D37" i="18"/>
  <c r="C37" i="18"/>
  <c r="B37" i="18"/>
  <c r="H36" i="18"/>
  <c r="G36" i="18"/>
  <c r="I36" i="18" s="1"/>
  <c r="E36" i="18"/>
  <c r="D36" i="18"/>
  <c r="K36" i="18" s="1"/>
  <c r="C36" i="18"/>
  <c r="B36" i="18"/>
  <c r="I35" i="18"/>
  <c r="H35" i="18"/>
  <c r="G35" i="18"/>
  <c r="E35" i="18"/>
  <c r="D35" i="18"/>
  <c r="C35" i="18"/>
  <c r="B35" i="18"/>
  <c r="H34" i="18"/>
  <c r="G34" i="18"/>
  <c r="I34" i="18" s="1"/>
  <c r="F34" i="18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H32" i="18"/>
  <c r="G32" i="18"/>
  <c r="I32" i="18" s="1"/>
  <c r="E32" i="18"/>
  <c r="D32" i="18"/>
  <c r="F32" i="18" s="1"/>
  <c r="C32" i="18"/>
  <c r="B32" i="18"/>
  <c r="H31" i="18"/>
  <c r="G31" i="18"/>
  <c r="I31" i="18" s="1"/>
  <c r="E31" i="18"/>
  <c r="D31" i="18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F29" i="18"/>
  <c r="E29" i="18"/>
  <c r="D29" i="18"/>
  <c r="C29" i="18"/>
  <c r="B29" i="18"/>
  <c r="H28" i="18"/>
  <c r="G28" i="18"/>
  <c r="E28" i="18"/>
  <c r="D28" i="18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I26" i="18" s="1"/>
  <c r="E26" i="18"/>
  <c r="D26" i="18"/>
  <c r="F26" i="18" s="1"/>
  <c r="C26" i="18"/>
  <c r="B26" i="18"/>
  <c r="H25" i="18"/>
  <c r="G25" i="18"/>
  <c r="E25" i="18"/>
  <c r="D25" i="18"/>
  <c r="C25" i="18"/>
  <c r="B25" i="18"/>
  <c r="H24" i="18"/>
  <c r="G24" i="18"/>
  <c r="E24" i="18"/>
  <c r="D24" i="18"/>
  <c r="C24" i="18"/>
  <c r="B24" i="18"/>
  <c r="H23" i="18"/>
  <c r="G23" i="18"/>
  <c r="I23" i="18" s="1"/>
  <c r="E23" i="18"/>
  <c r="D23" i="18"/>
  <c r="F23" i="18" s="1"/>
  <c r="C23" i="18"/>
  <c r="B23" i="18"/>
  <c r="H22" i="18"/>
  <c r="G22" i="18"/>
  <c r="I22" i="18" s="1"/>
  <c r="K22" i="18" s="1"/>
  <c r="F22" i="18"/>
  <c r="E22" i="18"/>
  <c r="D22" i="18"/>
  <c r="C22" i="18"/>
  <c r="B22" i="18"/>
  <c r="H21" i="18"/>
  <c r="G21" i="18"/>
  <c r="F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F18" i="18" s="1"/>
  <c r="C18" i="18"/>
  <c r="B18" i="18"/>
  <c r="H17" i="18"/>
  <c r="G17" i="18"/>
  <c r="I17" i="18" s="1"/>
  <c r="E17" i="18"/>
  <c r="D17" i="18"/>
  <c r="C17" i="18"/>
  <c r="B17" i="18"/>
  <c r="H16" i="18"/>
  <c r="G16" i="18"/>
  <c r="I16" i="18" s="1"/>
  <c r="E16" i="18"/>
  <c r="D16" i="18"/>
  <c r="F16" i="18" s="1"/>
  <c r="C16" i="18"/>
  <c r="B16" i="18"/>
  <c r="I15" i="18"/>
  <c r="H15" i="18"/>
  <c r="G15" i="18"/>
  <c r="E15" i="18"/>
  <c r="D15" i="18"/>
  <c r="F15" i="18" s="1"/>
  <c r="C15" i="18"/>
  <c r="B15" i="18"/>
  <c r="H14" i="18"/>
  <c r="G14" i="18"/>
  <c r="I14" i="18" s="1"/>
  <c r="F14" i="18"/>
  <c r="E14" i="18"/>
  <c r="D14" i="18"/>
  <c r="C14" i="18"/>
  <c r="B14" i="18"/>
  <c r="H13" i="18"/>
  <c r="G13" i="18"/>
  <c r="E13" i="18"/>
  <c r="D13" i="18"/>
  <c r="F13" i="18" s="1"/>
  <c r="C13" i="18"/>
  <c r="B13" i="18"/>
  <c r="H12" i="18"/>
  <c r="G12" i="18"/>
  <c r="E12" i="18"/>
  <c r="D12" i="18"/>
  <c r="C12" i="18"/>
  <c r="B12" i="18"/>
  <c r="H11" i="18"/>
  <c r="G11" i="18"/>
  <c r="I11" i="18" s="1"/>
  <c r="E11" i="18"/>
  <c r="D11" i="18"/>
  <c r="K11" i="18" s="1"/>
  <c r="C11" i="18"/>
  <c r="B11" i="18"/>
  <c r="I109" i="20"/>
  <c r="H109" i="20"/>
  <c r="G109" i="20"/>
  <c r="E109" i="20"/>
  <c r="D109" i="20"/>
  <c r="C109" i="20"/>
  <c r="B109" i="20"/>
  <c r="I108" i="20"/>
  <c r="H108" i="20"/>
  <c r="G108" i="20"/>
  <c r="E108" i="20"/>
  <c r="D108" i="20"/>
  <c r="K108" i="20" s="1"/>
  <c r="C108" i="20"/>
  <c r="B108" i="20"/>
  <c r="K107" i="20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E103" i="20"/>
  <c r="D103" i="20"/>
  <c r="C103" i="20"/>
  <c r="B103" i="20"/>
  <c r="H102" i="20"/>
  <c r="G102" i="20"/>
  <c r="I102" i="20" s="1"/>
  <c r="E102" i="20"/>
  <c r="D102" i="20"/>
  <c r="C102" i="20"/>
  <c r="B102" i="20"/>
  <c r="H101" i="20"/>
  <c r="G101" i="20"/>
  <c r="E101" i="20"/>
  <c r="D101" i="20"/>
  <c r="C101" i="20"/>
  <c r="B101" i="20"/>
  <c r="H100" i="20"/>
  <c r="I100" i="20" s="1"/>
  <c r="G100" i="20"/>
  <c r="E100" i="20"/>
  <c r="D100" i="20"/>
  <c r="K100" i="20" s="1"/>
  <c r="C100" i="20"/>
  <c r="B100" i="20"/>
  <c r="K99" i="20"/>
  <c r="H99" i="20"/>
  <c r="G99" i="20"/>
  <c r="I99" i="20" s="1"/>
  <c r="E99" i="20"/>
  <c r="D99" i="20"/>
  <c r="F99" i="20" s="1"/>
  <c r="C99" i="20"/>
  <c r="B99" i="20"/>
  <c r="H98" i="20"/>
  <c r="G98" i="20"/>
  <c r="I98" i="20" s="1"/>
  <c r="F98" i="20"/>
  <c r="E98" i="20"/>
  <c r="D98" i="20"/>
  <c r="C98" i="20"/>
  <c r="B98" i="20"/>
  <c r="H97" i="20"/>
  <c r="G97" i="20"/>
  <c r="E97" i="20"/>
  <c r="D97" i="20"/>
  <c r="F97" i="20" s="1"/>
  <c r="C97" i="20"/>
  <c r="B97" i="20"/>
  <c r="H96" i="20"/>
  <c r="G96" i="20"/>
  <c r="I96" i="20" s="1"/>
  <c r="F96" i="20"/>
  <c r="E96" i="20"/>
  <c r="D96" i="20"/>
  <c r="K96" i="20" s="1"/>
  <c r="C96" i="20"/>
  <c r="B96" i="20"/>
  <c r="H95" i="20"/>
  <c r="G95" i="20"/>
  <c r="I95" i="20" s="1"/>
  <c r="F95" i="20"/>
  <c r="E95" i="20"/>
  <c r="D95" i="20"/>
  <c r="C95" i="20"/>
  <c r="B95" i="20"/>
  <c r="H94" i="20"/>
  <c r="G94" i="20"/>
  <c r="E94" i="20"/>
  <c r="D94" i="20"/>
  <c r="F94" i="20" s="1"/>
  <c r="C94" i="20"/>
  <c r="B94" i="20"/>
  <c r="H93" i="20"/>
  <c r="G93" i="20"/>
  <c r="E93" i="20"/>
  <c r="D93" i="20"/>
  <c r="F93" i="20" s="1"/>
  <c r="C93" i="20"/>
  <c r="B93" i="20"/>
  <c r="H92" i="20"/>
  <c r="G92" i="20"/>
  <c r="E92" i="20"/>
  <c r="D92" i="20"/>
  <c r="C92" i="20"/>
  <c r="B92" i="20"/>
  <c r="H91" i="20"/>
  <c r="G91" i="20"/>
  <c r="E91" i="20"/>
  <c r="D91" i="20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E87" i="20"/>
  <c r="D87" i="20"/>
  <c r="C87" i="20"/>
  <c r="B87" i="20"/>
  <c r="H86" i="20"/>
  <c r="G86" i="20"/>
  <c r="I86" i="20" s="1"/>
  <c r="E86" i="20"/>
  <c r="D86" i="20"/>
  <c r="C86" i="20"/>
  <c r="B86" i="20"/>
  <c r="H85" i="20"/>
  <c r="G85" i="20"/>
  <c r="E85" i="20"/>
  <c r="D85" i="20"/>
  <c r="F85" i="20" s="1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K83" i="20" s="1"/>
  <c r="D83" i="20"/>
  <c r="F83" i="20" s="1"/>
  <c r="C83" i="20"/>
  <c r="B83" i="20"/>
  <c r="H82" i="20"/>
  <c r="G82" i="20"/>
  <c r="E82" i="20"/>
  <c r="D82" i="20"/>
  <c r="C82" i="20"/>
  <c r="B82" i="20"/>
  <c r="H81" i="20"/>
  <c r="G81" i="20"/>
  <c r="E81" i="20"/>
  <c r="D81" i="20"/>
  <c r="C81" i="20"/>
  <c r="B81" i="20"/>
  <c r="H80" i="20"/>
  <c r="G80" i="20"/>
  <c r="I80" i="20" s="1"/>
  <c r="E80" i="20"/>
  <c r="D80" i="20"/>
  <c r="C80" i="20"/>
  <c r="B80" i="20"/>
  <c r="I79" i="20"/>
  <c r="H79" i="20"/>
  <c r="G79" i="20"/>
  <c r="F79" i="20"/>
  <c r="E79" i="20"/>
  <c r="D79" i="20"/>
  <c r="C79" i="20"/>
  <c r="B79" i="20"/>
  <c r="H78" i="20"/>
  <c r="G78" i="20"/>
  <c r="I78" i="20" s="1"/>
  <c r="E78" i="20"/>
  <c r="D78" i="20"/>
  <c r="F78" i="20" s="1"/>
  <c r="C78" i="20"/>
  <c r="B78" i="20"/>
  <c r="H77" i="20"/>
  <c r="G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I74" i="20" s="1"/>
  <c r="E74" i="20"/>
  <c r="D74" i="20"/>
  <c r="C74" i="20"/>
  <c r="B74" i="20"/>
  <c r="H73" i="20"/>
  <c r="G73" i="20"/>
  <c r="I73" i="20" s="1"/>
  <c r="E73" i="20"/>
  <c r="D73" i="20"/>
  <c r="C73" i="20"/>
  <c r="B73" i="20"/>
  <c r="H72" i="20"/>
  <c r="G72" i="20"/>
  <c r="I72" i="20" s="1"/>
  <c r="E72" i="20"/>
  <c r="F72" i="20" s="1"/>
  <c r="D72" i="20"/>
  <c r="C72" i="20"/>
  <c r="B72" i="20"/>
  <c r="H71" i="20"/>
  <c r="G71" i="20"/>
  <c r="I71" i="20" s="1"/>
  <c r="E71" i="20"/>
  <c r="D71" i="20"/>
  <c r="C71" i="20"/>
  <c r="B71" i="20"/>
  <c r="H70" i="20"/>
  <c r="G70" i="20"/>
  <c r="I70" i="20" s="1"/>
  <c r="E70" i="20"/>
  <c r="D70" i="20"/>
  <c r="C70" i="20"/>
  <c r="B70" i="20"/>
  <c r="H69" i="20"/>
  <c r="G69" i="20"/>
  <c r="E69" i="20"/>
  <c r="D69" i="20"/>
  <c r="F69" i="20" s="1"/>
  <c r="C69" i="20"/>
  <c r="B69" i="20"/>
  <c r="H68" i="20"/>
  <c r="G68" i="20"/>
  <c r="I68" i="20" s="1"/>
  <c r="E68" i="20"/>
  <c r="D68" i="20"/>
  <c r="C68" i="20"/>
  <c r="B68" i="20"/>
  <c r="H67" i="20"/>
  <c r="G67" i="20"/>
  <c r="I67" i="20" s="1"/>
  <c r="E67" i="20"/>
  <c r="D67" i="20"/>
  <c r="F67" i="20" s="1"/>
  <c r="C67" i="20"/>
  <c r="B67" i="20"/>
  <c r="H66" i="20"/>
  <c r="G66" i="20"/>
  <c r="I66" i="20" s="1"/>
  <c r="E66" i="20"/>
  <c r="D66" i="20"/>
  <c r="C66" i="20"/>
  <c r="B66" i="20"/>
  <c r="H65" i="20"/>
  <c r="G65" i="20"/>
  <c r="I65" i="20" s="1"/>
  <c r="E65" i="20"/>
  <c r="D65" i="20"/>
  <c r="C65" i="20"/>
  <c r="B65" i="20"/>
  <c r="H64" i="20"/>
  <c r="G64" i="20"/>
  <c r="I64" i="20" s="1"/>
  <c r="E64" i="20"/>
  <c r="D64" i="20"/>
  <c r="C64" i="20"/>
  <c r="B64" i="20"/>
  <c r="K63" i="20"/>
  <c r="H63" i="20"/>
  <c r="G63" i="20"/>
  <c r="I63" i="20" s="1"/>
  <c r="E63" i="20"/>
  <c r="D63" i="20"/>
  <c r="F63" i="20" s="1"/>
  <c r="C63" i="20"/>
  <c r="B63" i="20"/>
  <c r="H62" i="20"/>
  <c r="G62" i="20"/>
  <c r="I62" i="20" s="1"/>
  <c r="E62" i="20"/>
  <c r="D62" i="20"/>
  <c r="C62" i="20"/>
  <c r="B62" i="20"/>
  <c r="H61" i="20"/>
  <c r="G61" i="20"/>
  <c r="E61" i="20"/>
  <c r="D61" i="20"/>
  <c r="C61" i="20"/>
  <c r="B61" i="20"/>
  <c r="I60" i="20"/>
  <c r="H60" i="20"/>
  <c r="G60" i="20"/>
  <c r="E60" i="20"/>
  <c r="D60" i="20"/>
  <c r="C60" i="20"/>
  <c r="B60" i="20"/>
  <c r="H59" i="20"/>
  <c r="G59" i="20"/>
  <c r="I59" i="20" s="1"/>
  <c r="E59" i="20"/>
  <c r="D59" i="20"/>
  <c r="F59" i="20" s="1"/>
  <c r="C59" i="20"/>
  <c r="B59" i="20"/>
  <c r="H58" i="20"/>
  <c r="G58" i="20"/>
  <c r="I58" i="20" s="1"/>
  <c r="E58" i="20"/>
  <c r="F58" i="20" s="1"/>
  <c r="D58" i="20"/>
  <c r="C58" i="20"/>
  <c r="B58" i="20"/>
  <c r="H57" i="20"/>
  <c r="G57" i="20"/>
  <c r="I57" i="20" s="1"/>
  <c r="E57" i="20"/>
  <c r="D57" i="20"/>
  <c r="F57" i="20" s="1"/>
  <c r="C57" i="20"/>
  <c r="B57" i="20"/>
  <c r="H56" i="20"/>
  <c r="G56" i="20"/>
  <c r="I56" i="20" s="1"/>
  <c r="E56" i="20"/>
  <c r="F56" i="20" s="1"/>
  <c r="D56" i="20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E51" i="20"/>
  <c r="D51" i="20"/>
  <c r="C51" i="20"/>
  <c r="B51" i="20"/>
  <c r="H50" i="20"/>
  <c r="G50" i="20"/>
  <c r="E50" i="20"/>
  <c r="D50" i="20"/>
  <c r="C50" i="20"/>
  <c r="B50" i="20"/>
  <c r="H49" i="20"/>
  <c r="G49" i="20"/>
  <c r="I49" i="20" s="1"/>
  <c r="E49" i="20"/>
  <c r="D49" i="20"/>
  <c r="F49" i="20" s="1"/>
  <c r="C49" i="20"/>
  <c r="B49" i="20"/>
  <c r="H48" i="20"/>
  <c r="G48" i="20"/>
  <c r="E48" i="20"/>
  <c r="F48" i="20" s="1"/>
  <c r="D48" i="20"/>
  <c r="C48" i="20"/>
  <c r="B48" i="20"/>
  <c r="H47" i="20"/>
  <c r="G47" i="20"/>
  <c r="I47" i="20" s="1"/>
  <c r="F47" i="20"/>
  <c r="E47" i="20"/>
  <c r="D47" i="20"/>
  <c r="K47" i="20" s="1"/>
  <c r="C47" i="20"/>
  <c r="B47" i="20"/>
  <c r="H46" i="20"/>
  <c r="G46" i="20"/>
  <c r="I46" i="20" s="1"/>
  <c r="K46" i="20" s="1"/>
  <c r="E46" i="20"/>
  <c r="D46" i="20"/>
  <c r="F46" i="20" s="1"/>
  <c r="C46" i="20"/>
  <c r="B46" i="20"/>
  <c r="K45" i="20"/>
  <c r="H45" i="20"/>
  <c r="G45" i="20"/>
  <c r="I45" i="20" s="1"/>
  <c r="E45" i="20"/>
  <c r="D45" i="20"/>
  <c r="F45" i="20" s="1"/>
  <c r="C45" i="20"/>
  <c r="B45" i="20"/>
  <c r="H44" i="20"/>
  <c r="I44" i="20" s="1"/>
  <c r="G44" i="20"/>
  <c r="E44" i="20"/>
  <c r="D44" i="20"/>
  <c r="K44" i="20" s="1"/>
  <c r="C44" i="20"/>
  <c r="B44" i="20"/>
  <c r="H43" i="20"/>
  <c r="G43" i="20"/>
  <c r="I43" i="20" s="1"/>
  <c r="E43" i="20"/>
  <c r="D43" i="20"/>
  <c r="F43" i="20" s="1"/>
  <c r="C43" i="20"/>
  <c r="B43" i="20"/>
  <c r="H42" i="20"/>
  <c r="G42" i="20"/>
  <c r="E42" i="20"/>
  <c r="D42" i="20"/>
  <c r="F42" i="20" s="1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H39" i="20"/>
  <c r="G39" i="20"/>
  <c r="I39" i="20" s="1"/>
  <c r="F39" i="20"/>
  <c r="E39" i="20"/>
  <c r="D39" i="20"/>
  <c r="C39" i="20"/>
  <c r="B39" i="20"/>
  <c r="H38" i="20"/>
  <c r="G38" i="20"/>
  <c r="I38" i="20" s="1"/>
  <c r="E38" i="20"/>
  <c r="D38" i="20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E35" i="20"/>
  <c r="D35" i="20"/>
  <c r="F35" i="20" s="1"/>
  <c r="C35" i="20"/>
  <c r="B35" i="20"/>
  <c r="H34" i="20"/>
  <c r="G34" i="20"/>
  <c r="I34" i="20" s="1"/>
  <c r="F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I32" i="20" s="1"/>
  <c r="E32" i="20"/>
  <c r="F32" i="20" s="1"/>
  <c r="D32" i="20"/>
  <c r="C32" i="20"/>
  <c r="B32" i="20"/>
  <c r="H31" i="20"/>
  <c r="G31" i="20"/>
  <c r="I31" i="20" s="1"/>
  <c r="E31" i="20"/>
  <c r="D31" i="20"/>
  <c r="F31" i="20" s="1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F29" i="20" s="1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F27" i="20" s="1"/>
  <c r="C27" i="20"/>
  <c r="B27" i="20"/>
  <c r="H26" i="20"/>
  <c r="G26" i="20"/>
  <c r="I26" i="20" s="1"/>
  <c r="E26" i="20"/>
  <c r="D26" i="20"/>
  <c r="C26" i="20"/>
  <c r="B26" i="20"/>
  <c r="H25" i="20"/>
  <c r="G25" i="20"/>
  <c r="E25" i="20"/>
  <c r="D25" i="20"/>
  <c r="C25" i="20"/>
  <c r="B25" i="20"/>
  <c r="H24" i="20"/>
  <c r="G24" i="20"/>
  <c r="I24" i="20" s="1"/>
  <c r="E24" i="20"/>
  <c r="D24" i="20"/>
  <c r="C24" i="20"/>
  <c r="B24" i="20"/>
  <c r="H23" i="20"/>
  <c r="G23" i="20"/>
  <c r="I23" i="20" s="1"/>
  <c r="F23" i="20"/>
  <c r="E23" i="20"/>
  <c r="D23" i="20"/>
  <c r="C23" i="20"/>
  <c r="B23" i="20"/>
  <c r="H22" i="20"/>
  <c r="G22" i="20"/>
  <c r="I22" i="20" s="1"/>
  <c r="E22" i="20"/>
  <c r="D22" i="20"/>
  <c r="C22" i="20"/>
  <c r="B22" i="20"/>
  <c r="H21" i="20"/>
  <c r="G21" i="20"/>
  <c r="E21" i="20"/>
  <c r="D21" i="20"/>
  <c r="C21" i="20"/>
  <c r="B21" i="20"/>
  <c r="H20" i="20"/>
  <c r="G20" i="20"/>
  <c r="I20" i="20" s="1"/>
  <c r="E20" i="20"/>
  <c r="D20" i="20"/>
  <c r="C20" i="20"/>
  <c r="B20" i="20"/>
  <c r="K19" i="20"/>
  <c r="H19" i="20"/>
  <c r="G19" i="20"/>
  <c r="I19" i="20" s="1"/>
  <c r="E19" i="20"/>
  <c r="D19" i="20"/>
  <c r="F19" i="20" s="1"/>
  <c r="C19" i="20"/>
  <c r="B19" i="20"/>
  <c r="H18" i="20"/>
  <c r="G18" i="20"/>
  <c r="I18" i="20" s="1"/>
  <c r="E18" i="20"/>
  <c r="D18" i="20"/>
  <c r="F18" i="20" s="1"/>
  <c r="C18" i="20"/>
  <c r="B18" i="20"/>
  <c r="H17" i="20"/>
  <c r="G17" i="20"/>
  <c r="I17" i="20" s="1"/>
  <c r="E17" i="20"/>
  <c r="D17" i="20"/>
  <c r="C17" i="20"/>
  <c r="B17" i="20"/>
  <c r="H16" i="20"/>
  <c r="G16" i="20"/>
  <c r="I16" i="20" s="1"/>
  <c r="E16" i="20"/>
  <c r="D16" i="20"/>
  <c r="C16" i="20"/>
  <c r="B16" i="20"/>
  <c r="H15" i="20"/>
  <c r="G15" i="20"/>
  <c r="I15" i="20" s="1"/>
  <c r="F15" i="20"/>
  <c r="E15" i="20"/>
  <c r="D15" i="20"/>
  <c r="K15" i="20" s="1"/>
  <c r="C15" i="20"/>
  <c r="B15" i="20"/>
  <c r="H14" i="20"/>
  <c r="G14" i="20"/>
  <c r="I14" i="20" s="1"/>
  <c r="E14" i="20"/>
  <c r="D14" i="20"/>
  <c r="F14" i="20" s="1"/>
  <c r="C14" i="20"/>
  <c r="B14" i="20"/>
  <c r="H13" i="20"/>
  <c r="G13" i="20"/>
  <c r="E13" i="20"/>
  <c r="D13" i="20"/>
  <c r="F13" i="20" s="1"/>
  <c r="C13" i="20"/>
  <c r="B13" i="20"/>
  <c r="H12" i="20"/>
  <c r="G12" i="20"/>
  <c r="I12" i="20" s="1"/>
  <c r="E12" i="20"/>
  <c r="D12" i="20"/>
  <c r="C12" i="20"/>
  <c r="B12" i="20"/>
  <c r="H11" i="20"/>
  <c r="G11" i="20"/>
  <c r="E11" i="20"/>
  <c r="K11" i="20" s="1"/>
  <c r="D11" i="20"/>
  <c r="C11" i="20"/>
  <c r="B11" i="20"/>
  <c r="H110" i="22"/>
  <c r="G110" i="22"/>
  <c r="I110" i="22" s="1"/>
  <c r="E110" i="22"/>
  <c r="D110" i="22"/>
  <c r="K110" i="22" s="1"/>
  <c r="C110" i="22"/>
  <c r="B110" i="22"/>
  <c r="H109" i="22"/>
  <c r="G109" i="22"/>
  <c r="E109" i="22"/>
  <c r="D109" i="22"/>
  <c r="C109" i="22"/>
  <c r="B109" i="22"/>
  <c r="H108" i="22"/>
  <c r="G108" i="22"/>
  <c r="I108" i="22" s="1"/>
  <c r="F108" i="22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F106" i="22" s="1"/>
  <c r="D106" i="22"/>
  <c r="C106" i="22"/>
  <c r="B106" i="22"/>
  <c r="H105" i="22"/>
  <c r="G105" i="22"/>
  <c r="E105" i="22"/>
  <c r="D105" i="22"/>
  <c r="F105" i="22" s="1"/>
  <c r="C105" i="22"/>
  <c r="B105" i="22"/>
  <c r="H104" i="22"/>
  <c r="I104" i="22" s="1"/>
  <c r="G104" i="22"/>
  <c r="E104" i="22"/>
  <c r="F104" i="22" s="1"/>
  <c r="D104" i="22"/>
  <c r="C104" i="22"/>
  <c r="B104" i="22"/>
  <c r="H103" i="22"/>
  <c r="I103" i="22" s="1"/>
  <c r="G103" i="22"/>
  <c r="E103" i="22"/>
  <c r="D103" i="22"/>
  <c r="K103" i="22" s="1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I100" i="22"/>
  <c r="H100" i="22"/>
  <c r="G100" i="22"/>
  <c r="E100" i="22"/>
  <c r="F100" i="22" s="1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I98" i="22" s="1"/>
  <c r="E98" i="22"/>
  <c r="F98" i="22" s="1"/>
  <c r="D98" i="22"/>
  <c r="C98" i="22"/>
  <c r="B98" i="22"/>
  <c r="H97" i="22"/>
  <c r="G97" i="22"/>
  <c r="E97" i="22"/>
  <c r="D97" i="22"/>
  <c r="C97" i="22"/>
  <c r="B97" i="22"/>
  <c r="K96" i="22"/>
  <c r="H96" i="22"/>
  <c r="G96" i="22"/>
  <c r="I96" i="22" s="1"/>
  <c r="E96" i="22"/>
  <c r="F96" i="22" s="1"/>
  <c r="D96" i="22"/>
  <c r="C96" i="22"/>
  <c r="B96" i="22"/>
  <c r="H95" i="22"/>
  <c r="I95" i="22" s="1"/>
  <c r="G95" i="22"/>
  <c r="E95" i="22"/>
  <c r="D95" i="22"/>
  <c r="F95" i="22" s="1"/>
  <c r="C95" i="22"/>
  <c r="B95" i="22"/>
  <c r="H94" i="22"/>
  <c r="G94" i="22"/>
  <c r="E94" i="22"/>
  <c r="D94" i="22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F92" i="22" s="1"/>
  <c r="D92" i="22"/>
  <c r="C92" i="22"/>
  <c r="B92" i="22"/>
  <c r="H91" i="22"/>
  <c r="G91" i="22"/>
  <c r="E91" i="22"/>
  <c r="D91" i="22"/>
  <c r="F91" i="22" s="1"/>
  <c r="C91" i="22"/>
  <c r="B91" i="22"/>
  <c r="H90" i="22"/>
  <c r="G90" i="22"/>
  <c r="E90" i="22"/>
  <c r="D90" i="22"/>
  <c r="C90" i="22"/>
  <c r="B90" i="22"/>
  <c r="H89" i="22"/>
  <c r="I89" i="22" s="1"/>
  <c r="G89" i="22"/>
  <c r="E89" i="22"/>
  <c r="D89" i="22"/>
  <c r="C89" i="22"/>
  <c r="B89" i="22"/>
  <c r="H88" i="22"/>
  <c r="G88" i="22"/>
  <c r="I88" i="22" s="1"/>
  <c r="E88" i="22"/>
  <c r="F88" i="22" s="1"/>
  <c r="D88" i="22"/>
  <c r="C88" i="22"/>
  <c r="B88" i="22"/>
  <c r="H87" i="22"/>
  <c r="G87" i="22"/>
  <c r="E87" i="22"/>
  <c r="D87" i="22"/>
  <c r="F87" i="22" s="1"/>
  <c r="C87" i="22"/>
  <c r="B87" i="22"/>
  <c r="H86" i="22"/>
  <c r="G86" i="22"/>
  <c r="I86" i="22" s="1"/>
  <c r="E86" i="22"/>
  <c r="D86" i="22"/>
  <c r="C86" i="22"/>
  <c r="B86" i="22"/>
  <c r="H85" i="22"/>
  <c r="G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I83" i="22" s="1"/>
  <c r="F83" i="22"/>
  <c r="E83" i="22"/>
  <c r="D83" i="22"/>
  <c r="C83" i="22"/>
  <c r="B83" i="22"/>
  <c r="H82" i="22"/>
  <c r="G82" i="22"/>
  <c r="E82" i="22"/>
  <c r="F82" i="22" s="1"/>
  <c r="D82" i="22"/>
  <c r="C82" i="22"/>
  <c r="B82" i="22"/>
  <c r="H81" i="22"/>
  <c r="G81" i="22"/>
  <c r="E81" i="22"/>
  <c r="D81" i="22"/>
  <c r="C81" i="22"/>
  <c r="B81" i="22"/>
  <c r="H80" i="22"/>
  <c r="G80" i="22"/>
  <c r="I80" i="22" s="1"/>
  <c r="E80" i="22"/>
  <c r="D80" i="22"/>
  <c r="C80" i="22"/>
  <c r="B80" i="22"/>
  <c r="H79" i="22"/>
  <c r="G79" i="22"/>
  <c r="E79" i="22"/>
  <c r="F79" i="22" s="1"/>
  <c r="D79" i="22"/>
  <c r="C79" i="22"/>
  <c r="B79" i="22"/>
  <c r="H78" i="22"/>
  <c r="G78" i="22"/>
  <c r="I78" i="22" s="1"/>
  <c r="E78" i="22"/>
  <c r="D78" i="22"/>
  <c r="K78" i="22" s="1"/>
  <c r="C78" i="22"/>
  <c r="B78" i="22"/>
  <c r="H77" i="22"/>
  <c r="G77" i="22"/>
  <c r="E77" i="22"/>
  <c r="D77" i="22"/>
  <c r="C77" i="22"/>
  <c r="B77" i="22"/>
  <c r="H76" i="22"/>
  <c r="G76" i="22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I74" i="22" s="1"/>
  <c r="E74" i="22"/>
  <c r="D74" i="22"/>
  <c r="C74" i="22"/>
  <c r="B74" i="22"/>
  <c r="H73" i="22"/>
  <c r="I73" i="22" s="1"/>
  <c r="G73" i="22"/>
  <c r="E73" i="22"/>
  <c r="D73" i="22"/>
  <c r="F73" i="22" s="1"/>
  <c r="C73" i="22"/>
  <c r="B73" i="22"/>
  <c r="H72" i="22"/>
  <c r="G72" i="22"/>
  <c r="E72" i="22"/>
  <c r="F72" i="22" s="1"/>
  <c r="D72" i="22"/>
  <c r="C72" i="22"/>
  <c r="B72" i="22"/>
  <c r="H71" i="22"/>
  <c r="G71" i="22"/>
  <c r="E71" i="22"/>
  <c r="D71" i="22"/>
  <c r="C71" i="22"/>
  <c r="B71" i="22"/>
  <c r="H70" i="22"/>
  <c r="G70" i="22"/>
  <c r="I70" i="22" s="1"/>
  <c r="E70" i="22"/>
  <c r="D70" i="22"/>
  <c r="C70" i="22"/>
  <c r="B70" i="22"/>
  <c r="H69" i="22"/>
  <c r="G69" i="22"/>
  <c r="E69" i="22"/>
  <c r="D69" i="22"/>
  <c r="C69" i="22"/>
  <c r="B69" i="22"/>
  <c r="H68" i="22"/>
  <c r="G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E65" i="22"/>
  <c r="D65" i="22"/>
  <c r="C65" i="22"/>
  <c r="B65" i="22"/>
  <c r="H64" i="22"/>
  <c r="G64" i="22"/>
  <c r="I64" i="22" s="1"/>
  <c r="E64" i="22"/>
  <c r="D64" i="22"/>
  <c r="C64" i="22"/>
  <c r="B64" i="22"/>
  <c r="H63" i="22"/>
  <c r="G63" i="22"/>
  <c r="I63" i="22" s="1"/>
  <c r="E63" i="22"/>
  <c r="F63" i="22" s="1"/>
  <c r="D63" i="22"/>
  <c r="C63" i="22"/>
  <c r="B63" i="22"/>
  <c r="H62" i="22"/>
  <c r="G62" i="22"/>
  <c r="I62" i="22" s="1"/>
  <c r="E62" i="22"/>
  <c r="D62" i="22"/>
  <c r="C62" i="22"/>
  <c r="B62" i="22"/>
  <c r="H61" i="22"/>
  <c r="I61" i="22" s="1"/>
  <c r="G61" i="22"/>
  <c r="E61" i="22"/>
  <c r="D61" i="22"/>
  <c r="C61" i="22"/>
  <c r="B61" i="22"/>
  <c r="H60" i="22"/>
  <c r="I60" i="22" s="1"/>
  <c r="G60" i="22"/>
  <c r="E60" i="22"/>
  <c r="D60" i="22"/>
  <c r="C60" i="22"/>
  <c r="B60" i="22"/>
  <c r="H59" i="22"/>
  <c r="G59" i="22"/>
  <c r="E59" i="22"/>
  <c r="D59" i="22"/>
  <c r="F59" i="22" s="1"/>
  <c r="C59" i="22"/>
  <c r="B59" i="22"/>
  <c r="H58" i="22"/>
  <c r="G58" i="22"/>
  <c r="E58" i="22"/>
  <c r="D58" i="22"/>
  <c r="C58" i="22"/>
  <c r="B58" i="22"/>
  <c r="H57" i="22"/>
  <c r="G57" i="22"/>
  <c r="E57" i="22"/>
  <c r="D57" i="22"/>
  <c r="F57" i="22" s="1"/>
  <c r="C57" i="22"/>
  <c r="B57" i="22"/>
  <c r="I56" i="22"/>
  <c r="H56" i="22"/>
  <c r="G56" i="22"/>
  <c r="E56" i="22"/>
  <c r="F56" i="22" s="1"/>
  <c r="D56" i="22"/>
  <c r="C56" i="22"/>
  <c r="B56" i="22"/>
  <c r="H55" i="22"/>
  <c r="G55" i="22"/>
  <c r="I55" i="22" s="1"/>
  <c r="E55" i="22"/>
  <c r="D55" i="22"/>
  <c r="C55" i="22"/>
  <c r="B55" i="22"/>
  <c r="H54" i="22"/>
  <c r="G54" i="22"/>
  <c r="I54" i="22" s="1"/>
  <c r="E54" i="22"/>
  <c r="D54" i="22"/>
  <c r="C54" i="22"/>
  <c r="B54" i="22"/>
  <c r="H53" i="22"/>
  <c r="G53" i="22"/>
  <c r="E53" i="22"/>
  <c r="D53" i="22"/>
  <c r="C53" i="22"/>
  <c r="B53" i="22"/>
  <c r="H52" i="22"/>
  <c r="G52" i="22"/>
  <c r="I52" i="22" s="1"/>
  <c r="E52" i="22"/>
  <c r="F52" i="22" s="1"/>
  <c r="D52" i="22"/>
  <c r="C52" i="22"/>
  <c r="B52" i="22"/>
  <c r="H51" i="22"/>
  <c r="G51" i="22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G48" i="22"/>
  <c r="I48" i="22" s="1"/>
  <c r="E48" i="22"/>
  <c r="D48" i="22"/>
  <c r="C48" i="22"/>
  <c r="B48" i="22"/>
  <c r="H47" i="22"/>
  <c r="G47" i="22"/>
  <c r="E47" i="22"/>
  <c r="D47" i="22"/>
  <c r="C47" i="22"/>
  <c r="B47" i="22"/>
  <c r="H46" i="22"/>
  <c r="G46" i="22"/>
  <c r="E46" i="22"/>
  <c r="D46" i="22"/>
  <c r="C46" i="22"/>
  <c r="B46" i="22"/>
  <c r="H45" i="22"/>
  <c r="G45" i="22"/>
  <c r="E45" i="22"/>
  <c r="D45" i="22"/>
  <c r="K45" i="22" s="1"/>
  <c r="C45" i="22"/>
  <c r="B45" i="22"/>
  <c r="K44" i="22"/>
  <c r="H44" i="22"/>
  <c r="G44" i="22"/>
  <c r="I44" i="22" s="1"/>
  <c r="F44" i="22"/>
  <c r="E44" i="22"/>
  <c r="D44" i="22"/>
  <c r="C44" i="22"/>
  <c r="B44" i="22"/>
  <c r="H43" i="22"/>
  <c r="G43" i="22"/>
  <c r="E43" i="22"/>
  <c r="D43" i="22"/>
  <c r="F43" i="22" s="1"/>
  <c r="C43" i="22"/>
  <c r="B43" i="22"/>
  <c r="H42" i="22"/>
  <c r="G42" i="22"/>
  <c r="E42" i="22"/>
  <c r="D42" i="22"/>
  <c r="C42" i="22"/>
  <c r="B42" i="22"/>
  <c r="H41" i="22"/>
  <c r="G41" i="22"/>
  <c r="E41" i="22"/>
  <c r="D41" i="22"/>
  <c r="F41" i="22" s="1"/>
  <c r="C41" i="22"/>
  <c r="B41" i="22"/>
  <c r="H40" i="22"/>
  <c r="G40" i="22"/>
  <c r="I40" i="22" s="1"/>
  <c r="E40" i="22"/>
  <c r="F40" i="22" s="1"/>
  <c r="D40" i="22"/>
  <c r="C40" i="22"/>
  <c r="B40" i="22"/>
  <c r="H39" i="22"/>
  <c r="G39" i="22"/>
  <c r="I39" i="22" s="1"/>
  <c r="E39" i="22"/>
  <c r="D39" i="22"/>
  <c r="K39" i="22" s="1"/>
  <c r="C39" i="22"/>
  <c r="B39" i="22"/>
  <c r="H38" i="22"/>
  <c r="G38" i="22"/>
  <c r="E38" i="22"/>
  <c r="D38" i="22"/>
  <c r="C38" i="22"/>
  <c r="B38" i="22"/>
  <c r="H37" i="22"/>
  <c r="G37" i="22"/>
  <c r="E37" i="22"/>
  <c r="D37" i="22"/>
  <c r="C37" i="22"/>
  <c r="B37" i="22"/>
  <c r="H36" i="22"/>
  <c r="G36" i="22"/>
  <c r="I36" i="22" s="1"/>
  <c r="E36" i="22"/>
  <c r="F36" i="22" s="1"/>
  <c r="D36" i="22"/>
  <c r="K36" i="22" s="1"/>
  <c r="C36" i="22"/>
  <c r="B36" i="22"/>
  <c r="H35" i="22"/>
  <c r="G35" i="22"/>
  <c r="E35" i="22"/>
  <c r="D35" i="22"/>
  <c r="F35" i="22" s="1"/>
  <c r="C35" i="22"/>
  <c r="B35" i="22"/>
  <c r="H34" i="22"/>
  <c r="G34" i="22"/>
  <c r="I34" i="22" s="1"/>
  <c r="E34" i="22"/>
  <c r="D34" i="22"/>
  <c r="C34" i="22"/>
  <c r="B34" i="22"/>
  <c r="H33" i="22"/>
  <c r="G33" i="22"/>
  <c r="E33" i="22"/>
  <c r="D33" i="22"/>
  <c r="C33" i="22"/>
  <c r="B33" i="22"/>
  <c r="I32" i="22"/>
  <c r="H32" i="22"/>
  <c r="G32" i="22"/>
  <c r="E32" i="22"/>
  <c r="D32" i="22"/>
  <c r="C32" i="22"/>
  <c r="B32" i="22"/>
  <c r="H31" i="22"/>
  <c r="G31" i="22"/>
  <c r="I31" i="22" s="1"/>
  <c r="F31" i="22"/>
  <c r="E31" i="22"/>
  <c r="D31" i="22"/>
  <c r="C31" i="22"/>
  <c r="B31" i="22"/>
  <c r="H30" i="22"/>
  <c r="G30" i="22"/>
  <c r="E30" i="22"/>
  <c r="D30" i="22"/>
  <c r="C30" i="22"/>
  <c r="B30" i="22"/>
  <c r="H29" i="22"/>
  <c r="G29" i="22"/>
  <c r="E29" i="22"/>
  <c r="D29" i="22"/>
  <c r="C29" i="22"/>
  <c r="B29" i="22"/>
  <c r="H28" i="22"/>
  <c r="G28" i="22"/>
  <c r="E28" i="22"/>
  <c r="D28" i="22"/>
  <c r="C28" i="22"/>
  <c r="B28" i="22"/>
  <c r="H27" i="22"/>
  <c r="G27" i="22"/>
  <c r="F27" i="22"/>
  <c r="E27" i="22"/>
  <c r="D27" i="22"/>
  <c r="C27" i="22"/>
  <c r="B27" i="22"/>
  <c r="H26" i="22"/>
  <c r="G26" i="22"/>
  <c r="I26" i="22" s="1"/>
  <c r="E26" i="22"/>
  <c r="D26" i="22"/>
  <c r="F26" i="22" s="1"/>
  <c r="C26" i="22"/>
  <c r="B26" i="22"/>
  <c r="H25" i="22"/>
  <c r="G25" i="22"/>
  <c r="E25" i="22"/>
  <c r="D25" i="22"/>
  <c r="F25" i="22" s="1"/>
  <c r="C25" i="22"/>
  <c r="B25" i="22"/>
  <c r="H24" i="22"/>
  <c r="G24" i="22"/>
  <c r="E24" i="22"/>
  <c r="D24" i="22"/>
  <c r="C24" i="22"/>
  <c r="B24" i="22"/>
  <c r="H23" i="22"/>
  <c r="G23" i="22"/>
  <c r="I23" i="22" s="1"/>
  <c r="E23" i="22"/>
  <c r="D23" i="22"/>
  <c r="C23" i="22"/>
  <c r="B23" i="22"/>
  <c r="H22" i="22"/>
  <c r="G22" i="22"/>
  <c r="I22" i="22" s="1"/>
  <c r="E22" i="22"/>
  <c r="D22" i="22"/>
  <c r="C22" i="22"/>
  <c r="B22" i="22"/>
  <c r="H21" i="22"/>
  <c r="G21" i="22"/>
  <c r="E21" i="22"/>
  <c r="D21" i="22"/>
  <c r="C21" i="22"/>
  <c r="B21" i="22"/>
  <c r="H20" i="22"/>
  <c r="G20" i="22"/>
  <c r="I20" i="22" s="1"/>
  <c r="E20" i="22"/>
  <c r="F20" i="22" s="1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E13" i="22"/>
  <c r="D13" i="22"/>
  <c r="C13" i="22"/>
  <c r="B13" i="22"/>
  <c r="H12" i="22"/>
  <c r="I12" i="22" s="1"/>
  <c r="G12" i="22"/>
  <c r="E12" i="22"/>
  <c r="F12" i="22" s="1"/>
  <c r="D12" i="22"/>
  <c r="C12" i="22"/>
  <c r="B12" i="22"/>
  <c r="H11" i="22"/>
  <c r="G11" i="22"/>
  <c r="I11" i="22" s="1"/>
  <c r="E11" i="22"/>
  <c r="D11" i="22"/>
  <c r="C11" i="22"/>
  <c r="B11" i="22"/>
  <c r="H110" i="2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F107" i="2" s="1"/>
  <c r="C107" i="2"/>
  <c r="B107" i="2"/>
  <c r="H106" i="2"/>
  <c r="G106" i="2"/>
  <c r="E106" i="2"/>
  <c r="F106" i="2" s="1"/>
  <c r="D106" i="2"/>
  <c r="C106" i="2"/>
  <c r="B106" i="2"/>
  <c r="I105" i="2"/>
  <c r="H105" i="2"/>
  <c r="G105" i="2"/>
  <c r="E105" i="2"/>
  <c r="D105" i="2"/>
  <c r="F105" i="2" s="1"/>
  <c r="C105" i="2"/>
  <c r="B105" i="2"/>
  <c r="H104" i="2"/>
  <c r="G104" i="2"/>
  <c r="I104" i="2" s="1"/>
  <c r="E104" i="2"/>
  <c r="D104" i="2"/>
  <c r="C104" i="2"/>
  <c r="B104" i="2"/>
  <c r="H103" i="2"/>
  <c r="G103" i="2"/>
  <c r="E103" i="2"/>
  <c r="D103" i="2"/>
  <c r="C103" i="2"/>
  <c r="B103" i="2"/>
  <c r="H102" i="2"/>
  <c r="G102" i="2"/>
  <c r="E102" i="2"/>
  <c r="D102" i="2"/>
  <c r="C102" i="2"/>
  <c r="B102" i="2"/>
  <c r="H101" i="2"/>
  <c r="G101" i="2"/>
  <c r="I101" i="2" s="1"/>
  <c r="E101" i="2"/>
  <c r="D101" i="2"/>
  <c r="C101" i="2"/>
  <c r="B101" i="2"/>
  <c r="H100" i="2"/>
  <c r="G100" i="2"/>
  <c r="I100" i="2" s="1"/>
  <c r="E100" i="2"/>
  <c r="F100" i="2" s="1"/>
  <c r="D100" i="2"/>
  <c r="C100" i="2"/>
  <c r="B100" i="2"/>
  <c r="H99" i="2"/>
  <c r="G99" i="2"/>
  <c r="F99" i="2"/>
  <c r="E99" i="2"/>
  <c r="D99" i="2"/>
  <c r="C99" i="2"/>
  <c r="B99" i="2"/>
  <c r="H98" i="2"/>
  <c r="G98" i="2"/>
  <c r="I98" i="2" s="1"/>
  <c r="E98" i="2"/>
  <c r="D98" i="2"/>
  <c r="C98" i="2"/>
  <c r="B98" i="2"/>
  <c r="H97" i="2"/>
  <c r="I97" i="2" s="1"/>
  <c r="G97" i="2"/>
  <c r="E97" i="2"/>
  <c r="D97" i="2"/>
  <c r="C97" i="2"/>
  <c r="B97" i="2"/>
  <c r="H96" i="2"/>
  <c r="I96" i="2" s="1"/>
  <c r="G96" i="2"/>
  <c r="E96" i="2"/>
  <c r="K96" i="2" s="1"/>
  <c r="D96" i="2"/>
  <c r="C96" i="2"/>
  <c r="B96" i="2"/>
  <c r="H95" i="2"/>
  <c r="G95" i="2"/>
  <c r="E95" i="2"/>
  <c r="D95" i="2"/>
  <c r="C95" i="2"/>
  <c r="B95" i="2"/>
  <c r="H94" i="2"/>
  <c r="G94" i="2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D91" i="2"/>
  <c r="F91" i="2" s="1"/>
  <c r="C91" i="2"/>
  <c r="B91" i="2"/>
  <c r="H90" i="2"/>
  <c r="G90" i="2"/>
  <c r="E90" i="2"/>
  <c r="F90" i="2" s="1"/>
  <c r="D90" i="2"/>
  <c r="C90" i="2"/>
  <c r="B90" i="2"/>
  <c r="H89" i="2"/>
  <c r="G89" i="2"/>
  <c r="E89" i="2"/>
  <c r="D89" i="2"/>
  <c r="C89" i="2"/>
  <c r="B89" i="2"/>
  <c r="I88" i="2"/>
  <c r="H88" i="2"/>
  <c r="G88" i="2"/>
  <c r="E88" i="2"/>
  <c r="D88" i="2"/>
  <c r="C88" i="2"/>
  <c r="B88" i="2"/>
  <c r="H87" i="2"/>
  <c r="G87" i="2"/>
  <c r="E87" i="2"/>
  <c r="D87" i="2"/>
  <c r="F87" i="2" s="1"/>
  <c r="C87" i="2"/>
  <c r="B87" i="2"/>
  <c r="H86" i="2"/>
  <c r="G86" i="2"/>
  <c r="I86" i="2" s="1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E84" i="2"/>
  <c r="D84" i="2"/>
  <c r="C84" i="2"/>
  <c r="B84" i="2"/>
  <c r="H83" i="2"/>
  <c r="G83" i="2"/>
  <c r="I83" i="2" s="1"/>
  <c r="E83" i="2"/>
  <c r="D83" i="2"/>
  <c r="C83" i="2"/>
  <c r="B83" i="2"/>
  <c r="H82" i="2"/>
  <c r="G82" i="2"/>
  <c r="I82" i="2" s="1"/>
  <c r="E82" i="2"/>
  <c r="D82" i="2"/>
  <c r="C82" i="2"/>
  <c r="B82" i="2"/>
  <c r="H81" i="2"/>
  <c r="G81" i="2"/>
  <c r="E81" i="2"/>
  <c r="D81" i="2"/>
  <c r="F81" i="2" s="1"/>
  <c r="C81" i="2"/>
  <c r="B81" i="2"/>
  <c r="H80" i="2"/>
  <c r="G80" i="2"/>
  <c r="E80" i="2"/>
  <c r="D80" i="2"/>
  <c r="C80" i="2"/>
  <c r="B80" i="2"/>
  <c r="H79" i="2"/>
  <c r="G79" i="2"/>
  <c r="I79" i="2" s="1"/>
  <c r="F79" i="2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I77" i="2" s="1"/>
  <c r="G77" i="2"/>
  <c r="E77" i="2"/>
  <c r="D77" i="2"/>
  <c r="C77" i="2"/>
  <c r="B77" i="2"/>
  <c r="H76" i="2"/>
  <c r="G76" i="2"/>
  <c r="I76" i="2" s="1"/>
  <c r="E76" i="2"/>
  <c r="D76" i="2"/>
  <c r="C76" i="2"/>
  <c r="B76" i="2"/>
  <c r="H75" i="2"/>
  <c r="G75" i="2"/>
  <c r="E75" i="2"/>
  <c r="D75" i="2"/>
  <c r="F75" i="2" s="1"/>
  <c r="C75" i="2"/>
  <c r="B75" i="2"/>
  <c r="H74" i="2"/>
  <c r="G74" i="2"/>
  <c r="I74" i="2" s="1"/>
  <c r="E74" i="2"/>
  <c r="D74" i="2"/>
  <c r="C74" i="2"/>
  <c r="B74" i="2"/>
  <c r="H73" i="2"/>
  <c r="G73" i="2"/>
  <c r="E73" i="2"/>
  <c r="D73" i="2"/>
  <c r="F73" i="2" s="1"/>
  <c r="C73" i="2"/>
  <c r="B73" i="2"/>
  <c r="H72" i="2"/>
  <c r="G72" i="2"/>
  <c r="I72" i="2" s="1"/>
  <c r="E72" i="2"/>
  <c r="F72" i="2" s="1"/>
  <c r="D72" i="2"/>
  <c r="C72" i="2"/>
  <c r="B72" i="2"/>
  <c r="H71" i="2"/>
  <c r="G71" i="2"/>
  <c r="E71" i="2"/>
  <c r="D71" i="2"/>
  <c r="F71" i="2" s="1"/>
  <c r="C71" i="2"/>
  <c r="B71" i="2"/>
  <c r="H70" i="2"/>
  <c r="G70" i="2"/>
  <c r="I70" i="2" s="1"/>
  <c r="E70" i="2"/>
  <c r="D70" i="2"/>
  <c r="C70" i="2"/>
  <c r="B70" i="2"/>
  <c r="H69" i="2"/>
  <c r="G69" i="2"/>
  <c r="E69" i="2"/>
  <c r="D69" i="2"/>
  <c r="C69" i="2"/>
  <c r="B69" i="2"/>
  <c r="H68" i="2"/>
  <c r="I68" i="2" s="1"/>
  <c r="G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E66" i="2"/>
  <c r="D66" i="2"/>
  <c r="F66" i="2" s="1"/>
  <c r="C66" i="2"/>
  <c r="B66" i="2"/>
  <c r="H65" i="2"/>
  <c r="G65" i="2"/>
  <c r="E65" i="2"/>
  <c r="D65" i="2"/>
  <c r="F65" i="2" s="1"/>
  <c r="C65" i="2"/>
  <c r="B65" i="2"/>
  <c r="H64" i="2"/>
  <c r="G64" i="2"/>
  <c r="I64" i="2" s="1"/>
  <c r="E64" i="2"/>
  <c r="D64" i="2"/>
  <c r="C64" i="2"/>
  <c r="B64" i="2"/>
  <c r="H63" i="2"/>
  <c r="G63" i="2"/>
  <c r="E63" i="2"/>
  <c r="F63" i="2" s="1"/>
  <c r="D63" i="2"/>
  <c r="C63" i="2"/>
  <c r="B63" i="2"/>
  <c r="H62" i="2"/>
  <c r="G62" i="2"/>
  <c r="I62" i="2" s="1"/>
  <c r="E62" i="2"/>
  <c r="D62" i="2"/>
  <c r="C62" i="2"/>
  <c r="B62" i="2"/>
  <c r="H61" i="2"/>
  <c r="G61" i="2"/>
  <c r="E61" i="2"/>
  <c r="D61" i="2"/>
  <c r="C61" i="2"/>
  <c r="B61" i="2"/>
  <c r="H60" i="2"/>
  <c r="G60" i="2"/>
  <c r="E60" i="2"/>
  <c r="D60" i="2"/>
  <c r="C60" i="2"/>
  <c r="B60" i="2"/>
  <c r="H59" i="2"/>
  <c r="G59" i="2"/>
  <c r="E59" i="2"/>
  <c r="D59" i="2"/>
  <c r="F59" i="2" s="1"/>
  <c r="C59" i="2"/>
  <c r="B59" i="2"/>
  <c r="H58" i="2"/>
  <c r="G58" i="2"/>
  <c r="I58" i="2" s="1"/>
  <c r="E58" i="2"/>
  <c r="D58" i="2"/>
  <c r="C58" i="2"/>
  <c r="B58" i="2"/>
  <c r="H57" i="2"/>
  <c r="I57" i="2" s="1"/>
  <c r="G57" i="2"/>
  <c r="E57" i="2"/>
  <c r="D57" i="2"/>
  <c r="C57" i="2"/>
  <c r="B57" i="2"/>
  <c r="H56" i="2"/>
  <c r="G56" i="2"/>
  <c r="E56" i="2"/>
  <c r="F56" i="2" s="1"/>
  <c r="D56" i="2"/>
  <c r="C56" i="2"/>
  <c r="B56" i="2"/>
  <c r="H55" i="2"/>
  <c r="G55" i="2"/>
  <c r="E55" i="2"/>
  <c r="D55" i="2"/>
  <c r="F55" i="2" s="1"/>
  <c r="C55" i="2"/>
  <c r="B55" i="2"/>
  <c r="H54" i="2"/>
  <c r="G54" i="2"/>
  <c r="I54" i="2" s="1"/>
  <c r="E54" i="2"/>
  <c r="D54" i="2"/>
  <c r="C54" i="2"/>
  <c r="B54" i="2"/>
  <c r="H53" i="2"/>
  <c r="G53" i="2"/>
  <c r="E53" i="2"/>
  <c r="D53" i="2"/>
  <c r="C53" i="2"/>
  <c r="B53" i="2"/>
  <c r="I52" i="2"/>
  <c r="H52" i="2"/>
  <c r="G52" i="2"/>
  <c r="F52" i="2"/>
  <c r="E52" i="2"/>
  <c r="D52" i="2"/>
  <c r="C52" i="2"/>
  <c r="B52" i="2"/>
  <c r="H51" i="2"/>
  <c r="G51" i="2"/>
  <c r="E51" i="2"/>
  <c r="D51" i="2"/>
  <c r="F51" i="2" s="1"/>
  <c r="C51" i="2"/>
  <c r="B51" i="2"/>
  <c r="H50" i="2"/>
  <c r="G50" i="2"/>
  <c r="E50" i="2"/>
  <c r="D50" i="2"/>
  <c r="C50" i="2"/>
  <c r="B50" i="2"/>
  <c r="H49" i="2"/>
  <c r="G49" i="2"/>
  <c r="I49" i="2" s="1"/>
  <c r="E49" i="2"/>
  <c r="D49" i="2"/>
  <c r="F49" i="2" s="1"/>
  <c r="C49" i="2"/>
  <c r="B49" i="2"/>
  <c r="I48" i="2"/>
  <c r="H48" i="2"/>
  <c r="G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H46" i="2"/>
  <c r="G46" i="2"/>
  <c r="I46" i="2" s="1"/>
  <c r="E46" i="2"/>
  <c r="D46" i="2"/>
  <c r="C46" i="2"/>
  <c r="B46" i="2"/>
  <c r="H45" i="2"/>
  <c r="G45" i="2"/>
  <c r="I45" i="2" s="1"/>
  <c r="E45" i="2"/>
  <c r="D45" i="2"/>
  <c r="K45" i="2" s="1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E43" i="2"/>
  <c r="D43" i="2"/>
  <c r="F43" i="2" s="1"/>
  <c r="C43" i="2"/>
  <c r="B43" i="2"/>
  <c r="H42" i="2"/>
  <c r="G42" i="2"/>
  <c r="I42" i="2" s="1"/>
  <c r="E42" i="2"/>
  <c r="D42" i="2"/>
  <c r="C42" i="2"/>
  <c r="B42" i="2"/>
  <c r="H41" i="2"/>
  <c r="G41" i="2"/>
  <c r="E41" i="2"/>
  <c r="D41" i="2"/>
  <c r="F41" i="2" s="1"/>
  <c r="C41" i="2"/>
  <c r="B41" i="2"/>
  <c r="H40" i="2"/>
  <c r="I40" i="2" s="1"/>
  <c r="G40" i="2"/>
  <c r="E40" i="2"/>
  <c r="D40" i="2"/>
  <c r="C40" i="2"/>
  <c r="B40" i="2"/>
  <c r="H39" i="2"/>
  <c r="G39" i="2"/>
  <c r="I39" i="2" s="1"/>
  <c r="E39" i="2"/>
  <c r="D39" i="2"/>
  <c r="F39" i="2" s="1"/>
  <c r="C39" i="2"/>
  <c r="B39" i="2"/>
  <c r="H38" i="2"/>
  <c r="G38" i="2"/>
  <c r="E38" i="2"/>
  <c r="D38" i="2"/>
  <c r="C38" i="2"/>
  <c r="B38" i="2"/>
  <c r="H37" i="2"/>
  <c r="I37" i="2" s="1"/>
  <c r="G37" i="2"/>
  <c r="E37" i="2"/>
  <c r="D37" i="2"/>
  <c r="C37" i="2"/>
  <c r="B37" i="2"/>
  <c r="H36" i="2"/>
  <c r="G36" i="2"/>
  <c r="I36" i="2" s="1"/>
  <c r="E36" i="2"/>
  <c r="K36" i="2" s="1"/>
  <c r="D36" i="2"/>
  <c r="C36" i="2"/>
  <c r="B36" i="2"/>
  <c r="H35" i="2"/>
  <c r="G35" i="2"/>
  <c r="E35" i="2"/>
  <c r="F35" i="2" s="1"/>
  <c r="D35" i="2"/>
  <c r="C35" i="2"/>
  <c r="B35" i="2"/>
  <c r="H34" i="2"/>
  <c r="G34" i="2"/>
  <c r="E34" i="2"/>
  <c r="D34" i="2"/>
  <c r="F34" i="2" s="1"/>
  <c r="C34" i="2"/>
  <c r="B34" i="2"/>
  <c r="H33" i="2"/>
  <c r="G33" i="2"/>
  <c r="E33" i="2"/>
  <c r="D33" i="2"/>
  <c r="C33" i="2"/>
  <c r="B33" i="2"/>
  <c r="H32" i="2"/>
  <c r="G32" i="2"/>
  <c r="I32" i="2" s="1"/>
  <c r="E32" i="2"/>
  <c r="F32" i="2" s="1"/>
  <c r="D32" i="2"/>
  <c r="C32" i="2"/>
  <c r="B32" i="2"/>
  <c r="H31" i="2"/>
  <c r="G31" i="2"/>
  <c r="E31" i="2"/>
  <c r="D31" i="2"/>
  <c r="F31" i="2" s="1"/>
  <c r="C31" i="2"/>
  <c r="B31" i="2"/>
  <c r="H30" i="2"/>
  <c r="G30" i="2"/>
  <c r="I30" i="2" s="1"/>
  <c r="E30" i="2"/>
  <c r="D30" i="2"/>
  <c r="C30" i="2"/>
  <c r="B30" i="2"/>
  <c r="H29" i="2"/>
  <c r="I29" i="2" s="1"/>
  <c r="G29" i="2"/>
  <c r="E29" i="2"/>
  <c r="D29" i="2"/>
  <c r="C29" i="2"/>
  <c r="B29" i="2"/>
  <c r="I28" i="2"/>
  <c r="H28" i="2"/>
  <c r="G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E26" i="2"/>
  <c r="D26" i="2"/>
  <c r="F26" i="2" s="1"/>
  <c r="C26" i="2"/>
  <c r="B26" i="2"/>
  <c r="H25" i="2"/>
  <c r="G25" i="2"/>
  <c r="E25" i="2"/>
  <c r="D25" i="2"/>
  <c r="C25" i="2"/>
  <c r="B25" i="2"/>
  <c r="I24" i="2"/>
  <c r="H24" i="2"/>
  <c r="G24" i="2"/>
  <c r="E24" i="2"/>
  <c r="D24" i="2"/>
  <c r="C24" i="2"/>
  <c r="B24" i="2"/>
  <c r="H23" i="2"/>
  <c r="G23" i="2"/>
  <c r="I23" i="2" s="1"/>
  <c r="E23" i="2"/>
  <c r="D23" i="2"/>
  <c r="F23" i="2" s="1"/>
  <c r="C23" i="2"/>
  <c r="B23" i="2"/>
  <c r="H22" i="2"/>
  <c r="G22" i="2"/>
  <c r="I22" i="2" s="1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F19" i="2" s="1"/>
  <c r="D19" i="2"/>
  <c r="C19" i="2"/>
  <c r="B19" i="2"/>
  <c r="H18" i="2"/>
  <c r="G18" i="2"/>
  <c r="I18" i="2" s="1"/>
  <c r="E18" i="2"/>
  <c r="D18" i="2"/>
  <c r="F18" i="2" s="1"/>
  <c r="C18" i="2"/>
  <c r="B18" i="2"/>
  <c r="H17" i="2"/>
  <c r="G17" i="2"/>
  <c r="E17" i="2"/>
  <c r="D17" i="2"/>
  <c r="C17" i="2"/>
  <c r="B17" i="2"/>
  <c r="H16" i="2"/>
  <c r="G16" i="2"/>
  <c r="E16" i="2"/>
  <c r="F16" i="2" s="1"/>
  <c r="D16" i="2"/>
  <c r="C16" i="2"/>
  <c r="B16" i="2"/>
  <c r="K15" i="2"/>
  <c r="H15" i="2"/>
  <c r="G15" i="2"/>
  <c r="E15" i="2"/>
  <c r="D15" i="2"/>
  <c r="F15" i="2" s="1"/>
  <c r="C15" i="2"/>
  <c r="B15" i="2"/>
  <c r="H14" i="2"/>
  <c r="G14" i="2"/>
  <c r="E14" i="2"/>
  <c r="D14" i="2"/>
  <c r="C14" i="2"/>
  <c r="B14" i="2"/>
  <c r="H13" i="2"/>
  <c r="I13" i="2" s="1"/>
  <c r="G13" i="2"/>
  <c r="E13" i="2"/>
  <c r="D13" i="2"/>
  <c r="C13" i="2"/>
  <c r="B13" i="2"/>
  <c r="H12" i="2"/>
  <c r="G12" i="2"/>
  <c r="I12" i="2" s="1"/>
  <c r="E12" i="2"/>
  <c r="D12" i="2"/>
  <c r="C12" i="2"/>
  <c r="B12" i="2"/>
  <c r="H11" i="2"/>
  <c r="G11" i="2"/>
  <c r="E11" i="2"/>
  <c r="D11" i="2"/>
  <c r="F11" i="2" s="1"/>
  <c r="C11" i="2"/>
  <c r="B11" i="2"/>
  <c r="I26" i="2" l="1"/>
  <c r="I31" i="2"/>
  <c r="I50" i="2"/>
  <c r="I55" i="2"/>
  <c r="I63" i="2"/>
  <c r="I69" i="2"/>
  <c r="I90" i="2"/>
  <c r="I94" i="2"/>
  <c r="I13" i="22"/>
  <c r="I30" i="22"/>
  <c r="I45" i="22"/>
  <c r="I58" i="22"/>
  <c r="I71" i="22"/>
  <c r="I102" i="22"/>
  <c r="I11" i="20"/>
  <c r="I35" i="20"/>
  <c r="K35" i="20" s="1"/>
  <c r="I40" i="20"/>
  <c r="I50" i="20"/>
  <c r="I54" i="20"/>
  <c r="I81" i="20"/>
  <c r="I90" i="20"/>
  <c r="I94" i="20"/>
  <c r="I12" i="18"/>
  <c r="I28" i="18"/>
  <c r="I38" i="18"/>
  <c r="I48" i="18"/>
  <c r="I64" i="18"/>
  <c r="I81" i="18"/>
  <c r="I87" i="18"/>
  <c r="I40" i="16"/>
  <c r="I17" i="2"/>
  <c r="I21" i="22"/>
  <c r="K50" i="18"/>
  <c r="I100" i="18"/>
  <c r="K98" i="16"/>
  <c r="K18" i="25"/>
  <c r="I81" i="2"/>
  <c r="I11" i="2"/>
  <c r="I16" i="2"/>
  <c r="K16" i="2" s="1"/>
  <c r="I20" i="2"/>
  <c r="I34" i="2"/>
  <c r="I66" i="2"/>
  <c r="I71" i="2"/>
  <c r="I80" i="2"/>
  <c r="I84" i="2"/>
  <c r="I102" i="2"/>
  <c r="I15" i="22"/>
  <c r="I24" i="22"/>
  <c r="I38" i="22"/>
  <c r="I82" i="22"/>
  <c r="I101" i="22"/>
  <c r="I25" i="20"/>
  <c r="I33" i="20"/>
  <c r="K42" i="18"/>
  <c r="I15" i="2"/>
  <c r="I38" i="2"/>
  <c r="K52" i="2"/>
  <c r="I92" i="2"/>
  <c r="I106" i="2"/>
  <c r="I28" i="22"/>
  <c r="I42" i="22"/>
  <c r="I47" i="22"/>
  <c r="K83" i="22"/>
  <c r="I42" i="20"/>
  <c r="I48" i="20"/>
  <c r="I52" i="20"/>
  <c r="I92" i="20"/>
  <c r="I97" i="20"/>
  <c r="K18" i="18"/>
  <c r="I25" i="18"/>
  <c r="I46" i="18"/>
  <c r="K46" i="18" s="1"/>
  <c r="I56" i="18"/>
  <c r="I73" i="18"/>
  <c r="I79" i="18"/>
  <c r="I89" i="18"/>
  <c r="I103" i="18"/>
  <c r="I42" i="16"/>
  <c r="K42" i="16" s="1"/>
  <c r="I14" i="2"/>
  <c r="I56" i="2"/>
  <c r="I60" i="2"/>
  <c r="I18" i="22"/>
  <c r="I37" i="22"/>
  <c r="I46" i="22"/>
  <c r="I50" i="22"/>
  <c r="I68" i="22"/>
  <c r="I72" i="22"/>
  <c r="I76" i="22"/>
  <c r="I90" i="22"/>
  <c r="I94" i="22"/>
  <c r="I41" i="20"/>
  <c r="I51" i="20"/>
  <c r="I82" i="20"/>
  <c r="I91" i="20"/>
  <c r="I24" i="18"/>
  <c r="K24" i="18" s="1"/>
  <c r="I84" i="18"/>
  <c r="K17" i="14"/>
  <c r="I98" i="14"/>
  <c r="I109" i="12"/>
  <c r="I90" i="10"/>
  <c r="I58" i="8"/>
  <c r="I20" i="6"/>
  <c r="K42" i="25"/>
  <c r="I61" i="18"/>
  <c r="K61" i="18" s="1"/>
  <c r="I67" i="18"/>
  <c r="I90" i="18"/>
  <c r="I94" i="18"/>
  <c r="I60" i="16"/>
  <c r="K74" i="16"/>
  <c r="I75" i="16"/>
  <c r="I85" i="16"/>
  <c r="I12" i="14"/>
  <c r="I22" i="14"/>
  <c r="I59" i="14"/>
  <c r="I74" i="14"/>
  <c r="I92" i="14"/>
  <c r="I22" i="12"/>
  <c r="I43" i="12"/>
  <c r="K43" i="12" s="1"/>
  <c r="I48" i="12"/>
  <c r="I52" i="12"/>
  <c r="I56" i="12"/>
  <c r="I61" i="12"/>
  <c r="I65" i="12"/>
  <c r="I66" i="12"/>
  <c r="I70" i="12"/>
  <c r="I84" i="12"/>
  <c r="I89" i="12"/>
  <c r="I102" i="12"/>
  <c r="I18" i="10"/>
  <c r="I41" i="10"/>
  <c r="I46" i="10"/>
  <c r="I70" i="10"/>
  <c r="I89" i="10"/>
  <c r="I17" i="8"/>
  <c r="K17" i="8" s="1"/>
  <c r="I21" i="8"/>
  <c r="I37" i="8"/>
  <c r="I51" i="8"/>
  <c r="I67" i="8"/>
  <c r="I72" i="8"/>
  <c r="I76" i="8"/>
  <c r="I98" i="8"/>
  <c r="I102" i="8"/>
  <c r="K102" i="8" s="1"/>
  <c r="I24" i="6"/>
  <c r="I35" i="6"/>
  <c r="I46" i="6"/>
  <c r="I51" i="6"/>
  <c r="I60" i="6"/>
  <c r="I68" i="6"/>
  <c r="I73" i="6"/>
  <c r="I101" i="6"/>
  <c r="K101" i="6" s="1"/>
  <c r="I30" i="4"/>
  <c r="I45" i="4"/>
  <c r="I51" i="4"/>
  <c r="I56" i="4"/>
  <c r="I61" i="4"/>
  <c r="K61" i="4" s="1"/>
  <c r="I76" i="4"/>
  <c r="I90" i="4"/>
  <c r="I100" i="4"/>
  <c r="I14" i="25"/>
  <c r="I42" i="25"/>
  <c r="I64" i="25"/>
  <c r="I17" i="14"/>
  <c r="K22" i="4"/>
  <c r="K54" i="4"/>
  <c r="K30" i="25"/>
  <c r="K62" i="25"/>
  <c r="I68" i="25"/>
  <c r="I84" i="25"/>
  <c r="I54" i="16"/>
  <c r="I73" i="16"/>
  <c r="I95" i="16"/>
  <c r="I100" i="16"/>
  <c r="I11" i="14"/>
  <c r="I20" i="14"/>
  <c r="I53" i="14"/>
  <c r="I91" i="14"/>
  <c r="I12" i="12"/>
  <c r="I34" i="12"/>
  <c r="I46" i="12"/>
  <c r="I51" i="12"/>
  <c r="I55" i="12"/>
  <c r="I64" i="12"/>
  <c r="I88" i="12"/>
  <c r="I93" i="12"/>
  <c r="I97" i="12"/>
  <c r="I106" i="12"/>
  <c r="I12" i="10"/>
  <c r="I17" i="10"/>
  <c r="I40" i="10"/>
  <c r="I44" i="10"/>
  <c r="I59" i="10"/>
  <c r="I73" i="10"/>
  <c r="I88" i="10"/>
  <c r="I16" i="8"/>
  <c r="I20" i="8"/>
  <c r="I40" i="8"/>
  <c r="I54" i="8"/>
  <c r="K54" i="8" s="1"/>
  <c r="I61" i="8"/>
  <c r="I75" i="8"/>
  <c r="I101" i="8"/>
  <c r="I18" i="6"/>
  <c r="I23" i="6"/>
  <c r="I34" i="6"/>
  <c r="I50" i="6"/>
  <c r="I54" i="6"/>
  <c r="K54" i="6" s="1"/>
  <c r="I67" i="6"/>
  <c r="I72" i="6"/>
  <c r="I81" i="6"/>
  <c r="K94" i="6"/>
  <c r="I100" i="6"/>
  <c r="I14" i="4"/>
  <c r="K14" i="4" s="1"/>
  <c r="I24" i="4"/>
  <c r="I29" i="4"/>
  <c r="K29" i="4" s="1"/>
  <c r="I44" i="4"/>
  <c r="I50" i="4"/>
  <c r="I55" i="4"/>
  <c r="I60" i="4"/>
  <c r="I69" i="4"/>
  <c r="I89" i="4"/>
  <c r="I93" i="4"/>
  <c r="I52" i="25"/>
  <c r="K82" i="25"/>
  <c r="I89" i="25"/>
  <c r="I58" i="18"/>
  <c r="I70" i="18"/>
  <c r="K70" i="18" s="1"/>
  <c r="I102" i="18"/>
  <c r="I16" i="16"/>
  <c r="I72" i="16"/>
  <c r="K72" i="16" s="1"/>
  <c r="I19" i="14"/>
  <c r="I52" i="14"/>
  <c r="I61" i="14"/>
  <c r="I76" i="14"/>
  <c r="I99" i="14"/>
  <c r="I11" i="12"/>
  <c r="I41" i="12"/>
  <c r="I45" i="12"/>
  <c r="I54" i="12"/>
  <c r="I86" i="12"/>
  <c r="I91" i="12"/>
  <c r="I100" i="12"/>
  <c r="I11" i="10"/>
  <c r="I16" i="10"/>
  <c r="K42" i="10"/>
  <c r="I43" i="10"/>
  <c r="I48" i="10"/>
  <c r="I62" i="10"/>
  <c r="I68" i="10"/>
  <c r="I72" i="10"/>
  <c r="I87" i="10"/>
  <c r="I91" i="10"/>
  <c r="I15" i="8"/>
  <c r="I19" i="8"/>
  <c r="I59" i="8"/>
  <c r="I64" i="8"/>
  <c r="K64" i="8" s="1"/>
  <c r="I104" i="8"/>
  <c r="I12" i="6"/>
  <c r="I38" i="6"/>
  <c r="I66" i="6"/>
  <c r="I89" i="6"/>
  <c r="I32" i="4"/>
  <c r="K32" i="4" s="1"/>
  <c r="I38" i="4"/>
  <c r="I43" i="4"/>
  <c r="I48" i="4"/>
  <c r="I88" i="4"/>
  <c r="I97" i="4"/>
  <c r="I12" i="25"/>
  <c r="I16" i="25"/>
  <c r="I40" i="25"/>
  <c r="I44" i="25"/>
  <c r="I51" i="25"/>
  <c r="I31" i="16"/>
  <c r="I61" i="16"/>
  <c r="I66" i="16"/>
  <c r="I81" i="16"/>
  <c r="I88" i="16"/>
  <c r="I93" i="16"/>
  <c r="I103" i="16"/>
  <c r="I23" i="14"/>
  <c r="I28" i="14"/>
  <c r="I56" i="14"/>
  <c r="I75" i="14"/>
  <c r="I80" i="14"/>
  <c r="K80" i="14" s="1"/>
  <c r="I84" i="14"/>
  <c r="I89" i="14"/>
  <c r="I104" i="14"/>
  <c r="I19" i="12"/>
  <c r="I28" i="12"/>
  <c r="I32" i="12"/>
  <c r="I62" i="12"/>
  <c r="I67" i="12"/>
  <c r="I72" i="12"/>
  <c r="I81" i="12"/>
  <c r="K81" i="12" s="1"/>
  <c r="I95" i="12"/>
  <c r="I104" i="12"/>
  <c r="I20" i="10"/>
  <c r="I24" i="10"/>
  <c r="I28" i="10"/>
  <c r="I32" i="10"/>
  <c r="I38" i="10"/>
  <c r="I67" i="10"/>
  <c r="I82" i="10"/>
  <c r="K82" i="10" s="1"/>
  <c r="I23" i="8"/>
  <c r="I38" i="8"/>
  <c r="I43" i="8"/>
  <c r="I48" i="8"/>
  <c r="I86" i="8"/>
  <c r="I99" i="8"/>
  <c r="I26" i="6"/>
  <c r="K26" i="6" s="1"/>
  <c r="I32" i="6"/>
  <c r="I48" i="6"/>
  <c r="I61" i="6"/>
  <c r="I75" i="6"/>
  <c r="I79" i="6"/>
  <c r="I84" i="6"/>
  <c r="I98" i="6"/>
  <c r="I103" i="6"/>
  <c r="K103" i="6" s="1"/>
  <c r="I37" i="4"/>
  <c r="I53" i="4"/>
  <c r="I67" i="4"/>
  <c r="I101" i="4"/>
  <c r="I20" i="25"/>
  <c r="K50" i="25"/>
  <c r="I55" i="25"/>
  <c r="I61" i="25"/>
  <c r="I75" i="25"/>
  <c r="I87" i="25"/>
  <c r="I98" i="25"/>
  <c r="I21" i="2"/>
  <c r="I61" i="2"/>
  <c r="I33" i="22"/>
  <c r="I77" i="22"/>
  <c r="I87" i="22"/>
  <c r="K87" i="22" s="1"/>
  <c r="I97" i="22"/>
  <c r="I14" i="14"/>
  <c r="I30" i="14"/>
  <c r="I62" i="14"/>
  <c r="I90" i="14"/>
  <c r="I13" i="12"/>
  <c r="I85" i="12"/>
  <c r="I90" i="12"/>
  <c r="I60" i="10"/>
  <c r="I77" i="8"/>
  <c r="I100" i="25"/>
  <c r="I25" i="2"/>
  <c r="I65" i="2"/>
  <c r="I89" i="2"/>
  <c r="I103" i="2"/>
  <c r="I53" i="22"/>
  <c r="I81" i="22"/>
  <c r="I61" i="20"/>
  <c r="I52" i="18"/>
  <c r="K98" i="18"/>
  <c r="I94" i="14"/>
  <c r="I50" i="12"/>
  <c r="I74" i="12"/>
  <c r="I26" i="10"/>
  <c r="K26" i="10" s="1"/>
  <c r="K34" i="10"/>
  <c r="K74" i="10"/>
  <c r="I76" i="10"/>
  <c r="I52" i="6"/>
  <c r="I17" i="22"/>
  <c r="I41" i="22"/>
  <c r="I57" i="22"/>
  <c r="I105" i="22"/>
  <c r="K34" i="18"/>
  <c r="K74" i="18"/>
  <c r="K82" i="18"/>
  <c r="K50" i="16"/>
  <c r="K66" i="16"/>
  <c r="I18" i="14"/>
  <c r="I34" i="14"/>
  <c r="K34" i="14" s="1"/>
  <c r="I42" i="8"/>
  <c r="I66" i="8"/>
  <c r="K22" i="6"/>
  <c r="K34" i="25"/>
  <c r="K70" i="25"/>
  <c r="K66" i="18"/>
  <c r="K18" i="10"/>
  <c r="K50" i="10"/>
  <c r="K38" i="4"/>
  <c r="I33" i="2"/>
  <c r="I73" i="2"/>
  <c r="I87" i="2"/>
  <c r="I25" i="22"/>
  <c r="I65" i="22"/>
  <c r="I79" i="22"/>
  <c r="I85" i="22"/>
  <c r="I109" i="22"/>
  <c r="I68" i="18"/>
  <c r="I11" i="16"/>
  <c r="I38" i="14"/>
  <c r="I54" i="14"/>
  <c r="I70" i="14"/>
  <c r="I82" i="14"/>
  <c r="I29" i="12"/>
  <c r="K29" i="12" s="1"/>
  <c r="I53" i="12"/>
  <c r="I58" i="12"/>
  <c r="I77" i="12"/>
  <c r="K66" i="10"/>
  <c r="K46" i="6"/>
  <c r="K102" i="6"/>
  <c r="K74" i="25"/>
  <c r="I41" i="2"/>
  <c r="I53" i="2"/>
  <c r="I95" i="2"/>
  <c r="I29" i="22"/>
  <c r="I69" i="22"/>
  <c r="I93" i="22"/>
  <c r="I60" i="18"/>
  <c r="I42" i="14"/>
  <c r="K42" i="14" s="1"/>
  <c r="I37" i="12"/>
  <c r="I101" i="12"/>
  <c r="I18" i="8"/>
  <c r="I29" i="8"/>
  <c r="I74" i="8"/>
  <c r="K11" i="2"/>
  <c r="K27" i="2"/>
  <c r="K39" i="2"/>
  <c r="F42" i="2"/>
  <c r="F50" i="2"/>
  <c r="F57" i="2"/>
  <c r="F104" i="2"/>
  <c r="K104" i="2" s="1"/>
  <c r="K11" i="22"/>
  <c r="F62" i="16"/>
  <c r="F79" i="16"/>
  <c r="K79" i="16" s="1"/>
  <c r="K56" i="14"/>
  <c r="K60" i="14"/>
  <c r="F60" i="14"/>
  <c r="K94" i="4"/>
  <c r="F94" i="4"/>
  <c r="K61" i="14"/>
  <c r="F25" i="2"/>
  <c r="K63" i="2"/>
  <c r="F82" i="2"/>
  <c r="F83" i="2"/>
  <c r="K83" i="2" s="1"/>
  <c r="F88" i="2"/>
  <c r="K107" i="2"/>
  <c r="K15" i="22"/>
  <c r="F15" i="22"/>
  <c r="K31" i="22"/>
  <c r="F55" i="22"/>
  <c r="F17" i="18"/>
  <c r="K17" i="18" s="1"/>
  <c r="F82" i="14"/>
  <c r="K82" i="14" s="1"/>
  <c r="K46" i="4"/>
  <c r="F46" i="4"/>
  <c r="K31" i="2"/>
  <c r="K32" i="2"/>
  <c r="K103" i="2"/>
  <c r="F103" i="2"/>
  <c r="K78" i="16"/>
  <c r="F78" i="16"/>
  <c r="K26" i="14"/>
  <c r="F26" i="14"/>
  <c r="F24" i="2"/>
  <c r="F48" i="2"/>
  <c r="F98" i="2"/>
  <c r="K98" i="2" s="1"/>
  <c r="F23" i="22"/>
  <c r="K23" i="22" s="1"/>
  <c r="K55" i="22"/>
  <c r="F109" i="20"/>
  <c r="K109" i="20"/>
  <c r="F43" i="16"/>
  <c r="K43" i="16"/>
  <c r="F102" i="16"/>
  <c r="K102" i="16" s="1"/>
  <c r="F20" i="14"/>
  <c r="F12" i="2"/>
  <c r="F40" i="2"/>
  <c r="F92" i="2"/>
  <c r="K92" i="2" s="1"/>
  <c r="F68" i="14"/>
  <c r="K68" i="14" s="1"/>
  <c r="F17" i="2"/>
  <c r="F33" i="2"/>
  <c r="K55" i="2"/>
  <c r="K71" i="2"/>
  <c r="K71" i="20"/>
  <c r="F71" i="20"/>
  <c r="K70" i="16"/>
  <c r="K101" i="16"/>
  <c r="F101" i="16"/>
  <c r="K23" i="2"/>
  <c r="K47" i="2"/>
  <c r="F58" i="2"/>
  <c r="K87" i="2"/>
  <c r="F95" i="2"/>
  <c r="K95" i="2" s="1"/>
  <c r="F108" i="2"/>
  <c r="F47" i="22"/>
  <c r="K47" i="22" s="1"/>
  <c r="F66" i="22"/>
  <c r="F71" i="22"/>
  <c r="K71" i="22" s="1"/>
  <c r="F26" i="20"/>
  <c r="F66" i="20"/>
  <c r="F40" i="14"/>
  <c r="K40" i="14" s="1"/>
  <c r="F61" i="14"/>
  <c r="F64" i="2"/>
  <c r="K64" i="2" s="1"/>
  <c r="F74" i="2"/>
  <c r="F80" i="2"/>
  <c r="F96" i="2"/>
  <c r="F97" i="2"/>
  <c r="F11" i="22"/>
  <c r="F17" i="22"/>
  <c r="F33" i="22"/>
  <c r="F39" i="22"/>
  <c r="K52" i="22"/>
  <c r="F58" i="22"/>
  <c r="F64" i="22"/>
  <c r="F74" i="22"/>
  <c r="F80" i="22"/>
  <c r="K80" i="22" s="1"/>
  <c r="F97" i="22"/>
  <c r="F103" i="22"/>
  <c r="K109" i="22"/>
  <c r="F25" i="20"/>
  <c r="F30" i="20"/>
  <c r="F41" i="20"/>
  <c r="F53" i="20"/>
  <c r="K58" i="20"/>
  <c r="F65" i="20"/>
  <c r="F70" i="20"/>
  <c r="K70" i="20" s="1"/>
  <c r="F77" i="20"/>
  <c r="K79" i="20"/>
  <c r="F101" i="20"/>
  <c r="F24" i="18"/>
  <c r="F31" i="18"/>
  <c r="K51" i="18"/>
  <c r="F65" i="18"/>
  <c r="F73" i="18"/>
  <c r="K100" i="18"/>
  <c r="F61" i="16"/>
  <c r="K61" i="16" s="1"/>
  <c r="F70" i="16"/>
  <c r="F71" i="16"/>
  <c r="K87" i="16"/>
  <c r="F88" i="16"/>
  <c r="K100" i="16"/>
  <c r="K103" i="16"/>
  <c r="F105" i="16"/>
  <c r="F33" i="14"/>
  <c r="F87" i="14"/>
  <c r="K61" i="10"/>
  <c r="K86" i="6"/>
  <c r="F98" i="6"/>
  <c r="K54" i="25"/>
  <c r="F66" i="25"/>
  <c r="K66" i="25" s="1"/>
  <c r="K14" i="20"/>
  <c r="K31" i="20"/>
  <c r="K52" i="20"/>
  <c r="K94" i="20"/>
  <c r="K104" i="20"/>
  <c r="K102" i="18"/>
  <c r="K38" i="16"/>
  <c r="K54" i="16"/>
  <c r="K62" i="16"/>
  <c r="K18" i="14"/>
  <c r="K33" i="14"/>
  <c r="K96" i="14"/>
  <c r="F50" i="8"/>
  <c r="K50" i="8" s="1"/>
  <c r="K63" i="6"/>
  <c r="F63" i="6"/>
  <c r="K98" i="6"/>
  <c r="K26" i="4"/>
  <c r="F26" i="4"/>
  <c r="K45" i="4"/>
  <c r="F45" i="4"/>
  <c r="F16" i="22"/>
  <c r="F32" i="22"/>
  <c r="K40" i="22"/>
  <c r="F68" i="22"/>
  <c r="F90" i="22"/>
  <c r="K104" i="22"/>
  <c r="K78" i="20"/>
  <c r="F88" i="20"/>
  <c r="K26" i="18"/>
  <c r="K38" i="18"/>
  <c r="K94" i="18"/>
  <c r="K109" i="18"/>
  <c r="K30" i="16"/>
  <c r="K35" i="16"/>
  <c r="F58" i="16"/>
  <c r="K59" i="16"/>
  <c r="K67" i="16"/>
  <c r="K90" i="16"/>
  <c r="K11" i="14"/>
  <c r="F23" i="14"/>
  <c r="K58" i="14"/>
  <c r="F73" i="14"/>
  <c r="K73" i="14" s="1"/>
  <c r="F79" i="14"/>
  <c r="F86" i="14"/>
  <c r="K88" i="14"/>
  <c r="F92" i="14"/>
  <c r="F105" i="14"/>
  <c r="F106" i="14"/>
  <c r="F97" i="8"/>
  <c r="F62" i="6"/>
  <c r="K62" i="6" s="1"/>
  <c r="K78" i="6"/>
  <c r="F78" i="6"/>
  <c r="K58" i="4"/>
  <c r="K79" i="2"/>
  <c r="K80" i="2"/>
  <c r="F84" i="2"/>
  <c r="K84" i="2" s="1"/>
  <c r="F89" i="2"/>
  <c r="K100" i="2"/>
  <c r="K20" i="22"/>
  <c r="K27" i="22"/>
  <c r="F42" i="22"/>
  <c r="F50" i="22"/>
  <c r="K63" i="22"/>
  <c r="K64" i="22"/>
  <c r="F84" i="22"/>
  <c r="K84" i="22" s="1"/>
  <c r="F89" i="22"/>
  <c r="K100" i="22"/>
  <c r="F107" i="22"/>
  <c r="F17" i="20"/>
  <c r="K23" i="20"/>
  <c r="F24" i="20"/>
  <c r="K24" i="20" s="1"/>
  <c r="K39" i="20"/>
  <c r="F40" i="20"/>
  <c r="F51" i="20"/>
  <c r="F62" i="20"/>
  <c r="K62" i="20" s="1"/>
  <c r="F64" i="20"/>
  <c r="F75" i="20"/>
  <c r="F81" i="20"/>
  <c r="F82" i="20"/>
  <c r="K82" i="20" s="1"/>
  <c r="F86" i="20"/>
  <c r="F87" i="20"/>
  <c r="K87" i="20" s="1"/>
  <c r="F35" i="18"/>
  <c r="F41" i="18"/>
  <c r="F48" i="18"/>
  <c r="F55" i="18"/>
  <c r="F79" i="18"/>
  <c r="F97" i="18"/>
  <c r="K97" i="18" s="1"/>
  <c r="F105" i="18"/>
  <c r="F33" i="16"/>
  <c r="F40" i="16"/>
  <c r="F65" i="16"/>
  <c r="K95" i="16"/>
  <c r="F18" i="14"/>
  <c r="F30" i="14"/>
  <c r="K32" i="14"/>
  <c r="F44" i="14"/>
  <c r="F52" i="14"/>
  <c r="K52" i="14" s="1"/>
  <c r="F98" i="14"/>
  <c r="F37" i="10"/>
  <c r="K38" i="6"/>
  <c r="F89" i="6"/>
  <c r="K89" i="6" s="1"/>
  <c r="F37" i="4"/>
  <c r="F86" i="4"/>
  <c r="K26" i="25"/>
  <c r="K94" i="25"/>
  <c r="K79" i="22"/>
  <c r="F11" i="20"/>
  <c r="F22" i="20"/>
  <c r="F33" i="20"/>
  <c r="K33" i="20" s="1"/>
  <c r="F38" i="20"/>
  <c r="K38" i="20" s="1"/>
  <c r="F61" i="20"/>
  <c r="F91" i="20"/>
  <c r="K103" i="20"/>
  <c r="K30" i="18"/>
  <c r="K86" i="18"/>
  <c r="F56" i="16"/>
  <c r="K82" i="16"/>
  <c r="K24" i="14"/>
  <c r="F103" i="12"/>
  <c r="K42" i="8"/>
  <c r="F42" i="8"/>
  <c r="F96" i="8"/>
  <c r="K96" i="8"/>
  <c r="F61" i="6"/>
  <c r="K61" i="6" s="1"/>
  <c r="F18" i="4"/>
  <c r="K86" i="4"/>
  <c r="K95" i="22"/>
  <c r="K55" i="20"/>
  <c r="K86" i="20"/>
  <c r="K90" i="20"/>
  <c r="K91" i="20"/>
  <c r="K95" i="20"/>
  <c r="K83" i="18"/>
  <c r="K85" i="16"/>
  <c r="K28" i="14"/>
  <c r="K72" i="14"/>
  <c r="K63" i="12"/>
  <c r="F63" i="12"/>
  <c r="K30" i="6"/>
  <c r="K106" i="6"/>
  <c r="F106" i="6"/>
  <c r="K18" i="4"/>
  <c r="K12" i="22"/>
  <c r="F18" i="22"/>
  <c r="F24" i="22"/>
  <c r="K24" i="22" s="1"/>
  <c r="F34" i="22"/>
  <c r="F48" i="22"/>
  <c r="K48" i="22" s="1"/>
  <c r="F60" i="22"/>
  <c r="F65" i="22"/>
  <c r="F76" i="22"/>
  <c r="F81" i="22"/>
  <c r="K92" i="22"/>
  <c r="K98" i="22"/>
  <c r="F16" i="20"/>
  <c r="K16" i="20" s="1"/>
  <c r="F21" i="20"/>
  <c r="K22" i="20"/>
  <c r="K26" i="20"/>
  <c r="K27" i="20"/>
  <c r="F37" i="20"/>
  <c r="K42" i="20"/>
  <c r="F50" i="20"/>
  <c r="K50" i="20" s="1"/>
  <c r="F54" i="20"/>
  <c r="K66" i="20"/>
  <c r="F73" i="20"/>
  <c r="F74" i="20"/>
  <c r="K74" i="20" s="1"/>
  <c r="F80" i="20"/>
  <c r="F102" i="20"/>
  <c r="F103" i="20"/>
  <c r="K14" i="18"/>
  <c r="F25" i="18"/>
  <c r="K54" i="18"/>
  <c r="K62" i="18"/>
  <c r="K11" i="16"/>
  <c r="F31" i="16"/>
  <c r="K34" i="16"/>
  <c r="F55" i="16"/>
  <c r="F72" i="16"/>
  <c r="K93" i="16"/>
  <c r="F14" i="14"/>
  <c r="K16" i="14"/>
  <c r="F41" i="14"/>
  <c r="K41" i="14" s="1"/>
  <c r="F42" i="14"/>
  <c r="F50" i="14"/>
  <c r="K50" i="14" s="1"/>
  <c r="F90" i="8"/>
  <c r="K90" i="8" s="1"/>
  <c r="F70" i="6"/>
  <c r="K70" i="6" s="1"/>
  <c r="K17" i="4"/>
  <c r="K14" i="25"/>
  <c r="F95" i="14"/>
  <c r="F97" i="14"/>
  <c r="K109" i="14"/>
  <c r="K23" i="12"/>
  <c r="K34" i="12"/>
  <c r="K35" i="12"/>
  <c r="F51" i="12"/>
  <c r="F64" i="12"/>
  <c r="K64" i="12" s="1"/>
  <c r="K74" i="12"/>
  <c r="K75" i="12"/>
  <c r="K88" i="12"/>
  <c r="F91" i="12"/>
  <c r="F97" i="12"/>
  <c r="F102" i="12"/>
  <c r="K109" i="12"/>
  <c r="K38" i="10"/>
  <c r="K45" i="10"/>
  <c r="K46" i="10"/>
  <c r="F80" i="10"/>
  <c r="F14" i="8"/>
  <c r="F36" i="8"/>
  <c r="F55" i="8"/>
  <c r="F63" i="8"/>
  <c r="F64" i="8"/>
  <c r="K73" i="8"/>
  <c r="F95" i="8"/>
  <c r="F102" i="8"/>
  <c r="F53" i="6"/>
  <c r="F55" i="6"/>
  <c r="F69" i="6"/>
  <c r="F79" i="6"/>
  <c r="K79" i="6" s="1"/>
  <c r="F88" i="6"/>
  <c r="F16" i="4"/>
  <c r="F17" i="4"/>
  <c r="K69" i="4"/>
  <c r="F87" i="4"/>
  <c r="K95" i="4"/>
  <c r="F105" i="4"/>
  <c r="F24" i="25"/>
  <c r="K45" i="25"/>
  <c r="F102" i="25"/>
  <c r="K102" i="25" s="1"/>
  <c r="F103" i="25"/>
  <c r="K104" i="14"/>
  <c r="K46" i="12"/>
  <c r="K55" i="12"/>
  <c r="K70" i="12"/>
  <c r="K79" i="12"/>
  <c r="K95" i="12"/>
  <c r="K30" i="10"/>
  <c r="K98" i="10"/>
  <c r="K45" i="6"/>
  <c r="K109" i="6"/>
  <c r="K37" i="4"/>
  <c r="K62" i="4"/>
  <c r="K66" i="4"/>
  <c r="K77" i="4"/>
  <c r="K17" i="25"/>
  <c r="K38" i="25"/>
  <c r="F94" i="14"/>
  <c r="F17" i="12"/>
  <c r="F22" i="12"/>
  <c r="F23" i="12"/>
  <c r="F33" i="12"/>
  <c r="F34" i="12"/>
  <c r="F38" i="12"/>
  <c r="K38" i="12" s="1"/>
  <c r="F39" i="12"/>
  <c r="F56" i="12"/>
  <c r="F67" i="12"/>
  <c r="F73" i="12"/>
  <c r="F74" i="12"/>
  <c r="F80" i="12"/>
  <c r="F96" i="12"/>
  <c r="K102" i="12"/>
  <c r="K106" i="12"/>
  <c r="K13" i="10"/>
  <c r="K22" i="10"/>
  <c r="F33" i="10"/>
  <c r="F41" i="10"/>
  <c r="F48" i="10"/>
  <c r="F49" i="10"/>
  <c r="F79" i="10"/>
  <c r="K79" i="10" s="1"/>
  <c r="F85" i="10"/>
  <c r="K86" i="10"/>
  <c r="F101" i="10"/>
  <c r="K102" i="10"/>
  <c r="K109" i="10"/>
  <c r="F40" i="8"/>
  <c r="F46" i="8"/>
  <c r="K46" i="8" s="1"/>
  <c r="K57" i="8"/>
  <c r="K65" i="8"/>
  <c r="F87" i="8"/>
  <c r="K105" i="8"/>
  <c r="K14" i="6"/>
  <c r="K69" i="6"/>
  <c r="F95" i="6"/>
  <c r="F105" i="6"/>
  <c r="F24" i="4"/>
  <c r="K30" i="4"/>
  <c r="K34" i="4"/>
  <c r="F55" i="4"/>
  <c r="K70" i="4"/>
  <c r="K74" i="4"/>
  <c r="K85" i="4"/>
  <c r="F102" i="4"/>
  <c r="K102" i="4" s="1"/>
  <c r="F103" i="4"/>
  <c r="K11" i="25"/>
  <c r="F22" i="25"/>
  <c r="K22" i="25" s="1"/>
  <c r="F32" i="25"/>
  <c r="K46" i="25"/>
  <c r="F72" i="25"/>
  <c r="K86" i="25"/>
  <c r="K89" i="25"/>
  <c r="K100" i="14"/>
  <c r="K40" i="12"/>
  <c r="F43" i="12"/>
  <c r="F54" i="12"/>
  <c r="F55" i="12"/>
  <c r="F61" i="12"/>
  <c r="K61" i="12" s="1"/>
  <c r="K62" i="12"/>
  <c r="K66" i="12"/>
  <c r="K67" i="12"/>
  <c r="F79" i="12"/>
  <c r="F89" i="12"/>
  <c r="F94" i="12"/>
  <c r="F95" i="12"/>
  <c r="F100" i="12"/>
  <c r="F25" i="10"/>
  <c r="K25" i="10" s="1"/>
  <c r="F40" i="10"/>
  <c r="K47" i="10"/>
  <c r="F70" i="10"/>
  <c r="K70" i="10" s="1"/>
  <c r="F71" i="10"/>
  <c r="F78" i="10"/>
  <c r="F89" i="10"/>
  <c r="K100" i="10"/>
  <c r="F106" i="10"/>
  <c r="F38" i="8"/>
  <c r="K40" i="8"/>
  <c r="F61" i="8"/>
  <c r="K61" i="8" s="1"/>
  <c r="F80" i="8"/>
  <c r="F86" i="8"/>
  <c r="K88" i="8"/>
  <c r="K97" i="8"/>
  <c r="K77" i="6"/>
  <c r="F23" i="4"/>
  <c r="K42" i="4"/>
  <c r="F64" i="4"/>
  <c r="K81" i="4"/>
  <c r="K82" i="4"/>
  <c r="K93" i="4"/>
  <c r="F31" i="25"/>
  <c r="K31" i="25" s="1"/>
  <c r="F40" i="25"/>
  <c r="K40" i="25" s="1"/>
  <c r="F61" i="25"/>
  <c r="K98" i="25"/>
  <c r="F59" i="12"/>
  <c r="F83" i="12"/>
  <c r="K83" i="12" s="1"/>
  <c r="K14" i="10"/>
  <c r="K18" i="8"/>
  <c r="K41" i="8"/>
  <c r="K89" i="8"/>
  <c r="K85" i="6"/>
  <c r="K89" i="4"/>
  <c r="K101" i="4"/>
  <c r="F79" i="25"/>
  <c r="F88" i="25"/>
  <c r="K47" i="12"/>
  <c r="K59" i="12"/>
  <c r="K82" i="12"/>
  <c r="K87" i="12"/>
  <c r="F39" i="10"/>
  <c r="K83" i="10"/>
  <c r="K90" i="10"/>
  <c r="K32" i="8"/>
  <c r="K66" i="8"/>
  <c r="K80" i="8"/>
  <c r="K106" i="8"/>
  <c r="K65" i="6"/>
  <c r="F74" i="6"/>
  <c r="K74" i="6" s="1"/>
  <c r="K82" i="6"/>
  <c r="K93" i="6"/>
  <c r="K53" i="4"/>
  <c r="F90" i="4"/>
  <c r="K90" i="4" s="1"/>
  <c r="K98" i="4"/>
  <c r="K98" i="14"/>
  <c r="F14" i="12"/>
  <c r="K14" i="12" s="1"/>
  <c r="F15" i="12"/>
  <c r="F25" i="12"/>
  <c r="F26" i="12"/>
  <c r="F30" i="12"/>
  <c r="K30" i="12" s="1"/>
  <c r="F31" i="12"/>
  <c r="K31" i="12" s="1"/>
  <c r="F41" i="12"/>
  <c r="F48" i="12"/>
  <c r="K48" i="12" s="1"/>
  <c r="F71" i="12"/>
  <c r="K71" i="12" s="1"/>
  <c r="F88" i="12"/>
  <c r="F92" i="12"/>
  <c r="K103" i="12"/>
  <c r="K17" i="10"/>
  <c r="F23" i="10"/>
  <c r="F31" i="10"/>
  <c r="K54" i="10"/>
  <c r="K62" i="10"/>
  <c r="F81" i="10"/>
  <c r="K87" i="10"/>
  <c r="F93" i="10"/>
  <c r="K94" i="10"/>
  <c r="K103" i="10"/>
  <c r="F16" i="8"/>
  <c r="F18" i="8"/>
  <c r="F22" i="8"/>
  <c r="K33" i="8"/>
  <c r="F44" i="8"/>
  <c r="F52" i="8"/>
  <c r="K52" i="8" s="1"/>
  <c r="F72" i="8"/>
  <c r="K72" i="8" s="1"/>
  <c r="K81" i="8"/>
  <c r="K84" i="8"/>
  <c r="K98" i="8"/>
  <c r="F104" i="8"/>
  <c r="F13" i="6"/>
  <c r="F16" i="6"/>
  <c r="K16" i="6" s="1"/>
  <c r="F17" i="6"/>
  <c r="K18" i="6"/>
  <c r="F56" i="6"/>
  <c r="K56" i="6" s="1"/>
  <c r="F72" i="6"/>
  <c r="K81" i="6"/>
  <c r="K90" i="6"/>
  <c r="K50" i="4"/>
  <c r="F79" i="4"/>
  <c r="F88" i="4"/>
  <c r="K88" i="4" s="1"/>
  <c r="F89" i="4"/>
  <c r="F16" i="25"/>
  <c r="K16" i="25" s="1"/>
  <c r="F56" i="25"/>
  <c r="K56" i="25" s="1"/>
  <c r="F105" i="25"/>
  <c r="K53" i="25"/>
  <c r="K65" i="25"/>
  <c r="K97" i="25"/>
  <c r="K95" i="25"/>
  <c r="F11" i="25"/>
  <c r="K15" i="25"/>
  <c r="F19" i="25"/>
  <c r="K23" i="25"/>
  <c r="F27" i="25"/>
  <c r="F35" i="25"/>
  <c r="K35" i="25" s="1"/>
  <c r="K39" i="25"/>
  <c r="F43" i="25"/>
  <c r="K43" i="25" s="1"/>
  <c r="K47" i="25"/>
  <c r="F51" i="25"/>
  <c r="K51" i="25" s="1"/>
  <c r="K55" i="25"/>
  <c r="F59" i="25"/>
  <c r="K59" i="25" s="1"/>
  <c r="K63" i="25"/>
  <c r="F67" i="25"/>
  <c r="K67" i="25" s="1"/>
  <c r="K71" i="25"/>
  <c r="F75" i="25"/>
  <c r="K75" i="25" s="1"/>
  <c r="K79" i="25"/>
  <c r="F83" i="25"/>
  <c r="K83" i="25" s="1"/>
  <c r="K87" i="25"/>
  <c r="F91" i="25"/>
  <c r="K91" i="25" s="1"/>
  <c r="F99" i="25"/>
  <c r="F107" i="25"/>
  <c r="F12" i="25"/>
  <c r="K12" i="25" s="1"/>
  <c r="F20" i="25"/>
  <c r="K20" i="25" s="1"/>
  <c r="K24" i="25"/>
  <c r="I25" i="25"/>
  <c r="K25" i="25" s="1"/>
  <c r="F28" i="25"/>
  <c r="K28" i="25" s="1"/>
  <c r="K32" i="25"/>
  <c r="I33" i="25"/>
  <c r="K33" i="25" s="1"/>
  <c r="F36" i="25"/>
  <c r="I41" i="25"/>
  <c r="K41" i="25" s="1"/>
  <c r="F44" i="25"/>
  <c r="K48" i="25"/>
  <c r="F52" i="25"/>
  <c r="K52" i="25" s="1"/>
  <c r="I57" i="25"/>
  <c r="K57" i="25" s="1"/>
  <c r="F60" i="25"/>
  <c r="K60" i="25" s="1"/>
  <c r="K64" i="25"/>
  <c r="I65" i="25"/>
  <c r="F68" i="25"/>
  <c r="K68" i="25" s="1"/>
  <c r="K72" i="25"/>
  <c r="I73" i="25"/>
  <c r="K73" i="25" s="1"/>
  <c r="F76" i="25"/>
  <c r="K76" i="25" s="1"/>
  <c r="K80" i="25"/>
  <c r="I81" i="25"/>
  <c r="K81" i="25" s="1"/>
  <c r="F84" i="25"/>
  <c r="K84" i="25" s="1"/>
  <c r="K88" i="25"/>
  <c r="F92" i="25"/>
  <c r="K92" i="25" s="1"/>
  <c r="K96" i="25"/>
  <c r="F100" i="25"/>
  <c r="K104" i="25"/>
  <c r="F108" i="25"/>
  <c r="I13" i="25"/>
  <c r="K13" i="25" s="1"/>
  <c r="I21" i="25"/>
  <c r="K21" i="25" s="1"/>
  <c r="I29" i="25"/>
  <c r="K29" i="25" s="1"/>
  <c r="I37" i="25"/>
  <c r="K37" i="25" s="1"/>
  <c r="I45" i="25"/>
  <c r="I53" i="25"/>
  <c r="I69" i="25"/>
  <c r="K69" i="25" s="1"/>
  <c r="I77" i="25"/>
  <c r="K77" i="25" s="1"/>
  <c r="I85" i="25"/>
  <c r="K85" i="25" s="1"/>
  <c r="I93" i="25"/>
  <c r="K93" i="25" s="1"/>
  <c r="I101" i="25"/>
  <c r="K101" i="25" s="1"/>
  <c r="K97" i="4"/>
  <c r="K68" i="4"/>
  <c r="K87" i="4"/>
  <c r="F11" i="4"/>
  <c r="K15" i="4"/>
  <c r="F19" i="4"/>
  <c r="K23" i="4"/>
  <c r="F27" i="4"/>
  <c r="K31" i="4"/>
  <c r="F35" i="4"/>
  <c r="K35" i="4" s="1"/>
  <c r="K39" i="4"/>
  <c r="F43" i="4"/>
  <c r="K43" i="4" s="1"/>
  <c r="K47" i="4"/>
  <c r="F51" i="4"/>
  <c r="K51" i="4" s="1"/>
  <c r="K55" i="4"/>
  <c r="F59" i="4"/>
  <c r="K59" i="4" s="1"/>
  <c r="K63" i="4"/>
  <c r="F67" i="4"/>
  <c r="K67" i="4" s="1"/>
  <c r="K71" i="4"/>
  <c r="F75" i="4"/>
  <c r="K75" i="4" s="1"/>
  <c r="K79" i="4"/>
  <c r="F83" i="4"/>
  <c r="K83" i="4" s="1"/>
  <c r="F91" i="4"/>
  <c r="K91" i="4" s="1"/>
  <c r="F99" i="4"/>
  <c r="F107" i="4"/>
  <c r="F12" i="4"/>
  <c r="K12" i="4" s="1"/>
  <c r="K16" i="4"/>
  <c r="F20" i="4"/>
  <c r="K20" i="4" s="1"/>
  <c r="K24" i="4"/>
  <c r="I25" i="4"/>
  <c r="K25" i="4" s="1"/>
  <c r="F28" i="4"/>
  <c r="K28" i="4" s="1"/>
  <c r="I33" i="4"/>
  <c r="K33" i="4" s="1"/>
  <c r="F36" i="4"/>
  <c r="K40" i="4"/>
  <c r="I41" i="4"/>
  <c r="K41" i="4" s="1"/>
  <c r="F44" i="4"/>
  <c r="K48" i="4"/>
  <c r="F52" i="4"/>
  <c r="K52" i="4" s="1"/>
  <c r="K56" i="4"/>
  <c r="I57" i="4"/>
  <c r="K57" i="4" s="1"/>
  <c r="F60" i="4"/>
  <c r="K60" i="4" s="1"/>
  <c r="K64" i="4"/>
  <c r="I65" i="4"/>
  <c r="K65" i="4" s="1"/>
  <c r="F68" i="4"/>
  <c r="K72" i="4"/>
  <c r="I73" i="4"/>
  <c r="K73" i="4" s="1"/>
  <c r="F76" i="4"/>
  <c r="K76" i="4" s="1"/>
  <c r="K80" i="4"/>
  <c r="F84" i="4"/>
  <c r="K84" i="4" s="1"/>
  <c r="F92" i="4"/>
  <c r="K92" i="4" s="1"/>
  <c r="K96" i="4"/>
  <c r="F100" i="4"/>
  <c r="K104" i="4"/>
  <c r="F108" i="4"/>
  <c r="I13" i="4"/>
  <c r="K13" i="4" s="1"/>
  <c r="I21" i="4"/>
  <c r="K21" i="4" s="1"/>
  <c r="K53" i="6"/>
  <c r="K25" i="6"/>
  <c r="K33" i="6"/>
  <c r="K34" i="6"/>
  <c r="K41" i="6"/>
  <c r="K42" i="6"/>
  <c r="K75" i="6"/>
  <c r="K57" i="6"/>
  <c r="K58" i="6"/>
  <c r="K76" i="6"/>
  <c r="K50" i="6"/>
  <c r="K66" i="6"/>
  <c r="K73" i="6"/>
  <c r="K91" i="6"/>
  <c r="K97" i="6"/>
  <c r="K11" i="6"/>
  <c r="K28" i="6"/>
  <c r="K43" i="6"/>
  <c r="K60" i="6"/>
  <c r="F11" i="6"/>
  <c r="F19" i="6"/>
  <c r="K23" i="6"/>
  <c r="F27" i="6"/>
  <c r="K31" i="6"/>
  <c r="F35" i="6"/>
  <c r="K35" i="6" s="1"/>
  <c r="K39" i="6"/>
  <c r="F43" i="6"/>
  <c r="F51" i="6"/>
  <c r="K51" i="6" s="1"/>
  <c r="K55" i="6"/>
  <c r="F59" i="6"/>
  <c r="K59" i="6" s="1"/>
  <c r="F67" i="6"/>
  <c r="K67" i="6" s="1"/>
  <c r="K71" i="6"/>
  <c r="F75" i="6"/>
  <c r="F83" i="6"/>
  <c r="K87" i="6"/>
  <c r="F91" i="6"/>
  <c r="K95" i="6"/>
  <c r="F99" i="6"/>
  <c r="F107" i="6"/>
  <c r="F12" i="6"/>
  <c r="K12" i="6" s="1"/>
  <c r="F20" i="6"/>
  <c r="K20" i="6" s="1"/>
  <c r="K24" i="6"/>
  <c r="F28" i="6"/>
  <c r="K32" i="6"/>
  <c r="F36" i="6"/>
  <c r="K40" i="6"/>
  <c r="F44" i="6"/>
  <c r="K48" i="6"/>
  <c r="F52" i="6"/>
  <c r="K52" i="6" s="1"/>
  <c r="F60" i="6"/>
  <c r="K64" i="6"/>
  <c r="F68" i="6"/>
  <c r="K68" i="6" s="1"/>
  <c r="K72" i="6"/>
  <c r="F76" i="6"/>
  <c r="K80" i="6"/>
  <c r="F84" i="6"/>
  <c r="K84" i="6" s="1"/>
  <c r="K88" i="6"/>
  <c r="F92" i="6"/>
  <c r="K92" i="6" s="1"/>
  <c r="K96" i="6"/>
  <c r="F100" i="6"/>
  <c r="K100" i="6" s="1"/>
  <c r="K104" i="6"/>
  <c r="F108" i="6"/>
  <c r="I13" i="6"/>
  <c r="K13" i="6" s="1"/>
  <c r="I21" i="6"/>
  <c r="K21" i="6" s="1"/>
  <c r="I29" i="6"/>
  <c r="K29" i="6" s="1"/>
  <c r="I37" i="6"/>
  <c r="K37" i="6" s="1"/>
  <c r="I45" i="6"/>
  <c r="I53" i="6"/>
  <c r="K16" i="8"/>
  <c r="K28" i="8"/>
  <c r="K76" i="8"/>
  <c r="K104" i="8"/>
  <c r="K20" i="8"/>
  <c r="K34" i="8"/>
  <c r="K56" i="8"/>
  <c r="K82" i="8"/>
  <c r="K48" i="8"/>
  <c r="K60" i="8"/>
  <c r="K68" i="8"/>
  <c r="K12" i="8"/>
  <c r="K13" i="8"/>
  <c r="K74" i="8"/>
  <c r="K67" i="8"/>
  <c r="K92" i="8"/>
  <c r="K24" i="8"/>
  <c r="K14" i="8"/>
  <c r="K22" i="8"/>
  <c r="K30" i="8"/>
  <c r="K38" i="8"/>
  <c r="K62" i="8"/>
  <c r="K70" i="8"/>
  <c r="K78" i="8"/>
  <c r="K86" i="8"/>
  <c r="K94" i="8"/>
  <c r="F11" i="8"/>
  <c r="K15" i="8"/>
  <c r="F19" i="8"/>
  <c r="K19" i="8" s="1"/>
  <c r="K23" i="8"/>
  <c r="F27" i="8"/>
  <c r="K31" i="8"/>
  <c r="F35" i="8"/>
  <c r="K35" i="8" s="1"/>
  <c r="K39" i="8"/>
  <c r="F43" i="8"/>
  <c r="K43" i="8" s="1"/>
  <c r="K47" i="8"/>
  <c r="F51" i="8"/>
  <c r="K51" i="8" s="1"/>
  <c r="K55" i="8"/>
  <c r="F59" i="8"/>
  <c r="K59" i="8" s="1"/>
  <c r="K63" i="8"/>
  <c r="F67" i="8"/>
  <c r="K71" i="8"/>
  <c r="F75" i="8"/>
  <c r="K75" i="8" s="1"/>
  <c r="K79" i="8"/>
  <c r="F83" i="8"/>
  <c r="K83" i="8" s="1"/>
  <c r="K87" i="8"/>
  <c r="F91" i="8"/>
  <c r="K91" i="8" s="1"/>
  <c r="K95" i="8"/>
  <c r="F99" i="8"/>
  <c r="K99" i="8" s="1"/>
  <c r="K103" i="8"/>
  <c r="F107" i="8"/>
  <c r="F29" i="8"/>
  <c r="K29" i="8" s="1"/>
  <c r="F69" i="8"/>
  <c r="K69" i="8" s="1"/>
  <c r="F85" i="8"/>
  <c r="K85" i="8" s="1"/>
  <c r="F21" i="8"/>
  <c r="K21" i="8" s="1"/>
  <c r="F37" i="8"/>
  <c r="K37" i="8" s="1"/>
  <c r="F45" i="8"/>
  <c r="F53" i="8"/>
  <c r="K53" i="8" s="1"/>
  <c r="F77" i="8"/>
  <c r="K77" i="8" s="1"/>
  <c r="F93" i="8"/>
  <c r="K93" i="8" s="1"/>
  <c r="F13" i="8"/>
  <c r="F101" i="8"/>
  <c r="K101" i="8" s="1"/>
  <c r="K12" i="10"/>
  <c r="K19" i="10"/>
  <c r="K21" i="10"/>
  <c r="K31" i="10"/>
  <c r="K28" i="10"/>
  <c r="K41" i="10"/>
  <c r="K55" i="10"/>
  <c r="K63" i="10"/>
  <c r="K95" i="10"/>
  <c r="F11" i="10"/>
  <c r="K15" i="10"/>
  <c r="F19" i="10"/>
  <c r="K23" i="10"/>
  <c r="F27" i="10"/>
  <c r="F35" i="10"/>
  <c r="K35" i="10" s="1"/>
  <c r="F43" i="10"/>
  <c r="F51" i="10"/>
  <c r="K51" i="10" s="1"/>
  <c r="F59" i="10"/>
  <c r="K59" i="10" s="1"/>
  <c r="F67" i="10"/>
  <c r="F75" i="10"/>
  <c r="K75" i="10" s="1"/>
  <c r="F91" i="10"/>
  <c r="K91" i="10" s="1"/>
  <c r="F99" i="10"/>
  <c r="K99" i="10" s="1"/>
  <c r="F107" i="10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2" i="10" s="1"/>
  <c r="K56" i="10"/>
  <c r="F60" i="10"/>
  <c r="K60" i="10" s="1"/>
  <c r="K64" i="10"/>
  <c r="F68" i="10"/>
  <c r="K68" i="10" s="1"/>
  <c r="K72" i="10"/>
  <c r="F76" i="10"/>
  <c r="K76" i="10" s="1"/>
  <c r="K80" i="10"/>
  <c r="F84" i="10"/>
  <c r="K84" i="10" s="1"/>
  <c r="K88" i="10"/>
  <c r="F92" i="10"/>
  <c r="K92" i="10" s="1"/>
  <c r="K96" i="10"/>
  <c r="F100" i="10"/>
  <c r="K104" i="10"/>
  <c r="F108" i="10"/>
  <c r="K33" i="10"/>
  <c r="K57" i="10"/>
  <c r="K65" i="10"/>
  <c r="K73" i="10"/>
  <c r="K81" i="10"/>
  <c r="K89" i="10"/>
  <c r="K97" i="10"/>
  <c r="K105" i="10"/>
  <c r="I21" i="10"/>
  <c r="I29" i="10"/>
  <c r="K29" i="10" s="1"/>
  <c r="I37" i="10"/>
  <c r="K37" i="10" s="1"/>
  <c r="I45" i="10"/>
  <c r="I53" i="10"/>
  <c r="K53" i="10" s="1"/>
  <c r="I69" i="10"/>
  <c r="K69" i="10" s="1"/>
  <c r="I77" i="10"/>
  <c r="K77" i="10" s="1"/>
  <c r="I85" i="10"/>
  <c r="K85" i="10" s="1"/>
  <c r="I93" i="10"/>
  <c r="K93" i="10" s="1"/>
  <c r="I101" i="10"/>
  <c r="K101" i="10" s="1"/>
  <c r="K22" i="12"/>
  <c r="K42" i="12"/>
  <c r="K56" i="12"/>
  <c r="K80" i="12"/>
  <c r="K54" i="12"/>
  <c r="K77" i="12"/>
  <c r="K94" i="12"/>
  <c r="K93" i="12"/>
  <c r="K98" i="12"/>
  <c r="K99" i="12"/>
  <c r="K32" i="12"/>
  <c r="K72" i="12"/>
  <c r="K18" i="12"/>
  <c r="K50" i="12"/>
  <c r="K51" i="12"/>
  <c r="K86" i="12"/>
  <c r="K90" i="12"/>
  <c r="K91" i="12"/>
  <c r="K104" i="12"/>
  <c r="F11" i="12"/>
  <c r="I16" i="12"/>
  <c r="K16" i="12" s="1"/>
  <c r="F19" i="12"/>
  <c r="K19" i="12" s="1"/>
  <c r="I24" i="12"/>
  <c r="K24" i="12" s="1"/>
  <c r="F27" i="12"/>
  <c r="F20" i="12"/>
  <c r="K20" i="12" s="1"/>
  <c r="F36" i="12"/>
  <c r="F44" i="12"/>
  <c r="F52" i="12"/>
  <c r="K52" i="12" s="1"/>
  <c r="F60" i="12"/>
  <c r="K60" i="12" s="1"/>
  <c r="F76" i="12"/>
  <c r="K76" i="12" s="1"/>
  <c r="F13" i="12"/>
  <c r="K13" i="12" s="1"/>
  <c r="K17" i="12"/>
  <c r="F21" i="12"/>
  <c r="K21" i="12" s="1"/>
  <c r="K25" i="12"/>
  <c r="K33" i="12"/>
  <c r="F37" i="12"/>
  <c r="K37" i="12" s="1"/>
  <c r="K41" i="12"/>
  <c r="K49" i="12"/>
  <c r="F53" i="12"/>
  <c r="K53" i="12" s="1"/>
  <c r="K57" i="12"/>
  <c r="K65" i="12"/>
  <c r="F69" i="12"/>
  <c r="K69" i="12" s="1"/>
  <c r="K73" i="12"/>
  <c r="F77" i="12"/>
  <c r="F85" i="12"/>
  <c r="K85" i="12" s="1"/>
  <c r="K89" i="12"/>
  <c r="F93" i="12"/>
  <c r="K97" i="12"/>
  <c r="F101" i="12"/>
  <c r="K101" i="12" s="1"/>
  <c r="K105" i="12"/>
  <c r="F108" i="12"/>
  <c r="F68" i="12"/>
  <c r="K68" i="12" s="1"/>
  <c r="F84" i="12"/>
  <c r="F12" i="12"/>
  <c r="K12" i="12" s="1"/>
  <c r="K28" i="12"/>
  <c r="K92" i="12"/>
  <c r="K100" i="12"/>
  <c r="K12" i="14"/>
  <c r="K74" i="14"/>
  <c r="K89" i="14"/>
  <c r="K25" i="14"/>
  <c r="K66" i="14"/>
  <c r="K81" i="14"/>
  <c r="K92" i="14"/>
  <c r="K99" i="14"/>
  <c r="K84" i="14"/>
  <c r="K53" i="14"/>
  <c r="K57" i="14"/>
  <c r="K65" i="14"/>
  <c r="K76" i="14"/>
  <c r="K90" i="14"/>
  <c r="K97" i="14"/>
  <c r="K20" i="14"/>
  <c r="K14" i="14"/>
  <c r="K22" i="14"/>
  <c r="K30" i="14"/>
  <c r="K38" i="14"/>
  <c r="K46" i="14"/>
  <c r="K54" i="14"/>
  <c r="K62" i="14"/>
  <c r="K70" i="14"/>
  <c r="K78" i="14"/>
  <c r="K86" i="14"/>
  <c r="K94" i="14"/>
  <c r="K102" i="14"/>
  <c r="F11" i="14"/>
  <c r="K15" i="14"/>
  <c r="F19" i="14"/>
  <c r="K19" i="14" s="1"/>
  <c r="K23" i="14"/>
  <c r="F27" i="14"/>
  <c r="K31" i="14"/>
  <c r="F35" i="14"/>
  <c r="K35" i="14" s="1"/>
  <c r="K39" i="14"/>
  <c r="F43" i="14"/>
  <c r="K43" i="14" s="1"/>
  <c r="K47" i="14"/>
  <c r="F51" i="14"/>
  <c r="K51" i="14" s="1"/>
  <c r="K55" i="14"/>
  <c r="F59" i="14"/>
  <c r="K59" i="14" s="1"/>
  <c r="K63" i="14"/>
  <c r="F67" i="14"/>
  <c r="K67" i="14" s="1"/>
  <c r="K71" i="14"/>
  <c r="F75" i="14"/>
  <c r="K75" i="14" s="1"/>
  <c r="K79" i="14"/>
  <c r="F83" i="14"/>
  <c r="K87" i="14"/>
  <c r="F91" i="14"/>
  <c r="K91" i="14" s="1"/>
  <c r="K95" i="14"/>
  <c r="F99" i="14"/>
  <c r="K103" i="14"/>
  <c r="F107" i="14"/>
  <c r="F101" i="14"/>
  <c r="K101" i="14" s="1"/>
  <c r="F13" i="14"/>
  <c r="K13" i="14" s="1"/>
  <c r="F21" i="14"/>
  <c r="K21" i="14" s="1"/>
  <c r="F45" i="14"/>
  <c r="F53" i="14"/>
  <c r="F77" i="14"/>
  <c r="K77" i="14" s="1"/>
  <c r="F85" i="14"/>
  <c r="K85" i="14" s="1"/>
  <c r="F29" i="14"/>
  <c r="K29" i="14" s="1"/>
  <c r="F37" i="14"/>
  <c r="K37" i="14" s="1"/>
  <c r="F93" i="14"/>
  <c r="K93" i="14" s="1"/>
  <c r="F69" i="14"/>
  <c r="K69" i="14" s="1"/>
  <c r="K60" i="16"/>
  <c r="K97" i="16"/>
  <c r="K28" i="16"/>
  <c r="K75" i="16"/>
  <c r="K77" i="16"/>
  <c r="K55" i="16"/>
  <c r="K17" i="16"/>
  <c r="K15" i="16"/>
  <c r="K23" i="16"/>
  <c r="K31" i="16"/>
  <c r="K39" i="16"/>
  <c r="K47" i="16"/>
  <c r="F83" i="16"/>
  <c r="F91" i="16"/>
  <c r="F99" i="16"/>
  <c r="F107" i="16"/>
  <c r="F12" i="16"/>
  <c r="K12" i="16" s="1"/>
  <c r="K16" i="16"/>
  <c r="I17" i="16"/>
  <c r="F20" i="16"/>
  <c r="K24" i="16"/>
  <c r="I25" i="16"/>
  <c r="K25" i="16" s="1"/>
  <c r="F28" i="16"/>
  <c r="K32" i="16"/>
  <c r="I33" i="16"/>
  <c r="K33" i="16" s="1"/>
  <c r="F36" i="16"/>
  <c r="K40" i="16"/>
  <c r="I41" i="16"/>
  <c r="K41" i="16" s="1"/>
  <c r="F44" i="16"/>
  <c r="K48" i="16"/>
  <c r="F52" i="16"/>
  <c r="K56" i="16"/>
  <c r="F60" i="16"/>
  <c r="K64" i="16"/>
  <c r="F68" i="16"/>
  <c r="F76" i="16"/>
  <c r="K76" i="16" s="1"/>
  <c r="K80" i="16"/>
  <c r="F84" i="16"/>
  <c r="K88" i="16"/>
  <c r="F92" i="16"/>
  <c r="K92" i="16" s="1"/>
  <c r="K96" i="16"/>
  <c r="F100" i="16"/>
  <c r="K104" i="16"/>
  <c r="F108" i="16"/>
  <c r="K49" i="16"/>
  <c r="K57" i="16"/>
  <c r="K65" i="16"/>
  <c r="K73" i="16"/>
  <c r="K81" i="16"/>
  <c r="K89" i="16"/>
  <c r="I13" i="16"/>
  <c r="K13" i="16" s="1"/>
  <c r="I21" i="16"/>
  <c r="K21" i="16" s="1"/>
  <c r="I29" i="16"/>
  <c r="K29" i="16" s="1"/>
  <c r="I37" i="16"/>
  <c r="K37" i="16" s="1"/>
  <c r="I53" i="16"/>
  <c r="K53" i="16" s="1"/>
  <c r="I69" i="16"/>
  <c r="K69" i="16" s="1"/>
  <c r="I77" i="16"/>
  <c r="K35" i="18"/>
  <c r="K41" i="18"/>
  <c r="K60" i="18"/>
  <c r="K33" i="18"/>
  <c r="K69" i="18"/>
  <c r="K95" i="18"/>
  <c r="K25" i="18"/>
  <c r="K87" i="18"/>
  <c r="K55" i="18"/>
  <c r="K79" i="18"/>
  <c r="F11" i="18"/>
  <c r="K15" i="18"/>
  <c r="F19" i="18"/>
  <c r="K23" i="18"/>
  <c r="F27" i="18"/>
  <c r="K31" i="18"/>
  <c r="K39" i="18"/>
  <c r="F43" i="18"/>
  <c r="K43" i="18" s="1"/>
  <c r="K47" i="18"/>
  <c r="F59" i="18"/>
  <c r="K59" i="18" s="1"/>
  <c r="F67" i="18"/>
  <c r="K67" i="18" s="1"/>
  <c r="F75" i="18"/>
  <c r="K75" i="18" s="1"/>
  <c r="F83" i="18"/>
  <c r="F91" i="18"/>
  <c r="K91" i="18" s="1"/>
  <c r="F99" i="18"/>
  <c r="F107" i="18"/>
  <c r="F12" i="18"/>
  <c r="K12" i="18" s="1"/>
  <c r="K16" i="18"/>
  <c r="F20" i="18"/>
  <c r="K20" i="18" s="1"/>
  <c r="F28" i="18"/>
  <c r="K32" i="18"/>
  <c r="F36" i="18"/>
  <c r="K40" i="18"/>
  <c r="F44" i="18"/>
  <c r="K48" i="18"/>
  <c r="F52" i="18"/>
  <c r="K52" i="18" s="1"/>
  <c r="K56" i="18"/>
  <c r="F60" i="18"/>
  <c r="K64" i="18"/>
  <c r="F68" i="18"/>
  <c r="K68" i="18" s="1"/>
  <c r="K72" i="18"/>
  <c r="F76" i="18"/>
  <c r="K76" i="18" s="1"/>
  <c r="K80" i="18"/>
  <c r="F84" i="18"/>
  <c r="K84" i="18" s="1"/>
  <c r="K88" i="18"/>
  <c r="F92" i="18"/>
  <c r="K92" i="18" s="1"/>
  <c r="K96" i="18"/>
  <c r="F100" i="18"/>
  <c r="K104" i="18"/>
  <c r="F108" i="18"/>
  <c r="K49" i="18"/>
  <c r="K57" i="18"/>
  <c r="K65" i="18"/>
  <c r="K73" i="18"/>
  <c r="K81" i="18"/>
  <c r="K89" i="18"/>
  <c r="I13" i="18"/>
  <c r="K13" i="18" s="1"/>
  <c r="I21" i="18"/>
  <c r="K21" i="18" s="1"/>
  <c r="I29" i="18"/>
  <c r="K29" i="18" s="1"/>
  <c r="I37" i="18"/>
  <c r="K37" i="18" s="1"/>
  <c r="I45" i="18"/>
  <c r="I53" i="18"/>
  <c r="K53" i="18" s="1"/>
  <c r="I69" i="18"/>
  <c r="I77" i="18"/>
  <c r="K77" i="18" s="1"/>
  <c r="I85" i="18"/>
  <c r="K85" i="18" s="1"/>
  <c r="I93" i="18"/>
  <c r="K93" i="18" s="1"/>
  <c r="I101" i="18"/>
  <c r="K101" i="18" s="1"/>
  <c r="K43" i="20"/>
  <c r="K67" i="20"/>
  <c r="K54" i="20"/>
  <c r="K59" i="20"/>
  <c r="K85" i="20"/>
  <c r="K102" i="20"/>
  <c r="K18" i="20"/>
  <c r="K30" i="20"/>
  <c r="K34" i="20"/>
  <c r="K98" i="20"/>
  <c r="K69" i="20"/>
  <c r="K51" i="20"/>
  <c r="K75" i="20"/>
  <c r="F12" i="20"/>
  <c r="K12" i="20" s="1"/>
  <c r="F20" i="20"/>
  <c r="K20" i="20" s="1"/>
  <c r="F28" i="20"/>
  <c r="K28" i="20" s="1"/>
  <c r="K32" i="20"/>
  <c r="F36" i="20"/>
  <c r="K40" i="20"/>
  <c r="F44" i="20"/>
  <c r="K48" i="20"/>
  <c r="F52" i="20"/>
  <c r="K56" i="20"/>
  <c r="F60" i="20"/>
  <c r="K60" i="20" s="1"/>
  <c r="K64" i="20"/>
  <c r="F68" i="20"/>
  <c r="K68" i="20" s="1"/>
  <c r="K72" i="20"/>
  <c r="F76" i="20"/>
  <c r="K76" i="20" s="1"/>
  <c r="K80" i="20"/>
  <c r="F84" i="20"/>
  <c r="K84" i="20" s="1"/>
  <c r="K88" i="20"/>
  <c r="F92" i="20"/>
  <c r="K92" i="20" s="1"/>
  <c r="F100" i="20"/>
  <c r="F108" i="20"/>
  <c r="K17" i="20"/>
  <c r="K25" i="20"/>
  <c r="K41" i="20"/>
  <c r="K49" i="20"/>
  <c r="K57" i="20"/>
  <c r="K65" i="20"/>
  <c r="K73" i="20"/>
  <c r="K81" i="20"/>
  <c r="K89" i="20"/>
  <c r="K97" i="20"/>
  <c r="K105" i="20"/>
  <c r="I13" i="20"/>
  <c r="K13" i="20" s="1"/>
  <c r="I21" i="20"/>
  <c r="K21" i="20" s="1"/>
  <c r="I29" i="20"/>
  <c r="K29" i="20" s="1"/>
  <c r="I37" i="20"/>
  <c r="K37" i="20" s="1"/>
  <c r="I53" i="20"/>
  <c r="K53" i="20" s="1"/>
  <c r="I69" i="20"/>
  <c r="I77" i="20"/>
  <c r="K77" i="20" s="1"/>
  <c r="I85" i="20"/>
  <c r="I93" i="20"/>
  <c r="K93" i="20" s="1"/>
  <c r="I101" i="20"/>
  <c r="K101" i="20" s="1"/>
  <c r="K14" i="22"/>
  <c r="K106" i="22"/>
  <c r="K82" i="22"/>
  <c r="K13" i="22"/>
  <c r="K16" i="22"/>
  <c r="K32" i="22"/>
  <c r="K60" i="22"/>
  <c r="K76" i="22"/>
  <c r="K54" i="22"/>
  <c r="K56" i="22"/>
  <c r="K72" i="22"/>
  <c r="K88" i="22"/>
  <c r="K59" i="22"/>
  <c r="K68" i="22"/>
  <c r="K90" i="22"/>
  <c r="F13" i="22"/>
  <c r="K17" i="22"/>
  <c r="F21" i="22"/>
  <c r="K21" i="22" s="1"/>
  <c r="K25" i="22"/>
  <c r="F29" i="22"/>
  <c r="K29" i="22" s="1"/>
  <c r="K33" i="22"/>
  <c r="F37" i="22"/>
  <c r="K37" i="22" s="1"/>
  <c r="K41" i="22"/>
  <c r="F45" i="22"/>
  <c r="K49" i="22"/>
  <c r="F53" i="22"/>
  <c r="K57" i="22"/>
  <c r="F61" i="22"/>
  <c r="K61" i="22" s="1"/>
  <c r="K65" i="22"/>
  <c r="F69" i="22"/>
  <c r="K69" i="22" s="1"/>
  <c r="K73" i="22"/>
  <c r="F77" i="22"/>
  <c r="K77" i="22" s="1"/>
  <c r="K81" i="22"/>
  <c r="F85" i="22"/>
  <c r="K89" i="22"/>
  <c r="F93" i="22"/>
  <c r="K93" i="22" s="1"/>
  <c r="K97" i="22"/>
  <c r="F101" i="22"/>
  <c r="K101" i="22" s="1"/>
  <c r="K105" i="22"/>
  <c r="F109" i="22"/>
  <c r="F14" i="22"/>
  <c r="K18" i="22"/>
  <c r="I19" i="22"/>
  <c r="K19" i="22" s="1"/>
  <c r="F22" i="22"/>
  <c r="K22" i="22" s="1"/>
  <c r="K26" i="22"/>
  <c r="I27" i="22"/>
  <c r="F30" i="22"/>
  <c r="K30" i="22" s="1"/>
  <c r="K34" i="22"/>
  <c r="I35" i="22"/>
  <c r="K35" i="22" s="1"/>
  <c r="F38" i="22"/>
  <c r="K38" i="22" s="1"/>
  <c r="K42" i="22"/>
  <c r="I43" i="22"/>
  <c r="K43" i="22" s="1"/>
  <c r="F46" i="22"/>
  <c r="K46" i="22" s="1"/>
  <c r="K50" i="22"/>
  <c r="I51" i="22"/>
  <c r="K51" i="22" s="1"/>
  <c r="F54" i="22"/>
  <c r="K58" i="22"/>
  <c r="I59" i="22"/>
  <c r="F62" i="22"/>
  <c r="K62" i="22" s="1"/>
  <c r="K66" i="22"/>
  <c r="I67" i="22"/>
  <c r="K67" i="22" s="1"/>
  <c r="F70" i="22"/>
  <c r="K70" i="22" s="1"/>
  <c r="K74" i="22"/>
  <c r="I75" i="22"/>
  <c r="K75" i="22" s="1"/>
  <c r="F78" i="22"/>
  <c r="F86" i="22"/>
  <c r="K86" i="22" s="1"/>
  <c r="I91" i="22"/>
  <c r="K91" i="22" s="1"/>
  <c r="F94" i="22"/>
  <c r="K94" i="22" s="1"/>
  <c r="I99" i="22"/>
  <c r="K99" i="22" s="1"/>
  <c r="F102" i="22"/>
  <c r="K102" i="22" s="1"/>
  <c r="F110" i="22"/>
  <c r="F28" i="22"/>
  <c r="K28" i="22" s="1"/>
  <c r="K56" i="2"/>
  <c r="K72" i="2"/>
  <c r="K99" i="2"/>
  <c r="K48" i="2"/>
  <c r="K88" i="2"/>
  <c r="K24" i="2"/>
  <c r="K40" i="2"/>
  <c r="K75" i="2"/>
  <c r="K43" i="2"/>
  <c r="K94" i="2"/>
  <c r="F60" i="2"/>
  <c r="K60" i="2" s="1"/>
  <c r="F13" i="2"/>
  <c r="K13" i="2" s="1"/>
  <c r="K17" i="2"/>
  <c r="F21" i="2"/>
  <c r="K21" i="2" s="1"/>
  <c r="K25" i="2"/>
  <c r="F29" i="2"/>
  <c r="K29" i="2" s="1"/>
  <c r="K33" i="2"/>
  <c r="F37" i="2"/>
  <c r="K37" i="2" s="1"/>
  <c r="K41" i="2"/>
  <c r="F45" i="2"/>
  <c r="K49" i="2"/>
  <c r="F53" i="2"/>
  <c r="K53" i="2" s="1"/>
  <c r="K57" i="2"/>
  <c r="F61" i="2"/>
  <c r="K61" i="2" s="1"/>
  <c r="K65" i="2"/>
  <c r="F69" i="2"/>
  <c r="K69" i="2" s="1"/>
  <c r="K73" i="2"/>
  <c r="F77" i="2"/>
  <c r="K77" i="2" s="1"/>
  <c r="K81" i="2"/>
  <c r="F85" i="2"/>
  <c r="K85" i="2" s="1"/>
  <c r="K89" i="2"/>
  <c r="F93" i="2"/>
  <c r="K93" i="2" s="1"/>
  <c r="K97" i="2"/>
  <c r="F101" i="2"/>
  <c r="K101" i="2" s="1"/>
  <c r="K105" i="2"/>
  <c r="F109" i="2"/>
  <c r="F20" i="2"/>
  <c r="K20" i="2" s="1"/>
  <c r="F68" i="2"/>
  <c r="K68" i="2" s="1"/>
  <c r="F76" i="2"/>
  <c r="K76" i="2" s="1"/>
  <c r="F14" i="2"/>
  <c r="K14" i="2" s="1"/>
  <c r="K18" i="2"/>
  <c r="I19" i="2"/>
  <c r="K19" i="2" s="1"/>
  <c r="F22" i="2"/>
  <c r="K22" i="2" s="1"/>
  <c r="K26" i="2"/>
  <c r="I27" i="2"/>
  <c r="F30" i="2"/>
  <c r="K30" i="2" s="1"/>
  <c r="K34" i="2"/>
  <c r="I35" i="2"/>
  <c r="K35" i="2" s="1"/>
  <c r="F38" i="2"/>
  <c r="K38" i="2" s="1"/>
  <c r="K42" i="2"/>
  <c r="I43" i="2"/>
  <c r="F46" i="2"/>
  <c r="K46" i="2" s="1"/>
  <c r="K50" i="2"/>
  <c r="I51" i="2"/>
  <c r="K51" i="2" s="1"/>
  <c r="F54" i="2"/>
  <c r="K54" i="2" s="1"/>
  <c r="K58" i="2"/>
  <c r="I59" i="2"/>
  <c r="K59" i="2" s="1"/>
  <c r="F62" i="2"/>
  <c r="K62" i="2" s="1"/>
  <c r="K66" i="2"/>
  <c r="I67" i="2"/>
  <c r="K67" i="2" s="1"/>
  <c r="F70" i="2"/>
  <c r="K70" i="2" s="1"/>
  <c r="K74" i="2"/>
  <c r="I75" i="2"/>
  <c r="F78" i="2"/>
  <c r="K82" i="2"/>
  <c r="F86" i="2"/>
  <c r="K86" i="2" s="1"/>
  <c r="K90" i="2"/>
  <c r="I91" i="2"/>
  <c r="K91" i="2" s="1"/>
  <c r="F94" i="2"/>
  <c r="I99" i="2"/>
  <c r="F102" i="2"/>
  <c r="K102" i="2" s="1"/>
  <c r="K106" i="2"/>
  <c r="F110" i="2"/>
  <c r="F36" i="2"/>
  <c r="F28" i="2"/>
  <c r="K28" i="2" s="1"/>
  <c r="K12" i="2"/>
  <c r="K85" i="22" l="1"/>
  <c r="K53" i="22"/>
  <c r="K61" i="25"/>
  <c r="K67" i="10"/>
  <c r="K28" i="18"/>
  <c r="K84" i="12"/>
  <c r="K61" i="20"/>
  <c r="K43" i="10"/>
  <c r="K100" i="4"/>
  <c r="E7" i="25"/>
  <c r="F7" i="25" s="1"/>
  <c r="H7" i="25" s="1"/>
  <c r="I7" i="25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"/>
  <c r="F7" i="2" s="1"/>
  <c r="H7" i="2" s="1"/>
  <c r="I7" i="2" s="1"/>
  <c r="H10" i="2"/>
  <c r="G10" i="2"/>
  <c r="E10" i="2"/>
  <c r="D10" i="2"/>
  <c r="C10" i="2"/>
  <c r="B10" i="2"/>
  <c r="H10" i="22"/>
  <c r="G10" i="22"/>
  <c r="E10" i="22"/>
  <c r="D10" i="22"/>
  <c r="F10" i="22" s="1"/>
  <c r="C10" i="22"/>
  <c r="B10" i="22"/>
  <c r="H10" i="20"/>
  <c r="I10" i="20" s="1"/>
  <c r="G10" i="20"/>
  <c r="E10" i="20"/>
  <c r="D10" i="20"/>
  <c r="C10" i="20"/>
  <c r="B10" i="20"/>
  <c r="H10" i="18"/>
  <c r="G10" i="18"/>
  <c r="E10" i="18"/>
  <c r="D10" i="18"/>
  <c r="C10" i="18"/>
  <c r="B10" i="18"/>
  <c r="H10" i="16"/>
  <c r="G10" i="16"/>
  <c r="E10" i="16"/>
  <c r="D10" i="16"/>
  <c r="C10" i="16"/>
  <c r="B10" i="16"/>
  <c r="H10" i="14"/>
  <c r="G10" i="14"/>
  <c r="E10" i="14"/>
  <c r="D10" i="14"/>
  <c r="F10" i="14" s="1"/>
  <c r="C10" i="14"/>
  <c r="B10" i="14"/>
  <c r="H10" i="12"/>
  <c r="G10" i="12"/>
  <c r="E10" i="12"/>
  <c r="D10" i="12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E10" i="4"/>
  <c r="D10" i="4"/>
  <c r="C10" i="4"/>
  <c r="B10" i="4"/>
  <c r="H10" i="25"/>
  <c r="G10" i="25"/>
  <c r="E10" i="25"/>
  <c r="D10" i="25"/>
  <c r="C10" i="25"/>
  <c r="B10" i="25"/>
  <c r="I10" i="16" l="1"/>
  <c r="I10" i="2"/>
  <c r="F10" i="25"/>
  <c r="F10" i="18"/>
  <c r="F10" i="2"/>
  <c r="F10" i="20"/>
  <c r="K10" i="20"/>
  <c r="I10" i="4"/>
  <c r="I10" i="12"/>
  <c r="K10" i="2"/>
  <c r="F10" i="4"/>
  <c r="F10" i="12"/>
  <c r="K10" i="25"/>
  <c r="F10" i="10"/>
  <c r="F10" i="8"/>
  <c r="I10" i="18"/>
  <c r="K10" i="22"/>
  <c r="I10" i="22"/>
  <c r="K10" i="10"/>
  <c r="I10" i="14"/>
  <c r="K10" i="14" s="1"/>
  <c r="I10" i="25"/>
  <c r="I10" i="8"/>
  <c r="K10" i="8" s="1"/>
  <c r="K10" i="12"/>
  <c r="K10" i="18"/>
  <c r="F10" i="16"/>
  <c r="K10" i="16" s="1"/>
  <c r="F10" i="6"/>
  <c r="K10" i="6" s="1"/>
  <c r="K10" i="4" l="1"/>
</calcChain>
</file>

<file path=xl/sharedStrings.xml><?xml version="1.0" encoding="utf-8"?>
<sst xmlns="http://schemas.openxmlformats.org/spreadsheetml/2006/main" count="451" uniqueCount="172">
  <si>
    <t>BK3.073</t>
  </si>
  <si>
    <t>GROSS</t>
  </si>
  <si>
    <t>PER</t>
  </si>
  <si>
    <t>REVENUE</t>
  </si>
  <si>
    <t>U O M</t>
  </si>
  <si>
    <t>BK3.075</t>
  </si>
  <si>
    <t>OPERATING</t>
  </si>
  <si>
    <t>EXPENSE</t>
  </si>
  <si>
    <t>BK3.077</t>
  </si>
  <si>
    <t>SALARIES</t>
  </si>
  <si>
    <t>EMPLOYEE</t>
  </si>
  <si>
    <t>BENEFITS</t>
  </si>
  <si>
    <t>BK3.081</t>
  </si>
  <si>
    <t>PRO</t>
  </si>
  <si>
    <t>FEES</t>
  </si>
  <si>
    <t>BK3.083</t>
  </si>
  <si>
    <t>SUPPLIES</t>
  </si>
  <si>
    <t>BK3.085</t>
  </si>
  <si>
    <t>PURCHASED</t>
  </si>
  <si>
    <t>SERVICES</t>
  </si>
  <si>
    <t>BK3.087</t>
  </si>
  <si>
    <t>DEPRE/RENT</t>
  </si>
  <si>
    <t>LEASE</t>
  </si>
  <si>
    <t>BK3.089</t>
  </si>
  <si>
    <t>OTHER DIR.</t>
  </si>
  <si>
    <t>BK3.091</t>
  </si>
  <si>
    <t>F T E's</t>
  </si>
  <si>
    <t>F T E</t>
  </si>
  <si>
    <t>BK3.093</t>
  </si>
  <si>
    <t>BK3.095</t>
  </si>
  <si>
    <t>PAID</t>
  </si>
  <si>
    <t>HOURS</t>
  </si>
  <si>
    <t>LICNO</t>
  </si>
  <si>
    <t>HOSPITAL</t>
  </si>
  <si>
    <t>Page</t>
  </si>
  <si>
    <t>BK3.079</t>
  </si>
  <si>
    <t>LABORATORY (ACCOUNT # 7070)</t>
  </si>
  <si>
    <t>TOTAL REVENUE / BILLABLE TESTS</t>
  </si>
  <si>
    <t>TOTAL OPERATING EXP / BILLABLE TESTS</t>
  </si>
  <si>
    <t>SALARIES AND WAGES / BILLABLE TESTS</t>
  </si>
  <si>
    <t>EMPLOYEE BENEFITS / BILLABLE TESTS</t>
  </si>
  <si>
    <t>PROFESSIONAL FEES / BILLABLE TESTS</t>
  </si>
  <si>
    <t>SUPPLIES EXPENSE / BILLABLE TESTS</t>
  </si>
  <si>
    <t>PURCHASED SERVICES / BILLABLE TESTS</t>
  </si>
  <si>
    <t>DEPRECIATION/RENTAL/LEASE / BILLABLE TESTS</t>
  </si>
  <si>
    <t>OTHER DIRECT EXPENSES / BILLABLE TESTS</t>
  </si>
  <si>
    <t>SALARIES &amp; WAGES / FTE</t>
  </si>
  <si>
    <t>EMPLOYEE BENEFITS / FTE</t>
  </si>
  <si>
    <t>PAID HOURS / BILLABLE TESTS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</si>
  <si>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</si>
  <si>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</si>
  <si>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</si>
  <si>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</si>
  <si>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</si>
  <si>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</si>
  <si>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</si>
  <si>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</si>
  <si>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</si>
  <si>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</si>
  <si>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</si>
  <si>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</si>
  <si>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</si>
  <si>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</si>
  <si>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</si>
  <si>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</si>
  <si>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</si>
  <si>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</si>
  <si>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</si>
  <si>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</si>
  <si>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</si>
  <si>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</si>
  <si>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</si>
  <si>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</si>
  <si>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</si>
  <si>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</si>
  <si>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</si>
  <si>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</si>
  <si>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</si>
  <si>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</si>
  <si>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</si>
  <si>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</si>
  <si>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</si>
  <si>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</si>
  <si>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</si>
  <si>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</si>
  <si>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</si>
  <si>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</si>
  <si>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</si>
  <si>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</si>
  <si>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</si>
  <si>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</si>
  <si>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</si>
  <si>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</si>
  <si>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</si>
  <si>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</si>
  <si>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</si>
  <si>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</si>
  <si>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</si>
  <si>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</si>
  <si>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</si>
  <si>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</si>
  <si>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SEATTLE CANCER CARE ALLIANCE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</si>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</sst>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54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3320312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208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ROUND(+Laboratory!S5,0)</f>
        <v>121568395</v>
      </c>
      <c r="E10" s="6">
        <f>ROUND(+Laboratory!F5,0)</f>
        <v>0</v>
      </c>
      <c r="F10" s="7" t="str">
        <f>IF(D10=0,"",IF(E10=0,"",ROUND(D10/E10,2)))</f>
        <v/>
      </c>
      <c r="G10" s="6">
        <f>ROUND(+Laboratory!S107,0)</f>
        <v>191553870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ROUND(+Laboratory!S6,0)</f>
        <v>17050984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ROUND(+Laboratory!S108,0)</f>
        <v>59565587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ROUND(+Laboratory!S7,0)</f>
        <v>4864328</v>
      </c>
      <c r="E12" s="6">
        <f>ROUND(+Laboratory!F7,0)</f>
        <v>64259</v>
      </c>
      <c r="F12" s="7">
        <f t="shared" si="0"/>
        <v>75.7</v>
      </c>
      <c r="G12" s="6">
        <f>ROUND(+Laboratory!S109,0)</f>
        <v>5140809</v>
      </c>
      <c r="H12" s="6">
        <f>ROUND(+Laboratory!F109,0)</f>
        <v>66392</v>
      </c>
      <c r="I12" s="7">
        <f t="shared" si="1"/>
        <v>77.430000000000007</v>
      </c>
      <c r="J12" s="7"/>
      <c r="K12" s="8">
        <f t="shared" si="2"/>
        <v>2.29E-2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ROUND(+Laboratory!S8,0)</f>
        <v>127064124</v>
      </c>
      <c r="E13" s="6">
        <f>ROUND(+Laboratory!F8,0)</f>
        <v>2197124</v>
      </c>
      <c r="F13" s="7">
        <f t="shared" si="0"/>
        <v>57.83</v>
      </c>
      <c r="G13" s="6">
        <f>ROUND(+Laboratory!S110,0)</f>
        <v>114942621</v>
      </c>
      <c r="H13" s="6">
        <f>ROUND(+Laboratory!F110,0)</f>
        <v>2098257</v>
      </c>
      <c r="I13" s="7">
        <f t="shared" si="1"/>
        <v>54.78</v>
      </c>
      <c r="J13" s="7"/>
      <c r="K13" s="8">
        <f t="shared" si="2"/>
        <v>-5.2699999999999997E-2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ROUND(+Laboratory!S9,0)</f>
        <v>151977810</v>
      </c>
      <c r="E14" s="6">
        <f>ROUND(+Laboratory!F9,0)</f>
        <v>1188441</v>
      </c>
      <c r="F14" s="7">
        <f t="shared" si="0"/>
        <v>127.88</v>
      </c>
      <c r="G14" s="6">
        <f>ROUND(+Laboratory!S111,0)</f>
        <v>151040488</v>
      </c>
      <c r="H14" s="6">
        <f>ROUND(+Laboratory!F111,0)</f>
        <v>1216037</v>
      </c>
      <c r="I14" s="7">
        <f t="shared" si="1"/>
        <v>124.21</v>
      </c>
      <c r="J14" s="7"/>
      <c r="K14" s="8">
        <f t="shared" si="2"/>
        <v>-2.87E-2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ROUND(+Laboratory!S10,0)</f>
        <v>0</v>
      </c>
      <c r="E15" s="6">
        <f>ROUND(+Laboratory!F10,0)</f>
        <v>0</v>
      </c>
      <c r="F15" s="7" t="str">
        <f t="shared" si="0"/>
        <v/>
      </c>
      <c r="G15" s="6">
        <f>ROUND(+Laboratory!S112,0)</f>
        <v>6685501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ROUND(+Laboratory!S11,0)</f>
        <v>4435790</v>
      </c>
      <c r="E16" s="6">
        <f>ROUND(+Laboratory!F11,0)</f>
        <v>89445</v>
      </c>
      <c r="F16" s="7">
        <f t="shared" si="0"/>
        <v>49.59</v>
      </c>
      <c r="G16" s="6">
        <f>ROUND(+Laboratory!S113,0)</f>
        <v>4430713</v>
      </c>
      <c r="H16" s="6">
        <f>ROUND(+Laboratory!F113,0)</f>
        <v>85527</v>
      </c>
      <c r="I16" s="7">
        <f t="shared" si="1"/>
        <v>51.8</v>
      </c>
      <c r="J16" s="7"/>
      <c r="K16" s="8">
        <f t="shared" si="2"/>
        <v>4.4600000000000001E-2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ROUND(+Laboratory!S12,0)</f>
        <v>12876588</v>
      </c>
      <c r="E17" s="6">
        <f>ROUND(+Laboratory!F12,0)</f>
        <v>96019</v>
      </c>
      <c r="F17" s="7">
        <f t="shared" si="0"/>
        <v>134.1</v>
      </c>
      <c r="G17" s="6">
        <f>ROUND(+Laboratory!S114,0)</f>
        <v>13550667</v>
      </c>
      <c r="H17" s="6">
        <f>ROUND(+Laboratory!F114,0)</f>
        <v>87273</v>
      </c>
      <c r="I17" s="7">
        <f t="shared" si="1"/>
        <v>155.27000000000001</v>
      </c>
      <c r="J17" s="7"/>
      <c r="K17" s="8">
        <f t="shared" si="2"/>
        <v>0.15790000000000001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ROUND(+Laboratory!S13,0)</f>
        <v>2450237</v>
      </c>
      <c r="E18" s="6">
        <f>ROUND(+Laboratory!F13,0)</f>
        <v>15732</v>
      </c>
      <c r="F18" s="7">
        <f t="shared" si="0"/>
        <v>155.75</v>
      </c>
      <c r="G18" s="6">
        <f>ROUND(+Laboratory!S115,0)</f>
        <v>2714900</v>
      </c>
      <c r="H18" s="6">
        <f>ROUND(+Laboratory!F115,0)</f>
        <v>16561</v>
      </c>
      <c r="I18" s="7">
        <f t="shared" si="1"/>
        <v>163.93</v>
      </c>
      <c r="J18" s="7"/>
      <c r="K18" s="8">
        <f t="shared" si="2"/>
        <v>5.2499999999999998E-2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ROUND(+Laboratory!S14,0)</f>
        <v>55007083</v>
      </c>
      <c r="E19" s="6">
        <f>ROUND(+Laboratory!F14,0)</f>
        <v>661179</v>
      </c>
      <c r="F19" s="7">
        <f t="shared" si="0"/>
        <v>83.2</v>
      </c>
      <c r="G19" s="6">
        <f>ROUND(+Laboratory!S116,0)</f>
        <v>34395553</v>
      </c>
      <c r="H19" s="6">
        <f>ROUND(+Laboratory!F116,0)</f>
        <v>361518</v>
      </c>
      <c r="I19" s="7">
        <f t="shared" si="1"/>
        <v>95.14</v>
      </c>
      <c r="J19" s="7"/>
      <c r="K19" s="8">
        <f t="shared" si="2"/>
        <v>0.14349999999999999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ROUND(+Laboratory!S15,0)</f>
        <v>112848259</v>
      </c>
      <c r="E20" s="6">
        <f>ROUND(+Laboratory!F15,0)</f>
        <v>1324644</v>
      </c>
      <c r="F20" s="7">
        <f t="shared" si="0"/>
        <v>85.19</v>
      </c>
      <c r="G20" s="6">
        <f>ROUND(+Laboratory!S117,0)</f>
        <v>125183451</v>
      </c>
      <c r="H20" s="6">
        <f>ROUND(+Laboratory!F117,0)</f>
        <v>1468340</v>
      </c>
      <c r="I20" s="7">
        <f t="shared" si="1"/>
        <v>85.26</v>
      </c>
      <c r="J20" s="7"/>
      <c r="K20" s="8">
        <f t="shared" si="2"/>
        <v>8.0000000000000004E-4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ROUND(+Laboratory!S16,0)</f>
        <v>95472556</v>
      </c>
      <c r="E21" s="6">
        <f>ROUND(+Laboratory!F16,0)</f>
        <v>2349006</v>
      </c>
      <c r="F21" s="7">
        <f t="shared" si="0"/>
        <v>40.64</v>
      </c>
      <c r="G21" s="6">
        <f>ROUND(+Laboratory!S118,0)</f>
        <v>111765306</v>
      </c>
      <c r="H21" s="6">
        <f>ROUND(+Laboratory!F118,0)</f>
        <v>2976451</v>
      </c>
      <c r="I21" s="7">
        <f t="shared" si="1"/>
        <v>37.549999999999997</v>
      </c>
      <c r="J21" s="7"/>
      <c r="K21" s="8">
        <f t="shared" si="2"/>
        <v>-7.5999999999999998E-2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ROUND(+Laboratory!S17,0)</f>
        <v>8267046</v>
      </c>
      <c r="E22" s="6">
        <f>ROUND(+Laboratory!F17,0)</f>
        <v>83757</v>
      </c>
      <c r="F22" s="7">
        <f t="shared" si="0"/>
        <v>98.7</v>
      </c>
      <c r="G22" s="6">
        <f>ROUND(+Laboratory!S119,0)</f>
        <v>8876300</v>
      </c>
      <c r="H22" s="6">
        <f>ROUND(+Laboratory!F119,0)</f>
        <v>83026</v>
      </c>
      <c r="I22" s="7">
        <f t="shared" si="1"/>
        <v>106.91</v>
      </c>
      <c r="J22" s="7"/>
      <c r="K22" s="8">
        <f t="shared" si="2"/>
        <v>8.3199999999999996E-2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ROUND(+Laboratory!S18,0)</f>
        <v>66408584</v>
      </c>
      <c r="E23" s="6">
        <f>ROUND(+Laboratory!F18,0)</f>
        <v>664176</v>
      </c>
      <c r="F23" s="7">
        <f t="shared" si="0"/>
        <v>99.99</v>
      </c>
      <c r="G23" s="6">
        <f>ROUND(+Laboratory!S120,0)</f>
        <v>76076172</v>
      </c>
      <c r="H23" s="6">
        <f>ROUND(+Laboratory!F120,0)</f>
        <v>678774</v>
      </c>
      <c r="I23" s="7">
        <f t="shared" si="1"/>
        <v>112.08</v>
      </c>
      <c r="J23" s="7"/>
      <c r="K23" s="8">
        <f t="shared" si="2"/>
        <v>0.12089999999999999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ROUND(+Laboratory!S19,0)</f>
        <v>26322048</v>
      </c>
      <c r="E24" s="6">
        <f>ROUND(+Laboratory!F19,0)</f>
        <v>517368</v>
      </c>
      <c r="F24" s="7">
        <f t="shared" si="0"/>
        <v>50.88</v>
      </c>
      <c r="G24" s="6">
        <f>ROUND(+Laboratory!S121,0)</f>
        <v>28846564</v>
      </c>
      <c r="H24" s="6">
        <f>ROUND(+Laboratory!F121,0)</f>
        <v>535811</v>
      </c>
      <c r="I24" s="7">
        <f t="shared" si="1"/>
        <v>53.84</v>
      </c>
      <c r="J24" s="7"/>
      <c r="K24" s="8">
        <f t="shared" si="2"/>
        <v>5.8200000000000002E-2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ROUND(+Laboratory!S20,0)</f>
        <v>43806879</v>
      </c>
      <c r="E25" s="6">
        <f>ROUND(+Laboratory!F20,0)</f>
        <v>470847</v>
      </c>
      <c r="F25" s="7">
        <f t="shared" si="0"/>
        <v>93.04</v>
      </c>
      <c r="G25" s="6">
        <f>ROUND(+Laboratory!S122,0)</f>
        <v>42952435</v>
      </c>
      <c r="H25" s="6">
        <f>ROUND(+Laboratory!F122,0)</f>
        <v>455971</v>
      </c>
      <c r="I25" s="7">
        <f t="shared" si="1"/>
        <v>94.2</v>
      </c>
      <c r="J25" s="7"/>
      <c r="K25" s="8">
        <f t="shared" si="2"/>
        <v>1.2500000000000001E-2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ROUND(+Laboratory!S21,0)</f>
        <v>0</v>
      </c>
      <c r="E26" s="6">
        <f>ROUND(+Laboratory!F21,0)</f>
        <v>4247</v>
      </c>
      <c r="F26" s="7" t="str">
        <f t="shared" si="0"/>
        <v/>
      </c>
      <c r="G26" s="6">
        <f>ROUND(+Laboratory!S123,0)</f>
        <v>432508</v>
      </c>
      <c r="H26" s="6">
        <f>ROUND(+Laboratory!F123,0)</f>
        <v>3577</v>
      </c>
      <c r="I26" s="7">
        <f t="shared" si="1"/>
        <v>120.91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ROUND(+Laboratory!S22,0)</f>
        <v>0</v>
      </c>
      <c r="E27" s="6">
        <f>ROUND(+Laboratory!F22,0)</f>
        <v>0</v>
      </c>
      <c r="F27" s="7" t="str">
        <f t="shared" si="0"/>
        <v/>
      </c>
      <c r="G27" s="6">
        <f>ROUND(+Laboratory!S124,0)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ROUND(+Laboratory!S23,0)</f>
        <v>2634071</v>
      </c>
      <c r="E28" s="6">
        <f>ROUND(+Laboratory!F23,0)</f>
        <v>122079</v>
      </c>
      <c r="F28" s="7">
        <f t="shared" si="0"/>
        <v>21.58</v>
      </c>
      <c r="G28" s="6">
        <f>ROUND(+Laboratory!S125,0)</f>
        <v>2697967</v>
      </c>
      <c r="H28" s="6">
        <f>ROUND(+Laboratory!F125,0)</f>
        <v>123855</v>
      </c>
      <c r="I28" s="7">
        <f t="shared" si="1"/>
        <v>21.78</v>
      </c>
      <c r="J28" s="7"/>
      <c r="K28" s="8">
        <f t="shared" si="2"/>
        <v>9.2999999999999992E-3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ROUND(+Laboratory!S24,0)</f>
        <v>8420087</v>
      </c>
      <c r="E29" s="6">
        <f>ROUND(+Laboratory!F24,0)</f>
        <v>122392</v>
      </c>
      <c r="F29" s="7">
        <f t="shared" si="0"/>
        <v>68.8</v>
      </c>
      <c r="G29" s="6">
        <f>ROUND(+Laboratory!S126,0)</f>
        <v>8792613</v>
      </c>
      <c r="H29" s="6">
        <f>ROUND(+Laboratory!F126,0)</f>
        <v>122392</v>
      </c>
      <c r="I29" s="7">
        <f t="shared" si="1"/>
        <v>71.84</v>
      </c>
      <c r="J29" s="7"/>
      <c r="K29" s="8">
        <f t="shared" si="2"/>
        <v>4.4200000000000003E-2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ROUND(+Laboratory!S25,0)</f>
        <v>34693493</v>
      </c>
      <c r="E30" s="6">
        <f>ROUND(+Laboratory!F25,0)</f>
        <v>233972</v>
      </c>
      <c r="F30" s="7">
        <f t="shared" si="0"/>
        <v>148.28</v>
      </c>
      <c r="G30" s="6">
        <f>ROUND(+Laboratory!S127,0)</f>
        <v>32009616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ROUND(+Laboratory!S26,0)</f>
        <v>4982377</v>
      </c>
      <c r="E31" s="6">
        <f>ROUND(+Laboratory!F26,0)</f>
        <v>214736</v>
      </c>
      <c r="F31" s="7">
        <f t="shared" si="0"/>
        <v>23.2</v>
      </c>
      <c r="G31" s="6">
        <f>ROUND(+Laboratory!S128,0)</f>
        <v>5165248</v>
      </c>
      <c r="H31" s="6">
        <f>ROUND(+Laboratory!F128,0)</f>
        <v>200007</v>
      </c>
      <c r="I31" s="7">
        <f t="shared" si="1"/>
        <v>25.83</v>
      </c>
      <c r="J31" s="7"/>
      <c r="K31" s="8">
        <f t="shared" si="2"/>
        <v>0.1134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ROUND(+Laboratory!S27,0)</f>
        <v>3457499</v>
      </c>
      <c r="E32" s="6">
        <f>ROUND(+Laboratory!F27,0)</f>
        <v>57893</v>
      </c>
      <c r="F32" s="7">
        <f t="shared" si="0"/>
        <v>59.72</v>
      </c>
      <c r="G32" s="6">
        <f>ROUND(+Laboratory!S129,0)</f>
        <v>4018804</v>
      </c>
      <c r="H32" s="6">
        <f>ROUND(+Laboratory!F129,0)</f>
        <v>65754</v>
      </c>
      <c r="I32" s="7">
        <f t="shared" si="1"/>
        <v>61.12</v>
      </c>
      <c r="J32" s="7"/>
      <c r="K32" s="8">
        <f t="shared" si="2"/>
        <v>2.3400000000000001E-2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ROUND(+Laboratory!S28,0)</f>
        <v>42763515</v>
      </c>
      <c r="E33" s="6">
        <f>ROUND(+Laboratory!F28,0)</f>
        <v>1778417</v>
      </c>
      <c r="F33" s="7">
        <f t="shared" si="0"/>
        <v>24.05</v>
      </c>
      <c r="G33" s="6">
        <f>ROUND(+Laboratory!S130,0)</f>
        <v>47913282</v>
      </c>
      <c r="H33" s="6">
        <f>ROUND(+Laboratory!F130,0)</f>
        <v>2180893</v>
      </c>
      <c r="I33" s="7">
        <f t="shared" si="1"/>
        <v>21.97</v>
      </c>
      <c r="J33" s="7"/>
      <c r="K33" s="8">
        <f t="shared" si="2"/>
        <v>-8.6499999999999994E-2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ROUND(+Laboratory!S29,0)</f>
        <v>18697537</v>
      </c>
      <c r="E34" s="6">
        <f>ROUND(+Laboratory!F29,0)</f>
        <v>246358</v>
      </c>
      <c r="F34" s="7">
        <f t="shared" si="0"/>
        <v>75.900000000000006</v>
      </c>
      <c r="G34" s="6">
        <f>ROUND(+Laboratory!S131,0)</f>
        <v>21098667</v>
      </c>
      <c r="H34" s="6">
        <f>ROUND(+Laboratory!F131,0)</f>
        <v>1526040</v>
      </c>
      <c r="I34" s="7">
        <f t="shared" si="1"/>
        <v>13.83</v>
      </c>
      <c r="J34" s="7"/>
      <c r="K34" s="8">
        <f t="shared" si="2"/>
        <v>-0.81779999999999997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ROUND(+Laboratory!S30,0)</f>
        <v>9438474</v>
      </c>
      <c r="E35" s="6">
        <f>ROUND(+Laboratory!F30,0)</f>
        <v>364632</v>
      </c>
      <c r="F35" s="7">
        <f t="shared" si="0"/>
        <v>25.88</v>
      </c>
      <c r="G35" s="6">
        <f>ROUND(+Laboratory!S132,0)</f>
        <v>10625917</v>
      </c>
      <c r="H35" s="6">
        <f>ROUND(+Laboratory!F132,0)</f>
        <v>374563</v>
      </c>
      <c r="I35" s="7">
        <f t="shared" si="1"/>
        <v>28.37</v>
      </c>
      <c r="J35" s="7"/>
      <c r="K35" s="8">
        <f t="shared" si="2"/>
        <v>9.6199999999999994E-2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ROUND(+Laboratory!S31,0)</f>
        <v>0</v>
      </c>
      <c r="E36" s="6">
        <f>ROUND(+Laboratory!F31,0)</f>
        <v>0</v>
      </c>
      <c r="F36" s="7" t="str">
        <f t="shared" si="0"/>
        <v/>
      </c>
      <c r="G36" s="6">
        <f>ROUND(+Laboratory!S133,0)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ROUND(+Laboratory!S32,0)</f>
        <v>350150</v>
      </c>
      <c r="E37" s="6">
        <f>ROUND(+Laboratory!F32,0)</f>
        <v>5477</v>
      </c>
      <c r="F37" s="7">
        <f t="shared" si="0"/>
        <v>63.93</v>
      </c>
      <c r="G37" s="6">
        <f>ROUND(+Laboratory!S134,0)</f>
        <v>338351</v>
      </c>
      <c r="H37" s="6">
        <f>ROUND(+Laboratory!F134,0)</f>
        <v>4746</v>
      </c>
      <c r="I37" s="7">
        <f t="shared" si="1"/>
        <v>71.290000000000006</v>
      </c>
      <c r="J37" s="7"/>
      <c r="K37" s="8">
        <f t="shared" si="2"/>
        <v>0.11509999999999999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ROUND(+Laboratory!S33,0)</f>
        <v>93791740</v>
      </c>
      <c r="E38" s="6">
        <f>ROUND(+Laboratory!F33,0)</f>
        <v>435960</v>
      </c>
      <c r="F38" s="7">
        <f t="shared" si="0"/>
        <v>215.14</v>
      </c>
      <c r="G38" s="6">
        <f>ROUND(+Laboratory!S135,0)</f>
        <v>98629259</v>
      </c>
      <c r="H38" s="6">
        <f>ROUND(+Laboratory!F135,0)</f>
        <v>628175</v>
      </c>
      <c r="I38" s="7">
        <f t="shared" si="1"/>
        <v>157.01</v>
      </c>
      <c r="J38" s="7"/>
      <c r="K38" s="8">
        <f t="shared" si="2"/>
        <v>-0.2702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ROUND(+Laboratory!S34,0)</f>
        <v>0</v>
      </c>
      <c r="E39" s="6">
        <f>ROUND(+Laboratory!F34,0)</f>
        <v>0</v>
      </c>
      <c r="F39" s="7" t="str">
        <f t="shared" si="0"/>
        <v/>
      </c>
      <c r="G39" s="6">
        <f>ROUND(+Laboratory!S136,0)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ROUND(+Laboratory!S35,0)</f>
        <v>100109238</v>
      </c>
      <c r="E40" s="6">
        <f>ROUND(+Laboratory!F35,0)</f>
        <v>2905693</v>
      </c>
      <c r="F40" s="7">
        <f t="shared" si="0"/>
        <v>34.450000000000003</v>
      </c>
      <c r="G40" s="6">
        <f>ROUND(+Laboratory!S137,0)</f>
        <v>115185748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ROUND(+Laboratory!S36,0)</f>
        <v>17194533</v>
      </c>
      <c r="E41" s="6">
        <f>ROUND(+Laboratory!F36,0)</f>
        <v>175333</v>
      </c>
      <c r="F41" s="7">
        <f t="shared" si="0"/>
        <v>98.07</v>
      </c>
      <c r="G41" s="6">
        <f>ROUND(+Laboratory!S138,0)</f>
        <v>17468202</v>
      </c>
      <c r="H41" s="6">
        <f>ROUND(+Laboratory!F138,0)</f>
        <v>186584</v>
      </c>
      <c r="I41" s="7">
        <f t="shared" si="1"/>
        <v>93.62</v>
      </c>
      <c r="J41" s="7"/>
      <c r="K41" s="8">
        <f t="shared" si="2"/>
        <v>-4.5400000000000003E-2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ROUND(+Laboratory!S37,0)</f>
        <v>4255677</v>
      </c>
      <c r="E42" s="6">
        <f>ROUND(+Laboratory!F37,0)</f>
        <v>46474</v>
      </c>
      <c r="F42" s="7">
        <f t="shared" si="0"/>
        <v>91.57</v>
      </c>
      <c r="G42" s="6">
        <f>ROUND(+Laboratory!S139,0)</f>
        <v>4247784</v>
      </c>
      <c r="H42" s="6">
        <f>ROUND(+Laboratory!F139,0)</f>
        <v>51710</v>
      </c>
      <c r="I42" s="7">
        <f t="shared" si="1"/>
        <v>82.15</v>
      </c>
      <c r="J42" s="7"/>
      <c r="K42" s="8">
        <f t="shared" si="2"/>
        <v>-0.10290000000000001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ROUND(+Laboratory!S38,0)</f>
        <v>48616185</v>
      </c>
      <c r="E43" s="6">
        <f>ROUND(+Laboratory!F38,0)</f>
        <v>295288</v>
      </c>
      <c r="F43" s="7">
        <f t="shared" si="0"/>
        <v>164.64</v>
      </c>
      <c r="G43" s="6">
        <f>ROUND(+Laboratory!S140,0)</f>
        <v>51814058</v>
      </c>
      <c r="H43" s="6">
        <f>ROUND(+Laboratory!F140,0)</f>
        <v>341391</v>
      </c>
      <c r="I43" s="7">
        <f t="shared" si="1"/>
        <v>151.77000000000001</v>
      </c>
      <c r="J43" s="7"/>
      <c r="K43" s="8">
        <f t="shared" si="2"/>
        <v>-7.8200000000000006E-2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ROUND(+Laboratory!S39,0)</f>
        <v>0</v>
      </c>
      <c r="E44" s="6">
        <f>ROUND(+Laboratory!F39,0)</f>
        <v>0</v>
      </c>
      <c r="F44" s="7" t="str">
        <f t="shared" si="0"/>
        <v/>
      </c>
      <c r="G44" s="6">
        <f>ROUND(+Laboratory!S141,0)</f>
        <v>9791811</v>
      </c>
      <c r="H44" s="6">
        <f>ROUND(+Laboratory!F141,0)</f>
        <v>82748</v>
      </c>
      <c r="I44" s="7">
        <f t="shared" si="1"/>
        <v>118.33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ROUND(+Laboratory!S40,0)</f>
        <v>0</v>
      </c>
      <c r="E45" s="6">
        <f>ROUND(+Laboratory!F40,0)</f>
        <v>0</v>
      </c>
      <c r="F45" s="7" t="str">
        <f t="shared" si="0"/>
        <v/>
      </c>
      <c r="G45" s="6">
        <f>ROUND(+Laboratory!S142,0)</f>
        <v>6456264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ROUND(+Laboratory!S41,0)</f>
        <v>1832101</v>
      </c>
      <c r="E46" s="6">
        <f>ROUND(+Laboratory!F41,0)</f>
        <v>36434</v>
      </c>
      <c r="F46" s="7">
        <f t="shared" si="0"/>
        <v>50.29</v>
      </c>
      <c r="G46" s="6">
        <f>ROUND(+Laboratory!S143,0)</f>
        <v>1828281</v>
      </c>
      <c r="H46" s="6">
        <f>ROUND(+Laboratory!F143,0)</f>
        <v>33981</v>
      </c>
      <c r="I46" s="7">
        <f t="shared" si="1"/>
        <v>53.8</v>
      </c>
      <c r="J46" s="7"/>
      <c r="K46" s="8">
        <f t="shared" si="2"/>
        <v>6.9800000000000001E-2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ROUND(+Laboratory!S42,0)</f>
        <v>10458697</v>
      </c>
      <c r="E47" s="6">
        <f>ROUND(+Laboratory!F42,0)</f>
        <v>196025</v>
      </c>
      <c r="F47" s="7">
        <f t="shared" si="0"/>
        <v>53.35</v>
      </c>
      <c r="G47" s="6">
        <f>ROUND(+Laboratory!S144,0)</f>
        <v>11321057</v>
      </c>
      <c r="H47" s="6">
        <f>ROUND(+Laboratory!F144,0)</f>
        <v>226594</v>
      </c>
      <c r="I47" s="7">
        <f t="shared" si="1"/>
        <v>49.96</v>
      </c>
      <c r="J47" s="7"/>
      <c r="K47" s="8">
        <f t="shared" si="2"/>
        <v>-6.3500000000000001E-2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ROUND(+Laboratory!S43,0)</f>
        <v>1964464</v>
      </c>
      <c r="E48" s="6">
        <f>ROUND(+Laboratory!F43,0)</f>
        <v>14507</v>
      </c>
      <c r="F48" s="7">
        <f t="shared" si="0"/>
        <v>135.41</v>
      </c>
      <c r="G48" s="6">
        <f>ROUND(+Laboratory!S145,0)</f>
        <v>1400409</v>
      </c>
      <c r="H48" s="6">
        <f>ROUND(+Laboratory!F145,0)</f>
        <v>11016</v>
      </c>
      <c r="I48" s="7">
        <f t="shared" si="1"/>
        <v>127.13</v>
      </c>
      <c r="J48" s="7"/>
      <c r="K48" s="8">
        <f t="shared" si="2"/>
        <v>-6.1100000000000002E-2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ROUND(+Laboratory!S44,0)</f>
        <v>0</v>
      </c>
      <c r="E49" s="6">
        <f>ROUND(+Laboratory!F44,0)</f>
        <v>0</v>
      </c>
      <c r="F49" s="7" t="str">
        <f t="shared" si="0"/>
        <v/>
      </c>
      <c r="G49" s="6">
        <f>ROUND(+Laboratory!S146,0)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ROUND(+Laboratory!S45,0)</f>
        <v>35202212</v>
      </c>
      <c r="E50" s="6">
        <f>ROUND(+Laboratory!F45,0)</f>
        <v>360000</v>
      </c>
      <c r="F50" s="7">
        <f t="shared" si="0"/>
        <v>97.78</v>
      </c>
      <c r="G50" s="6">
        <f>ROUND(+Laboratory!S147,0)</f>
        <v>44455564</v>
      </c>
      <c r="H50" s="6">
        <f>ROUND(+Laboratory!F147,0)</f>
        <v>309584</v>
      </c>
      <c r="I50" s="7">
        <f t="shared" si="1"/>
        <v>143.6</v>
      </c>
      <c r="J50" s="7"/>
      <c r="K50" s="8">
        <f t="shared" si="2"/>
        <v>0.46860000000000002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ROUND(+Laboratory!S46,0)</f>
        <v>241444510</v>
      </c>
      <c r="E51" s="6">
        <f>ROUND(+Laboratory!F46,0)</f>
        <v>2243471</v>
      </c>
      <c r="F51" s="7">
        <f t="shared" si="0"/>
        <v>107.62</v>
      </c>
      <c r="G51" s="6">
        <f>ROUND(+Laboratory!S148,0)</f>
        <v>276977896</v>
      </c>
      <c r="H51" s="6">
        <f>ROUND(+Laboratory!F148,0)</f>
        <v>2357911</v>
      </c>
      <c r="I51" s="7">
        <f t="shared" si="1"/>
        <v>117.47</v>
      </c>
      <c r="J51" s="7"/>
      <c r="K51" s="8">
        <f t="shared" si="2"/>
        <v>9.1499999999999998E-2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ROUND(+Laboratory!S47,0)</f>
        <v>1601668</v>
      </c>
      <c r="E52" s="6">
        <f>ROUND(+Laboratory!F47,0)</f>
        <v>24260</v>
      </c>
      <c r="F52" s="7">
        <f t="shared" si="0"/>
        <v>66.02</v>
      </c>
      <c r="G52" s="6">
        <f>ROUND(+Laboratory!S149,0)</f>
        <v>1320315</v>
      </c>
      <c r="H52" s="6">
        <f>ROUND(+Laboratory!F149,0)</f>
        <v>19290</v>
      </c>
      <c r="I52" s="7">
        <f t="shared" si="1"/>
        <v>68.45</v>
      </c>
      <c r="J52" s="7"/>
      <c r="K52" s="8">
        <f t="shared" si="2"/>
        <v>3.6799999999999999E-2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ROUND(+Laboratory!S48,0)</f>
        <v>64590458</v>
      </c>
      <c r="E53" s="6">
        <f>ROUND(+Laboratory!F48,0)</f>
        <v>1022117</v>
      </c>
      <c r="F53" s="7">
        <f t="shared" si="0"/>
        <v>63.19</v>
      </c>
      <c r="G53" s="6">
        <f>ROUND(+Laboratory!S150,0)</f>
        <v>63899516</v>
      </c>
      <c r="H53" s="6">
        <f>ROUND(+Laboratory!F150,0)</f>
        <v>886190</v>
      </c>
      <c r="I53" s="7">
        <f t="shared" si="1"/>
        <v>72.11</v>
      </c>
      <c r="J53" s="7"/>
      <c r="K53" s="8">
        <f t="shared" si="2"/>
        <v>0.14119999999999999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ROUND(+Laboratory!S49,0)</f>
        <v>65089140</v>
      </c>
      <c r="E54" s="6">
        <f>ROUND(+Laboratory!F49,0)</f>
        <v>1315754</v>
      </c>
      <c r="F54" s="7">
        <f t="shared" si="0"/>
        <v>49.47</v>
      </c>
      <c r="G54" s="6">
        <f>ROUND(+Laboratory!S151,0)</f>
        <v>62758425</v>
      </c>
      <c r="H54" s="6">
        <f>ROUND(+Laboratory!F151,0)</f>
        <v>1334162</v>
      </c>
      <c r="I54" s="7">
        <f t="shared" si="1"/>
        <v>47.04</v>
      </c>
      <c r="J54" s="7"/>
      <c r="K54" s="8">
        <f t="shared" si="2"/>
        <v>-4.9099999999999998E-2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ROUND(+Laboratory!S50,0)</f>
        <v>39841153</v>
      </c>
      <c r="E55" s="6">
        <f>ROUND(+Laboratory!F50,0)</f>
        <v>419432</v>
      </c>
      <c r="F55" s="7">
        <f t="shared" si="0"/>
        <v>94.99</v>
      </c>
      <c r="G55" s="6">
        <f>ROUND(+Laboratory!S152,0)</f>
        <v>44703619</v>
      </c>
      <c r="H55" s="6">
        <f>ROUND(+Laboratory!F152,0)</f>
        <v>511432</v>
      </c>
      <c r="I55" s="7">
        <f t="shared" si="1"/>
        <v>87.41</v>
      </c>
      <c r="J55" s="7"/>
      <c r="K55" s="8">
        <f t="shared" si="2"/>
        <v>-7.9799999999999996E-2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ROUND(+Laboratory!S51,0)</f>
        <v>21107843</v>
      </c>
      <c r="E56" s="6">
        <f>ROUND(+Laboratory!F51,0)</f>
        <v>258230</v>
      </c>
      <c r="F56" s="7">
        <f t="shared" si="0"/>
        <v>81.739999999999995</v>
      </c>
      <c r="G56" s="6">
        <f>ROUND(+Laboratory!S153,0)</f>
        <v>22361770</v>
      </c>
      <c r="H56" s="6">
        <f>ROUND(+Laboratory!F153,0)</f>
        <v>268648</v>
      </c>
      <c r="I56" s="7">
        <f t="shared" si="1"/>
        <v>83.24</v>
      </c>
      <c r="J56" s="7"/>
      <c r="K56" s="8">
        <f t="shared" si="2"/>
        <v>1.84E-2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ROUND(+Laboratory!S52,0)</f>
        <v>3413337</v>
      </c>
      <c r="E57" s="6">
        <f>ROUND(+Laboratory!F52,0)</f>
        <v>45776</v>
      </c>
      <c r="F57" s="7">
        <f t="shared" si="0"/>
        <v>74.569999999999993</v>
      </c>
      <c r="G57" s="6">
        <f>ROUND(+Laboratory!S154,0)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ROUND(+Laboratory!S53,0)</f>
        <v>71123426</v>
      </c>
      <c r="E58" s="6">
        <f>ROUND(+Laboratory!F53,0)</f>
        <v>0</v>
      </c>
      <c r="F58" s="7" t="str">
        <f t="shared" si="0"/>
        <v/>
      </c>
      <c r="G58" s="6">
        <f>ROUND(+Laboratory!S155,0)</f>
        <v>74674282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ROUND(+Laboratory!S54,0)</f>
        <v>53130166</v>
      </c>
      <c r="E59" s="6">
        <f>ROUND(+Laboratory!F54,0)</f>
        <v>383062</v>
      </c>
      <c r="F59" s="7">
        <f t="shared" si="0"/>
        <v>138.69999999999999</v>
      </c>
      <c r="G59" s="6">
        <f>ROUND(+Laboratory!S156,0)</f>
        <v>54022046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ROUND(+Laboratory!S55,0)</f>
        <v>11106623</v>
      </c>
      <c r="E60" s="6">
        <f>ROUND(+Laboratory!F55,0)</f>
        <v>181298</v>
      </c>
      <c r="F60" s="7">
        <f t="shared" si="0"/>
        <v>61.26</v>
      </c>
      <c r="G60" s="6">
        <f>ROUND(+Laboratory!S157,0)</f>
        <v>11354527</v>
      </c>
      <c r="H60" s="6">
        <f>ROUND(+Laboratory!F157,0)</f>
        <v>453573</v>
      </c>
      <c r="I60" s="7">
        <f t="shared" si="1"/>
        <v>25.03</v>
      </c>
      <c r="J60" s="7"/>
      <c r="K60" s="8">
        <f t="shared" si="2"/>
        <v>-0.59140000000000004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ROUND(+Laboratory!S56,0)</f>
        <v>2132898</v>
      </c>
      <c r="E61" s="6">
        <f>ROUND(+Laboratory!F56,0)</f>
        <v>28593</v>
      </c>
      <c r="F61" s="7">
        <f t="shared" si="0"/>
        <v>74.599999999999994</v>
      </c>
      <c r="G61" s="6">
        <f>ROUND(+Laboratory!S158,0)</f>
        <v>2505500</v>
      </c>
      <c r="H61" s="6">
        <f>ROUND(+Laboratory!F158,0)</f>
        <v>28491</v>
      </c>
      <c r="I61" s="7">
        <f t="shared" si="1"/>
        <v>87.94</v>
      </c>
      <c r="J61" s="7"/>
      <c r="K61" s="8">
        <f t="shared" si="2"/>
        <v>0.17879999999999999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ROUND(+Laboratory!S57,0)</f>
        <v>61208699</v>
      </c>
      <c r="E62" s="6">
        <f>ROUND(+Laboratory!F57,0)</f>
        <v>643484</v>
      </c>
      <c r="F62" s="7">
        <f t="shared" si="0"/>
        <v>95.12</v>
      </c>
      <c r="G62" s="6">
        <f>ROUND(+Laboratory!S159,0)</f>
        <v>76735736</v>
      </c>
      <c r="H62" s="6">
        <f>ROUND(+Laboratory!F159,0)</f>
        <v>818741</v>
      </c>
      <c r="I62" s="7">
        <f t="shared" si="1"/>
        <v>93.72</v>
      </c>
      <c r="J62" s="7"/>
      <c r="K62" s="8">
        <f t="shared" si="2"/>
        <v>-1.47E-2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ROUND(+Laboratory!S58,0)</f>
        <v>68833966</v>
      </c>
      <c r="E63" s="6">
        <f>ROUND(+Laboratory!F58,0)</f>
        <v>728897</v>
      </c>
      <c r="F63" s="7">
        <f t="shared" si="0"/>
        <v>94.44</v>
      </c>
      <c r="G63" s="6">
        <f>ROUND(+Laboratory!S160,0)</f>
        <v>77280809</v>
      </c>
      <c r="H63" s="6">
        <f>ROUND(+Laboratory!F160,0)</f>
        <v>740244</v>
      </c>
      <c r="I63" s="7">
        <f t="shared" si="1"/>
        <v>104.4</v>
      </c>
      <c r="J63" s="7"/>
      <c r="K63" s="8">
        <f t="shared" si="2"/>
        <v>0.1055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ROUND(+Laboratory!S59,0)</f>
        <v>6442121</v>
      </c>
      <c r="E64" s="6">
        <f>ROUND(+Laboratory!F59,0)</f>
        <v>80152</v>
      </c>
      <c r="F64" s="7">
        <f t="shared" si="0"/>
        <v>80.37</v>
      </c>
      <c r="G64" s="6">
        <f>ROUND(+Laboratory!S161,0)</f>
        <v>5763061</v>
      </c>
      <c r="H64" s="6">
        <f>ROUND(+Laboratory!F161,0)</f>
        <v>70737</v>
      </c>
      <c r="I64" s="7">
        <f t="shared" si="1"/>
        <v>81.47</v>
      </c>
      <c r="J64" s="7"/>
      <c r="K64" s="8">
        <f t="shared" si="2"/>
        <v>1.37E-2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ROUND(+Laboratory!S60,0)</f>
        <v>8625557</v>
      </c>
      <c r="E65" s="6">
        <f>ROUND(+Laboratory!F60,0)</f>
        <v>107413</v>
      </c>
      <c r="F65" s="7">
        <f t="shared" si="0"/>
        <v>80.3</v>
      </c>
      <c r="G65" s="6">
        <f>ROUND(+Laboratory!S162,0)</f>
        <v>9002156</v>
      </c>
      <c r="H65" s="6">
        <f>ROUND(+Laboratory!F162,0)</f>
        <v>100468</v>
      </c>
      <c r="I65" s="7">
        <f t="shared" si="1"/>
        <v>89.6</v>
      </c>
      <c r="J65" s="7"/>
      <c r="K65" s="8">
        <f t="shared" si="2"/>
        <v>0.1158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ROUND(+Laboratory!S61,0)</f>
        <v>4740952</v>
      </c>
      <c r="E66" s="6">
        <f>ROUND(+Laboratory!F61,0)</f>
        <v>126203</v>
      </c>
      <c r="F66" s="7">
        <f t="shared" si="0"/>
        <v>37.57</v>
      </c>
      <c r="G66" s="6">
        <f>ROUND(+Laboratory!S163,0)</f>
        <v>4761228</v>
      </c>
      <c r="H66" s="6">
        <f>ROUND(+Laboratory!F163,0)</f>
        <v>131835</v>
      </c>
      <c r="I66" s="7">
        <f t="shared" si="1"/>
        <v>36.119999999999997</v>
      </c>
      <c r="J66" s="7"/>
      <c r="K66" s="8">
        <f t="shared" si="2"/>
        <v>-3.8600000000000002E-2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ROUND(+Laboratory!S62,0)</f>
        <v>20490775</v>
      </c>
      <c r="E67" s="6">
        <f>ROUND(+Laboratory!F62,0)</f>
        <v>150171</v>
      </c>
      <c r="F67" s="7">
        <f t="shared" si="0"/>
        <v>136.44999999999999</v>
      </c>
      <c r="G67" s="6">
        <f>ROUND(+Laboratory!S164,0)</f>
        <v>21179496</v>
      </c>
      <c r="H67" s="6">
        <f>ROUND(+Laboratory!F164,0)</f>
        <v>145679</v>
      </c>
      <c r="I67" s="7">
        <f t="shared" si="1"/>
        <v>145.38</v>
      </c>
      <c r="J67" s="7"/>
      <c r="K67" s="8">
        <f t="shared" si="2"/>
        <v>6.54E-2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ROUND(+Laboratory!S63,0)</f>
        <v>3271704</v>
      </c>
      <c r="E68" s="6">
        <f>ROUND(+Laboratory!F63,0)</f>
        <v>53968</v>
      </c>
      <c r="F68" s="7">
        <f t="shared" si="0"/>
        <v>60.62</v>
      </c>
      <c r="G68" s="6">
        <f>ROUND(+Laboratory!S165,0)</f>
        <v>3429130</v>
      </c>
      <c r="H68" s="6">
        <f>ROUND(+Laboratory!F165,0)</f>
        <v>51942</v>
      </c>
      <c r="I68" s="7">
        <f t="shared" si="1"/>
        <v>66.02</v>
      </c>
      <c r="J68" s="7"/>
      <c r="K68" s="8">
        <f t="shared" si="2"/>
        <v>8.9099999999999999E-2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ROUND(+Laboratory!S64,0)</f>
        <v>39813510</v>
      </c>
      <c r="E69" s="6">
        <f>ROUND(+Laboratory!F64,0)</f>
        <v>1028780</v>
      </c>
      <c r="F69" s="7">
        <f t="shared" si="0"/>
        <v>38.700000000000003</v>
      </c>
      <c r="G69" s="6">
        <f>ROUND(+Laboratory!S166,0)</f>
        <v>45080951</v>
      </c>
      <c r="H69" s="6">
        <f>ROUND(+Laboratory!F166,0)</f>
        <v>1124584</v>
      </c>
      <c r="I69" s="7">
        <f t="shared" si="1"/>
        <v>40.090000000000003</v>
      </c>
      <c r="J69" s="7"/>
      <c r="K69" s="8">
        <f t="shared" si="2"/>
        <v>3.5900000000000001E-2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ROUND(+Laboratory!S65,0)</f>
        <v>23783098</v>
      </c>
      <c r="E70" s="6">
        <f>ROUND(+Laboratory!F65,0)</f>
        <v>318707</v>
      </c>
      <c r="F70" s="7">
        <f t="shared" si="0"/>
        <v>74.62</v>
      </c>
      <c r="G70" s="6">
        <f>ROUND(+Laboratory!S167,0)</f>
        <v>23727282</v>
      </c>
      <c r="H70" s="6">
        <f>ROUND(+Laboratory!F167,0)</f>
        <v>190134</v>
      </c>
      <c r="I70" s="7">
        <f t="shared" si="1"/>
        <v>124.79</v>
      </c>
      <c r="J70" s="7"/>
      <c r="K70" s="8">
        <f t="shared" si="2"/>
        <v>0.67230000000000001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ROUND(+Laboratory!S66,0)</f>
        <v>3468105</v>
      </c>
      <c r="E71" s="6">
        <f>ROUND(+Laboratory!F66,0)</f>
        <v>87270</v>
      </c>
      <c r="F71" s="7">
        <f t="shared" si="0"/>
        <v>39.74</v>
      </c>
      <c r="G71" s="6">
        <f>ROUND(+Laboratory!S168,0)</f>
        <v>4118546</v>
      </c>
      <c r="H71" s="6">
        <f>ROUND(+Laboratory!F168,0)</f>
        <v>92255</v>
      </c>
      <c r="I71" s="7">
        <f t="shared" si="1"/>
        <v>44.64</v>
      </c>
      <c r="J71" s="7"/>
      <c r="K71" s="8">
        <f t="shared" si="2"/>
        <v>0.12330000000000001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ROUND(+Laboratory!S67,0)</f>
        <v>1725970</v>
      </c>
      <c r="E72" s="6">
        <f>ROUND(+Laboratory!F67,0)</f>
        <v>28268</v>
      </c>
      <c r="F72" s="7">
        <f t="shared" si="0"/>
        <v>61.06</v>
      </c>
      <c r="G72" s="6">
        <f>ROUND(+Laboratory!S169,0)</f>
        <v>1957071</v>
      </c>
      <c r="H72" s="6">
        <f>ROUND(+Laboratory!F169,0)</f>
        <v>30164</v>
      </c>
      <c r="I72" s="7">
        <f t="shared" si="1"/>
        <v>64.88</v>
      </c>
      <c r="J72" s="7"/>
      <c r="K72" s="8">
        <f t="shared" si="2"/>
        <v>6.2600000000000003E-2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ROUND(+Laboratory!S68,0)</f>
        <v>124975520</v>
      </c>
      <c r="E73" s="6">
        <f>ROUND(+Laboratory!F68,0)</f>
        <v>1817153</v>
      </c>
      <c r="F73" s="7">
        <f t="shared" si="0"/>
        <v>68.78</v>
      </c>
      <c r="G73" s="6">
        <f>ROUND(+Laboratory!S170,0)</f>
        <v>146283877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ROUND(+Laboratory!S69,0)</f>
        <v>99101539</v>
      </c>
      <c r="E74" s="6">
        <f>ROUND(+Laboratory!F69,0)</f>
        <v>866574</v>
      </c>
      <c r="F74" s="7">
        <f t="shared" si="0"/>
        <v>114.36</v>
      </c>
      <c r="G74" s="6">
        <f>ROUND(+Laboratory!S171,0)</f>
        <v>102576382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ROUND(+Laboratory!S70,0)</f>
        <v>131562656</v>
      </c>
      <c r="E75" s="6">
        <f>ROUND(+Laboratory!F70,0)</f>
        <v>2891543</v>
      </c>
      <c r="F75" s="7">
        <f t="shared" ref="F75:F110" si="3">IF(D75=0,"",IF(E75=0,"",ROUND(D75/E75,2)))</f>
        <v>45.5</v>
      </c>
      <c r="G75" s="6">
        <f>ROUND(+Laboratory!S172,0)</f>
        <v>138875680</v>
      </c>
      <c r="H75" s="6">
        <f>ROUND(+Laboratory!F172,0)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ROUND(+Laboratory!S71,0)</f>
        <v>74673458</v>
      </c>
      <c r="E76" s="6">
        <f>ROUND(+Laboratory!F71,0)</f>
        <v>719591</v>
      </c>
      <c r="F76" s="7">
        <f t="shared" si="3"/>
        <v>103.77</v>
      </c>
      <c r="G76" s="6">
        <f>ROUND(+Laboratory!S173,0)</f>
        <v>85206224</v>
      </c>
      <c r="H76" s="6">
        <f>ROUND(+Laboratory!F173,0)</f>
        <v>740020</v>
      </c>
      <c r="I76" s="7">
        <f t="shared" si="4"/>
        <v>115.14</v>
      </c>
      <c r="J76" s="7"/>
      <c r="K76" s="8">
        <f t="shared" si="5"/>
        <v>0.1096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ROUND(+Laboratory!S72,0)</f>
        <v>3229090</v>
      </c>
      <c r="E77" s="6">
        <f>ROUND(+Laboratory!F72,0)</f>
        <v>41270</v>
      </c>
      <c r="F77" s="7">
        <f t="shared" si="3"/>
        <v>78.239999999999995</v>
      </c>
      <c r="G77" s="6">
        <f>ROUND(+Laboratory!S174,0)</f>
        <v>3255689</v>
      </c>
      <c r="H77" s="6">
        <f>ROUND(+Laboratory!F174,0)</f>
        <v>53045</v>
      </c>
      <c r="I77" s="7">
        <f t="shared" si="4"/>
        <v>61.38</v>
      </c>
      <c r="J77" s="7"/>
      <c r="K77" s="8">
        <f t="shared" si="5"/>
        <v>-0.2155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ROUND(+Laboratory!S73,0)</f>
        <v>0</v>
      </c>
      <c r="E78" s="6">
        <f>ROUND(+Laboratory!F73,0)</f>
        <v>0</v>
      </c>
      <c r="F78" s="7" t="str">
        <f t="shared" si="3"/>
        <v/>
      </c>
      <c r="G78" s="6">
        <f>ROUND(+Laboratory!S175,0)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ROUND(+Laboratory!S74,0)</f>
        <v>28049769</v>
      </c>
      <c r="E79" s="6">
        <f>ROUND(+Laboratory!F74,0)</f>
        <v>5133914</v>
      </c>
      <c r="F79" s="7">
        <f t="shared" si="3"/>
        <v>5.46</v>
      </c>
      <c r="G79" s="6">
        <f>ROUND(+Laboratory!S176,0)</f>
        <v>33349366</v>
      </c>
      <c r="H79" s="6">
        <f>ROUND(+Laboratory!F176,0)</f>
        <v>5272783</v>
      </c>
      <c r="I79" s="7">
        <f t="shared" si="4"/>
        <v>6.32</v>
      </c>
      <c r="J79" s="7"/>
      <c r="K79" s="8">
        <f t="shared" si="5"/>
        <v>0.1575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ROUND(+Laboratory!S75,0)</f>
        <v>134238174</v>
      </c>
      <c r="E80" s="6">
        <f>ROUND(+Laboratory!F75,0)</f>
        <v>1243771</v>
      </c>
      <c r="F80" s="7">
        <f t="shared" si="3"/>
        <v>107.93</v>
      </c>
      <c r="G80" s="6">
        <f>ROUND(+Laboratory!S177,0)</f>
        <v>122266726</v>
      </c>
      <c r="H80" s="6">
        <f>ROUND(+Laboratory!F177,0)</f>
        <v>1008087</v>
      </c>
      <c r="I80" s="7">
        <f t="shared" si="4"/>
        <v>121.29</v>
      </c>
      <c r="J80" s="7"/>
      <c r="K80" s="8">
        <f t="shared" si="5"/>
        <v>0.12379999999999999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ROUND(+Laboratory!S76,0)</f>
        <v>7616175</v>
      </c>
      <c r="E81" s="6">
        <f>ROUND(+Laboratory!F76,0)</f>
        <v>93924</v>
      </c>
      <c r="F81" s="7">
        <f t="shared" si="3"/>
        <v>81.09</v>
      </c>
      <c r="G81" s="6">
        <f>ROUND(+Laboratory!S178,0)</f>
        <v>7800304</v>
      </c>
      <c r="H81" s="6">
        <f>ROUND(+Laboratory!F178,0)</f>
        <v>96636</v>
      </c>
      <c r="I81" s="7">
        <f t="shared" si="4"/>
        <v>80.72</v>
      </c>
      <c r="J81" s="7"/>
      <c r="K81" s="8">
        <f t="shared" si="5"/>
        <v>-4.5999999999999999E-3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ROUND(+Laboratory!S77,0)</f>
        <v>4331704</v>
      </c>
      <c r="E82" s="6">
        <f>ROUND(+Laboratory!F77,0)</f>
        <v>36831</v>
      </c>
      <c r="F82" s="7">
        <f t="shared" si="3"/>
        <v>117.61</v>
      </c>
      <c r="G82" s="6">
        <f>ROUND(+Laboratory!S179,0)</f>
        <v>5788461</v>
      </c>
      <c r="H82" s="6">
        <f>ROUND(+Laboratory!F179,0)</f>
        <v>44994</v>
      </c>
      <c r="I82" s="7">
        <f t="shared" si="4"/>
        <v>128.65</v>
      </c>
      <c r="J82" s="7"/>
      <c r="K82" s="8">
        <f t="shared" si="5"/>
        <v>9.3899999999999997E-2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ROUND(+Laboratory!S78,0)</f>
        <v>26254131</v>
      </c>
      <c r="E83" s="6">
        <f>ROUND(+Laboratory!F78,0)</f>
        <v>176098</v>
      </c>
      <c r="F83" s="7">
        <f t="shared" si="3"/>
        <v>149.09</v>
      </c>
      <c r="G83" s="6">
        <f>ROUND(+Laboratory!S180,0)</f>
        <v>30040557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ROUND(+Laboratory!S79,0)</f>
        <v>142312244</v>
      </c>
      <c r="E84" s="6">
        <f>ROUND(+Laboratory!F79,0)</f>
        <v>1788301</v>
      </c>
      <c r="F84" s="7">
        <f t="shared" si="3"/>
        <v>79.58</v>
      </c>
      <c r="G84" s="6">
        <f>ROUND(+Laboratory!S181,0)</f>
        <v>147325578</v>
      </c>
      <c r="H84" s="6">
        <f>ROUND(+Laboratory!F181,0)</f>
        <v>1230322</v>
      </c>
      <c r="I84" s="7">
        <f t="shared" si="4"/>
        <v>119.75</v>
      </c>
      <c r="J84" s="7"/>
      <c r="K84" s="8">
        <f t="shared" si="5"/>
        <v>0.50480000000000003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ROUND(+Laboratory!S80,0)</f>
        <v>38547488</v>
      </c>
      <c r="E85" s="6">
        <f>ROUND(+Laboratory!F80,0)</f>
        <v>340928</v>
      </c>
      <c r="F85" s="7">
        <f t="shared" si="3"/>
        <v>113.07</v>
      </c>
      <c r="G85" s="6">
        <f>ROUND(+Laboratory!S182,0)</f>
        <v>42756885</v>
      </c>
      <c r="H85" s="6">
        <f>ROUND(+Laboratory!F182,0)</f>
        <v>344944</v>
      </c>
      <c r="I85" s="7">
        <f t="shared" si="4"/>
        <v>123.95</v>
      </c>
      <c r="J85" s="7"/>
      <c r="K85" s="8">
        <f t="shared" si="5"/>
        <v>9.6199999999999994E-2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ROUND(+Laboratory!S81,0)</f>
        <v>37493272</v>
      </c>
      <c r="E86" s="6">
        <f>ROUND(+Laboratory!F81,0)</f>
        <v>287462</v>
      </c>
      <c r="F86" s="7">
        <f t="shared" si="3"/>
        <v>130.43</v>
      </c>
      <c r="G86" s="6">
        <f>ROUND(+Laboratory!S183,0)</f>
        <v>40265255</v>
      </c>
      <c r="H86" s="6">
        <f>ROUND(+Laboratory!F183,0)</f>
        <v>273167</v>
      </c>
      <c r="I86" s="7">
        <f t="shared" si="4"/>
        <v>147.4</v>
      </c>
      <c r="J86" s="7"/>
      <c r="K86" s="8">
        <f t="shared" si="5"/>
        <v>0.13009999999999999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ROUND(+Laboratory!S82,0)</f>
        <v>6974461</v>
      </c>
      <c r="E87" s="6">
        <f>ROUND(+Laboratory!F82,0)</f>
        <v>97850</v>
      </c>
      <c r="F87" s="7">
        <f t="shared" si="3"/>
        <v>71.28</v>
      </c>
      <c r="G87" s="6">
        <f>ROUND(+Laboratory!S184,0)</f>
        <v>7829400</v>
      </c>
      <c r="H87" s="6">
        <f>ROUND(+Laboratory!F184,0)</f>
        <v>117026</v>
      </c>
      <c r="I87" s="7">
        <f t="shared" si="4"/>
        <v>66.900000000000006</v>
      </c>
      <c r="J87" s="7"/>
      <c r="K87" s="8">
        <f t="shared" si="5"/>
        <v>-6.1400000000000003E-2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ROUND(+Laboratory!S83,0)</f>
        <v>49493359</v>
      </c>
      <c r="E88" s="6">
        <f>ROUND(+Laboratory!F83,0)</f>
        <v>409706</v>
      </c>
      <c r="F88" s="7">
        <f t="shared" si="3"/>
        <v>120.8</v>
      </c>
      <c r="G88" s="6">
        <f>ROUND(+Laboratory!S185,0)</f>
        <v>64053938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ROUND(+Laboratory!S84,0)</f>
        <v>11646995</v>
      </c>
      <c r="E89" s="6">
        <f>ROUND(+Laboratory!F84,0)</f>
        <v>149767</v>
      </c>
      <c r="F89" s="7">
        <f t="shared" si="3"/>
        <v>77.77</v>
      </c>
      <c r="G89" s="6">
        <f>ROUND(+Laboratory!S186,0)</f>
        <v>11795539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ROUND(+Laboratory!S85,0)</f>
        <v>5202806</v>
      </c>
      <c r="E90" s="6">
        <f>ROUND(+Laboratory!F85,0)</f>
        <v>39111</v>
      </c>
      <c r="F90" s="7">
        <f t="shared" si="3"/>
        <v>133.03</v>
      </c>
      <c r="G90" s="6">
        <f>ROUND(+Laboratory!S187,0)</f>
        <v>5694068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ROUND(+Laboratory!S86,0)</f>
        <v>3166650</v>
      </c>
      <c r="E91" s="6">
        <f>ROUND(+Laboratory!F86,0)</f>
        <v>45218</v>
      </c>
      <c r="F91" s="7">
        <f t="shared" si="3"/>
        <v>70.03</v>
      </c>
      <c r="G91" s="6">
        <f>ROUND(+Laboratory!S188,0)</f>
        <v>3243036</v>
      </c>
      <c r="H91" s="6">
        <f>ROUND(+Laboratory!F188,0)</f>
        <v>45641</v>
      </c>
      <c r="I91" s="7">
        <f t="shared" si="4"/>
        <v>71.06</v>
      </c>
      <c r="J91" s="7"/>
      <c r="K91" s="8">
        <f t="shared" si="5"/>
        <v>1.47E-2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ROUND(+Laboratory!S87,0)</f>
        <v>22242185</v>
      </c>
      <c r="E92" s="6">
        <f>ROUND(+Laboratory!F87,0)</f>
        <v>228947</v>
      </c>
      <c r="F92" s="7">
        <f t="shared" si="3"/>
        <v>97.15</v>
      </c>
      <c r="G92" s="6">
        <f>ROUND(+Laboratory!S189,0)</f>
        <v>23232851</v>
      </c>
      <c r="H92" s="6">
        <f>ROUND(+Laboratory!F189,0)</f>
        <v>247711</v>
      </c>
      <c r="I92" s="7">
        <f t="shared" si="4"/>
        <v>93.79</v>
      </c>
      <c r="J92" s="7"/>
      <c r="K92" s="8">
        <f t="shared" si="5"/>
        <v>-3.4599999999999999E-2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ROUND(+Laboratory!S88,0)</f>
        <v>25871517</v>
      </c>
      <c r="E93" s="6">
        <f>ROUND(+Laboratory!F88,0)</f>
        <v>197037</v>
      </c>
      <c r="F93" s="7">
        <f t="shared" si="3"/>
        <v>131.30000000000001</v>
      </c>
      <c r="G93" s="6">
        <f>ROUND(+Laboratory!S190,0)</f>
        <v>29701438</v>
      </c>
      <c r="H93" s="6">
        <f>ROUND(+Laboratory!F190,0)</f>
        <v>195509</v>
      </c>
      <c r="I93" s="7">
        <f t="shared" si="4"/>
        <v>151.91999999999999</v>
      </c>
      <c r="J93" s="7"/>
      <c r="K93" s="8">
        <f t="shared" si="5"/>
        <v>0.157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ROUND(+Laboratory!S89,0)</f>
        <v>12640984</v>
      </c>
      <c r="E94" s="6">
        <f>ROUND(+Laboratory!F89,0)</f>
        <v>87711</v>
      </c>
      <c r="F94" s="7">
        <f t="shared" si="3"/>
        <v>144.12</v>
      </c>
      <c r="G94" s="6">
        <f>ROUND(+Laboratory!S191,0)</f>
        <v>13316306</v>
      </c>
      <c r="H94" s="6">
        <f>ROUND(+Laboratory!F191,0)</f>
        <v>84784</v>
      </c>
      <c r="I94" s="7">
        <f t="shared" si="4"/>
        <v>157.06</v>
      </c>
      <c r="J94" s="7"/>
      <c r="K94" s="8">
        <f t="shared" si="5"/>
        <v>8.9800000000000005E-2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ROUND(+Laboratory!S90,0)</f>
        <v>42258956</v>
      </c>
      <c r="E95" s="6">
        <f>ROUND(+Laboratory!F90,0)</f>
        <v>392165</v>
      </c>
      <c r="F95" s="7">
        <f t="shared" si="3"/>
        <v>107.76</v>
      </c>
      <c r="G95" s="6">
        <f>ROUND(+Laboratory!S192,0)</f>
        <v>47242831</v>
      </c>
      <c r="H95" s="6">
        <f>ROUND(+Laboratory!F192,0)</f>
        <v>474831</v>
      </c>
      <c r="I95" s="7">
        <f t="shared" si="4"/>
        <v>99.49</v>
      </c>
      <c r="J95" s="7"/>
      <c r="K95" s="8">
        <f t="shared" si="5"/>
        <v>-7.6700000000000004E-2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ROUND(+Laboratory!S91,0)</f>
        <v>1768191</v>
      </c>
      <c r="E96" s="6">
        <f>ROUND(+Laboratory!F91,0)</f>
        <v>0</v>
      </c>
      <c r="F96" s="7" t="str">
        <f t="shared" si="3"/>
        <v/>
      </c>
      <c r="G96" s="6">
        <f>ROUND(+Laboratory!S193,0)</f>
        <v>2358909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ROUND(+Laboratory!S92,0)</f>
        <v>115157301</v>
      </c>
      <c r="E97" s="6">
        <f>ROUND(+Laboratory!F92,0)</f>
        <v>654873</v>
      </c>
      <c r="F97" s="7">
        <f t="shared" si="3"/>
        <v>175.85</v>
      </c>
      <c r="G97" s="6">
        <f>ROUND(+Laboratory!S194,0)</f>
        <v>124479200</v>
      </c>
      <c r="H97" s="6">
        <f>ROUND(+Laboratory!F194,0)</f>
        <v>597757</v>
      </c>
      <c r="I97" s="7">
        <f t="shared" si="4"/>
        <v>208.24</v>
      </c>
      <c r="J97" s="7"/>
      <c r="K97" s="8">
        <f t="shared" si="5"/>
        <v>0.1842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ROUND(+Laboratory!S93,0)</f>
        <v>36854203</v>
      </c>
      <c r="E98" s="6">
        <f>ROUND(+Laboratory!F93,0)</f>
        <v>422991</v>
      </c>
      <c r="F98" s="7">
        <f t="shared" si="3"/>
        <v>87.13</v>
      </c>
      <c r="G98" s="6">
        <f>ROUND(+Laboratory!S195,0)</f>
        <v>39945525</v>
      </c>
      <c r="H98" s="6">
        <f>ROUND(+Laboratory!F195,0)</f>
        <v>433546</v>
      </c>
      <c r="I98" s="7">
        <f t="shared" si="4"/>
        <v>92.14</v>
      </c>
      <c r="J98" s="7"/>
      <c r="K98" s="8">
        <f t="shared" si="5"/>
        <v>5.7500000000000002E-2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ROUND(+Laboratory!S94,0)</f>
        <v>7677012</v>
      </c>
      <c r="E99" s="6">
        <f>ROUND(+Laboratory!F94,0)</f>
        <v>83892</v>
      </c>
      <c r="F99" s="7">
        <f t="shared" si="3"/>
        <v>91.51</v>
      </c>
      <c r="G99" s="6">
        <f>ROUND(+Laboratory!S196,0)</f>
        <v>7357575</v>
      </c>
      <c r="H99" s="6">
        <f>ROUND(+Laboratory!F196,0)</f>
        <v>73911</v>
      </c>
      <c r="I99" s="7">
        <f t="shared" si="4"/>
        <v>99.55</v>
      </c>
      <c r="J99" s="7"/>
      <c r="K99" s="8">
        <f t="shared" si="5"/>
        <v>8.7900000000000006E-2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ROUND(+Laboratory!S95,0)</f>
        <v>73931370</v>
      </c>
      <c r="E100" s="6">
        <f>ROUND(+Laboratory!F95,0)</f>
        <v>0</v>
      </c>
      <c r="F100" s="7" t="str">
        <f t="shared" si="3"/>
        <v/>
      </c>
      <c r="G100" s="6">
        <f>ROUND(+Laboratory!S197,0)</f>
        <v>83171267</v>
      </c>
      <c r="H100" s="6">
        <f>ROUND(+Laboratory!F197,0)</f>
        <v>711701</v>
      </c>
      <c r="I100" s="7">
        <f t="shared" si="4"/>
        <v>116.86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ROUND(+Laboratory!S96,0)</f>
        <v>61272392</v>
      </c>
      <c r="E101" s="6">
        <f>ROUND(+Laboratory!F96,0)</f>
        <v>540813</v>
      </c>
      <c r="F101" s="7">
        <f t="shared" si="3"/>
        <v>113.3</v>
      </c>
      <c r="G101" s="6">
        <f>ROUND(+Laboratory!S198,0)</f>
        <v>63101873</v>
      </c>
      <c r="H101" s="6">
        <f>ROUND(+Laboratory!F198,0)</f>
        <v>524447</v>
      </c>
      <c r="I101" s="7">
        <f t="shared" si="4"/>
        <v>120.32</v>
      </c>
      <c r="J101" s="7"/>
      <c r="K101" s="8">
        <f t="shared" si="5"/>
        <v>6.2E-2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ROUND(+Laboratory!S97,0)</f>
        <v>30967283</v>
      </c>
      <c r="E102" s="6">
        <f>ROUND(+Laboratory!F97,0)</f>
        <v>250708</v>
      </c>
      <c r="F102" s="7">
        <f t="shared" si="3"/>
        <v>123.52</v>
      </c>
      <c r="G102" s="6">
        <f>ROUND(+Laboratory!S199,0)</f>
        <v>34339639</v>
      </c>
      <c r="H102" s="6">
        <f>ROUND(+Laboratory!F199,0)</f>
        <v>301964</v>
      </c>
      <c r="I102" s="7">
        <f t="shared" si="4"/>
        <v>113.72</v>
      </c>
      <c r="J102" s="7"/>
      <c r="K102" s="8">
        <f t="shared" si="5"/>
        <v>-7.9299999999999995E-2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ROUND(+Laboratory!S98,0)</f>
        <v>18142906</v>
      </c>
      <c r="E103" s="6">
        <f>ROUND(+Laboratory!F98,0)</f>
        <v>0</v>
      </c>
      <c r="F103" s="7" t="str">
        <f t="shared" si="3"/>
        <v/>
      </c>
      <c r="G103" s="6">
        <f>ROUND(+Laboratory!S200,0)</f>
        <v>29197203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ROUND(+Laboratory!S99,0)</f>
        <v>1813486</v>
      </c>
      <c r="E104" s="6">
        <f>ROUND(+Laboratory!F99,0)</f>
        <v>29125</v>
      </c>
      <c r="F104" s="7">
        <f t="shared" si="3"/>
        <v>62.27</v>
      </c>
      <c r="G104" s="6">
        <f>ROUND(+Laboratory!S201,0)</f>
        <v>2231254</v>
      </c>
      <c r="H104" s="6">
        <f>ROUND(+Laboratory!F201,0)</f>
        <v>33814</v>
      </c>
      <c r="I104" s="7">
        <f t="shared" si="4"/>
        <v>65.989999999999995</v>
      </c>
      <c r="J104" s="7"/>
      <c r="K104" s="8">
        <f t="shared" si="5"/>
        <v>5.9700000000000003E-2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ROUND(+Laboratory!S100,0)</f>
        <v>0</v>
      </c>
      <c r="E105" s="6">
        <f>ROUND(+Laboratory!F100,0)</f>
        <v>0</v>
      </c>
      <c r="F105" s="7" t="str">
        <f t="shared" si="3"/>
        <v/>
      </c>
      <c r="G105" s="6">
        <f>ROUND(+Laboratory!S202,0)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ROUND(+Laboratory!S101,0)</f>
        <v>370986</v>
      </c>
      <c r="E106" s="6">
        <f>ROUND(+Laboratory!F101,0)</f>
        <v>4598</v>
      </c>
      <c r="F106" s="7">
        <f t="shared" si="3"/>
        <v>80.680000000000007</v>
      </c>
      <c r="G106" s="6">
        <f>ROUND(+Laboratory!S203,0)</f>
        <v>374678</v>
      </c>
      <c r="H106" s="6">
        <f>ROUND(+Laboratory!F203,0)</f>
        <v>4301</v>
      </c>
      <c r="I106" s="7">
        <f t="shared" si="4"/>
        <v>87.11</v>
      </c>
      <c r="J106" s="7"/>
      <c r="K106" s="8">
        <f t="shared" si="5"/>
        <v>7.9699999999999993E-2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ROUND(+Laboratory!S102,0)</f>
        <v>0</v>
      </c>
      <c r="E107" s="6">
        <f>ROUND(+Laboratory!F102,0)</f>
        <v>6420</v>
      </c>
      <c r="F107" s="7" t="str">
        <f t="shared" si="3"/>
        <v/>
      </c>
      <c r="G107" s="6">
        <f>ROUND(+Laboratory!S204,0)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ROUND(+Laboratory!S103,0)</f>
        <v>0</v>
      </c>
      <c r="E108" s="6">
        <f>ROUND(+Laboratory!F103,0)</f>
        <v>0</v>
      </c>
      <c r="F108" s="7" t="str">
        <f t="shared" si="3"/>
        <v/>
      </c>
      <c r="G108" s="6">
        <f>ROUND(+Laboratory!S205,0)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ROUND(+Laboratory!S104,0)</f>
        <v>0</v>
      </c>
      <c r="E109" s="6">
        <f>ROUND(+Laboratory!F104,0)</f>
        <v>0</v>
      </c>
      <c r="F109" s="7" t="str">
        <f t="shared" si="3"/>
        <v/>
      </c>
      <c r="G109" s="6">
        <f>ROUND(+Laboratory!S206,0)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+Laboratory!A105</f>
        <v>0</v>
      </c>
      <c r="C110">
        <f>+Laboratory!B105</f>
        <v>0</v>
      </c>
      <c r="D110" s="6">
        <f>ROUND(+Laboratory!S105,0)</f>
        <v>0</v>
      </c>
      <c r="E110" s="6">
        <f>ROUND(+Laboratory!F105,0)</f>
        <v>0</v>
      </c>
      <c r="F110" s="7" t="str">
        <f t="shared" si="3"/>
        <v/>
      </c>
      <c r="G110" s="6">
        <f>ROUND(+Laboratory!S207,0)</f>
        <v>0</v>
      </c>
      <c r="H110" s="6">
        <f>ROUND(+Laboratory!F207,0)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21875" customWidth="1"/>
  </cols>
  <sheetData>
    <row r="1" spans="1:11" x14ac:dyDescent="0.2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26</v>
      </c>
      <c r="F9" s="1" t="s">
        <v>27</v>
      </c>
      <c r="G9" s="1" t="s">
        <v>9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1033049</v>
      </c>
      <c r="E10" s="7">
        <f>ROUND(+Laboratory!E5,2)</f>
        <v>11.5</v>
      </c>
      <c r="F10" s="7">
        <f>IF(D10=0,"",IF(E10=0,"",ROUND(D10/E10,2)))</f>
        <v>89830.35</v>
      </c>
      <c r="G10" s="6">
        <f>ROUND(+Laboratory!G107,0)</f>
        <v>858145</v>
      </c>
      <c r="H10" s="7">
        <f>ROUND(+Laboratory!E107,2)</f>
        <v>8.36</v>
      </c>
      <c r="I10" s="7">
        <f>IF(G10=0,"",IF(H10=0,"",ROUND(G10/H10,2)))</f>
        <v>102648.92</v>
      </c>
      <c r="J10" s="7"/>
      <c r="K10" s="8">
        <f>IF(D10=0,"",IF(E10=0,"",IF(G10=0,"",IF(H10=0,"",ROUND(I10/F10-1,4)))))</f>
        <v>0.14269999999999999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310460</v>
      </c>
      <c r="E11" s="7">
        <f>ROUND(+Laboratory!E6,2)</f>
        <v>3.16</v>
      </c>
      <c r="F11" s="7">
        <f t="shared" ref="F11:F74" si="0">IF(D11=0,"",IF(E11=0,"",ROUND(D11/E11,2)))</f>
        <v>98246.84</v>
      </c>
      <c r="G11" s="6">
        <f>ROUND(+Laboratory!G108,0)</f>
        <v>336671</v>
      </c>
      <c r="H11" s="7">
        <f>ROUND(+Laboratory!E108,2)</f>
        <v>3.36</v>
      </c>
      <c r="I11" s="7">
        <f t="shared" ref="I11:I74" si="1">IF(G11=0,"",IF(H11=0,"",ROUND(G11/H11,2)))</f>
        <v>100199.7</v>
      </c>
      <c r="J11" s="7"/>
      <c r="K11" s="8">
        <f t="shared" ref="K11:K74" si="2">IF(D11=0,"",IF(E11=0,"",IF(G11=0,"",IF(H11=0,"",ROUND(I11/F11-1,4)))))</f>
        <v>1.9900000000000001E-2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534326</v>
      </c>
      <c r="E12" s="7">
        <f>ROUND(+Laboratory!E7,2)</f>
        <v>10.01</v>
      </c>
      <c r="F12" s="7">
        <f t="shared" si="0"/>
        <v>53379.22</v>
      </c>
      <c r="G12" s="6">
        <f>ROUND(+Laboratory!G109,0)</f>
        <v>622216</v>
      </c>
      <c r="H12" s="7">
        <f>ROUND(+Laboratory!E109,2)</f>
        <v>10.81</v>
      </c>
      <c r="I12" s="7">
        <f t="shared" si="1"/>
        <v>57559.3</v>
      </c>
      <c r="J12" s="7"/>
      <c r="K12" s="8">
        <f t="shared" si="2"/>
        <v>7.8299999999999995E-2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17242389</v>
      </c>
      <c r="E13" s="7">
        <f>ROUND(+Laboratory!E8,2)</f>
        <v>192.77</v>
      </c>
      <c r="F13" s="7">
        <f t="shared" si="0"/>
        <v>89445.4</v>
      </c>
      <c r="G13" s="6">
        <f>ROUND(+Laboratory!G110,0)</f>
        <v>16553360</v>
      </c>
      <c r="H13" s="7">
        <f>ROUND(+Laboratory!E110,2)</f>
        <v>177.94</v>
      </c>
      <c r="I13" s="7">
        <f t="shared" si="1"/>
        <v>93027.76</v>
      </c>
      <c r="J13" s="7"/>
      <c r="K13" s="8">
        <f t="shared" si="2"/>
        <v>4.0099999999999997E-2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14850813</v>
      </c>
      <c r="E14" s="7">
        <f>ROUND(+Laboratory!E9,2)</f>
        <v>170.56</v>
      </c>
      <c r="F14" s="7">
        <f t="shared" si="0"/>
        <v>87070.9</v>
      </c>
      <c r="G14" s="6">
        <f>ROUND(+Laboratory!G111,0)</f>
        <v>15624015</v>
      </c>
      <c r="H14" s="7">
        <f>ROUND(+Laboratory!E111,2)</f>
        <v>175.36</v>
      </c>
      <c r="I14" s="7">
        <f t="shared" si="1"/>
        <v>89096.8</v>
      </c>
      <c r="J14" s="7"/>
      <c r="K14" s="8">
        <f t="shared" si="2"/>
        <v>2.3300000000000001E-2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7">
        <f>ROUND(+Laboratory!E10,2)</f>
        <v>0</v>
      </c>
      <c r="F15" s="7" t="str">
        <f t="shared" si="0"/>
        <v/>
      </c>
      <c r="G15" s="6">
        <f>ROUND(+Laboratory!G112,0)</f>
        <v>2266630</v>
      </c>
      <c r="H15" s="7">
        <f>ROUND(+Laboratory!E112,2)</f>
        <v>34.22</v>
      </c>
      <c r="I15" s="7">
        <f t="shared" si="1"/>
        <v>66237</v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545275</v>
      </c>
      <c r="E16" s="7">
        <f>ROUND(+Laboratory!E11,2)</f>
        <v>12.44</v>
      </c>
      <c r="F16" s="7">
        <f t="shared" si="0"/>
        <v>43832.4</v>
      </c>
      <c r="G16" s="6">
        <f>ROUND(+Laboratory!G113,0)</f>
        <v>523677</v>
      </c>
      <c r="H16" s="7">
        <f>ROUND(+Laboratory!E113,2)</f>
        <v>12.42</v>
      </c>
      <c r="I16" s="7">
        <f t="shared" si="1"/>
        <v>42164.01</v>
      </c>
      <c r="J16" s="7"/>
      <c r="K16" s="8">
        <f t="shared" si="2"/>
        <v>-3.8100000000000002E-2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13895</v>
      </c>
      <c r="E17" s="7">
        <f>ROUND(+Laboratory!E12,2)</f>
        <v>0</v>
      </c>
      <c r="F17" s="7" t="str">
        <f t="shared" si="0"/>
        <v/>
      </c>
      <c r="G17" s="6">
        <f>ROUND(+Laboratory!G114,0)</f>
        <v>0</v>
      </c>
      <c r="H17" s="7">
        <f>ROUND(+Laboratory!E114,2)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336773</v>
      </c>
      <c r="E18" s="7">
        <f>ROUND(+Laboratory!E13,2)</f>
        <v>5.35</v>
      </c>
      <c r="F18" s="7">
        <f t="shared" si="0"/>
        <v>62948.22</v>
      </c>
      <c r="G18" s="6">
        <f>ROUND(+Laboratory!G115,0)</f>
        <v>342619</v>
      </c>
      <c r="H18" s="7">
        <f>ROUND(+Laboratory!E115,2)</f>
        <v>5.31</v>
      </c>
      <c r="I18" s="7">
        <f t="shared" si="1"/>
        <v>64523.35</v>
      </c>
      <c r="J18" s="7"/>
      <c r="K18" s="8">
        <f t="shared" si="2"/>
        <v>2.5000000000000001E-2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7">
        <f>ROUND(+Laboratory!E14,2)</f>
        <v>0</v>
      </c>
      <c r="F19" s="7" t="str">
        <f t="shared" si="0"/>
        <v/>
      </c>
      <c r="G19" s="6">
        <f>ROUND(+Laboratory!G116,0)</f>
        <v>0</v>
      </c>
      <c r="H19" s="7">
        <f>ROUND(+Laboratory!E116,2)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11408357</v>
      </c>
      <c r="E20" s="7">
        <f>ROUND(+Laboratory!E15,2)</f>
        <v>174.65</v>
      </c>
      <c r="F20" s="7">
        <f t="shared" si="0"/>
        <v>65321.25</v>
      </c>
      <c r="G20" s="6">
        <f>ROUND(+Laboratory!G117,0)</f>
        <v>11830758</v>
      </c>
      <c r="H20" s="7">
        <f>ROUND(+Laboratory!E117,2)</f>
        <v>173.93</v>
      </c>
      <c r="I20" s="7">
        <f t="shared" si="1"/>
        <v>68020.23</v>
      </c>
      <c r="J20" s="7"/>
      <c r="K20" s="8">
        <f t="shared" si="2"/>
        <v>4.1300000000000003E-2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9372369</v>
      </c>
      <c r="E21" s="7">
        <f>ROUND(+Laboratory!E16,2)</f>
        <v>175.31</v>
      </c>
      <c r="F21" s="7">
        <f t="shared" si="0"/>
        <v>53461.69</v>
      </c>
      <c r="G21" s="6">
        <f>ROUND(+Laboratory!G118,0)</f>
        <v>11514453</v>
      </c>
      <c r="H21" s="7">
        <f>ROUND(+Laboratory!E118,2)</f>
        <v>211.24</v>
      </c>
      <c r="I21" s="7">
        <f t="shared" si="1"/>
        <v>54508.87</v>
      </c>
      <c r="J21" s="7"/>
      <c r="K21" s="8">
        <f t="shared" si="2"/>
        <v>1.9599999999999999E-2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791432</v>
      </c>
      <c r="E22" s="7">
        <f>ROUND(+Laboratory!E17,2)</f>
        <v>11.95</v>
      </c>
      <c r="F22" s="7">
        <f t="shared" si="0"/>
        <v>66228.62</v>
      </c>
      <c r="G22" s="6">
        <f>ROUND(+Laboratory!G119,0)</f>
        <v>819556</v>
      </c>
      <c r="H22" s="7">
        <f>ROUND(+Laboratory!E119,2)</f>
        <v>11.85</v>
      </c>
      <c r="I22" s="7">
        <f t="shared" si="1"/>
        <v>69160.84</v>
      </c>
      <c r="J22" s="7"/>
      <c r="K22" s="8">
        <f t="shared" si="2"/>
        <v>4.4299999999999999E-2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ROUND(+Laboratory!G18,0)</f>
        <v>2817715</v>
      </c>
      <c r="E23" s="7">
        <f>ROUND(+Laboratory!E18,2)</f>
        <v>52.56</v>
      </c>
      <c r="F23" s="7">
        <f t="shared" si="0"/>
        <v>53609.49</v>
      </c>
      <c r="G23" s="6">
        <f>ROUND(+Laboratory!G120,0)</f>
        <v>3459139</v>
      </c>
      <c r="H23" s="7">
        <f>ROUND(+Laboratory!E120,2)</f>
        <v>51.43</v>
      </c>
      <c r="I23" s="7">
        <f t="shared" si="1"/>
        <v>67259.17</v>
      </c>
      <c r="J23" s="7"/>
      <c r="K23" s="8">
        <f t="shared" si="2"/>
        <v>0.25459999999999999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3559727</v>
      </c>
      <c r="E24" s="7">
        <f>ROUND(+Laboratory!E19,2)</f>
        <v>66</v>
      </c>
      <c r="F24" s="7">
        <f t="shared" si="0"/>
        <v>53935.26</v>
      </c>
      <c r="G24" s="6">
        <f>ROUND(+Laboratory!G121,0)</f>
        <v>3723995</v>
      </c>
      <c r="H24" s="7">
        <f>ROUND(+Laboratory!E121,2)</f>
        <v>67.66</v>
      </c>
      <c r="I24" s="7">
        <f t="shared" si="1"/>
        <v>55039.83</v>
      </c>
      <c r="J24" s="7"/>
      <c r="K24" s="8">
        <f t="shared" si="2"/>
        <v>2.0500000000000001E-2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1628733</v>
      </c>
      <c r="E25" s="7">
        <f>ROUND(+Laboratory!E20,2)</f>
        <v>30.85</v>
      </c>
      <c r="F25" s="7">
        <f t="shared" si="0"/>
        <v>52795.24</v>
      </c>
      <c r="G25" s="6">
        <f>ROUND(+Laboratory!G122,0)</f>
        <v>1770609</v>
      </c>
      <c r="H25" s="7">
        <f>ROUND(+Laboratory!E122,2)</f>
        <v>32.75</v>
      </c>
      <c r="I25" s="7">
        <f t="shared" si="1"/>
        <v>54064.4</v>
      </c>
      <c r="J25" s="7"/>
      <c r="K25" s="8">
        <f t="shared" si="2"/>
        <v>2.4E-2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ROUND(+Laboratory!G21,0)</f>
        <v>153662</v>
      </c>
      <c r="E26" s="7">
        <f>ROUND(+Laboratory!E21,2)</f>
        <v>1.96</v>
      </c>
      <c r="F26" s="7">
        <f t="shared" si="0"/>
        <v>78398.98</v>
      </c>
      <c r="G26" s="6">
        <f>ROUND(+Laboratory!G123,0)</f>
        <v>157549</v>
      </c>
      <c r="H26" s="7">
        <f>ROUND(+Laboratory!E123,2)</f>
        <v>1.98</v>
      </c>
      <c r="I26" s="7">
        <f t="shared" si="1"/>
        <v>79570.2</v>
      </c>
      <c r="J26" s="7"/>
      <c r="K26" s="8">
        <f t="shared" si="2"/>
        <v>1.49E-2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ROUND(+Laboratory!G22,0)</f>
        <v>0</v>
      </c>
      <c r="E27" s="7">
        <f>ROUND(+Laboratory!E22,2)</f>
        <v>0</v>
      </c>
      <c r="F27" s="7" t="str">
        <f t="shared" si="0"/>
        <v/>
      </c>
      <c r="G27" s="6">
        <f>ROUND(+Laboratory!G124,0)</f>
        <v>0</v>
      </c>
      <c r="H27" s="7">
        <f>ROUND(+Laboratory!E124,2)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ROUND(+Laboratory!G23,0)</f>
        <v>334350</v>
      </c>
      <c r="E28" s="7">
        <f>ROUND(+Laboratory!E23,2)</f>
        <v>5.99</v>
      </c>
      <c r="F28" s="7">
        <f t="shared" si="0"/>
        <v>55818.03</v>
      </c>
      <c r="G28" s="6">
        <f>ROUND(+Laboratory!G125,0)</f>
        <v>347238</v>
      </c>
      <c r="H28" s="7">
        <f>ROUND(+Laboratory!E125,2)</f>
        <v>6.22</v>
      </c>
      <c r="I28" s="7">
        <f t="shared" si="1"/>
        <v>55826.05</v>
      </c>
      <c r="J28" s="7"/>
      <c r="K28" s="8">
        <f t="shared" si="2"/>
        <v>1E-4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ROUND(+Laboratory!G24,0)</f>
        <v>1099037</v>
      </c>
      <c r="E29" s="7">
        <f>ROUND(+Laboratory!E24,2)</f>
        <v>17.2</v>
      </c>
      <c r="F29" s="7">
        <f t="shared" si="0"/>
        <v>63897.5</v>
      </c>
      <c r="G29" s="6">
        <f>ROUND(+Laboratory!G126,0)</f>
        <v>1107439</v>
      </c>
      <c r="H29" s="7">
        <f>ROUND(+Laboratory!E126,2)</f>
        <v>17.350000000000001</v>
      </c>
      <c r="I29" s="7">
        <f t="shared" si="1"/>
        <v>63829.34</v>
      </c>
      <c r="J29" s="7"/>
      <c r="K29" s="8">
        <f t="shared" si="2"/>
        <v>-1.1000000000000001E-3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ROUND(+Laboratory!G25,0)</f>
        <v>1923268</v>
      </c>
      <c r="E30" s="7">
        <f>ROUND(+Laboratory!E25,2)</f>
        <v>29.03</v>
      </c>
      <c r="F30" s="7">
        <f t="shared" si="0"/>
        <v>66251.05</v>
      </c>
      <c r="G30" s="6">
        <f>ROUND(+Laboratory!G127,0)</f>
        <v>1923315</v>
      </c>
      <c r="H30" s="7">
        <f>ROUND(+Laboratory!E127,2)</f>
        <v>29.95</v>
      </c>
      <c r="I30" s="7">
        <f t="shared" si="1"/>
        <v>64217.53</v>
      </c>
      <c r="J30" s="7"/>
      <c r="K30" s="8">
        <f t="shared" si="2"/>
        <v>-3.0700000000000002E-2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ROUND(+Laboratory!G26,0)</f>
        <v>460795</v>
      </c>
      <c r="E31" s="7">
        <f>ROUND(+Laboratory!E26,2)</f>
        <v>7.08</v>
      </c>
      <c r="F31" s="7">
        <f t="shared" si="0"/>
        <v>65084.04</v>
      </c>
      <c r="G31" s="6">
        <f>ROUND(+Laboratory!G128,0)</f>
        <v>459553</v>
      </c>
      <c r="H31" s="7">
        <f>ROUND(+Laboratory!E128,2)</f>
        <v>6.51</v>
      </c>
      <c r="I31" s="7">
        <f t="shared" si="1"/>
        <v>70591.86</v>
      </c>
      <c r="J31" s="7"/>
      <c r="K31" s="8">
        <f t="shared" si="2"/>
        <v>8.4599999999999995E-2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ROUND(+Laboratory!G27,0)</f>
        <v>627221</v>
      </c>
      <c r="E32" s="7">
        <f>ROUND(+Laboratory!E27,2)</f>
        <v>8.81</v>
      </c>
      <c r="F32" s="7">
        <f t="shared" si="0"/>
        <v>71194.210000000006</v>
      </c>
      <c r="G32" s="6">
        <f>ROUND(+Laboratory!G129,0)</f>
        <v>613118</v>
      </c>
      <c r="H32" s="7">
        <f>ROUND(+Laboratory!E129,2)</f>
        <v>8.8800000000000008</v>
      </c>
      <c r="I32" s="7">
        <f t="shared" si="1"/>
        <v>69044.820000000007</v>
      </c>
      <c r="J32" s="7"/>
      <c r="K32" s="8">
        <f t="shared" si="2"/>
        <v>-3.0200000000000001E-2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ROUND(+Laboratory!G28,0)</f>
        <v>3403542</v>
      </c>
      <c r="E33" s="7">
        <f>ROUND(+Laboratory!E28,2)</f>
        <v>57.62</v>
      </c>
      <c r="F33" s="7">
        <f t="shared" si="0"/>
        <v>59068.76</v>
      </c>
      <c r="G33" s="6">
        <f>ROUND(+Laboratory!G130,0)</f>
        <v>3727534</v>
      </c>
      <c r="H33" s="7">
        <f>ROUND(+Laboratory!E130,2)</f>
        <v>55.6</v>
      </c>
      <c r="I33" s="7">
        <f t="shared" si="1"/>
        <v>67041.98</v>
      </c>
      <c r="J33" s="7"/>
      <c r="K33" s="8">
        <f t="shared" si="2"/>
        <v>0.13500000000000001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ROUND(+Laboratory!G29,0)</f>
        <v>1471559</v>
      </c>
      <c r="E34" s="7">
        <f>ROUND(+Laboratory!E29,2)</f>
        <v>23.74</v>
      </c>
      <c r="F34" s="7">
        <f t="shared" si="0"/>
        <v>61986.48</v>
      </c>
      <c r="G34" s="6">
        <f>ROUND(+Laboratory!G131,0)</f>
        <v>1473956</v>
      </c>
      <c r="H34" s="7">
        <f>ROUND(+Laboratory!E131,2)</f>
        <v>23.91</v>
      </c>
      <c r="I34" s="7">
        <f t="shared" si="1"/>
        <v>61646.01</v>
      </c>
      <c r="J34" s="7"/>
      <c r="K34" s="8">
        <f t="shared" si="2"/>
        <v>-5.4999999999999997E-3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ROUND(+Laboratory!G30,0)</f>
        <v>1315939</v>
      </c>
      <c r="E35" s="7">
        <f>ROUND(+Laboratory!E30,2)</f>
        <v>21.21</v>
      </c>
      <c r="F35" s="7">
        <f t="shared" si="0"/>
        <v>62043.33</v>
      </c>
      <c r="G35" s="6">
        <f>ROUND(+Laboratory!G132,0)</f>
        <v>1372983</v>
      </c>
      <c r="H35" s="7">
        <f>ROUND(+Laboratory!E132,2)</f>
        <v>19.239999999999998</v>
      </c>
      <c r="I35" s="7">
        <f t="shared" si="1"/>
        <v>71360.86</v>
      </c>
      <c r="J35" s="7"/>
      <c r="K35" s="8">
        <f t="shared" si="2"/>
        <v>0.1502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ROUND(+Laboratory!G31,0)</f>
        <v>0</v>
      </c>
      <c r="E36" s="7">
        <f>ROUND(+Laboratory!E31,2)</f>
        <v>0</v>
      </c>
      <c r="F36" s="7" t="str">
        <f t="shared" si="0"/>
        <v/>
      </c>
      <c r="G36" s="6">
        <f>ROUND(+Laboratory!G133,0)</f>
        <v>0</v>
      </c>
      <c r="H36" s="7">
        <f>ROUND(+Laboratory!E133,2)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ROUND(+Laboratory!G32,0)</f>
        <v>65772</v>
      </c>
      <c r="E37" s="7">
        <f>ROUND(+Laboratory!E32,2)</f>
        <v>1.23</v>
      </c>
      <c r="F37" s="7">
        <f t="shared" si="0"/>
        <v>53473.17</v>
      </c>
      <c r="G37" s="6">
        <f>ROUND(+Laboratory!G134,0)</f>
        <v>71024</v>
      </c>
      <c r="H37" s="7">
        <f>ROUND(+Laboratory!E134,2)</f>
        <v>1.27</v>
      </c>
      <c r="I37" s="7">
        <f t="shared" si="1"/>
        <v>55924.41</v>
      </c>
      <c r="J37" s="7"/>
      <c r="K37" s="8">
        <f t="shared" si="2"/>
        <v>4.58E-2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ROUND(+Laboratory!G33,0)</f>
        <v>3127742</v>
      </c>
      <c r="E38" s="7">
        <f>ROUND(+Laboratory!E33,2)</f>
        <v>72.55</v>
      </c>
      <c r="F38" s="7">
        <f t="shared" si="0"/>
        <v>43111.54</v>
      </c>
      <c r="G38" s="6">
        <f>ROUND(+Laboratory!G135,0)</f>
        <v>2902574</v>
      </c>
      <c r="H38" s="7">
        <f>ROUND(+Laboratory!E135,2)</f>
        <v>48.78</v>
      </c>
      <c r="I38" s="7">
        <f t="shared" si="1"/>
        <v>59503.360000000001</v>
      </c>
      <c r="J38" s="7"/>
      <c r="K38" s="8">
        <f t="shared" si="2"/>
        <v>0.38019999999999998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ROUND(+Laboratory!G34,0)</f>
        <v>0</v>
      </c>
      <c r="E39" s="7">
        <f>ROUND(+Laboratory!E34,2)</f>
        <v>0</v>
      </c>
      <c r="F39" s="7" t="str">
        <f t="shared" si="0"/>
        <v/>
      </c>
      <c r="G39" s="6">
        <f>ROUND(+Laboratory!G136,0)</f>
        <v>0</v>
      </c>
      <c r="H39" s="7">
        <f>ROUND(+Laboratory!E136,2)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ROUND(+Laboratory!G35,0)</f>
        <v>11076834</v>
      </c>
      <c r="E40" s="7">
        <f>ROUND(+Laboratory!E35,2)</f>
        <v>185.06</v>
      </c>
      <c r="F40" s="7">
        <f t="shared" si="0"/>
        <v>59855.37</v>
      </c>
      <c r="G40" s="6">
        <f>ROUND(+Laboratory!G137,0)</f>
        <v>11417862</v>
      </c>
      <c r="H40" s="7">
        <f>ROUND(+Laboratory!E137,2)</f>
        <v>190.23</v>
      </c>
      <c r="I40" s="7">
        <f t="shared" si="1"/>
        <v>60021.35</v>
      </c>
      <c r="J40" s="7"/>
      <c r="K40" s="8">
        <f t="shared" si="2"/>
        <v>2.8E-3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ROUND(+Laboratory!G36,0)</f>
        <v>1304702</v>
      </c>
      <c r="E41" s="7">
        <f>ROUND(+Laboratory!E36,2)</f>
        <v>23.29</v>
      </c>
      <c r="F41" s="7">
        <f t="shared" si="0"/>
        <v>56019.839999999997</v>
      </c>
      <c r="G41" s="6">
        <f>ROUND(+Laboratory!G138,0)</f>
        <v>1362048</v>
      </c>
      <c r="H41" s="7">
        <f>ROUND(+Laboratory!E138,2)</f>
        <v>22.48</v>
      </c>
      <c r="I41" s="7">
        <f t="shared" si="1"/>
        <v>60589.32</v>
      </c>
      <c r="J41" s="7"/>
      <c r="K41" s="8">
        <f t="shared" si="2"/>
        <v>8.1600000000000006E-2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ROUND(+Laboratory!G37,0)</f>
        <v>613233</v>
      </c>
      <c r="E42" s="7">
        <f>ROUND(+Laboratory!E37,2)</f>
        <v>8.82</v>
      </c>
      <c r="F42" s="7">
        <f t="shared" si="0"/>
        <v>69527.55</v>
      </c>
      <c r="G42" s="6">
        <f>ROUND(+Laboratory!G139,0)</f>
        <v>711400</v>
      </c>
      <c r="H42" s="7">
        <f>ROUND(+Laboratory!E139,2)</f>
        <v>10.29</v>
      </c>
      <c r="I42" s="7">
        <f t="shared" si="1"/>
        <v>69135.08</v>
      </c>
      <c r="J42" s="7"/>
      <c r="K42" s="8">
        <f t="shared" si="2"/>
        <v>-5.5999999999999999E-3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ROUND(+Laboratory!G38,0)</f>
        <v>1783609</v>
      </c>
      <c r="E43" s="7">
        <f>ROUND(+Laboratory!E38,2)</f>
        <v>28.8</v>
      </c>
      <c r="F43" s="7">
        <f t="shared" si="0"/>
        <v>61930.87</v>
      </c>
      <c r="G43" s="6">
        <f>ROUND(+Laboratory!G140,0)</f>
        <v>1741103</v>
      </c>
      <c r="H43" s="7">
        <f>ROUND(+Laboratory!E140,2)</f>
        <v>22.8</v>
      </c>
      <c r="I43" s="7">
        <f t="shared" si="1"/>
        <v>76364.17</v>
      </c>
      <c r="J43" s="7"/>
      <c r="K43" s="8">
        <f t="shared" si="2"/>
        <v>0.2331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ROUND(+Laboratory!G39,0)</f>
        <v>0</v>
      </c>
      <c r="E44" s="7">
        <f>ROUND(+Laboratory!E39,2)</f>
        <v>0</v>
      </c>
      <c r="F44" s="7" t="str">
        <f t="shared" si="0"/>
        <v/>
      </c>
      <c r="G44" s="6">
        <f>ROUND(+Laboratory!G141,0)</f>
        <v>918683</v>
      </c>
      <c r="H44" s="7">
        <f>ROUND(+Laboratory!E141,2)</f>
        <v>13.2</v>
      </c>
      <c r="I44" s="7">
        <f t="shared" si="1"/>
        <v>69597.2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ROUND(+Laboratory!G40,0)</f>
        <v>0</v>
      </c>
      <c r="E45" s="7">
        <f>ROUND(+Laboratory!E40,2)</f>
        <v>0</v>
      </c>
      <c r="F45" s="7" t="str">
        <f t="shared" si="0"/>
        <v/>
      </c>
      <c r="G45" s="6">
        <f>ROUND(+Laboratory!G142,0)</f>
        <v>517447</v>
      </c>
      <c r="H45" s="7">
        <f>ROUND(+Laboratory!E142,2)</f>
        <v>15.11</v>
      </c>
      <c r="I45" s="7">
        <f t="shared" si="1"/>
        <v>34245.33</v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ROUND(+Laboratory!G41,0)</f>
        <v>346496</v>
      </c>
      <c r="E46" s="7">
        <f>ROUND(+Laboratory!E41,2)</f>
        <v>4.84</v>
      </c>
      <c r="F46" s="7">
        <f t="shared" si="0"/>
        <v>71590.080000000002</v>
      </c>
      <c r="G46" s="6">
        <f>ROUND(+Laboratory!G143,0)</f>
        <v>333936</v>
      </c>
      <c r="H46" s="7">
        <f>ROUND(+Laboratory!E143,2)</f>
        <v>3.07</v>
      </c>
      <c r="I46" s="7">
        <f t="shared" si="1"/>
        <v>108773.94</v>
      </c>
      <c r="J46" s="7"/>
      <c r="K46" s="8">
        <f t="shared" si="2"/>
        <v>0.51939999999999997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ROUND(+Laboratory!G42,0)</f>
        <v>0</v>
      </c>
      <c r="E47" s="7">
        <f>ROUND(+Laboratory!E42,2)</f>
        <v>0</v>
      </c>
      <c r="F47" s="7" t="str">
        <f t="shared" si="0"/>
        <v/>
      </c>
      <c r="G47" s="6">
        <f>ROUND(+Laboratory!G144,0)</f>
        <v>0</v>
      </c>
      <c r="H47" s="7">
        <f>ROUND(+Laboratory!E144,2)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ROUND(+Laboratory!G43,0)</f>
        <v>214048</v>
      </c>
      <c r="E48" s="7">
        <f>ROUND(+Laboratory!E43,2)</f>
        <v>2.4</v>
      </c>
      <c r="F48" s="7">
        <f t="shared" si="0"/>
        <v>89186.67</v>
      </c>
      <c r="G48" s="6">
        <f>ROUND(+Laboratory!G145,0)</f>
        <v>239151</v>
      </c>
      <c r="H48" s="7">
        <f>ROUND(+Laboratory!E145,2)</f>
        <v>2.89</v>
      </c>
      <c r="I48" s="7">
        <f t="shared" si="1"/>
        <v>82751.210000000006</v>
      </c>
      <c r="J48" s="7"/>
      <c r="K48" s="8">
        <f t="shared" si="2"/>
        <v>-7.22E-2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ROUND(+Laboratory!G44,0)</f>
        <v>0</v>
      </c>
      <c r="E49" s="7">
        <f>ROUND(+Laboratory!E44,2)</f>
        <v>0</v>
      </c>
      <c r="F49" s="7" t="str">
        <f t="shared" si="0"/>
        <v/>
      </c>
      <c r="G49" s="6">
        <f>ROUND(+Laboratory!G146,0)</f>
        <v>0</v>
      </c>
      <c r="H49" s="7">
        <f>ROUND(+Laboratory!E146,2)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ROUND(+Laboratory!G45,0)</f>
        <v>2687946</v>
      </c>
      <c r="E50" s="7">
        <f>ROUND(+Laboratory!E45,2)</f>
        <v>45.58</v>
      </c>
      <c r="F50" s="7">
        <f t="shared" si="0"/>
        <v>58972.05</v>
      </c>
      <c r="G50" s="6">
        <f>ROUND(+Laboratory!G147,0)</f>
        <v>2603948</v>
      </c>
      <c r="H50" s="7">
        <f>ROUND(+Laboratory!E147,2)</f>
        <v>41.35</v>
      </c>
      <c r="I50" s="7">
        <f t="shared" si="1"/>
        <v>62973.35</v>
      </c>
      <c r="J50" s="7"/>
      <c r="K50" s="8">
        <f t="shared" si="2"/>
        <v>6.7900000000000002E-2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ROUND(+Laboratory!G46,0)</f>
        <v>16943759</v>
      </c>
      <c r="E51" s="7">
        <f>ROUND(+Laboratory!E46,2)</f>
        <v>260.2</v>
      </c>
      <c r="F51" s="7">
        <f t="shared" si="0"/>
        <v>65118.21</v>
      </c>
      <c r="G51" s="6">
        <f>ROUND(+Laboratory!G148,0)</f>
        <v>18493965</v>
      </c>
      <c r="H51" s="7">
        <f>ROUND(+Laboratory!E148,2)</f>
        <v>275.5</v>
      </c>
      <c r="I51" s="7">
        <f t="shared" si="1"/>
        <v>67128.73</v>
      </c>
      <c r="J51" s="7"/>
      <c r="K51" s="8">
        <f t="shared" si="2"/>
        <v>3.09E-2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ROUND(+Laboratory!G47,0)</f>
        <v>229753</v>
      </c>
      <c r="E52" s="7">
        <f>ROUND(+Laboratory!E47,2)</f>
        <v>3.79</v>
      </c>
      <c r="F52" s="7">
        <f t="shared" si="0"/>
        <v>60620.84</v>
      </c>
      <c r="G52" s="6">
        <f>ROUND(+Laboratory!G149,0)</f>
        <v>252987</v>
      </c>
      <c r="H52" s="7">
        <f>ROUND(+Laboratory!E149,2)</f>
        <v>4.13</v>
      </c>
      <c r="I52" s="7">
        <f t="shared" si="1"/>
        <v>61255.93</v>
      </c>
      <c r="J52" s="7"/>
      <c r="K52" s="8">
        <f t="shared" si="2"/>
        <v>1.0500000000000001E-2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ROUND(+Laboratory!G48,0)</f>
        <v>5515282</v>
      </c>
      <c r="E53" s="7">
        <f>ROUND(+Laboratory!E48,2)</f>
        <v>99.54</v>
      </c>
      <c r="F53" s="7">
        <f t="shared" si="0"/>
        <v>55407.7</v>
      </c>
      <c r="G53" s="6">
        <f>ROUND(+Laboratory!G150,0)</f>
        <v>5552943</v>
      </c>
      <c r="H53" s="7">
        <f>ROUND(+Laboratory!E150,2)</f>
        <v>97.94</v>
      </c>
      <c r="I53" s="7">
        <f t="shared" si="1"/>
        <v>56697.4</v>
      </c>
      <c r="J53" s="7"/>
      <c r="K53" s="8">
        <f t="shared" si="2"/>
        <v>2.3300000000000001E-2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ROUND(+Laboratory!G49,0)</f>
        <v>5289329</v>
      </c>
      <c r="E54" s="7">
        <f>ROUND(+Laboratory!E49,2)</f>
        <v>86.65</v>
      </c>
      <c r="F54" s="7">
        <f t="shared" si="0"/>
        <v>61042.46</v>
      </c>
      <c r="G54" s="6">
        <f>ROUND(+Laboratory!G151,0)</f>
        <v>4371520</v>
      </c>
      <c r="H54" s="7">
        <f>ROUND(+Laboratory!E151,2)</f>
        <v>72.66</v>
      </c>
      <c r="I54" s="7">
        <f t="shared" si="1"/>
        <v>60164.05</v>
      </c>
      <c r="J54" s="7"/>
      <c r="K54" s="8">
        <f t="shared" si="2"/>
        <v>-1.44E-2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ROUND(+Laboratory!G50,0)</f>
        <v>1328496</v>
      </c>
      <c r="E55" s="7">
        <f>ROUND(+Laboratory!E50,2)</f>
        <v>24.45</v>
      </c>
      <c r="F55" s="7">
        <f t="shared" si="0"/>
        <v>54335.21</v>
      </c>
      <c r="G55" s="6">
        <f>ROUND(+Laboratory!G152,0)</f>
        <v>1447870</v>
      </c>
      <c r="H55" s="7">
        <f>ROUND(+Laboratory!E152,2)</f>
        <v>25.21</v>
      </c>
      <c r="I55" s="7">
        <f t="shared" si="1"/>
        <v>57432.37</v>
      </c>
      <c r="J55" s="7"/>
      <c r="K55" s="8">
        <f t="shared" si="2"/>
        <v>5.7000000000000002E-2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ROUND(+Laboratory!G51,0)</f>
        <v>1288509</v>
      </c>
      <c r="E56" s="7">
        <f>ROUND(+Laboratory!E51,2)</f>
        <v>23.06</v>
      </c>
      <c r="F56" s="7">
        <f t="shared" si="0"/>
        <v>55876.37</v>
      </c>
      <c r="G56" s="6">
        <f>ROUND(+Laboratory!G153,0)</f>
        <v>1348108</v>
      </c>
      <c r="H56" s="7">
        <f>ROUND(+Laboratory!E153,2)</f>
        <v>23.66</v>
      </c>
      <c r="I56" s="7">
        <f t="shared" si="1"/>
        <v>56978.36</v>
      </c>
      <c r="J56" s="7"/>
      <c r="K56" s="8">
        <f t="shared" si="2"/>
        <v>1.9699999999999999E-2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ROUND(+Laboratory!G52,0)</f>
        <v>408625</v>
      </c>
      <c r="E57" s="7">
        <f>ROUND(+Laboratory!E52,2)</f>
        <v>7.01</v>
      </c>
      <c r="F57" s="7">
        <f t="shared" si="0"/>
        <v>58291.73</v>
      </c>
      <c r="G57" s="6">
        <f>ROUND(+Laboratory!G154,0)</f>
        <v>0</v>
      </c>
      <c r="H57" s="7">
        <f>ROUND(+Laboratory!E154,2)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ROUND(+Laboratory!G53,0)</f>
        <v>4823587</v>
      </c>
      <c r="E58" s="7">
        <f>ROUND(+Laboratory!E53,2)</f>
        <v>76.92</v>
      </c>
      <c r="F58" s="7">
        <f t="shared" si="0"/>
        <v>62709.14</v>
      </c>
      <c r="G58" s="6">
        <f>ROUND(+Laboratory!G155,0)</f>
        <v>5553919</v>
      </c>
      <c r="H58" s="7">
        <f>ROUND(+Laboratory!E155,2)</f>
        <v>81.27</v>
      </c>
      <c r="I58" s="7">
        <f t="shared" si="1"/>
        <v>68339.100000000006</v>
      </c>
      <c r="J58" s="7"/>
      <c r="K58" s="8">
        <f t="shared" si="2"/>
        <v>8.9800000000000005E-2</v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ROUND(+Laboratory!G54,0)</f>
        <v>2008671</v>
      </c>
      <c r="E59" s="7">
        <f>ROUND(+Laboratory!E54,2)</f>
        <v>32.770000000000003</v>
      </c>
      <c r="F59" s="7">
        <f t="shared" si="0"/>
        <v>61296.03</v>
      </c>
      <c r="G59" s="6">
        <f>ROUND(+Laboratory!G156,0)</f>
        <v>1970351</v>
      </c>
      <c r="H59" s="7">
        <f>ROUND(+Laboratory!E156,2)</f>
        <v>32.44</v>
      </c>
      <c r="I59" s="7">
        <f t="shared" si="1"/>
        <v>60738.32</v>
      </c>
      <c r="J59" s="7"/>
      <c r="K59" s="8">
        <f t="shared" si="2"/>
        <v>-9.1000000000000004E-3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ROUND(+Laboratory!G55,0)</f>
        <v>1191013</v>
      </c>
      <c r="E60" s="7">
        <f>ROUND(+Laboratory!E55,2)</f>
        <v>18.399999999999999</v>
      </c>
      <c r="F60" s="7">
        <f t="shared" si="0"/>
        <v>64728.97</v>
      </c>
      <c r="G60" s="6">
        <f>ROUND(+Laboratory!G157,0)</f>
        <v>1238576</v>
      </c>
      <c r="H60" s="7">
        <f>ROUND(+Laboratory!E157,2)</f>
        <v>24.84</v>
      </c>
      <c r="I60" s="7">
        <f t="shared" si="1"/>
        <v>49862.16</v>
      </c>
      <c r="J60" s="7"/>
      <c r="K60" s="8">
        <f t="shared" si="2"/>
        <v>-0.22969999999999999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ROUND(+Laboratory!G56,0)</f>
        <v>198577</v>
      </c>
      <c r="E61" s="7">
        <f>ROUND(+Laboratory!E56,2)</f>
        <v>3.45</v>
      </c>
      <c r="F61" s="7">
        <f t="shared" si="0"/>
        <v>57558.55</v>
      </c>
      <c r="G61" s="6">
        <f>ROUND(+Laboratory!G158,0)</f>
        <v>303612</v>
      </c>
      <c r="H61" s="7">
        <f>ROUND(+Laboratory!E158,2)</f>
        <v>4.5199999999999996</v>
      </c>
      <c r="I61" s="7">
        <f t="shared" si="1"/>
        <v>67170.8</v>
      </c>
      <c r="J61" s="7"/>
      <c r="K61" s="8">
        <f t="shared" si="2"/>
        <v>0.16700000000000001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ROUND(+Laboratory!G57,0)</f>
        <v>3709057</v>
      </c>
      <c r="E62" s="7">
        <f>ROUND(+Laboratory!E57,2)</f>
        <v>57.99</v>
      </c>
      <c r="F62" s="7">
        <f t="shared" si="0"/>
        <v>63960.29</v>
      </c>
      <c r="G62" s="6">
        <f>ROUND(+Laboratory!G159,0)</f>
        <v>3949310</v>
      </c>
      <c r="H62" s="7">
        <f>ROUND(+Laboratory!E159,2)</f>
        <v>57.54</v>
      </c>
      <c r="I62" s="7">
        <f t="shared" si="1"/>
        <v>68635.91</v>
      </c>
      <c r="J62" s="7"/>
      <c r="K62" s="8">
        <f t="shared" si="2"/>
        <v>7.3099999999999998E-2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ROUND(+Laboratory!G58,0)</f>
        <v>0</v>
      </c>
      <c r="E63" s="7">
        <f>ROUND(+Laboratory!E58,2)</f>
        <v>0</v>
      </c>
      <c r="F63" s="7" t="str">
        <f t="shared" si="0"/>
        <v/>
      </c>
      <c r="G63" s="6">
        <f>ROUND(+Laboratory!G160,0)</f>
        <v>0</v>
      </c>
      <c r="H63" s="7">
        <f>ROUND(+Laboratory!E160,2)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ROUND(+Laboratory!G59,0)</f>
        <v>579178</v>
      </c>
      <c r="E64" s="7">
        <f>ROUND(+Laboratory!E59,2)</f>
        <v>8.64</v>
      </c>
      <c r="F64" s="7">
        <f t="shared" si="0"/>
        <v>67034.490000000005</v>
      </c>
      <c r="G64" s="6">
        <f>ROUND(+Laboratory!G161,0)</f>
        <v>558637</v>
      </c>
      <c r="H64" s="7">
        <f>ROUND(+Laboratory!E161,2)</f>
        <v>8.4600000000000009</v>
      </c>
      <c r="I64" s="7">
        <f t="shared" si="1"/>
        <v>66032.740000000005</v>
      </c>
      <c r="J64" s="7"/>
      <c r="K64" s="8">
        <f t="shared" si="2"/>
        <v>-1.49E-2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ROUND(+Laboratory!G60,0)</f>
        <v>377260</v>
      </c>
      <c r="E65" s="7">
        <f>ROUND(+Laboratory!E60,2)</f>
        <v>6.7</v>
      </c>
      <c r="F65" s="7">
        <f t="shared" si="0"/>
        <v>56307.46</v>
      </c>
      <c r="G65" s="6">
        <f>ROUND(+Laboratory!G162,0)</f>
        <v>386705</v>
      </c>
      <c r="H65" s="7">
        <f>ROUND(+Laboratory!E162,2)</f>
        <v>6.9</v>
      </c>
      <c r="I65" s="7">
        <f t="shared" si="1"/>
        <v>56044.2</v>
      </c>
      <c r="J65" s="7"/>
      <c r="K65" s="8">
        <f t="shared" si="2"/>
        <v>-4.7000000000000002E-3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ROUND(+Laboratory!G61,0)</f>
        <v>515582</v>
      </c>
      <c r="E66" s="7">
        <f>ROUND(+Laboratory!E61,2)</f>
        <v>6.99</v>
      </c>
      <c r="F66" s="7">
        <f t="shared" si="0"/>
        <v>73759.94</v>
      </c>
      <c r="G66" s="6">
        <f>ROUND(+Laboratory!G163,0)</f>
        <v>523233</v>
      </c>
      <c r="H66" s="7">
        <f>ROUND(+Laboratory!E163,2)</f>
        <v>9</v>
      </c>
      <c r="I66" s="7">
        <f t="shared" si="1"/>
        <v>58137</v>
      </c>
      <c r="J66" s="7"/>
      <c r="K66" s="8">
        <f t="shared" si="2"/>
        <v>-0.21179999999999999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ROUND(+Laboratory!G62,0)</f>
        <v>1257477</v>
      </c>
      <c r="E67" s="7">
        <f>ROUND(+Laboratory!E62,2)</f>
        <v>20.61</v>
      </c>
      <c r="F67" s="7">
        <f t="shared" si="0"/>
        <v>61012.95</v>
      </c>
      <c r="G67" s="6">
        <f>ROUND(+Laboratory!G164,0)</f>
        <v>1411089</v>
      </c>
      <c r="H67" s="7">
        <f>ROUND(+Laboratory!E164,2)</f>
        <v>24.72</v>
      </c>
      <c r="I67" s="7">
        <f t="shared" si="1"/>
        <v>57082.89</v>
      </c>
      <c r="J67" s="7"/>
      <c r="K67" s="8">
        <f t="shared" si="2"/>
        <v>-6.4399999999999999E-2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ROUND(+Laboratory!G63,0)</f>
        <v>728724</v>
      </c>
      <c r="E68" s="7">
        <f>ROUND(+Laboratory!E63,2)</f>
        <v>11</v>
      </c>
      <c r="F68" s="7">
        <f t="shared" si="0"/>
        <v>66247.64</v>
      </c>
      <c r="G68" s="6">
        <f>ROUND(+Laboratory!G165,0)</f>
        <v>688692</v>
      </c>
      <c r="H68" s="7">
        <f>ROUND(+Laboratory!E165,2)</f>
        <v>10.220000000000001</v>
      </c>
      <c r="I68" s="7">
        <f t="shared" si="1"/>
        <v>67386.69</v>
      </c>
      <c r="J68" s="7"/>
      <c r="K68" s="8">
        <f t="shared" si="2"/>
        <v>1.72E-2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ROUND(+Laboratory!G64,0)</f>
        <v>3899414</v>
      </c>
      <c r="E69" s="7">
        <f>ROUND(+Laboratory!E64,2)</f>
        <v>49.8</v>
      </c>
      <c r="F69" s="7">
        <f t="shared" si="0"/>
        <v>78301.490000000005</v>
      </c>
      <c r="G69" s="6">
        <f>ROUND(+Laboratory!G166,0)</f>
        <v>3945905</v>
      </c>
      <c r="H69" s="7">
        <f>ROUND(+Laboratory!E166,2)</f>
        <v>56.35</v>
      </c>
      <c r="I69" s="7">
        <f t="shared" si="1"/>
        <v>70024.929999999993</v>
      </c>
      <c r="J69" s="7"/>
      <c r="K69" s="8">
        <f t="shared" si="2"/>
        <v>-0.1057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ROUND(+Laboratory!G65,0)</f>
        <v>2336171</v>
      </c>
      <c r="E70" s="7">
        <f>ROUND(+Laboratory!E65,2)</f>
        <v>32.11</v>
      </c>
      <c r="F70" s="7">
        <f t="shared" si="0"/>
        <v>72755.25</v>
      </c>
      <c r="G70" s="6">
        <f>ROUND(+Laboratory!G167,0)</f>
        <v>1858723</v>
      </c>
      <c r="H70" s="7">
        <f>ROUND(+Laboratory!E167,2)</f>
        <v>30.62</v>
      </c>
      <c r="I70" s="7">
        <f t="shared" si="1"/>
        <v>60702.91</v>
      </c>
      <c r="J70" s="7"/>
      <c r="K70" s="8">
        <f t="shared" si="2"/>
        <v>-0.16569999999999999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ROUND(+Laboratory!G66,0)</f>
        <v>0</v>
      </c>
      <c r="E71" s="7">
        <f>ROUND(+Laboratory!E66,2)</f>
        <v>0</v>
      </c>
      <c r="F71" s="7" t="str">
        <f t="shared" si="0"/>
        <v/>
      </c>
      <c r="G71" s="6">
        <f>ROUND(+Laboratory!G168,0)</f>
        <v>0</v>
      </c>
      <c r="H71" s="7">
        <f>ROUND(+Laboratory!E168,2)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ROUND(+Laboratory!G67,0)</f>
        <v>239107</v>
      </c>
      <c r="E72" s="7">
        <f>ROUND(+Laboratory!E67,2)</f>
        <v>4.12</v>
      </c>
      <c r="F72" s="7">
        <f t="shared" si="0"/>
        <v>58035.68</v>
      </c>
      <c r="G72" s="6">
        <f>ROUND(+Laboratory!G169,0)</f>
        <v>241617</v>
      </c>
      <c r="H72" s="7">
        <f>ROUND(+Laboratory!E169,2)</f>
        <v>4.07</v>
      </c>
      <c r="I72" s="7">
        <f t="shared" si="1"/>
        <v>59365.36</v>
      </c>
      <c r="J72" s="7"/>
      <c r="K72" s="8">
        <f t="shared" si="2"/>
        <v>2.29E-2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ROUND(+Laboratory!G68,0)</f>
        <v>4801360</v>
      </c>
      <c r="E73" s="7">
        <f>ROUND(+Laboratory!E68,2)</f>
        <v>73.209999999999994</v>
      </c>
      <c r="F73" s="7">
        <f t="shared" si="0"/>
        <v>65583.39</v>
      </c>
      <c r="G73" s="6">
        <f>ROUND(+Laboratory!G170,0)</f>
        <v>4861234</v>
      </c>
      <c r="H73" s="7">
        <f>ROUND(+Laboratory!E170,2)</f>
        <v>75.16</v>
      </c>
      <c r="I73" s="7">
        <f t="shared" si="1"/>
        <v>64678.47</v>
      </c>
      <c r="J73" s="7"/>
      <c r="K73" s="8">
        <f t="shared" si="2"/>
        <v>-1.38E-2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ROUND(+Laboratory!G69,0)</f>
        <v>3305968</v>
      </c>
      <c r="E74" s="7">
        <f>ROUND(+Laboratory!E69,2)</f>
        <v>59.91</v>
      </c>
      <c r="F74" s="7">
        <f t="shared" si="0"/>
        <v>55182.239999999998</v>
      </c>
      <c r="G74" s="6">
        <f>ROUND(+Laboratory!G171,0)</f>
        <v>3880470</v>
      </c>
      <c r="H74" s="7">
        <f>ROUND(+Laboratory!E171,2)</f>
        <v>62.76</v>
      </c>
      <c r="I74" s="7">
        <f t="shared" si="1"/>
        <v>61830.31</v>
      </c>
      <c r="J74" s="7"/>
      <c r="K74" s="8">
        <f t="shared" si="2"/>
        <v>0.1205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ROUND(+Laboratory!G70,0)</f>
        <v>11682353</v>
      </c>
      <c r="E75" s="7">
        <f>ROUND(+Laboratory!E70,2)</f>
        <v>184.49</v>
      </c>
      <c r="F75" s="7">
        <f t="shared" ref="F75:F109" si="3">IF(D75=0,"",IF(E75=0,"",ROUND(D75/E75,2)))</f>
        <v>63322.42</v>
      </c>
      <c r="G75" s="6">
        <f>ROUND(+Laboratory!G172,0)</f>
        <v>12062370</v>
      </c>
      <c r="H75" s="7">
        <f>ROUND(+Laboratory!E172,2)</f>
        <v>186.9</v>
      </c>
      <c r="I75" s="7">
        <f t="shared" ref="I75:I109" si="4">IF(G75=0,"",IF(H75=0,"",ROUND(G75/H75,2)))</f>
        <v>64539.17</v>
      </c>
      <c r="J75" s="7"/>
      <c r="K75" s="8">
        <f t="shared" ref="K75:K109" si="5">IF(D75=0,"",IF(E75=0,"",IF(G75=0,"",IF(H75=0,"",ROUND(I75/F75-1,4)))))</f>
        <v>1.9199999999999998E-2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ROUND(+Laboratory!G71,0)</f>
        <v>6169592</v>
      </c>
      <c r="E76" s="7">
        <f>ROUND(+Laboratory!E71,2)</f>
        <v>111.16</v>
      </c>
      <c r="F76" s="7">
        <f t="shared" si="3"/>
        <v>55501.91</v>
      </c>
      <c r="G76" s="6">
        <f>ROUND(+Laboratory!G173,0)</f>
        <v>6542272</v>
      </c>
      <c r="H76" s="7">
        <f>ROUND(+Laboratory!E173,2)</f>
        <v>117.23</v>
      </c>
      <c r="I76" s="7">
        <f t="shared" si="4"/>
        <v>55807.15</v>
      </c>
      <c r="J76" s="7"/>
      <c r="K76" s="8">
        <f t="shared" si="5"/>
        <v>5.4999999999999997E-3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ROUND(+Laboratory!G72,0)</f>
        <v>500079</v>
      </c>
      <c r="E77" s="7">
        <f>ROUND(+Laboratory!E72,2)</f>
        <v>6.99</v>
      </c>
      <c r="F77" s="7">
        <f t="shared" si="3"/>
        <v>71542.06</v>
      </c>
      <c r="G77" s="6">
        <f>ROUND(+Laboratory!G174,0)</f>
        <v>439505</v>
      </c>
      <c r="H77" s="7">
        <f>ROUND(+Laboratory!E174,2)</f>
        <v>7.03</v>
      </c>
      <c r="I77" s="7">
        <f t="shared" si="4"/>
        <v>62518.49</v>
      </c>
      <c r="J77" s="7"/>
      <c r="K77" s="8">
        <f t="shared" si="5"/>
        <v>-0.12609999999999999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ROUND(+Laboratory!G73,0)</f>
        <v>0</v>
      </c>
      <c r="E78" s="7">
        <f>ROUND(+Laboratory!E73,2)</f>
        <v>0</v>
      </c>
      <c r="F78" s="7" t="str">
        <f t="shared" si="3"/>
        <v/>
      </c>
      <c r="G78" s="6">
        <f>ROUND(+Laboratory!G175,0)</f>
        <v>0</v>
      </c>
      <c r="H78" s="7">
        <f>ROUND(+Laboratory!E175,2)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ROUND(+Laboratory!G74,0)</f>
        <v>2903397</v>
      </c>
      <c r="E79" s="7">
        <f>ROUND(+Laboratory!E74,2)</f>
        <v>49.93</v>
      </c>
      <c r="F79" s="7">
        <f t="shared" si="3"/>
        <v>58149.35</v>
      </c>
      <c r="G79" s="6">
        <f>ROUND(+Laboratory!G176,0)</f>
        <v>2885488</v>
      </c>
      <c r="H79" s="7">
        <f>ROUND(+Laboratory!E176,2)</f>
        <v>51.25</v>
      </c>
      <c r="I79" s="7">
        <f t="shared" si="4"/>
        <v>56302.2</v>
      </c>
      <c r="J79" s="7"/>
      <c r="K79" s="8">
        <f t="shared" si="5"/>
        <v>-3.1800000000000002E-2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ROUND(+Laboratory!G75,0)</f>
        <v>0</v>
      </c>
      <c r="E80" s="7">
        <f>ROUND(+Laboratory!E75,2)</f>
        <v>0</v>
      </c>
      <c r="F80" s="7" t="str">
        <f t="shared" si="3"/>
        <v/>
      </c>
      <c r="G80" s="6">
        <f>ROUND(+Laboratory!G177,0)</f>
        <v>0</v>
      </c>
      <c r="H80" s="7">
        <f>ROUND(+Laboratory!E177,2)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ROUND(+Laboratory!G76,0)</f>
        <v>907560</v>
      </c>
      <c r="E81" s="7">
        <f>ROUND(+Laboratory!E76,2)</f>
        <v>14.98</v>
      </c>
      <c r="F81" s="7">
        <f t="shared" si="3"/>
        <v>60584.78</v>
      </c>
      <c r="G81" s="6">
        <f>ROUND(+Laboratory!G178,0)</f>
        <v>883962</v>
      </c>
      <c r="H81" s="7">
        <f>ROUND(+Laboratory!E178,2)</f>
        <v>14.84</v>
      </c>
      <c r="I81" s="7">
        <f t="shared" si="4"/>
        <v>59566.17</v>
      </c>
      <c r="J81" s="7"/>
      <c r="K81" s="8">
        <f t="shared" si="5"/>
        <v>-1.6799999999999999E-2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ROUND(+Laboratory!G77,0)</f>
        <v>492071</v>
      </c>
      <c r="E82" s="7">
        <f>ROUND(+Laboratory!E77,2)</f>
        <v>7.15</v>
      </c>
      <c r="F82" s="7">
        <f t="shared" si="3"/>
        <v>68821.119999999995</v>
      </c>
      <c r="G82" s="6">
        <f>ROUND(+Laboratory!G179,0)</f>
        <v>517581</v>
      </c>
      <c r="H82" s="7">
        <f>ROUND(+Laboratory!E179,2)</f>
        <v>7.57</v>
      </c>
      <c r="I82" s="7">
        <f t="shared" si="4"/>
        <v>68372.66</v>
      </c>
      <c r="J82" s="7"/>
      <c r="K82" s="8">
        <f t="shared" si="5"/>
        <v>-6.4999999999999997E-3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ROUND(+Laboratory!G78,0)</f>
        <v>0</v>
      </c>
      <c r="E83" s="7">
        <f>ROUND(+Laboratory!E78,2)</f>
        <v>2.25</v>
      </c>
      <c r="F83" s="7" t="str">
        <f t="shared" si="3"/>
        <v/>
      </c>
      <c r="G83" s="6">
        <f>ROUND(+Laboratory!G180,0)</f>
        <v>0</v>
      </c>
      <c r="H83" s="7">
        <f>ROUND(+Laboratory!E180,2)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ROUND(+Laboratory!G79,0)</f>
        <v>13027077</v>
      </c>
      <c r="E84" s="7">
        <f>ROUND(+Laboratory!E79,2)</f>
        <v>247.71</v>
      </c>
      <c r="F84" s="7">
        <f t="shared" si="3"/>
        <v>52590.03</v>
      </c>
      <c r="G84" s="6">
        <f>ROUND(+Laboratory!G181,0)</f>
        <v>13086947</v>
      </c>
      <c r="H84" s="7">
        <f>ROUND(+Laboratory!E181,2)</f>
        <v>208.78</v>
      </c>
      <c r="I84" s="7">
        <f t="shared" si="4"/>
        <v>62682.95</v>
      </c>
      <c r="J84" s="7"/>
      <c r="K84" s="8">
        <f t="shared" si="5"/>
        <v>0.19189999999999999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ROUND(+Laboratory!G80,0)</f>
        <v>1491468</v>
      </c>
      <c r="E85" s="7">
        <f>ROUND(+Laboratory!E80,2)</f>
        <v>24.62</v>
      </c>
      <c r="F85" s="7">
        <f t="shared" si="3"/>
        <v>60579.53</v>
      </c>
      <c r="G85" s="6">
        <f>ROUND(+Laboratory!G182,0)</f>
        <v>1515428</v>
      </c>
      <c r="H85" s="7">
        <f>ROUND(+Laboratory!E182,2)</f>
        <v>23.23</v>
      </c>
      <c r="I85" s="7">
        <f t="shared" si="4"/>
        <v>65235.82</v>
      </c>
      <c r="J85" s="7"/>
      <c r="K85" s="8">
        <f t="shared" si="5"/>
        <v>7.6899999999999996E-2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ROUND(+Laboratory!G81,0)</f>
        <v>1810436</v>
      </c>
      <c r="E86" s="7">
        <f>ROUND(+Laboratory!E81,2)</f>
        <v>35.630000000000003</v>
      </c>
      <c r="F86" s="7">
        <f t="shared" si="3"/>
        <v>50812.12</v>
      </c>
      <c r="G86" s="6">
        <f>ROUND(+Laboratory!G183,0)</f>
        <v>1912778</v>
      </c>
      <c r="H86" s="7">
        <f>ROUND(+Laboratory!E183,2)</f>
        <v>27.55</v>
      </c>
      <c r="I86" s="7">
        <f t="shared" si="4"/>
        <v>69429.33</v>
      </c>
      <c r="J86" s="7"/>
      <c r="K86" s="8">
        <f t="shared" si="5"/>
        <v>0.3664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ROUND(+Laboratory!G82,0)</f>
        <v>644649</v>
      </c>
      <c r="E87" s="7">
        <f>ROUND(+Laboratory!E82,2)</f>
        <v>11.8</v>
      </c>
      <c r="F87" s="7">
        <f t="shared" si="3"/>
        <v>54631.27</v>
      </c>
      <c r="G87" s="6">
        <f>ROUND(+Laboratory!G184,0)</f>
        <v>807673</v>
      </c>
      <c r="H87" s="7">
        <f>ROUND(+Laboratory!E184,2)</f>
        <v>14.9</v>
      </c>
      <c r="I87" s="7">
        <f t="shared" si="4"/>
        <v>54206.239999999998</v>
      </c>
      <c r="J87" s="7"/>
      <c r="K87" s="8">
        <f t="shared" si="5"/>
        <v>-7.7999999999999996E-3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ROUND(+Laboratory!G83,0)</f>
        <v>2683086</v>
      </c>
      <c r="E88" s="7">
        <f>ROUND(+Laboratory!E83,2)</f>
        <v>45.48</v>
      </c>
      <c r="F88" s="7">
        <f t="shared" si="3"/>
        <v>58994.85</v>
      </c>
      <c r="G88" s="6">
        <f>ROUND(+Laboratory!G185,0)</f>
        <v>2788240</v>
      </c>
      <c r="H88" s="7">
        <f>ROUND(+Laboratory!E185,2)</f>
        <v>46.68</v>
      </c>
      <c r="I88" s="7">
        <f t="shared" si="4"/>
        <v>59730.93</v>
      </c>
      <c r="J88" s="7"/>
      <c r="K88" s="8">
        <f t="shared" si="5"/>
        <v>1.2500000000000001E-2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ROUND(+Laboratory!G84,0)</f>
        <v>1105524</v>
      </c>
      <c r="E89" s="7">
        <f>ROUND(+Laboratory!E84,2)</f>
        <v>19.940000000000001</v>
      </c>
      <c r="F89" s="7">
        <f t="shared" si="3"/>
        <v>55442.53</v>
      </c>
      <c r="G89" s="6">
        <f>ROUND(+Laboratory!G186,0)</f>
        <v>1062580</v>
      </c>
      <c r="H89" s="7">
        <f>ROUND(+Laboratory!E186,2)</f>
        <v>19.739999999999998</v>
      </c>
      <c r="I89" s="7">
        <f t="shared" si="4"/>
        <v>53828.77</v>
      </c>
      <c r="J89" s="7"/>
      <c r="K89" s="8">
        <f t="shared" si="5"/>
        <v>-2.9100000000000001E-2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ROUND(+Laboratory!G85,0)</f>
        <v>469129</v>
      </c>
      <c r="E90" s="7">
        <f>ROUND(+Laboratory!E85,2)</f>
        <v>7.34</v>
      </c>
      <c r="F90" s="7">
        <f t="shared" si="3"/>
        <v>63914.03</v>
      </c>
      <c r="G90" s="6">
        <f>ROUND(+Laboratory!G187,0)</f>
        <v>447665</v>
      </c>
      <c r="H90" s="7">
        <f>ROUND(+Laboratory!E187,2)</f>
        <v>7.22</v>
      </c>
      <c r="I90" s="7">
        <f t="shared" si="4"/>
        <v>62003.46</v>
      </c>
      <c r="J90" s="7"/>
      <c r="K90" s="8">
        <f t="shared" si="5"/>
        <v>-2.9899999999999999E-2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ROUND(+Laboratory!G86,0)</f>
        <v>546567</v>
      </c>
      <c r="E91" s="7">
        <f>ROUND(+Laboratory!E86,2)</f>
        <v>9.5399999999999991</v>
      </c>
      <c r="F91" s="7">
        <f t="shared" si="3"/>
        <v>57292.14</v>
      </c>
      <c r="G91" s="6">
        <f>ROUND(+Laboratory!G188,0)</f>
        <v>601121</v>
      </c>
      <c r="H91" s="7">
        <f>ROUND(+Laboratory!E188,2)</f>
        <v>10.37</v>
      </c>
      <c r="I91" s="7">
        <f t="shared" si="4"/>
        <v>57967.31</v>
      </c>
      <c r="J91" s="7"/>
      <c r="K91" s="8">
        <f t="shared" si="5"/>
        <v>1.18E-2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ROUND(+Laboratory!G87,0)</f>
        <v>1341614</v>
      </c>
      <c r="E92" s="7">
        <f>ROUND(+Laboratory!E87,2)</f>
        <v>20.29</v>
      </c>
      <c r="F92" s="7">
        <f t="shared" si="3"/>
        <v>66121.929999999993</v>
      </c>
      <c r="G92" s="6">
        <f>ROUND(+Laboratory!G189,0)</f>
        <v>1364384</v>
      </c>
      <c r="H92" s="7">
        <f>ROUND(+Laboratory!E189,2)</f>
        <v>20.53</v>
      </c>
      <c r="I92" s="7">
        <f t="shared" si="4"/>
        <v>66458.06</v>
      </c>
      <c r="J92" s="7"/>
      <c r="K92" s="8">
        <f t="shared" si="5"/>
        <v>5.1000000000000004E-3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ROUND(+Laboratory!G88,0)</f>
        <v>1382502</v>
      </c>
      <c r="E93" s="7">
        <f>ROUND(+Laboratory!E88,2)</f>
        <v>27.36</v>
      </c>
      <c r="F93" s="7">
        <f t="shared" si="3"/>
        <v>50530.04</v>
      </c>
      <c r="G93" s="6">
        <f>ROUND(+Laboratory!G190,0)</f>
        <v>1333207</v>
      </c>
      <c r="H93" s="7">
        <f>ROUND(+Laboratory!E190,2)</f>
        <v>25.82</v>
      </c>
      <c r="I93" s="7">
        <f t="shared" si="4"/>
        <v>51634.66</v>
      </c>
      <c r="J93" s="7"/>
      <c r="K93" s="8">
        <f t="shared" si="5"/>
        <v>2.1899999999999999E-2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ROUND(+Laboratory!G89,0)</f>
        <v>659347</v>
      </c>
      <c r="E94" s="7">
        <f>ROUND(+Laboratory!E89,2)</f>
        <v>10.199999999999999</v>
      </c>
      <c r="F94" s="7">
        <f t="shared" si="3"/>
        <v>64641.86</v>
      </c>
      <c r="G94" s="6">
        <f>ROUND(+Laboratory!G191,0)</f>
        <v>687856</v>
      </c>
      <c r="H94" s="7">
        <f>ROUND(+Laboratory!E191,2)</f>
        <v>7.9</v>
      </c>
      <c r="I94" s="7">
        <f t="shared" si="4"/>
        <v>87070.38</v>
      </c>
      <c r="J94" s="7"/>
      <c r="K94" s="8">
        <f t="shared" si="5"/>
        <v>0.34699999999999998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ROUND(+Laboratory!G90,0)</f>
        <v>1802966</v>
      </c>
      <c r="E95" s="7">
        <f>ROUND(+Laboratory!E90,2)</f>
        <v>29.45</v>
      </c>
      <c r="F95" s="7">
        <f t="shared" si="3"/>
        <v>61221.26</v>
      </c>
      <c r="G95" s="6">
        <f>ROUND(+Laboratory!G192,0)</f>
        <v>1706505</v>
      </c>
      <c r="H95" s="7">
        <f>ROUND(+Laboratory!E192,2)</f>
        <v>26.31</v>
      </c>
      <c r="I95" s="7">
        <f t="shared" si="4"/>
        <v>64861.46</v>
      </c>
      <c r="J95" s="7"/>
      <c r="K95" s="8">
        <f t="shared" si="5"/>
        <v>5.9499999999999997E-2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ROUND(+Laboratory!G91,0)</f>
        <v>2454</v>
      </c>
      <c r="E96" s="7">
        <f>ROUND(+Laboratory!E91,2)</f>
        <v>0</v>
      </c>
      <c r="F96" s="7" t="str">
        <f t="shared" si="3"/>
        <v/>
      </c>
      <c r="G96" s="6">
        <f>ROUND(+Laboratory!G193,0)</f>
        <v>0</v>
      </c>
      <c r="H96" s="7">
        <f>ROUND(+Laboratory!E193,2)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ROUND(+Laboratory!G92,0)</f>
        <v>9417289</v>
      </c>
      <c r="E97" s="7">
        <f>ROUND(+Laboratory!E92,2)</f>
        <v>142.49</v>
      </c>
      <c r="F97" s="7">
        <f t="shared" si="3"/>
        <v>66090.880000000005</v>
      </c>
      <c r="G97" s="6">
        <f>ROUND(+Laboratory!G194,0)</f>
        <v>9930457</v>
      </c>
      <c r="H97" s="7">
        <f>ROUND(+Laboratory!E194,2)</f>
        <v>145.88</v>
      </c>
      <c r="I97" s="7">
        <f t="shared" si="4"/>
        <v>68072.78</v>
      </c>
      <c r="J97" s="7"/>
      <c r="K97" s="8">
        <f t="shared" si="5"/>
        <v>0.03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ROUND(+Laboratory!G93,0)</f>
        <v>2798738</v>
      </c>
      <c r="E98" s="7">
        <f>ROUND(+Laboratory!E93,2)</f>
        <v>62.71</v>
      </c>
      <c r="F98" s="7">
        <f t="shared" si="3"/>
        <v>44629.85</v>
      </c>
      <c r="G98" s="6">
        <f>ROUND(+Laboratory!G195,0)</f>
        <v>2638129</v>
      </c>
      <c r="H98" s="7">
        <f>ROUND(+Laboratory!E195,2)</f>
        <v>53.5</v>
      </c>
      <c r="I98" s="7">
        <f t="shared" si="4"/>
        <v>49310.82</v>
      </c>
      <c r="J98" s="7"/>
      <c r="K98" s="8">
        <f t="shared" si="5"/>
        <v>0.10489999999999999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ROUND(+Laboratory!G94,0)</f>
        <v>0</v>
      </c>
      <c r="E99" s="7">
        <f>ROUND(+Laboratory!E94,2)</f>
        <v>0</v>
      </c>
      <c r="F99" s="7" t="str">
        <f t="shared" si="3"/>
        <v/>
      </c>
      <c r="G99" s="6">
        <f>ROUND(+Laboratory!G196,0)</f>
        <v>0</v>
      </c>
      <c r="H99" s="7">
        <f>ROUND(+Laboratory!E196,2)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ROUND(+Laboratory!G95,0)</f>
        <v>44179</v>
      </c>
      <c r="E100" s="7">
        <f>ROUND(+Laboratory!E95,2)</f>
        <v>0.84</v>
      </c>
      <c r="F100" s="7">
        <f t="shared" si="3"/>
        <v>52594.05</v>
      </c>
      <c r="G100" s="6">
        <f>ROUND(+Laboratory!G197,0)</f>
        <v>56913</v>
      </c>
      <c r="H100" s="7">
        <f>ROUND(+Laboratory!E197,2)</f>
        <v>1.02</v>
      </c>
      <c r="I100" s="7">
        <f t="shared" si="4"/>
        <v>55797.06</v>
      </c>
      <c r="J100" s="7"/>
      <c r="K100" s="8">
        <f t="shared" si="5"/>
        <v>6.0900000000000003E-2</v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ROUND(+Laboratory!G96,0)</f>
        <v>2386555</v>
      </c>
      <c r="E101" s="7">
        <f>ROUND(+Laboratory!E96,2)</f>
        <v>35.06</v>
      </c>
      <c r="F101" s="7">
        <f t="shared" si="3"/>
        <v>68070.59</v>
      </c>
      <c r="G101" s="6">
        <f>ROUND(+Laboratory!G198,0)</f>
        <v>2551573</v>
      </c>
      <c r="H101" s="7">
        <f>ROUND(+Laboratory!E198,2)</f>
        <v>35.380000000000003</v>
      </c>
      <c r="I101" s="7">
        <f t="shared" si="4"/>
        <v>72119.08</v>
      </c>
      <c r="J101" s="7"/>
      <c r="K101" s="8">
        <f t="shared" si="5"/>
        <v>5.9499999999999997E-2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ROUND(+Laboratory!G97,0)</f>
        <v>1244140</v>
      </c>
      <c r="E102" s="7">
        <f>ROUND(+Laboratory!E97,2)</f>
        <v>20.34</v>
      </c>
      <c r="F102" s="7">
        <f t="shared" si="3"/>
        <v>61167.16</v>
      </c>
      <c r="G102" s="6">
        <f>ROUND(+Laboratory!G199,0)</f>
        <v>1207775</v>
      </c>
      <c r="H102" s="7">
        <f>ROUND(+Laboratory!E199,2)</f>
        <v>19.54</v>
      </c>
      <c r="I102" s="7">
        <f t="shared" si="4"/>
        <v>61810.39</v>
      </c>
      <c r="J102" s="7"/>
      <c r="K102" s="8">
        <f t="shared" si="5"/>
        <v>1.0500000000000001E-2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ROUND(+Laboratory!G98,0)</f>
        <v>235156</v>
      </c>
      <c r="E103" s="7">
        <f>ROUND(+Laboratory!E98,2)</f>
        <v>2.46</v>
      </c>
      <c r="F103" s="7">
        <f t="shared" si="3"/>
        <v>95591.87</v>
      </c>
      <c r="G103" s="6">
        <f>ROUND(+Laboratory!G200,0)</f>
        <v>260642</v>
      </c>
      <c r="H103" s="7">
        <f>ROUND(+Laboratory!E200,2)</f>
        <v>2.57</v>
      </c>
      <c r="I103" s="7">
        <f t="shared" si="4"/>
        <v>101417.12</v>
      </c>
      <c r="J103" s="7"/>
      <c r="K103" s="8">
        <f t="shared" si="5"/>
        <v>6.0900000000000003E-2</v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ROUND(+Laboratory!G99,0)</f>
        <v>0</v>
      </c>
      <c r="E104" s="7">
        <f>ROUND(+Laboratory!E99,2)</f>
        <v>0</v>
      </c>
      <c r="F104" s="7" t="str">
        <f t="shared" si="3"/>
        <v/>
      </c>
      <c r="G104" s="6">
        <f>ROUND(+Laboratory!G201,0)</f>
        <v>0</v>
      </c>
      <c r="H104" s="7">
        <f>ROUND(+Laboratory!E201,2)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ROUND(+Laboratory!G100,0)</f>
        <v>0</v>
      </c>
      <c r="E105" s="7">
        <f>ROUND(+Laboratory!E100,2)</f>
        <v>0</v>
      </c>
      <c r="F105" s="7" t="str">
        <f t="shared" si="3"/>
        <v/>
      </c>
      <c r="G105" s="6">
        <f>ROUND(+Laboratory!G202,0)</f>
        <v>0</v>
      </c>
      <c r="H105" s="7">
        <f>ROUND(+Laboratory!E202,2)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ROUND(+Laboratory!G101,0)</f>
        <v>0</v>
      </c>
      <c r="E106" s="7">
        <f>ROUND(+Laboratory!E101,2)</f>
        <v>0</v>
      </c>
      <c r="F106" s="7" t="str">
        <f t="shared" si="3"/>
        <v/>
      </c>
      <c r="G106" s="6">
        <f>ROUND(+Laboratory!G203,0)</f>
        <v>0</v>
      </c>
      <c r="H106" s="7">
        <f>ROUND(+Laboratory!E203,2)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ROUND(+Laboratory!G102,0)</f>
        <v>0</v>
      </c>
      <c r="E107" s="7">
        <f>ROUND(+Laboratory!E102,2)</f>
        <v>0</v>
      </c>
      <c r="F107" s="7" t="str">
        <f t="shared" si="3"/>
        <v/>
      </c>
      <c r="G107" s="6">
        <f>ROUND(+Laboratory!G204,0)</f>
        <v>0</v>
      </c>
      <c r="H107" s="7">
        <f>ROUND(+Laboratory!E204,2)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ROUND(+Laboratory!G103,0)</f>
        <v>0</v>
      </c>
      <c r="E108" s="7">
        <f>ROUND(+Laboratory!E103,2)</f>
        <v>0</v>
      </c>
      <c r="F108" s="7" t="str">
        <f t="shared" si="3"/>
        <v/>
      </c>
      <c r="G108" s="6">
        <f>ROUND(+Laboratory!G205,0)</f>
        <v>0</v>
      </c>
      <c r="H108" s="7">
        <f>ROUND(+Laboratory!E205,2)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ROUND(+Laboratory!G104,0)</f>
        <v>0</v>
      </c>
      <c r="E109" s="7">
        <f>ROUND(+Laboratory!E104,2)</f>
        <v>0</v>
      </c>
      <c r="F109" s="7" t="str">
        <f t="shared" si="3"/>
        <v/>
      </c>
      <c r="G109" s="6">
        <f>ROUND(+Laboratory!G206,0)</f>
        <v>0</v>
      </c>
      <c r="H109" s="7">
        <f>ROUND(+Laboratory!E206,2)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26</v>
      </c>
      <c r="F9" s="1" t="s">
        <v>27</v>
      </c>
      <c r="G9" s="1" t="s">
        <v>11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-1693</v>
      </c>
      <c r="E10" s="7">
        <f>ROUND(+Laboratory!E5,2)</f>
        <v>11.5</v>
      </c>
      <c r="F10" s="7">
        <f>IF(D10=0,"",IF(E10=0,"",ROUND(D10/E10,2)))</f>
        <v>-147.22</v>
      </c>
      <c r="G10" s="6">
        <f>ROUND(+Laboratory!H107,0)</f>
        <v>64298</v>
      </c>
      <c r="H10" s="7">
        <f>ROUND(+Laboratory!E107,2)</f>
        <v>8.36</v>
      </c>
      <c r="I10" s="7">
        <f>IF(G10=0,"",IF(H10=0,"",ROUND(G10/H10,2)))</f>
        <v>7691.15</v>
      </c>
      <c r="J10" s="7"/>
      <c r="K10" s="8">
        <f>IF(D10=0,"",IF(E10=0,"",IF(G10=0,"",IF(H10=0,"",ROUND(I10/F10-1,4)))))</f>
        <v>-53.242600000000003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0</v>
      </c>
      <c r="E11" s="7">
        <f>ROUND(+Laboratory!E6,2)</f>
        <v>3.16</v>
      </c>
      <c r="F11" s="7" t="str">
        <f t="shared" ref="F11:F74" si="0">IF(D11=0,"",IF(E11=0,"",ROUND(D11/E11,2)))</f>
        <v/>
      </c>
      <c r="G11" s="6">
        <f>ROUND(+Laboratory!H108,0)</f>
        <v>23389</v>
      </c>
      <c r="H11" s="7">
        <f>ROUND(+Laboratory!E108,2)</f>
        <v>3.36</v>
      </c>
      <c r="I11" s="7">
        <f t="shared" ref="I11:I74" si="1">IF(G11=0,"",IF(H11=0,"",ROUND(G11/H11,2)))</f>
        <v>6961.01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122655</v>
      </c>
      <c r="E12" s="7">
        <f>ROUND(+Laboratory!E7,2)</f>
        <v>10.01</v>
      </c>
      <c r="F12" s="7">
        <f t="shared" si="0"/>
        <v>12253.25</v>
      </c>
      <c r="G12" s="6">
        <f>ROUND(+Laboratory!H109,0)</f>
        <v>137831</v>
      </c>
      <c r="H12" s="7">
        <f>ROUND(+Laboratory!E109,2)</f>
        <v>10.81</v>
      </c>
      <c r="I12" s="7">
        <f t="shared" si="1"/>
        <v>12750.32</v>
      </c>
      <c r="J12" s="7"/>
      <c r="K12" s="8">
        <f t="shared" si="2"/>
        <v>4.0599999999999997E-2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4445396</v>
      </c>
      <c r="E13" s="7">
        <f>ROUND(+Laboratory!E8,2)</f>
        <v>192.77</v>
      </c>
      <c r="F13" s="7">
        <f t="shared" si="0"/>
        <v>23060.62</v>
      </c>
      <c r="G13" s="6">
        <f>ROUND(+Laboratory!H110,0)</f>
        <v>4120028</v>
      </c>
      <c r="H13" s="7">
        <f>ROUND(+Laboratory!E110,2)</f>
        <v>177.94</v>
      </c>
      <c r="I13" s="7">
        <f t="shared" si="1"/>
        <v>23154.03</v>
      </c>
      <c r="J13" s="7"/>
      <c r="K13" s="8">
        <f t="shared" si="2"/>
        <v>4.1000000000000003E-3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4210860</v>
      </c>
      <c r="E14" s="7">
        <f>ROUND(+Laboratory!E9,2)</f>
        <v>170.56</v>
      </c>
      <c r="F14" s="7">
        <f t="shared" si="0"/>
        <v>24688.44</v>
      </c>
      <c r="G14" s="6">
        <f>ROUND(+Laboratory!H111,0)</f>
        <v>4285963</v>
      </c>
      <c r="H14" s="7">
        <f>ROUND(+Laboratory!E111,2)</f>
        <v>175.36</v>
      </c>
      <c r="I14" s="7">
        <f t="shared" si="1"/>
        <v>24440.94</v>
      </c>
      <c r="J14" s="7"/>
      <c r="K14" s="8">
        <f t="shared" si="2"/>
        <v>-0.01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7">
        <f>ROUND(+Laboratory!E10,2)</f>
        <v>0</v>
      </c>
      <c r="F15" s="7" t="str">
        <f t="shared" si="0"/>
        <v/>
      </c>
      <c r="G15" s="6">
        <f>ROUND(+Laboratory!H112,0)</f>
        <v>1038732</v>
      </c>
      <c r="H15" s="7">
        <f>ROUND(+Laboratory!E112,2)</f>
        <v>34.22</v>
      </c>
      <c r="I15" s="7">
        <f t="shared" si="1"/>
        <v>30354.53</v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158086</v>
      </c>
      <c r="E16" s="7">
        <f>ROUND(+Laboratory!E11,2)</f>
        <v>12.44</v>
      </c>
      <c r="F16" s="7">
        <f t="shared" si="0"/>
        <v>12707.88</v>
      </c>
      <c r="G16" s="6">
        <f>ROUND(+Laboratory!H113,0)</f>
        <v>155309</v>
      </c>
      <c r="H16" s="7">
        <f>ROUND(+Laboratory!E113,2)</f>
        <v>12.42</v>
      </c>
      <c r="I16" s="7">
        <f t="shared" si="1"/>
        <v>12504.75</v>
      </c>
      <c r="J16" s="7"/>
      <c r="K16" s="8">
        <f t="shared" si="2"/>
        <v>-1.6E-2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3810</v>
      </c>
      <c r="E17" s="7">
        <f>ROUND(+Laboratory!E12,2)</f>
        <v>0</v>
      </c>
      <c r="F17" s="7" t="str">
        <f t="shared" si="0"/>
        <v/>
      </c>
      <c r="G17" s="6">
        <f>ROUND(+Laboratory!H114,0)</f>
        <v>0</v>
      </c>
      <c r="H17" s="7">
        <f>ROUND(+Laboratory!E114,2)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65243</v>
      </c>
      <c r="E18" s="7">
        <f>ROUND(+Laboratory!E13,2)</f>
        <v>5.35</v>
      </c>
      <c r="F18" s="7">
        <f t="shared" si="0"/>
        <v>12194.95</v>
      </c>
      <c r="G18" s="6">
        <f>ROUND(+Laboratory!H115,0)</f>
        <v>60802</v>
      </c>
      <c r="H18" s="7">
        <f>ROUND(+Laboratory!E115,2)</f>
        <v>5.31</v>
      </c>
      <c r="I18" s="7">
        <f t="shared" si="1"/>
        <v>11450.47</v>
      </c>
      <c r="J18" s="7"/>
      <c r="K18" s="8">
        <f t="shared" si="2"/>
        <v>-6.0999999999999999E-2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7">
        <f>ROUND(+Laboratory!E14,2)</f>
        <v>0</v>
      </c>
      <c r="F19" s="7" t="str">
        <f t="shared" si="0"/>
        <v/>
      </c>
      <c r="G19" s="6">
        <f>ROUND(+Laboratory!H116,0)</f>
        <v>0</v>
      </c>
      <c r="H19" s="7">
        <f>ROUND(+Laboratory!E116,2)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3522877</v>
      </c>
      <c r="E20" s="7">
        <f>ROUND(+Laboratory!E15,2)</f>
        <v>174.65</v>
      </c>
      <c r="F20" s="7">
        <f t="shared" si="0"/>
        <v>20171.07</v>
      </c>
      <c r="G20" s="6">
        <f>ROUND(+Laboratory!H117,0)</f>
        <v>4204888</v>
      </c>
      <c r="H20" s="7">
        <f>ROUND(+Laboratory!E117,2)</f>
        <v>173.93</v>
      </c>
      <c r="I20" s="7">
        <f t="shared" si="1"/>
        <v>24175.75</v>
      </c>
      <c r="J20" s="7"/>
      <c r="K20" s="8">
        <f t="shared" si="2"/>
        <v>0.19850000000000001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2809627</v>
      </c>
      <c r="E21" s="7">
        <f>ROUND(+Laboratory!E16,2)</f>
        <v>175.31</v>
      </c>
      <c r="F21" s="7">
        <f t="shared" si="0"/>
        <v>16026.62</v>
      </c>
      <c r="G21" s="6">
        <f>ROUND(+Laboratory!H118,0)</f>
        <v>3980574</v>
      </c>
      <c r="H21" s="7">
        <f>ROUND(+Laboratory!E118,2)</f>
        <v>211.24</v>
      </c>
      <c r="I21" s="7">
        <f t="shared" si="1"/>
        <v>18843.849999999999</v>
      </c>
      <c r="J21" s="7"/>
      <c r="K21" s="8">
        <f t="shared" si="2"/>
        <v>0.17580000000000001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222868</v>
      </c>
      <c r="E22" s="7">
        <f>ROUND(+Laboratory!E17,2)</f>
        <v>11.95</v>
      </c>
      <c r="F22" s="7">
        <f t="shared" si="0"/>
        <v>18650.04</v>
      </c>
      <c r="G22" s="6">
        <f>ROUND(+Laboratory!H119,0)</f>
        <v>236747</v>
      </c>
      <c r="H22" s="7">
        <f>ROUND(+Laboratory!E119,2)</f>
        <v>11.85</v>
      </c>
      <c r="I22" s="7">
        <f t="shared" si="1"/>
        <v>19978.650000000001</v>
      </c>
      <c r="J22" s="7"/>
      <c r="K22" s="8">
        <f t="shared" si="2"/>
        <v>7.1199999999999999E-2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ROUND(+Laboratory!H18,0)</f>
        <v>753156</v>
      </c>
      <c r="E23" s="7">
        <f>ROUND(+Laboratory!E18,2)</f>
        <v>52.56</v>
      </c>
      <c r="F23" s="7">
        <f t="shared" si="0"/>
        <v>14329.45</v>
      </c>
      <c r="G23" s="6">
        <f>ROUND(+Laboratory!H120,0)</f>
        <v>897791</v>
      </c>
      <c r="H23" s="7">
        <f>ROUND(+Laboratory!E120,2)</f>
        <v>51.43</v>
      </c>
      <c r="I23" s="7">
        <f t="shared" si="1"/>
        <v>17456.560000000001</v>
      </c>
      <c r="J23" s="7"/>
      <c r="K23" s="8">
        <f t="shared" si="2"/>
        <v>0.21820000000000001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1050900</v>
      </c>
      <c r="E24" s="7">
        <f>ROUND(+Laboratory!E19,2)</f>
        <v>66</v>
      </c>
      <c r="F24" s="7">
        <f t="shared" si="0"/>
        <v>15922.73</v>
      </c>
      <c r="G24" s="6">
        <f>ROUND(+Laboratory!H121,0)</f>
        <v>1051569</v>
      </c>
      <c r="H24" s="7">
        <f>ROUND(+Laboratory!E121,2)</f>
        <v>67.66</v>
      </c>
      <c r="I24" s="7">
        <f t="shared" si="1"/>
        <v>15541.96</v>
      </c>
      <c r="J24" s="7"/>
      <c r="K24" s="8">
        <f t="shared" si="2"/>
        <v>-2.3900000000000001E-2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404625</v>
      </c>
      <c r="E25" s="7">
        <f>ROUND(+Laboratory!E20,2)</f>
        <v>30.85</v>
      </c>
      <c r="F25" s="7">
        <f t="shared" si="0"/>
        <v>13115.88</v>
      </c>
      <c r="G25" s="6">
        <f>ROUND(+Laboratory!H122,0)</f>
        <v>402642</v>
      </c>
      <c r="H25" s="7">
        <f>ROUND(+Laboratory!E122,2)</f>
        <v>32.75</v>
      </c>
      <c r="I25" s="7">
        <f t="shared" si="1"/>
        <v>12294.41</v>
      </c>
      <c r="J25" s="7"/>
      <c r="K25" s="8">
        <f t="shared" si="2"/>
        <v>-6.2600000000000003E-2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ROUND(+Laboratory!H21,0)</f>
        <v>52543</v>
      </c>
      <c r="E26" s="7">
        <f>ROUND(+Laboratory!E21,2)</f>
        <v>1.96</v>
      </c>
      <c r="F26" s="7">
        <f t="shared" si="0"/>
        <v>26807.65</v>
      </c>
      <c r="G26" s="6">
        <f>ROUND(+Laboratory!H123,0)</f>
        <v>43967</v>
      </c>
      <c r="H26" s="7">
        <f>ROUND(+Laboratory!E123,2)</f>
        <v>1.98</v>
      </c>
      <c r="I26" s="7">
        <f t="shared" si="1"/>
        <v>22205.56</v>
      </c>
      <c r="J26" s="7"/>
      <c r="K26" s="8">
        <f t="shared" si="2"/>
        <v>-0.17169999999999999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ROUND(+Laboratory!H22,0)</f>
        <v>0</v>
      </c>
      <c r="E27" s="7">
        <f>ROUND(+Laboratory!E22,2)</f>
        <v>0</v>
      </c>
      <c r="F27" s="7" t="str">
        <f t="shared" si="0"/>
        <v/>
      </c>
      <c r="G27" s="6">
        <f>ROUND(+Laboratory!H124,0)</f>
        <v>0</v>
      </c>
      <c r="H27" s="7">
        <f>ROUND(+Laboratory!E124,2)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ROUND(+Laboratory!H23,0)</f>
        <v>81648</v>
      </c>
      <c r="E28" s="7">
        <f>ROUND(+Laboratory!E23,2)</f>
        <v>5.99</v>
      </c>
      <c r="F28" s="7">
        <f t="shared" si="0"/>
        <v>13630.72</v>
      </c>
      <c r="G28" s="6">
        <f>ROUND(+Laboratory!H125,0)</f>
        <v>88010</v>
      </c>
      <c r="H28" s="7">
        <f>ROUND(+Laboratory!E125,2)</f>
        <v>6.22</v>
      </c>
      <c r="I28" s="7">
        <f t="shared" si="1"/>
        <v>14149.52</v>
      </c>
      <c r="J28" s="7"/>
      <c r="K28" s="8">
        <f t="shared" si="2"/>
        <v>3.8100000000000002E-2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ROUND(+Laboratory!H24,0)</f>
        <v>189941</v>
      </c>
      <c r="E29" s="7">
        <f>ROUND(+Laboratory!E24,2)</f>
        <v>17.2</v>
      </c>
      <c r="F29" s="7">
        <f t="shared" si="0"/>
        <v>11043.08</v>
      </c>
      <c r="G29" s="6">
        <f>ROUND(+Laboratory!H126,0)</f>
        <v>216853</v>
      </c>
      <c r="H29" s="7">
        <f>ROUND(+Laboratory!E126,2)</f>
        <v>17.350000000000001</v>
      </c>
      <c r="I29" s="7">
        <f t="shared" si="1"/>
        <v>12498.73</v>
      </c>
      <c r="J29" s="7"/>
      <c r="K29" s="8">
        <f t="shared" si="2"/>
        <v>0.1318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ROUND(+Laboratory!H25,0)</f>
        <v>168452</v>
      </c>
      <c r="E30" s="7">
        <f>ROUND(+Laboratory!E25,2)</f>
        <v>29.03</v>
      </c>
      <c r="F30" s="7">
        <f t="shared" si="0"/>
        <v>5802.69</v>
      </c>
      <c r="G30" s="6">
        <f>ROUND(+Laboratory!H127,0)</f>
        <v>164034</v>
      </c>
      <c r="H30" s="7">
        <f>ROUND(+Laboratory!E127,2)</f>
        <v>29.95</v>
      </c>
      <c r="I30" s="7">
        <f t="shared" si="1"/>
        <v>5476.93</v>
      </c>
      <c r="J30" s="7"/>
      <c r="K30" s="8">
        <f t="shared" si="2"/>
        <v>-5.6099999999999997E-2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ROUND(+Laboratory!H26,0)</f>
        <v>141219</v>
      </c>
      <c r="E31" s="7">
        <f>ROUND(+Laboratory!E26,2)</f>
        <v>7.08</v>
      </c>
      <c r="F31" s="7">
        <f t="shared" si="0"/>
        <v>19946.189999999999</v>
      </c>
      <c r="G31" s="6">
        <f>ROUND(+Laboratory!H128,0)</f>
        <v>146133</v>
      </c>
      <c r="H31" s="7">
        <f>ROUND(+Laboratory!E128,2)</f>
        <v>6.51</v>
      </c>
      <c r="I31" s="7">
        <f t="shared" si="1"/>
        <v>22447.47</v>
      </c>
      <c r="J31" s="7"/>
      <c r="K31" s="8">
        <f t="shared" si="2"/>
        <v>0.12540000000000001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ROUND(+Laboratory!H27,0)</f>
        <v>190795</v>
      </c>
      <c r="E32" s="7">
        <f>ROUND(+Laboratory!E27,2)</f>
        <v>8.81</v>
      </c>
      <c r="F32" s="7">
        <f t="shared" si="0"/>
        <v>21656.639999999999</v>
      </c>
      <c r="G32" s="6">
        <f>ROUND(+Laboratory!H129,0)</f>
        <v>188186</v>
      </c>
      <c r="H32" s="7">
        <f>ROUND(+Laboratory!E129,2)</f>
        <v>8.8800000000000008</v>
      </c>
      <c r="I32" s="7">
        <f t="shared" si="1"/>
        <v>21192.12</v>
      </c>
      <c r="J32" s="7"/>
      <c r="K32" s="8">
        <f t="shared" si="2"/>
        <v>-2.1399999999999999E-2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ROUND(+Laboratory!H28,0)</f>
        <v>1066499</v>
      </c>
      <c r="E33" s="7">
        <f>ROUND(+Laboratory!E28,2)</f>
        <v>57.62</v>
      </c>
      <c r="F33" s="7">
        <f t="shared" si="0"/>
        <v>18509.18</v>
      </c>
      <c r="G33" s="6">
        <f>ROUND(+Laboratory!H130,0)</f>
        <v>769767</v>
      </c>
      <c r="H33" s="7">
        <f>ROUND(+Laboratory!E130,2)</f>
        <v>55.6</v>
      </c>
      <c r="I33" s="7">
        <f t="shared" si="1"/>
        <v>13844.73</v>
      </c>
      <c r="J33" s="7"/>
      <c r="K33" s="8">
        <f t="shared" si="2"/>
        <v>-0.252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ROUND(+Laboratory!H29,0)</f>
        <v>588634</v>
      </c>
      <c r="E34" s="7">
        <f>ROUND(+Laboratory!E29,2)</f>
        <v>23.74</v>
      </c>
      <c r="F34" s="7">
        <f t="shared" si="0"/>
        <v>24795.03</v>
      </c>
      <c r="G34" s="6">
        <f>ROUND(+Laboratory!H131,0)</f>
        <v>529355</v>
      </c>
      <c r="H34" s="7">
        <f>ROUND(+Laboratory!E131,2)</f>
        <v>23.91</v>
      </c>
      <c r="I34" s="7">
        <f t="shared" si="1"/>
        <v>22139.48</v>
      </c>
      <c r="J34" s="7"/>
      <c r="K34" s="8">
        <f t="shared" si="2"/>
        <v>-0.1071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ROUND(+Laboratory!H30,0)</f>
        <v>354654</v>
      </c>
      <c r="E35" s="7">
        <f>ROUND(+Laboratory!E30,2)</f>
        <v>21.21</v>
      </c>
      <c r="F35" s="7">
        <f t="shared" si="0"/>
        <v>16721.07</v>
      </c>
      <c r="G35" s="6">
        <f>ROUND(+Laboratory!H132,0)</f>
        <v>364503</v>
      </c>
      <c r="H35" s="7">
        <f>ROUND(+Laboratory!E132,2)</f>
        <v>19.239999999999998</v>
      </c>
      <c r="I35" s="7">
        <f t="shared" si="1"/>
        <v>18945.060000000001</v>
      </c>
      <c r="J35" s="7"/>
      <c r="K35" s="8">
        <f t="shared" si="2"/>
        <v>0.13300000000000001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ROUND(+Laboratory!H31,0)</f>
        <v>0</v>
      </c>
      <c r="E36" s="7">
        <f>ROUND(+Laboratory!E31,2)</f>
        <v>0</v>
      </c>
      <c r="F36" s="7" t="str">
        <f t="shared" si="0"/>
        <v/>
      </c>
      <c r="G36" s="6">
        <f>ROUND(+Laboratory!H133,0)</f>
        <v>0</v>
      </c>
      <c r="H36" s="7">
        <f>ROUND(+Laboratory!E133,2)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ROUND(+Laboratory!H32,0)</f>
        <v>17408</v>
      </c>
      <c r="E37" s="7">
        <f>ROUND(+Laboratory!E32,2)</f>
        <v>1.23</v>
      </c>
      <c r="F37" s="7">
        <f t="shared" si="0"/>
        <v>14152.85</v>
      </c>
      <c r="G37" s="6">
        <f>ROUND(+Laboratory!H134,0)</f>
        <v>19209</v>
      </c>
      <c r="H37" s="7">
        <f>ROUND(+Laboratory!E134,2)</f>
        <v>1.27</v>
      </c>
      <c r="I37" s="7">
        <f t="shared" si="1"/>
        <v>15125.2</v>
      </c>
      <c r="J37" s="7"/>
      <c r="K37" s="8">
        <f t="shared" si="2"/>
        <v>6.8699999999999997E-2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ROUND(+Laboratory!H33,0)</f>
        <v>1127202</v>
      </c>
      <c r="E38" s="7">
        <f>ROUND(+Laboratory!E33,2)</f>
        <v>72.55</v>
      </c>
      <c r="F38" s="7">
        <f t="shared" si="0"/>
        <v>15536.9</v>
      </c>
      <c r="G38" s="6">
        <f>ROUND(+Laboratory!H135,0)</f>
        <v>922495</v>
      </c>
      <c r="H38" s="7">
        <f>ROUND(+Laboratory!E135,2)</f>
        <v>48.78</v>
      </c>
      <c r="I38" s="7">
        <f t="shared" si="1"/>
        <v>18911.34</v>
      </c>
      <c r="J38" s="7"/>
      <c r="K38" s="8">
        <f t="shared" si="2"/>
        <v>0.2172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ROUND(+Laboratory!H34,0)</f>
        <v>0</v>
      </c>
      <c r="E39" s="7">
        <f>ROUND(+Laboratory!E34,2)</f>
        <v>0</v>
      </c>
      <c r="F39" s="7" t="str">
        <f t="shared" si="0"/>
        <v/>
      </c>
      <c r="G39" s="6">
        <f>ROUND(+Laboratory!H136,0)</f>
        <v>0</v>
      </c>
      <c r="H39" s="7">
        <f>ROUND(+Laboratory!E136,2)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ROUND(+Laboratory!H35,0)</f>
        <v>818163</v>
      </c>
      <c r="E40" s="7">
        <f>ROUND(+Laboratory!E35,2)</f>
        <v>185.06</v>
      </c>
      <c r="F40" s="7">
        <f t="shared" si="0"/>
        <v>4421.07</v>
      </c>
      <c r="G40" s="6">
        <f>ROUND(+Laboratory!H137,0)</f>
        <v>1053390</v>
      </c>
      <c r="H40" s="7">
        <f>ROUND(+Laboratory!E137,2)</f>
        <v>190.23</v>
      </c>
      <c r="I40" s="7">
        <f t="shared" si="1"/>
        <v>5537.45</v>
      </c>
      <c r="J40" s="7"/>
      <c r="K40" s="8">
        <f t="shared" si="2"/>
        <v>0.2525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ROUND(+Laboratory!H36,0)</f>
        <v>313695</v>
      </c>
      <c r="E41" s="7">
        <f>ROUND(+Laboratory!E36,2)</f>
        <v>23.29</v>
      </c>
      <c r="F41" s="7">
        <f t="shared" si="0"/>
        <v>13469.09</v>
      </c>
      <c r="G41" s="6">
        <f>ROUND(+Laboratory!H138,0)</f>
        <v>318261</v>
      </c>
      <c r="H41" s="7">
        <f>ROUND(+Laboratory!E138,2)</f>
        <v>22.48</v>
      </c>
      <c r="I41" s="7">
        <f t="shared" si="1"/>
        <v>14157.52</v>
      </c>
      <c r="J41" s="7"/>
      <c r="K41" s="8">
        <f t="shared" si="2"/>
        <v>5.11E-2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ROUND(+Laboratory!H37,0)</f>
        <v>161718</v>
      </c>
      <c r="E42" s="7">
        <f>ROUND(+Laboratory!E37,2)</f>
        <v>8.82</v>
      </c>
      <c r="F42" s="7">
        <f t="shared" si="0"/>
        <v>18335.37</v>
      </c>
      <c r="G42" s="6">
        <f>ROUND(+Laboratory!H139,0)</f>
        <v>158507</v>
      </c>
      <c r="H42" s="7">
        <f>ROUND(+Laboratory!E139,2)</f>
        <v>10.29</v>
      </c>
      <c r="I42" s="7">
        <f t="shared" si="1"/>
        <v>15403.98</v>
      </c>
      <c r="J42" s="7"/>
      <c r="K42" s="8">
        <f t="shared" si="2"/>
        <v>-0.15989999999999999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ROUND(+Laboratory!H38,0)</f>
        <v>444337</v>
      </c>
      <c r="E43" s="7">
        <f>ROUND(+Laboratory!E38,2)</f>
        <v>28.8</v>
      </c>
      <c r="F43" s="7">
        <f t="shared" si="0"/>
        <v>15428.37</v>
      </c>
      <c r="G43" s="6">
        <f>ROUND(+Laboratory!H140,0)</f>
        <v>457852</v>
      </c>
      <c r="H43" s="7">
        <f>ROUND(+Laboratory!E140,2)</f>
        <v>22.8</v>
      </c>
      <c r="I43" s="7">
        <f t="shared" si="1"/>
        <v>20081.23</v>
      </c>
      <c r="J43" s="7"/>
      <c r="K43" s="8">
        <f t="shared" si="2"/>
        <v>0.30159999999999998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ROUND(+Laboratory!H39,0)</f>
        <v>0</v>
      </c>
      <c r="E44" s="7">
        <f>ROUND(+Laboratory!E39,2)</f>
        <v>0</v>
      </c>
      <c r="F44" s="7" t="str">
        <f t="shared" si="0"/>
        <v/>
      </c>
      <c r="G44" s="6">
        <f>ROUND(+Laboratory!H141,0)</f>
        <v>191338</v>
      </c>
      <c r="H44" s="7">
        <f>ROUND(+Laboratory!E141,2)</f>
        <v>13.2</v>
      </c>
      <c r="I44" s="7">
        <f t="shared" si="1"/>
        <v>14495.3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ROUND(+Laboratory!H40,0)</f>
        <v>0</v>
      </c>
      <c r="E45" s="7">
        <f>ROUND(+Laboratory!E40,2)</f>
        <v>0</v>
      </c>
      <c r="F45" s="7" t="str">
        <f t="shared" si="0"/>
        <v/>
      </c>
      <c r="G45" s="6">
        <f>ROUND(+Laboratory!H142,0)</f>
        <v>112640</v>
      </c>
      <c r="H45" s="7">
        <f>ROUND(+Laboratory!E142,2)</f>
        <v>15.11</v>
      </c>
      <c r="I45" s="7">
        <f t="shared" si="1"/>
        <v>7454.67</v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ROUND(+Laboratory!H41,0)</f>
        <v>79602</v>
      </c>
      <c r="E46" s="7">
        <f>ROUND(+Laboratory!E41,2)</f>
        <v>4.84</v>
      </c>
      <c r="F46" s="7">
        <f t="shared" si="0"/>
        <v>16446.689999999999</v>
      </c>
      <c r="G46" s="6">
        <f>ROUND(+Laboratory!H143,0)</f>
        <v>73249</v>
      </c>
      <c r="H46" s="7">
        <f>ROUND(+Laboratory!E143,2)</f>
        <v>3.07</v>
      </c>
      <c r="I46" s="7">
        <f t="shared" si="1"/>
        <v>23859.61</v>
      </c>
      <c r="J46" s="7"/>
      <c r="K46" s="8">
        <f t="shared" si="2"/>
        <v>0.45069999999999999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ROUND(+Laboratory!H42,0)</f>
        <v>0</v>
      </c>
      <c r="E47" s="7">
        <f>ROUND(+Laboratory!E42,2)</f>
        <v>0</v>
      </c>
      <c r="F47" s="7" t="str">
        <f t="shared" si="0"/>
        <v/>
      </c>
      <c r="G47" s="6">
        <f>ROUND(+Laboratory!H144,0)</f>
        <v>0</v>
      </c>
      <c r="H47" s="7">
        <f>ROUND(+Laboratory!E144,2)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ROUND(+Laboratory!H43,0)</f>
        <v>44108</v>
      </c>
      <c r="E48" s="7">
        <f>ROUND(+Laboratory!E43,2)</f>
        <v>2.4</v>
      </c>
      <c r="F48" s="7">
        <f t="shared" si="0"/>
        <v>18378.330000000002</v>
      </c>
      <c r="G48" s="6">
        <f>ROUND(+Laboratory!H145,0)</f>
        <v>53270</v>
      </c>
      <c r="H48" s="7">
        <f>ROUND(+Laboratory!E145,2)</f>
        <v>2.89</v>
      </c>
      <c r="I48" s="7">
        <f t="shared" si="1"/>
        <v>18432.53</v>
      </c>
      <c r="J48" s="7"/>
      <c r="K48" s="8">
        <f t="shared" si="2"/>
        <v>2.8999999999999998E-3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ROUND(+Laboratory!H44,0)</f>
        <v>0</v>
      </c>
      <c r="E49" s="7">
        <f>ROUND(+Laboratory!E44,2)</f>
        <v>0</v>
      </c>
      <c r="F49" s="7" t="str">
        <f t="shared" si="0"/>
        <v/>
      </c>
      <c r="G49" s="6">
        <f>ROUND(+Laboratory!H146,0)</f>
        <v>0</v>
      </c>
      <c r="H49" s="7">
        <f>ROUND(+Laboratory!E146,2)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ROUND(+Laboratory!H45,0)</f>
        <v>880105</v>
      </c>
      <c r="E50" s="7">
        <f>ROUND(+Laboratory!E45,2)</f>
        <v>45.58</v>
      </c>
      <c r="F50" s="7">
        <f t="shared" si="0"/>
        <v>19309.02</v>
      </c>
      <c r="G50" s="6">
        <f>ROUND(+Laboratory!H147,0)</f>
        <v>903965</v>
      </c>
      <c r="H50" s="7">
        <f>ROUND(+Laboratory!E147,2)</f>
        <v>41.35</v>
      </c>
      <c r="I50" s="7">
        <f t="shared" si="1"/>
        <v>21861.31</v>
      </c>
      <c r="J50" s="7"/>
      <c r="K50" s="8">
        <f t="shared" si="2"/>
        <v>0.13220000000000001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ROUND(+Laboratory!H46,0)</f>
        <v>4963609</v>
      </c>
      <c r="E51" s="7">
        <f>ROUND(+Laboratory!E46,2)</f>
        <v>260.2</v>
      </c>
      <c r="F51" s="7">
        <f t="shared" si="0"/>
        <v>19076.13</v>
      </c>
      <c r="G51" s="6">
        <f>ROUND(+Laboratory!H148,0)</f>
        <v>6441106</v>
      </c>
      <c r="H51" s="7">
        <f>ROUND(+Laboratory!E148,2)</f>
        <v>275.5</v>
      </c>
      <c r="I51" s="7">
        <f t="shared" si="1"/>
        <v>23379.7</v>
      </c>
      <c r="J51" s="7"/>
      <c r="K51" s="8">
        <f t="shared" si="2"/>
        <v>0.22559999999999999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ROUND(+Laboratory!H47,0)</f>
        <v>51630</v>
      </c>
      <c r="E52" s="7">
        <f>ROUND(+Laboratory!E47,2)</f>
        <v>3.79</v>
      </c>
      <c r="F52" s="7">
        <f t="shared" si="0"/>
        <v>13622.69</v>
      </c>
      <c r="G52" s="6">
        <f>ROUND(+Laboratory!H149,0)</f>
        <v>60626</v>
      </c>
      <c r="H52" s="7">
        <f>ROUND(+Laboratory!E149,2)</f>
        <v>4.13</v>
      </c>
      <c r="I52" s="7">
        <f t="shared" si="1"/>
        <v>14679.42</v>
      </c>
      <c r="J52" s="7"/>
      <c r="K52" s="8">
        <f t="shared" si="2"/>
        <v>7.7600000000000002E-2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ROUND(+Laboratory!H48,0)</f>
        <v>1489128</v>
      </c>
      <c r="E53" s="7">
        <f>ROUND(+Laboratory!E48,2)</f>
        <v>99.54</v>
      </c>
      <c r="F53" s="7">
        <f t="shared" si="0"/>
        <v>14960.1</v>
      </c>
      <c r="G53" s="6">
        <f>ROUND(+Laboratory!H150,0)</f>
        <v>1332707</v>
      </c>
      <c r="H53" s="7">
        <f>ROUND(+Laboratory!E150,2)</f>
        <v>97.94</v>
      </c>
      <c r="I53" s="7">
        <f t="shared" si="1"/>
        <v>13607.38</v>
      </c>
      <c r="J53" s="7"/>
      <c r="K53" s="8">
        <f t="shared" si="2"/>
        <v>-9.0399999999999994E-2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ROUND(+Laboratory!H49,0)</f>
        <v>1283474</v>
      </c>
      <c r="E54" s="7">
        <f>ROUND(+Laboratory!E49,2)</f>
        <v>86.65</v>
      </c>
      <c r="F54" s="7">
        <f t="shared" si="0"/>
        <v>14812.16</v>
      </c>
      <c r="G54" s="6">
        <f>ROUND(+Laboratory!H151,0)</f>
        <v>1141146</v>
      </c>
      <c r="H54" s="7">
        <f>ROUND(+Laboratory!E151,2)</f>
        <v>72.66</v>
      </c>
      <c r="I54" s="7">
        <f t="shared" si="1"/>
        <v>15705.28</v>
      </c>
      <c r="J54" s="7"/>
      <c r="K54" s="8">
        <f t="shared" si="2"/>
        <v>6.0299999999999999E-2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ROUND(+Laboratory!H50,0)</f>
        <v>418634</v>
      </c>
      <c r="E55" s="7">
        <f>ROUND(+Laboratory!E50,2)</f>
        <v>24.45</v>
      </c>
      <c r="F55" s="7">
        <f t="shared" si="0"/>
        <v>17122.04</v>
      </c>
      <c r="G55" s="6">
        <f>ROUND(+Laboratory!H152,0)</f>
        <v>449700</v>
      </c>
      <c r="H55" s="7">
        <f>ROUND(+Laboratory!E152,2)</f>
        <v>25.21</v>
      </c>
      <c r="I55" s="7">
        <f t="shared" si="1"/>
        <v>17838.16</v>
      </c>
      <c r="J55" s="7"/>
      <c r="K55" s="8">
        <f t="shared" si="2"/>
        <v>4.1799999999999997E-2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ROUND(+Laboratory!H51,0)</f>
        <v>353284</v>
      </c>
      <c r="E56" s="7">
        <f>ROUND(+Laboratory!E51,2)</f>
        <v>23.06</v>
      </c>
      <c r="F56" s="7">
        <f t="shared" si="0"/>
        <v>15320.21</v>
      </c>
      <c r="G56" s="6">
        <f>ROUND(+Laboratory!H153,0)</f>
        <v>371747</v>
      </c>
      <c r="H56" s="7">
        <f>ROUND(+Laboratory!E153,2)</f>
        <v>23.66</v>
      </c>
      <c r="I56" s="7">
        <f t="shared" si="1"/>
        <v>15712.05</v>
      </c>
      <c r="J56" s="7"/>
      <c r="K56" s="8">
        <f t="shared" si="2"/>
        <v>2.5600000000000001E-2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ROUND(+Laboratory!H52,0)</f>
        <v>111107</v>
      </c>
      <c r="E57" s="7">
        <f>ROUND(+Laboratory!E52,2)</f>
        <v>7.01</v>
      </c>
      <c r="F57" s="7">
        <f t="shared" si="0"/>
        <v>15849.79</v>
      </c>
      <c r="G57" s="6">
        <f>ROUND(+Laboratory!H154,0)</f>
        <v>0</v>
      </c>
      <c r="H57" s="7">
        <f>ROUND(+Laboratory!E154,2)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ROUND(+Laboratory!H53,0)</f>
        <v>359492</v>
      </c>
      <c r="E58" s="7">
        <f>ROUND(+Laboratory!E53,2)</f>
        <v>76.92</v>
      </c>
      <c r="F58" s="7">
        <f t="shared" si="0"/>
        <v>4673.58</v>
      </c>
      <c r="G58" s="6">
        <f>ROUND(+Laboratory!H155,0)</f>
        <v>408282</v>
      </c>
      <c r="H58" s="7">
        <f>ROUND(+Laboratory!E155,2)</f>
        <v>81.27</v>
      </c>
      <c r="I58" s="7">
        <f t="shared" si="1"/>
        <v>5023.7700000000004</v>
      </c>
      <c r="J58" s="7"/>
      <c r="K58" s="8">
        <f t="shared" si="2"/>
        <v>7.4899999999999994E-2</v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ROUND(+Laboratory!H54,0)</f>
        <v>183299</v>
      </c>
      <c r="E59" s="7">
        <f>ROUND(+Laboratory!E54,2)</f>
        <v>32.770000000000003</v>
      </c>
      <c r="F59" s="7">
        <f t="shared" si="0"/>
        <v>5593.5</v>
      </c>
      <c r="G59" s="6">
        <f>ROUND(+Laboratory!H156,0)</f>
        <v>183149</v>
      </c>
      <c r="H59" s="7">
        <f>ROUND(+Laboratory!E156,2)</f>
        <v>32.44</v>
      </c>
      <c r="I59" s="7">
        <f t="shared" si="1"/>
        <v>5645.78</v>
      </c>
      <c r="J59" s="7"/>
      <c r="K59" s="8">
        <f t="shared" si="2"/>
        <v>9.2999999999999992E-3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ROUND(+Laboratory!H55,0)</f>
        <v>284360</v>
      </c>
      <c r="E60" s="7">
        <f>ROUND(+Laboratory!E55,2)</f>
        <v>18.399999999999999</v>
      </c>
      <c r="F60" s="7">
        <f t="shared" si="0"/>
        <v>15454.35</v>
      </c>
      <c r="G60" s="6">
        <f>ROUND(+Laboratory!H157,0)</f>
        <v>308949</v>
      </c>
      <c r="H60" s="7">
        <f>ROUND(+Laboratory!E157,2)</f>
        <v>24.84</v>
      </c>
      <c r="I60" s="7">
        <f t="shared" si="1"/>
        <v>12437.56</v>
      </c>
      <c r="J60" s="7"/>
      <c r="K60" s="8">
        <f t="shared" si="2"/>
        <v>-0.19520000000000001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ROUND(+Laboratory!H56,0)</f>
        <v>37370</v>
      </c>
      <c r="E61" s="7">
        <f>ROUND(+Laboratory!E56,2)</f>
        <v>3.45</v>
      </c>
      <c r="F61" s="7">
        <f t="shared" si="0"/>
        <v>10831.88</v>
      </c>
      <c r="G61" s="6">
        <f>ROUND(+Laboratory!H158,0)</f>
        <v>52724</v>
      </c>
      <c r="H61" s="7">
        <f>ROUND(+Laboratory!E158,2)</f>
        <v>4.5199999999999996</v>
      </c>
      <c r="I61" s="7">
        <f t="shared" si="1"/>
        <v>11664.6</v>
      </c>
      <c r="J61" s="7"/>
      <c r="K61" s="8">
        <f t="shared" si="2"/>
        <v>7.6899999999999996E-2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ROUND(+Laboratory!H57,0)</f>
        <v>1093008</v>
      </c>
      <c r="E62" s="7">
        <f>ROUND(+Laboratory!E57,2)</f>
        <v>57.99</v>
      </c>
      <c r="F62" s="7">
        <f t="shared" si="0"/>
        <v>18848.22</v>
      </c>
      <c r="G62" s="6">
        <f>ROUND(+Laboratory!H159,0)</f>
        <v>1056164</v>
      </c>
      <c r="H62" s="7">
        <f>ROUND(+Laboratory!E159,2)</f>
        <v>57.54</v>
      </c>
      <c r="I62" s="7">
        <f t="shared" si="1"/>
        <v>18355.3</v>
      </c>
      <c r="J62" s="7"/>
      <c r="K62" s="8">
        <f t="shared" si="2"/>
        <v>-2.6200000000000001E-2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ROUND(+Laboratory!H58,0)</f>
        <v>0</v>
      </c>
      <c r="E63" s="7">
        <f>ROUND(+Laboratory!E58,2)</f>
        <v>0</v>
      </c>
      <c r="F63" s="7" t="str">
        <f t="shared" si="0"/>
        <v/>
      </c>
      <c r="G63" s="6">
        <f>ROUND(+Laboratory!H160,0)</f>
        <v>0</v>
      </c>
      <c r="H63" s="7">
        <f>ROUND(+Laboratory!E160,2)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ROUND(+Laboratory!H59,0)</f>
        <v>140464</v>
      </c>
      <c r="E64" s="7">
        <f>ROUND(+Laboratory!E59,2)</f>
        <v>8.64</v>
      </c>
      <c r="F64" s="7">
        <f t="shared" si="0"/>
        <v>16257.41</v>
      </c>
      <c r="G64" s="6">
        <f>ROUND(+Laboratory!H161,0)</f>
        <v>142621</v>
      </c>
      <c r="H64" s="7">
        <f>ROUND(+Laboratory!E161,2)</f>
        <v>8.4600000000000009</v>
      </c>
      <c r="I64" s="7">
        <f t="shared" si="1"/>
        <v>16858.27</v>
      </c>
      <c r="J64" s="7"/>
      <c r="K64" s="8">
        <f t="shared" si="2"/>
        <v>3.6999999999999998E-2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ROUND(+Laboratory!H60,0)</f>
        <v>46511</v>
      </c>
      <c r="E65" s="7">
        <f>ROUND(+Laboratory!E60,2)</f>
        <v>6.7</v>
      </c>
      <c r="F65" s="7">
        <f t="shared" si="0"/>
        <v>6941.94</v>
      </c>
      <c r="G65" s="6">
        <f>ROUND(+Laboratory!H162,0)</f>
        <v>54529</v>
      </c>
      <c r="H65" s="7">
        <f>ROUND(+Laboratory!E162,2)</f>
        <v>6.9</v>
      </c>
      <c r="I65" s="7">
        <f t="shared" si="1"/>
        <v>7902.75</v>
      </c>
      <c r="J65" s="7"/>
      <c r="K65" s="8">
        <f t="shared" si="2"/>
        <v>0.1384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ROUND(+Laboratory!H61,0)</f>
        <v>95922</v>
      </c>
      <c r="E66" s="7">
        <f>ROUND(+Laboratory!E61,2)</f>
        <v>6.99</v>
      </c>
      <c r="F66" s="7">
        <f t="shared" si="0"/>
        <v>13722.75</v>
      </c>
      <c r="G66" s="6">
        <f>ROUND(+Laboratory!H163,0)</f>
        <v>122425</v>
      </c>
      <c r="H66" s="7">
        <f>ROUND(+Laboratory!E163,2)</f>
        <v>9</v>
      </c>
      <c r="I66" s="7">
        <f t="shared" si="1"/>
        <v>13602.78</v>
      </c>
      <c r="J66" s="7"/>
      <c r="K66" s="8">
        <f t="shared" si="2"/>
        <v>-8.6999999999999994E-3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ROUND(+Laboratory!H62,0)</f>
        <v>484306</v>
      </c>
      <c r="E67" s="7">
        <f>ROUND(+Laboratory!E62,2)</f>
        <v>20.61</v>
      </c>
      <c r="F67" s="7">
        <f t="shared" si="0"/>
        <v>23498.59</v>
      </c>
      <c r="G67" s="6">
        <f>ROUND(+Laboratory!H164,0)</f>
        <v>496865</v>
      </c>
      <c r="H67" s="7">
        <f>ROUND(+Laboratory!E164,2)</f>
        <v>24.72</v>
      </c>
      <c r="I67" s="7">
        <f t="shared" si="1"/>
        <v>20099.72</v>
      </c>
      <c r="J67" s="7"/>
      <c r="K67" s="8">
        <f t="shared" si="2"/>
        <v>-0.14460000000000001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ROUND(+Laboratory!H63,0)</f>
        <v>139787</v>
      </c>
      <c r="E68" s="7">
        <f>ROUND(+Laboratory!E63,2)</f>
        <v>11</v>
      </c>
      <c r="F68" s="7">
        <f t="shared" si="0"/>
        <v>12707.91</v>
      </c>
      <c r="G68" s="6">
        <f>ROUND(+Laboratory!H165,0)</f>
        <v>174358</v>
      </c>
      <c r="H68" s="7">
        <f>ROUND(+Laboratory!E165,2)</f>
        <v>10.220000000000001</v>
      </c>
      <c r="I68" s="7">
        <f t="shared" si="1"/>
        <v>17060.47</v>
      </c>
      <c r="J68" s="7"/>
      <c r="K68" s="8">
        <f t="shared" si="2"/>
        <v>0.34250000000000003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ROUND(+Laboratory!H64,0)</f>
        <v>1277855</v>
      </c>
      <c r="E69" s="7">
        <f>ROUND(+Laboratory!E64,2)</f>
        <v>49.8</v>
      </c>
      <c r="F69" s="7">
        <f t="shared" si="0"/>
        <v>25659.74</v>
      </c>
      <c r="G69" s="6">
        <f>ROUND(+Laboratory!H166,0)</f>
        <v>1221351</v>
      </c>
      <c r="H69" s="7">
        <f>ROUND(+Laboratory!E166,2)</f>
        <v>56.35</v>
      </c>
      <c r="I69" s="7">
        <f t="shared" si="1"/>
        <v>21674.37</v>
      </c>
      <c r="J69" s="7"/>
      <c r="K69" s="8">
        <f t="shared" si="2"/>
        <v>-0.15529999999999999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ROUND(+Laboratory!H65,0)</f>
        <v>599039</v>
      </c>
      <c r="E70" s="7">
        <f>ROUND(+Laboratory!E65,2)</f>
        <v>32.11</v>
      </c>
      <c r="F70" s="7">
        <f t="shared" si="0"/>
        <v>18655.84</v>
      </c>
      <c r="G70" s="6">
        <f>ROUND(+Laboratory!H167,0)</f>
        <v>471615</v>
      </c>
      <c r="H70" s="7">
        <f>ROUND(+Laboratory!E167,2)</f>
        <v>30.62</v>
      </c>
      <c r="I70" s="7">
        <f t="shared" si="1"/>
        <v>15402.19</v>
      </c>
      <c r="J70" s="7"/>
      <c r="K70" s="8">
        <f t="shared" si="2"/>
        <v>-0.1744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ROUND(+Laboratory!H66,0)</f>
        <v>0</v>
      </c>
      <c r="E71" s="7">
        <f>ROUND(+Laboratory!E66,2)</f>
        <v>0</v>
      </c>
      <c r="F71" s="7" t="str">
        <f t="shared" si="0"/>
        <v/>
      </c>
      <c r="G71" s="6">
        <f>ROUND(+Laboratory!H168,0)</f>
        <v>0</v>
      </c>
      <c r="H71" s="7">
        <f>ROUND(+Laboratory!E168,2)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ROUND(+Laboratory!H67,0)</f>
        <v>53968</v>
      </c>
      <c r="E72" s="7">
        <f>ROUND(+Laboratory!E67,2)</f>
        <v>4.12</v>
      </c>
      <c r="F72" s="7">
        <f t="shared" si="0"/>
        <v>13099.03</v>
      </c>
      <c r="G72" s="6">
        <f>ROUND(+Laboratory!H169,0)</f>
        <v>49601</v>
      </c>
      <c r="H72" s="7">
        <f>ROUND(+Laboratory!E169,2)</f>
        <v>4.07</v>
      </c>
      <c r="I72" s="7">
        <f t="shared" si="1"/>
        <v>12186.98</v>
      </c>
      <c r="J72" s="7"/>
      <c r="K72" s="8">
        <f t="shared" si="2"/>
        <v>-6.9599999999999995E-2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ROUND(+Laboratory!H68,0)</f>
        <v>349049</v>
      </c>
      <c r="E73" s="7">
        <f>ROUND(+Laboratory!E68,2)</f>
        <v>73.209999999999994</v>
      </c>
      <c r="F73" s="7">
        <f t="shared" si="0"/>
        <v>4767.78</v>
      </c>
      <c r="G73" s="6">
        <f>ROUND(+Laboratory!H170,0)</f>
        <v>446687</v>
      </c>
      <c r="H73" s="7">
        <f>ROUND(+Laboratory!E170,2)</f>
        <v>75.16</v>
      </c>
      <c r="I73" s="7">
        <f t="shared" si="1"/>
        <v>5943.15</v>
      </c>
      <c r="J73" s="7"/>
      <c r="K73" s="8">
        <f t="shared" si="2"/>
        <v>0.2465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ROUND(+Laboratory!H69,0)</f>
        <v>554000</v>
      </c>
      <c r="E74" s="7">
        <f>ROUND(+Laboratory!E69,2)</f>
        <v>59.91</v>
      </c>
      <c r="F74" s="7">
        <f t="shared" si="0"/>
        <v>9247.2000000000007</v>
      </c>
      <c r="G74" s="6">
        <f>ROUND(+Laboratory!H171,0)</f>
        <v>465868</v>
      </c>
      <c r="H74" s="7">
        <f>ROUND(+Laboratory!E171,2)</f>
        <v>62.76</v>
      </c>
      <c r="I74" s="7">
        <f t="shared" si="1"/>
        <v>7423.01</v>
      </c>
      <c r="J74" s="7"/>
      <c r="K74" s="8">
        <f t="shared" si="2"/>
        <v>-0.1973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ROUND(+Laboratory!H70,0)</f>
        <v>992553</v>
      </c>
      <c r="E75" s="7">
        <f>ROUND(+Laboratory!E70,2)</f>
        <v>184.49</v>
      </c>
      <c r="F75" s="7">
        <f t="shared" ref="F75:F109" si="3">IF(D75=0,"",IF(E75=0,"",ROUND(D75/E75,2)))</f>
        <v>5379.98</v>
      </c>
      <c r="G75" s="6">
        <f>ROUND(+Laboratory!H172,0)</f>
        <v>1056132</v>
      </c>
      <c r="H75" s="7">
        <f>ROUND(+Laboratory!E172,2)</f>
        <v>186.9</v>
      </c>
      <c r="I75" s="7">
        <f t="shared" ref="I75:I109" si="4">IF(G75=0,"",IF(H75=0,"",ROUND(G75/H75,2)))</f>
        <v>5650.79</v>
      </c>
      <c r="J75" s="7"/>
      <c r="K75" s="8">
        <f t="shared" ref="K75:K109" si="5">IF(D75=0,"",IF(E75=0,"",IF(G75=0,"",IF(H75=0,"",ROUND(I75/F75-1,4)))))</f>
        <v>5.0299999999999997E-2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ROUND(+Laboratory!H71,0)</f>
        <v>1844340</v>
      </c>
      <c r="E76" s="7">
        <f>ROUND(+Laboratory!E71,2)</f>
        <v>111.16</v>
      </c>
      <c r="F76" s="7">
        <f t="shared" si="3"/>
        <v>16591.759999999998</v>
      </c>
      <c r="G76" s="6">
        <f>ROUND(+Laboratory!H173,0)</f>
        <v>1974549</v>
      </c>
      <c r="H76" s="7">
        <f>ROUND(+Laboratory!E173,2)</f>
        <v>117.23</v>
      </c>
      <c r="I76" s="7">
        <f t="shared" si="4"/>
        <v>16843.38</v>
      </c>
      <c r="J76" s="7"/>
      <c r="K76" s="8">
        <f t="shared" si="5"/>
        <v>1.52E-2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ROUND(+Laboratory!H72,0)</f>
        <v>109005</v>
      </c>
      <c r="E77" s="7">
        <f>ROUND(+Laboratory!E72,2)</f>
        <v>6.99</v>
      </c>
      <c r="F77" s="7">
        <f t="shared" si="3"/>
        <v>15594.42</v>
      </c>
      <c r="G77" s="6">
        <f>ROUND(+Laboratory!H174,0)</f>
        <v>98943</v>
      </c>
      <c r="H77" s="7">
        <f>ROUND(+Laboratory!E174,2)</f>
        <v>7.03</v>
      </c>
      <c r="I77" s="7">
        <f t="shared" si="4"/>
        <v>14074.4</v>
      </c>
      <c r="J77" s="7"/>
      <c r="K77" s="8">
        <f t="shared" si="5"/>
        <v>-9.7500000000000003E-2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ROUND(+Laboratory!H73,0)</f>
        <v>0</v>
      </c>
      <c r="E78" s="7">
        <f>ROUND(+Laboratory!E73,2)</f>
        <v>0</v>
      </c>
      <c r="F78" s="7" t="str">
        <f t="shared" si="3"/>
        <v/>
      </c>
      <c r="G78" s="6">
        <f>ROUND(+Laboratory!H175,0)</f>
        <v>0</v>
      </c>
      <c r="H78" s="7">
        <f>ROUND(+Laboratory!E175,2)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ROUND(+Laboratory!H74,0)</f>
        <v>798124</v>
      </c>
      <c r="E79" s="7">
        <f>ROUND(+Laboratory!E74,2)</f>
        <v>49.93</v>
      </c>
      <c r="F79" s="7">
        <f t="shared" si="3"/>
        <v>15984.86</v>
      </c>
      <c r="G79" s="6">
        <f>ROUND(+Laboratory!H176,0)</f>
        <v>760254</v>
      </c>
      <c r="H79" s="7">
        <f>ROUND(+Laboratory!E176,2)</f>
        <v>51.25</v>
      </c>
      <c r="I79" s="7">
        <f t="shared" si="4"/>
        <v>14834.22</v>
      </c>
      <c r="J79" s="7"/>
      <c r="K79" s="8">
        <f t="shared" si="5"/>
        <v>-7.1999999999999995E-2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ROUND(+Laboratory!H75,0)</f>
        <v>0</v>
      </c>
      <c r="E80" s="7">
        <f>ROUND(+Laboratory!E75,2)</f>
        <v>0</v>
      </c>
      <c r="F80" s="7" t="str">
        <f t="shared" si="3"/>
        <v/>
      </c>
      <c r="G80" s="6">
        <f>ROUND(+Laboratory!H177,0)</f>
        <v>0</v>
      </c>
      <c r="H80" s="7">
        <f>ROUND(+Laboratory!E177,2)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ROUND(+Laboratory!H76,0)</f>
        <v>203946</v>
      </c>
      <c r="E81" s="7">
        <f>ROUND(+Laboratory!E76,2)</f>
        <v>14.98</v>
      </c>
      <c r="F81" s="7">
        <f t="shared" si="3"/>
        <v>13614.55</v>
      </c>
      <c r="G81" s="6">
        <f>ROUND(+Laboratory!H178,0)</f>
        <v>192483</v>
      </c>
      <c r="H81" s="7">
        <f>ROUND(+Laboratory!E178,2)</f>
        <v>14.84</v>
      </c>
      <c r="I81" s="7">
        <f t="shared" si="4"/>
        <v>12970.55</v>
      </c>
      <c r="J81" s="7"/>
      <c r="K81" s="8">
        <f t="shared" si="5"/>
        <v>-4.7300000000000002E-2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ROUND(+Laboratory!H77,0)</f>
        <v>121890</v>
      </c>
      <c r="E82" s="7">
        <f>ROUND(+Laboratory!E77,2)</f>
        <v>7.15</v>
      </c>
      <c r="F82" s="7">
        <f t="shared" si="3"/>
        <v>17047.55</v>
      </c>
      <c r="G82" s="6">
        <f>ROUND(+Laboratory!H179,0)</f>
        <v>125780</v>
      </c>
      <c r="H82" s="7">
        <f>ROUND(+Laboratory!E179,2)</f>
        <v>7.57</v>
      </c>
      <c r="I82" s="7">
        <f t="shared" si="4"/>
        <v>16615.59</v>
      </c>
      <c r="J82" s="7"/>
      <c r="K82" s="8">
        <f t="shared" si="5"/>
        <v>-2.53E-2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ROUND(+Laboratory!H78,0)</f>
        <v>1</v>
      </c>
      <c r="E83" s="7">
        <f>ROUND(+Laboratory!E78,2)</f>
        <v>2.25</v>
      </c>
      <c r="F83" s="7">
        <f t="shared" si="3"/>
        <v>0.44</v>
      </c>
      <c r="G83" s="6">
        <f>ROUND(+Laboratory!H180,0)</f>
        <v>0</v>
      </c>
      <c r="H83" s="7">
        <f>ROUND(+Laboratory!E180,2)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ROUND(+Laboratory!H79,0)</f>
        <v>4637749</v>
      </c>
      <c r="E84" s="7">
        <f>ROUND(+Laboratory!E79,2)</f>
        <v>247.71</v>
      </c>
      <c r="F84" s="7">
        <f t="shared" si="3"/>
        <v>18722.490000000002</v>
      </c>
      <c r="G84" s="6">
        <f>ROUND(+Laboratory!H181,0)</f>
        <v>3947203</v>
      </c>
      <c r="H84" s="7">
        <f>ROUND(+Laboratory!E181,2)</f>
        <v>208.78</v>
      </c>
      <c r="I84" s="7">
        <f t="shared" si="4"/>
        <v>18906.04</v>
      </c>
      <c r="J84" s="7"/>
      <c r="K84" s="8">
        <f t="shared" si="5"/>
        <v>9.7999999999999997E-3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ROUND(+Laboratory!H80,0)</f>
        <v>420043</v>
      </c>
      <c r="E85" s="7">
        <f>ROUND(+Laboratory!E80,2)</f>
        <v>24.62</v>
      </c>
      <c r="F85" s="7">
        <f t="shared" si="3"/>
        <v>17061.05</v>
      </c>
      <c r="G85" s="6">
        <f>ROUND(+Laboratory!H182,0)</f>
        <v>392485</v>
      </c>
      <c r="H85" s="7">
        <f>ROUND(+Laboratory!E182,2)</f>
        <v>23.23</v>
      </c>
      <c r="I85" s="7">
        <f t="shared" si="4"/>
        <v>16895.61</v>
      </c>
      <c r="J85" s="7"/>
      <c r="K85" s="8">
        <f t="shared" si="5"/>
        <v>-9.7000000000000003E-3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ROUND(+Laboratory!H81,0)</f>
        <v>616672</v>
      </c>
      <c r="E86" s="7">
        <f>ROUND(+Laboratory!E81,2)</f>
        <v>35.630000000000003</v>
      </c>
      <c r="F86" s="7">
        <f t="shared" si="3"/>
        <v>17307.66</v>
      </c>
      <c r="G86" s="6">
        <f>ROUND(+Laboratory!H183,0)</f>
        <v>542736</v>
      </c>
      <c r="H86" s="7">
        <f>ROUND(+Laboratory!E183,2)</f>
        <v>27.55</v>
      </c>
      <c r="I86" s="7">
        <f t="shared" si="4"/>
        <v>19700.04</v>
      </c>
      <c r="J86" s="7"/>
      <c r="K86" s="8">
        <f t="shared" si="5"/>
        <v>0.13819999999999999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ROUND(+Laboratory!H82,0)</f>
        <v>116473</v>
      </c>
      <c r="E87" s="7">
        <f>ROUND(+Laboratory!E82,2)</f>
        <v>11.8</v>
      </c>
      <c r="F87" s="7">
        <f t="shared" si="3"/>
        <v>9870.59</v>
      </c>
      <c r="G87" s="6">
        <f>ROUND(+Laboratory!H184,0)</f>
        <v>140651</v>
      </c>
      <c r="H87" s="7">
        <f>ROUND(+Laboratory!E184,2)</f>
        <v>14.9</v>
      </c>
      <c r="I87" s="7">
        <f t="shared" si="4"/>
        <v>9439.66</v>
      </c>
      <c r="J87" s="7"/>
      <c r="K87" s="8">
        <f t="shared" si="5"/>
        <v>-4.3700000000000003E-2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ROUND(+Laboratory!H83,0)</f>
        <v>196188</v>
      </c>
      <c r="E88" s="7">
        <f>ROUND(+Laboratory!E83,2)</f>
        <v>45.48</v>
      </c>
      <c r="F88" s="7">
        <f t="shared" si="3"/>
        <v>4313.72</v>
      </c>
      <c r="G88" s="6">
        <f>ROUND(+Laboratory!H185,0)</f>
        <v>266400</v>
      </c>
      <c r="H88" s="7">
        <f>ROUND(+Laboratory!E185,2)</f>
        <v>46.68</v>
      </c>
      <c r="I88" s="7">
        <f t="shared" si="4"/>
        <v>5706.94</v>
      </c>
      <c r="J88" s="7"/>
      <c r="K88" s="8">
        <f t="shared" si="5"/>
        <v>0.32300000000000001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ROUND(+Laboratory!H84,0)</f>
        <v>102995</v>
      </c>
      <c r="E89" s="7">
        <f>ROUND(+Laboratory!E84,2)</f>
        <v>19.940000000000001</v>
      </c>
      <c r="F89" s="7">
        <f t="shared" si="3"/>
        <v>5165.25</v>
      </c>
      <c r="G89" s="6">
        <f>ROUND(+Laboratory!H186,0)</f>
        <v>98606</v>
      </c>
      <c r="H89" s="7">
        <f>ROUND(+Laboratory!E186,2)</f>
        <v>19.739999999999998</v>
      </c>
      <c r="I89" s="7">
        <f t="shared" si="4"/>
        <v>4995.24</v>
      </c>
      <c r="J89" s="7"/>
      <c r="K89" s="8">
        <f t="shared" si="5"/>
        <v>-3.2899999999999999E-2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ROUND(+Laboratory!H85,0)</f>
        <v>42483</v>
      </c>
      <c r="E90" s="7">
        <f>ROUND(+Laboratory!E85,2)</f>
        <v>7.34</v>
      </c>
      <c r="F90" s="7">
        <f t="shared" si="3"/>
        <v>5787.87</v>
      </c>
      <c r="G90" s="6">
        <f>ROUND(+Laboratory!H187,0)</f>
        <v>39676</v>
      </c>
      <c r="H90" s="7">
        <f>ROUND(+Laboratory!E187,2)</f>
        <v>7.22</v>
      </c>
      <c r="I90" s="7">
        <f t="shared" si="4"/>
        <v>5495.29</v>
      </c>
      <c r="J90" s="7"/>
      <c r="K90" s="8">
        <f t="shared" si="5"/>
        <v>-5.0599999999999999E-2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ROUND(+Laboratory!H86,0)</f>
        <v>151840</v>
      </c>
      <c r="E91" s="7">
        <f>ROUND(+Laboratory!E86,2)</f>
        <v>9.5399999999999991</v>
      </c>
      <c r="F91" s="7">
        <f t="shared" si="3"/>
        <v>15916.14</v>
      </c>
      <c r="G91" s="6">
        <f>ROUND(+Laboratory!H188,0)</f>
        <v>169198</v>
      </c>
      <c r="H91" s="7">
        <f>ROUND(+Laboratory!E188,2)</f>
        <v>10.37</v>
      </c>
      <c r="I91" s="7">
        <f t="shared" si="4"/>
        <v>16316.1</v>
      </c>
      <c r="J91" s="7"/>
      <c r="K91" s="8">
        <f t="shared" si="5"/>
        <v>2.5100000000000001E-2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ROUND(+Laboratory!H87,0)</f>
        <v>97626</v>
      </c>
      <c r="E92" s="7">
        <f>ROUND(+Laboratory!E87,2)</f>
        <v>20.29</v>
      </c>
      <c r="F92" s="7">
        <f t="shared" si="3"/>
        <v>4811.53</v>
      </c>
      <c r="G92" s="6">
        <f>ROUND(+Laboratory!H189,0)</f>
        <v>98613</v>
      </c>
      <c r="H92" s="7">
        <f>ROUND(+Laboratory!E189,2)</f>
        <v>20.53</v>
      </c>
      <c r="I92" s="7">
        <f t="shared" si="4"/>
        <v>4803.3599999999997</v>
      </c>
      <c r="J92" s="7"/>
      <c r="K92" s="8">
        <f t="shared" si="5"/>
        <v>-1.6999999999999999E-3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ROUND(+Laboratory!H88,0)</f>
        <v>327862</v>
      </c>
      <c r="E93" s="7">
        <f>ROUND(+Laboratory!E88,2)</f>
        <v>27.36</v>
      </c>
      <c r="F93" s="7">
        <f t="shared" si="3"/>
        <v>11983.26</v>
      </c>
      <c r="G93" s="6">
        <f>ROUND(+Laboratory!H190,0)</f>
        <v>361995</v>
      </c>
      <c r="H93" s="7">
        <f>ROUND(+Laboratory!E190,2)</f>
        <v>25.82</v>
      </c>
      <c r="I93" s="7">
        <f t="shared" si="4"/>
        <v>14019.95</v>
      </c>
      <c r="J93" s="7"/>
      <c r="K93" s="8">
        <f t="shared" si="5"/>
        <v>0.17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ROUND(+Laboratory!H89,0)</f>
        <v>168092</v>
      </c>
      <c r="E94" s="7">
        <f>ROUND(+Laboratory!E89,2)</f>
        <v>10.199999999999999</v>
      </c>
      <c r="F94" s="7">
        <f t="shared" si="3"/>
        <v>16479.61</v>
      </c>
      <c r="G94" s="6">
        <f>ROUND(+Laboratory!H191,0)</f>
        <v>125210</v>
      </c>
      <c r="H94" s="7">
        <f>ROUND(+Laboratory!E191,2)</f>
        <v>7.9</v>
      </c>
      <c r="I94" s="7">
        <f t="shared" si="4"/>
        <v>15849.37</v>
      </c>
      <c r="J94" s="7"/>
      <c r="K94" s="8">
        <f t="shared" si="5"/>
        <v>-3.8199999999999998E-2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ROUND(+Laboratory!H90,0)</f>
        <v>543332</v>
      </c>
      <c r="E95" s="7">
        <f>ROUND(+Laboratory!E90,2)</f>
        <v>29.45</v>
      </c>
      <c r="F95" s="7">
        <f t="shared" si="3"/>
        <v>18449.3</v>
      </c>
      <c r="G95" s="6">
        <f>ROUND(+Laboratory!H192,0)</f>
        <v>514141</v>
      </c>
      <c r="H95" s="7">
        <f>ROUND(+Laboratory!E192,2)</f>
        <v>26.31</v>
      </c>
      <c r="I95" s="7">
        <f t="shared" si="4"/>
        <v>19541.66</v>
      </c>
      <c r="J95" s="7"/>
      <c r="K95" s="8">
        <f t="shared" si="5"/>
        <v>5.9200000000000003E-2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ROUND(+Laboratory!H91,0)</f>
        <v>878</v>
      </c>
      <c r="E96" s="7">
        <f>ROUND(+Laboratory!E91,2)</f>
        <v>0</v>
      </c>
      <c r="F96" s="7" t="str">
        <f t="shared" si="3"/>
        <v/>
      </c>
      <c r="G96" s="6">
        <f>ROUND(+Laboratory!H193,0)</f>
        <v>0</v>
      </c>
      <c r="H96" s="7">
        <f>ROUND(+Laboratory!E193,2)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ROUND(+Laboratory!H92,0)</f>
        <v>2660246</v>
      </c>
      <c r="E97" s="7">
        <f>ROUND(+Laboratory!E92,2)</f>
        <v>142.49</v>
      </c>
      <c r="F97" s="7">
        <f t="shared" si="3"/>
        <v>18669.7</v>
      </c>
      <c r="G97" s="6">
        <f>ROUND(+Laboratory!H194,0)</f>
        <v>2700551</v>
      </c>
      <c r="H97" s="7">
        <f>ROUND(+Laboratory!E194,2)</f>
        <v>145.88</v>
      </c>
      <c r="I97" s="7">
        <f t="shared" si="4"/>
        <v>18512.14</v>
      </c>
      <c r="J97" s="7"/>
      <c r="K97" s="8">
        <f t="shared" si="5"/>
        <v>-8.3999999999999995E-3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ROUND(+Laboratory!H93,0)</f>
        <v>817975</v>
      </c>
      <c r="E98" s="7">
        <f>ROUND(+Laboratory!E93,2)</f>
        <v>62.71</v>
      </c>
      <c r="F98" s="7">
        <f t="shared" si="3"/>
        <v>13043.77</v>
      </c>
      <c r="G98" s="6">
        <f>ROUND(+Laboratory!H195,0)</f>
        <v>793124</v>
      </c>
      <c r="H98" s="7">
        <f>ROUND(+Laboratory!E195,2)</f>
        <v>53.5</v>
      </c>
      <c r="I98" s="7">
        <f t="shared" si="4"/>
        <v>14824.75</v>
      </c>
      <c r="J98" s="7"/>
      <c r="K98" s="8">
        <f t="shared" si="5"/>
        <v>0.13650000000000001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ROUND(+Laboratory!H94,0)</f>
        <v>0</v>
      </c>
      <c r="E99" s="7">
        <f>ROUND(+Laboratory!E94,2)</f>
        <v>0</v>
      </c>
      <c r="F99" s="7" t="str">
        <f t="shared" si="3"/>
        <v/>
      </c>
      <c r="G99" s="6">
        <f>ROUND(+Laboratory!H196,0)</f>
        <v>0</v>
      </c>
      <c r="H99" s="7">
        <f>ROUND(+Laboratory!E196,2)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ROUND(+Laboratory!H95,0)</f>
        <v>9577</v>
      </c>
      <c r="E100" s="7">
        <f>ROUND(+Laboratory!E95,2)</f>
        <v>0.84</v>
      </c>
      <c r="F100" s="7">
        <f t="shared" si="3"/>
        <v>11401.19</v>
      </c>
      <c r="G100" s="6">
        <f>ROUND(+Laboratory!H197,0)</f>
        <v>12680</v>
      </c>
      <c r="H100" s="7">
        <f>ROUND(+Laboratory!E197,2)</f>
        <v>1.02</v>
      </c>
      <c r="I100" s="7">
        <f t="shared" si="4"/>
        <v>12431.37</v>
      </c>
      <c r="J100" s="7"/>
      <c r="K100" s="8">
        <f t="shared" si="5"/>
        <v>9.0399999999999994E-2</v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ROUND(+Laboratory!H96,0)</f>
        <v>518255</v>
      </c>
      <c r="E101" s="7">
        <f>ROUND(+Laboratory!E96,2)</f>
        <v>35.06</v>
      </c>
      <c r="F101" s="7">
        <f t="shared" si="3"/>
        <v>14781.95</v>
      </c>
      <c r="G101" s="6">
        <f>ROUND(+Laboratory!H198,0)</f>
        <v>573078</v>
      </c>
      <c r="H101" s="7">
        <f>ROUND(+Laboratory!E198,2)</f>
        <v>35.380000000000003</v>
      </c>
      <c r="I101" s="7">
        <f t="shared" si="4"/>
        <v>16197.8</v>
      </c>
      <c r="J101" s="7"/>
      <c r="K101" s="8">
        <f t="shared" si="5"/>
        <v>9.5799999999999996E-2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ROUND(+Laboratory!H97,0)</f>
        <v>366497</v>
      </c>
      <c r="E102" s="7">
        <f>ROUND(+Laboratory!E97,2)</f>
        <v>20.34</v>
      </c>
      <c r="F102" s="7">
        <f t="shared" si="3"/>
        <v>18018.53</v>
      </c>
      <c r="G102" s="6">
        <f>ROUND(+Laboratory!H199,0)</f>
        <v>357669</v>
      </c>
      <c r="H102" s="7">
        <f>ROUND(+Laboratory!E199,2)</f>
        <v>19.54</v>
      </c>
      <c r="I102" s="7">
        <f t="shared" si="4"/>
        <v>18304.45</v>
      </c>
      <c r="J102" s="7"/>
      <c r="K102" s="8">
        <f t="shared" si="5"/>
        <v>1.5900000000000001E-2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ROUND(+Laboratory!H98,0)</f>
        <v>0</v>
      </c>
      <c r="E103" s="7">
        <f>ROUND(+Laboratory!E98,2)</f>
        <v>2.46</v>
      </c>
      <c r="F103" s="7" t="str">
        <f t="shared" si="3"/>
        <v/>
      </c>
      <c r="G103" s="6">
        <f>ROUND(+Laboratory!H200,0)</f>
        <v>18377</v>
      </c>
      <c r="H103" s="7">
        <f>ROUND(+Laboratory!E200,2)</f>
        <v>2.57</v>
      </c>
      <c r="I103" s="7">
        <f t="shared" si="4"/>
        <v>7150.58</v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ROUND(+Laboratory!H99,0)</f>
        <v>0</v>
      </c>
      <c r="E104" s="7">
        <f>ROUND(+Laboratory!E99,2)</f>
        <v>0</v>
      </c>
      <c r="F104" s="7" t="str">
        <f t="shared" si="3"/>
        <v/>
      </c>
      <c r="G104" s="6">
        <f>ROUND(+Laboratory!H201,0)</f>
        <v>0</v>
      </c>
      <c r="H104" s="7">
        <f>ROUND(+Laboratory!E201,2)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ROUND(+Laboratory!H100,0)</f>
        <v>0</v>
      </c>
      <c r="E105" s="7">
        <f>ROUND(+Laboratory!E100,2)</f>
        <v>0</v>
      </c>
      <c r="F105" s="7" t="str">
        <f t="shared" si="3"/>
        <v/>
      </c>
      <c r="G105" s="6">
        <f>ROUND(+Laboratory!H202,0)</f>
        <v>0</v>
      </c>
      <c r="H105" s="7">
        <f>ROUND(+Laboratory!E202,2)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ROUND(+Laboratory!H101,0)</f>
        <v>0</v>
      </c>
      <c r="E106" s="7">
        <f>ROUND(+Laboratory!E101,2)</f>
        <v>0</v>
      </c>
      <c r="F106" s="7" t="str">
        <f t="shared" si="3"/>
        <v/>
      </c>
      <c r="G106" s="6">
        <f>ROUND(+Laboratory!H203,0)</f>
        <v>0</v>
      </c>
      <c r="H106" s="7">
        <f>ROUND(+Laboratory!E203,2)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ROUND(+Laboratory!H102,0)</f>
        <v>0</v>
      </c>
      <c r="E107" s="7">
        <f>ROUND(+Laboratory!E102,2)</f>
        <v>0</v>
      </c>
      <c r="F107" s="7" t="str">
        <f t="shared" si="3"/>
        <v/>
      </c>
      <c r="G107" s="6">
        <f>ROUND(+Laboratory!H204,0)</f>
        <v>0</v>
      </c>
      <c r="H107" s="7">
        <f>ROUND(+Laboratory!E204,2)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ROUND(+Laboratory!H103,0)</f>
        <v>0</v>
      </c>
      <c r="E108" s="7">
        <f>ROUND(+Laboratory!E103,2)</f>
        <v>0</v>
      </c>
      <c r="F108" s="7" t="str">
        <f t="shared" si="3"/>
        <v/>
      </c>
      <c r="G108" s="6">
        <f>ROUND(+Laboratory!H205,0)</f>
        <v>0</v>
      </c>
      <c r="H108" s="7">
        <f>ROUND(+Laboratory!E205,2)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ROUND(+Laboratory!H104,0)</f>
        <v>0</v>
      </c>
      <c r="E109" s="7">
        <f>ROUND(+Laboratory!E104,2)</f>
        <v>0</v>
      </c>
      <c r="F109" s="7" t="str">
        <f t="shared" si="3"/>
        <v/>
      </c>
      <c r="G109" s="6">
        <f>ROUND(+Laboratory!H206,0)</f>
        <v>0</v>
      </c>
      <c r="H109" s="7">
        <f>ROUND(+Laboratory!E206,2)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30</v>
      </c>
      <c r="F8" s="1" t="s">
        <v>2</v>
      </c>
      <c r="G8" s="1" t="s">
        <v>30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31</v>
      </c>
      <c r="E9" s="1" t="s">
        <v>4</v>
      </c>
      <c r="F9" s="1" t="s">
        <v>4</v>
      </c>
      <c r="G9" s="1" t="s">
        <v>31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ROUND(+Laboratory!E5*2080,0)</f>
        <v>23920</v>
      </c>
      <c r="E10" s="6">
        <f>ROUND(+Laboratory!F5,0)</f>
        <v>0</v>
      </c>
      <c r="F10" s="7" t="str">
        <f>IF(D10=0,"",IF(E10=0,"",ROUND(D10/E10,2)))</f>
        <v/>
      </c>
      <c r="G10" s="6">
        <f>ROUND(+Laboratory!E107*2080,0)</f>
        <v>17389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ROUND(+Laboratory!E6*2080,0)</f>
        <v>6573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ROUND(+Laboratory!E108*2080,0)</f>
        <v>6989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ROUND(+Laboratory!E7*2080,0)</f>
        <v>20821</v>
      </c>
      <c r="E12" s="6">
        <f>ROUND(+Laboratory!F7,0)</f>
        <v>64259</v>
      </c>
      <c r="F12" s="7">
        <f t="shared" si="0"/>
        <v>0.32</v>
      </c>
      <c r="G12" s="6">
        <f>ROUND(+Laboratory!E109*2080,0)</f>
        <v>22485</v>
      </c>
      <c r="H12" s="6">
        <f>ROUND(+Laboratory!F109,0)</f>
        <v>66392</v>
      </c>
      <c r="I12" s="7">
        <f t="shared" si="1"/>
        <v>0.34</v>
      </c>
      <c r="J12" s="7"/>
      <c r="K12" s="8">
        <f t="shared" si="2"/>
        <v>6.25E-2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ROUND(+Laboratory!E8*2080,0)</f>
        <v>400962</v>
      </c>
      <c r="E13" s="6">
        <f>ROUND(+Laboratory!F8,0)</f>
        <v>2197124</v>
      </c>
      <c r="F13" s="7">
        <f t="shared" si="0"/>
        <v>0.18</v>
      </c>
      <c r="G13" s="6">
        <f>ROUND(+Laboratory!E110*2080,0)</f>
        <v>370115</v>
      </c>
      <c r="H13" s="6">
        <f>ROUND(+Laboratory!F110,0)</f>
        <v>2098257</v>
      </c>
      <c r="I13" s="7">
        <f t="shared" si="1"/>
        <v>0.18</v>
      </c>
      <c r="J13" s="7"/>
      <c r="K13" s="8">
        <f t="shared" si="2"/>
        <v>0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ROUND(+Laboratory!E9*2080,0)</f>
        <v>354765</v>
      </c>
      <c r="E14" s="6">
        <f>ROUND(+Laboratory!F9,0)</f>
        <v>1188441</v>
      </c>
      <c r="F14" s="7">
        <f t="shared" si="0"/>
        <v>0.3</v>
      </c>
      <c r="G14" s="6">
        <f>ROUND(+Laboratory!E111*2080,0)</f>
        <v>364749</v>
      </c>
      <c r="H14" s="6">
        <f>ROUND(+Laboratory!F111,0)</f>
        <v>1216037</v>
      </c>
      <c r="I14" s="7">
        <f t="shared" si="1"/>
        <v>0.3</v>
      </c>
      <c r="J14" s="7"/>
      <c r="K14" s="8">
        <f t="shared" si="2"/>
        <v>0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ROUND(+Laboratory!E10*2080,0)</f>
        <v>0</v>
      </c>
      <c r="E15" s="6">
        <f>ROUND(+Laboratory!F10,0)</f>
        <v>0</v>
      </c>
      <c r="F15" s="7" t="str">
        <f t="shared" si="0"/>
        <v/>
      </c>
      <c r="G15" s="6">
        <f>ROUND(+Laboratory!E112*2080,0)</f>
        <v>71178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ROUND(+Laboratory!E11*2080,0)</f>
        <v>25875</v>
      </c>
      <c r="E16" s="6">
        <f>ROUND(+Laboratory!F11,0)</f>
        <v>89445</v>
      </c>
      <c r="F16" s="7">
        <f t="shared" si="0"/>
        <v>0.28999999999999998</v>
      </c>
      <c r="G16" s="6">
        <f>ROUND(+Laboratory!E113*2080,0)</f>
        <v>25834</v>
      </c>
      <c r="H16" s="6">
        <f>ROUND(+Laboratory!F113,0)</f>
        <v>85527</v>
      </c>
      <c r="I16" s="7">
        <f t="shared" si="1"/>
        <v>0.3</v>
      </c>
      <c r="J16" s="7"/>
      <c r="K16" s="8">
        <f t="shared" si="2"/>
        <v>3.4500000000000003E-2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ROUND(+Laboratory!E12*2080,0)</f>
        <v>0</v>
      </c>
      <c r="E17" s="6">
        <f>ROUND(+Laboratory!F12,0)</f>
        <v>96019</v>
      </c>
      <c r="F17" s="7" t="str">
        <f t="shared" si="0"/>
        <v/>
      </c>
      <c r="G17" s="6">
        <f>ROUND(+Laboratory!E114*2080,0)</f>
        <v>0</v>
      </c>
      <c r="H17" s="6">
        <f>ROUND(+Laboratory!F114,0)</f>
        <v>87273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ROUND(+Laboratory!E13*2080,0)</f>
        <v>11128</v>
      </c>
      <c r="E18" s="6">
        <f>ROUND(+Laboratory!F13,0)</f>
        <v>15732</v>
      </c>
      <c r="F18" s="7">
        <f t="shared" si="0"/>
        <v>0.71</v>
      </c>
      <c r="G18" s="6">
        <f>ROUND(+Laboratory!E115*2080,0)</f>
        <v>11045</v>
      </c>
      <c r="H18" s="6">
        <f>ROUND(+Laboratory!F115,0)</f>
        <v>16561</v>
      </c>
      <c r="I18" s="7">
        <f t="shared" si="1"/>
        <v>0.67</v>
      </c>
      <c r="J18" s="7"/>
      <c r="K18" s="8">
        <f t="shared" si="2"/>
        <v>-5.6300000000000003E-2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ROUND(+Laboratory!E14*2080,0)</f>
        <v>0</v>
      </c>
      <c r="E19" s="6">
        <f>ROUND(+Laboratory!F14,0)</f>
        <v>661179</v>
      </c>
      <c r="F19" s="7" t="str">
        <f t="shared" si="0"/>
        <v/>
      </c>
      <c r="G19" s="6">
        <f>ROUND(+Laboratory!E116*2080,0)</f>
        <v>0</v>
      </c>
      <c r="H19" s="6">
        <f>ROUND(+Laboratory!F116,0)</f>
        <v>361518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ROUND(+Laboratory!E15*2080,0)</f>
        <v>363272</v>
      </c>
      <c r="E20" s="6">
        <f>ROUND(+Laboratory!F15,0)</f>
        <v>1324644</v>
      </c>
      <c r="F20" s="7">
        <f t="shared" si="0"/>
        <v>0.27</v>
      </c>
      <c r="G20" s="6">
        <f>ROUND(+Laboratory!E117*2080,0)</f>
        <v>361774</v>
      </c>
      <c r="H20" s="6">
        <f>ROUND(+Laboratory!F117,0)</f>
        <v>1468340</v>
      </c>
      <c r="I20" s="7">
        <f t="shared" si="1"/>
        <v>0.25</v>
      </c>
      <c r="J20" s="7"/>
      <c r="K20" s="8">
        <f t="shared" si="2"/>
        <v>-7.4099999999999999E-2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ROUND(+Laboratory!E16*2080,0)</f>
        <v>364645</v>
      </c>
      <c r="E21" s="6">
        <f>ROUND(+Laboratory!F16,0)</f>
        <v>2349006</v>
      </c>
      <c r="F21" s="7">
        <f t="shared" si="0"/>
        <v>0.16</v>
      </c>
      <c r="G21" s="6">
        <f>ROUND(+Laboratory!E118*2080,0)</f>
        <v>439379</v>
      </c>
      <c r="H21" s="6">
        <f>ROUND(+Laboratory!F118,0)</f>
        <v>2976451</v>
      </c>
      <c r="I21" s="7">
        <f t="shared" si="1"/>
        <v>0.15</v>
      </c>
      <c r="J21" s="7"/>
      <c r="K21" s="8">
        <f t="shared" si="2"/>
        <v>-6.25E-2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ROUND(+Laboratory!E17*2080,0)</f>
        <v>24856</v>
      </c>
      <c r="E22" s="6">
        <f>ROUND(+Laboratory!F17,0)</f>
        <v>83757</v>
      </c>
      <c r="F22" s="7">
        <f t="shared" si="0"/>
        <v>0.3</v>
      </c>
      <c r="G22" s="6">
        <f>ROUND(+Laboratory!E119*2080,0)</f>
        <v>24648</v>
      </c>
      <c r="H22" s="6">
        <f>ROUND(+Laboratory!F119,0)</f>
        <v>83026</v>
      </c>
      <c r="I22" s="7">
        <f t="shared" si="1"/>
        <v>0.3</v>
      </c>
      <c r="J22" s="7"/>
      <c r="K22" s="8">
        <f t="shared" si="2"/>
        <v>0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ROUND(+Laboratory!E18*2080,0)</f>
        <v>109325</v>
      </c>
      <c r="E23" s="6">
        <f>ROUND(+Laboratory!F18,0)</f>
        <v>664176</v>
      </c>
      <c r="F23" s="7">
        <f t="shared" si="0"/>
        <v>0.16</v>
      </c>
      <c r="G23" s="6">
        <f>ROUND(+Laboratory!E120*2080,0)</f>
        <v>106974</v>
      </c>
      <c r="H23" s="6">
        <f>ROUND(+Laboratory!F120,0)</f>
        <v>678774</v>
      </c>
      <c r="I23" s="7">
        <f t="shared" si="1"/>
        <v>0.16</v>
      </c>
      <c r="J23" s="7"/>
      <c r="K23" s="8">
        <f t="shared" si="2"/>
        <v>0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ROUND(+Laboratory!E19*2080,0)</f>
        <v>137280</v>
      </c>
      <c r="E24" s="6">
        <f>ROUND(+Laboratory!F19,0)</f>
        <v>517368</v>
      </c>
      <c r="F24" s="7">
        <f t="shared" si="0"/>
        <v>0.27</v>
      </c>
      <c r="G24" s="6">
        <f>ROUND(+Laboratory!E121*2080,0)</f>
        <v>140733</v>
      </c>
      <c r="H24" s="6">
        <f>ROUND(+Laboratory!F121,0)</f>
        <v>535811</v>
      </c>
      <c r="I24" s="7">
        <f t="shared" si="1"/>
        <v>0.26</v>
      </c>
      <c r="J24" s="7"/>
      <c r="K24" s="8">
        <f t="shared" si="2"/>
        <v>-3.6999999999999998E-2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ROUND(+Laboratory!E20*2080,0)</f>
        <v>64168</v>
      </c>
      <c r="E25" s="6">
        <f>ROUND(+Laboratory!F20,0)</f>
        <v>470847</v>
      </c>
      <c r="F25" s="7">
        <f t="shared" si="0"/>
        <v>0.14000000000000001</v>
      </c>
      <c r="G25" s="6">
        <f>ROUND(+Laboratory!E122*2080,0)</f>
        <v>68120</v>
      </c>
      <c r="H25" s="6">
        <f>ROUND(+Laboratory!F122,0)</f>
        <v>455971</v>
      </c>
      <c r="I25" s="7">
        <f t="shared" si="1"/>
        <v>0.15</v>
      </c>
      <c r="J25" s="7"/>
      <c r="K25" s="8">
        <f t="shared" si="2"/>
        <v>7.1400000000000005E-2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ROUND(+Laboratory!E21*2080,0)</f>
        <v>4077</v>
      </c>
      <c r="E26" s="6">
        <f>ROUND(+Laboratory!F21,0)</f>
        <v>4247</v>
      </c>
      <c r="F26" s="7">
        <f t="shared" si="0"/>
        <v>0.96</v>
      </c>
      <c r="G26" s="6">
        <f>ROUND(+Laboratory!E123*2080,0)</f>
        <v>4118</v>
      </c>
      <c r="H26" s="6">
        <f>ROUND(+Laboratory!F123,0)</f>
        <v>3577</v>
      </c>
      <c r="I26" s="7">
        <f t="shared" si="1"/>
        <v>1.1499999999999999</v>
      </c>
      <c r="J26" s="7"/>
      <c r="K26" s="8">
        <f t="shared" si="2"/>
        <v>0.19789999999999999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ROUND(+Laboratory!E22*2080,0)</f>
        <v>0</v>
      </c>
      <c r="E27" s="6">
        <f>ROUND(+Laboratory!F22,0)</f>
        <v>0</v>
      </c>
      <c r="F27" s="7" t="str">
        <f t="shared" si="0"/>
        <v/>
      </c>
      <c r="G27" s="6">
        <f>ROUND(+Laboratory!E124*2080,0)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ROUND(+Laboratory!E23*2080,0)</f>
        <v>12459</v>
      </c>
      <c r="E28" s="6">
        <f>ROUND(+Laboratory!F23,0)</f>
        <v>122079</v>
      </c>
      <c r="F28" s="7">
        <f t="shared" si="0"/>
        <v>0.1</v>
      </c>
      <c r="G28" s="6">
        <f>ROUND(+Laboratory!E125*2080,0)</f>
        <v>12938</v>
      </c>
      <c r="H28" s="6">
        <f>ROUND(+Laboratory!F125,0)</f>
        <v>123855</v>
      </c>
      <c r="I28" s="7">
        <f t="shared" si="1"/>
        <v>0.1</v>
      </c>
      <c r="J28" s="7"/>
      <c r="K28" s="8">
        <f t="shared" si="2"/>
        <v>0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ROUND(+Laboratory!E24*2080,0)</f>
        <v>35776</v>
      </c>
      <c r="E29" s="6">
        <f>ROUND(+Laboratory!F24,0)</f>
        <v>122392</v>
      </c>
      <c r="F29" s="7">
        <f t="shared" si="0"/>
        <v>0.28999999999999998</v>
      </c>
      <c r="G29" s="6">
        <f>ROUND(+Laboratory!E126*2080,0)</f>
        <v>36088</v>
      </c>
      <c r="H29" s="6">
        <f>ROUND(+Laboratory!F126,0)</f>
        <v>122392</v>
      </c>
      <c r="I29" s="7">
        <f t="shared" si="1"/>
        <v>0.28999999999999998</v>
      </c>
      <c r="J29" s="7"/>
      <c r="K29" s="8">
        <f t="shared" si="2"/>
        <v>0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ROUND(+Laboratory!E25*2080,0)</f>
        <v>60382</v>
      </c>
      <c r="E30" s="6">
        <f>ROUND(+Laboratory!F25,0)</f>
        <v>233972</v>
      </c>
      <c r="F30" s="7">
        <f t="shared" si="0"/>
        <v>0.26</v>
      </c>
      <c r="G30" s="6">
        <f>ROUND(+Laboratory!E127*2080,0)</f>
        <v>62296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ROUND(+Laboratory!E26*2080,0)</f>
        <v>14726</v>
      </c>
      <c r="E31" s="6">
        <f>ROUND(+Laboratory!F26,0)</f>
        <v>214736</v>
      </c>
      <c r="F31" s="7">
        <f t="shared" si="0"/>
        <v>7.0000000000000007E-2</v>
      </c>
      <c r="G31" s="6">
        <f>ROUND(+Laboratory!E128*2080,0)</f>
        <v>13541</v>
      </c>
      <c r="H31" s="6">
        <f>ROUND(+Laboratory!F128,0)</f>
        <v>200007</v>
      </c>
      <c r="I31" s="7">
        <f t="shared" si="1"/>
        <v>7.0000000000000007E-2</v>
      </c>
      <c r="J31" s="7"/>
      <c r="K31" s="8">
        <f t="shared" si="2"/>
        <v>0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ROUND(+Laboratory!E27*2080,0)</f>
        <v>18325</v>
      </c>
      <c r="E32" s="6">
        <f>ROUND(+Laboratory!F27,0)</f>
        <v>57893</v>
      </c>
      <c r="F32" s="7">
        <f t="shared" si="0"/>
        <v>0.32</v>
      </c>
      <c r="G32" s="6">
        <f>ROUND(+Laboratory!E129*2080,0)</f>
        <v>18470</v>
      </c>
      <c r="H32" s="6">
        <f>ROUND(+Laboratory!F129,0)</f>
        <v>65754</v>
      </c>
      <c r="I32" s="7">
        <f t="shared" si="1"/>
        <v>0.28000000000000003</v>
      </c>
      <c r="J32" s="7"/>
      <c r="K32" s="8">
        <f t="shared" si="2"/>
        <v>-0.125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ROUND(+Laboratory!E28*2080,0)</f>
        <v>119850</v>
      </c>
      <c r="E33" s="6">
        <f>ROUND(+Laboratory!F28,0)</f>
        <v>1778417</v>
      </c>
      <c r="F33" s="7">
        <f t="shared" si="0"/>
        <v>7.0000000000000007E-2</v>
      </c>
      <c r="G33" s="6">
        <f>ROUND(+Laboratory!E130*2080,0)</f>
        <v>115648</v>
      </c>
      <c r="H33" s="6">
        <f>ROUND(+Laboratory!F130,0)</f>
        <v>2180893</v>
      </c>
      <c r="I33" s="7">
        <f t="shared" si="1"/>
        <v>0.05</v>
      </c>
      <c r="J33" s="7"/>
      <c r="K33" s="8">
        <f t="shared" si="2"/>
        <v>-0.28570000000000001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ROUND(+Laboratory!E29*2080,0)</f>
        <v>49379</v>
      </c>
      <c r="E34" s="6">
        <f>ROUND(+Laboratory!F29,0)</f>
        <v>246358</v>
      </c>
      <c r="F34" s="7">
        <f t="shared" si="0"/>
        <v>0.2</v>
      </c>
      <c r="G34" s="6">
        <f>ROUND(+Laboratory!E131*2080,0)</f>
        <v>49733</v>
      </c>
      <c r="H34" s="6">
        <f>ROUND(+Laboratory!F131,0)</f>
        <v>1526040</v>
      </c>
      <c r="I34" s="7">
        <f t="shared" si="1"/>
        <v>0.03</v>
      </c>
      <c r="J34" s="7"/>
      <c r="K34" s="8">
        <f t="shared" si="2"/>
        <v>-0.85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ROUND(+Laboratory!E30*2080,0)</f>
        <v>44117</v>
      </c>
      <c r="E35" s="6">
        <f>ROUND(+Laboratory!F30,0)</f>
        <v>364632</v>
      </c>
      <c r="F35" s="7">
        <f t="shared" si="0"/>
        <v>0.12</v>
      </c>
      <c r="G35" s="6">
        <f>ROUND(+Laboratory!E132*2080,0)</f>
        <v>40019</v>
      </c>
      <c r="H35" s="6">
        <f>ROUND(+Laboratory!F132,0)</f>
        <v>374563</v>
      </c>
      <c r="I35" s="7">
        <f t="shared" si="1"/>
        <v>0.11</v>
      </c>
      <c r="J35" s="7"/>
      <c r="K35" s="8">
        <f t="shared" si="2"/>
        <v>-8.3299999999999999E-2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ROUND(+Laboratory!E31*2080,0)</f>
        <v>0</v>
      </c>
      <c r="E36" s="6">
        <f>ROUND(+Laboratory!F31,0)</f>
        <v>0</v>
      </c>
      <c r="F36" s="7" t="str">
        <f t="shared" si="0"/>
        <v/>
      </c>
      <c r="G36" s="6">
        <f>ROUND(+Laboratory!E133*2080,0)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ROUND(+Laboratory!E32*2080,0)</f>
        <v>2558</v>
      </c>
      <c r="E37" s="6">
        <f>ROUND(+Laboratory!F32,0)</f>
        <v>5477</v>
      </c>
      <c r="F37" s="7">
        <f t="shared" si="0"/>
        <v>0.47</v>
      </c>
      <c r="G37" s="6">
        <f>ROUND(+Laboratory!E134*2080,0)</f>
        <v>2642</v>
      </c>
      <c r="H37" s="6">
        <f>ROUND(+Laboratory!F134,0)</f>
        <v>4746</v>
      </c>
      <c r="I37" s="7">
        <f t="shared" si="1"/>
        <v>0.56000000000000005</v>
      </c>
      <c r="J37" s="7"/>
      <c r="K37" s="8">
        <f t="shared" si="2"/>
        <v>0.1915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ROUND(+Laboratory!E33*2080,0)</f>
        <v>150904</v>
      </c>
      <c r="E38" s="6">
        <f>ROUND(+Laboratory!F33,0)</f>
        <v>435960</v>
      </c>
      <c r="F38" s="7">
        <f t="shared" si="0"/>
        <v>0.35</v>
      </c>
      <c r="G38" s="6">
        <f>ROUND(+Laboratory!E135*2080,0)</f>
        <v>101462</v>
      </c>
      <c r="H38" s="6">
        <f>ROUND(+Laboratory!F135,0)</f>
        <v>628175</v>
      </c>
      <c r="I38" s="7">
        <f t="shared" si="1"/>
        <v>0.16</v>
      </c>
      <c r="J38" s="7"/>
      <c r="K38" s="8">
        <f t="shared" si="2"/>
        <v>-0.54290000000000005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ROUND(+Laboratory!E34*2080,0)</f>
        <v>0</v>
      </c>
      <c r="E39" s="6">
        <f>ROUND(+Laboratory!F34,0)</f>
        <v>0</v>
      </c>
      <c r="F39" s="7" t="str">
        <f t="shared" si="0"/>
        <v/>
      </c>
      <c r="G39" s="6">
        <f>ROUND(+Laboratory!E136*2080,0)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ROUND(+Laboratory!E35*2080,0)</f>
        <v>384925</v>
      </c>
      <c r="E40" s="6">
        <f>ROUND(+Laboratory!F35,0)</f>
        <v>2905693</v>
      </c>
      <c r="F40" s="7">
        <f t="shared" si="0"/>
        <v>0.13</v>
      </c>
      <c r="G40" s="6">
        <f>ROUND(+Laboratory!E137*2080,0)</f>
        <v>395678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ROUND(+Laboratory!E36*2080,0)</f>
        <v>48443</v>
      </c>
      <c r="E41" s="6">
        <f>ROUND(+Laboratory!F36,0)</f>
        <v>175333</v>
      </c>
      <c r="F41" s="7">
        <f t="shared" si="0"/>
        <v>0.28000000000000003</v>
      </c>
      <c r="G41" s="6">
        <f>ROUND(+Laboratory!E138*2080,0)</f>
        <v>46758</v>
      </c>
      <c r="H41" s="6">
        <f>ROUND(+Laboratory!F138,0)</f>
        <v>186584</v>
      </c>
      <c r="I41" s="7">
        <f t="shared" si="1"/>
        <v>0.25</v>
      </c>
      <c r="J41" s="7"/>
      <c r="K41" s="8">
        <f t="shared" si="2"/>
        <v>-0.1071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ROUND(+Laboratory!E37*2080,0)</f>
        <v>18346</v>
      </c>
      <c r="E42" s="6">
        <f>ROUND(+Laboratory!F37,0)</f>
        <v>46474</v>
      </c>
      <c r="F42" s="7">
        <f t="shared" si="0"/>
        <v>0.39</v>
      </c>
      <c r="G42" s="6">
        <f>ROUND(+Laboratory!E139*2080,0)</f>
        <v>21403</v>
      </c>
      <c r="H42" s="6">
        <f>ROUND(+Laboratory!F139,0)</f>
        <v>51710</v>
      </c>
      <c r="I42" s="7">
        <f t="shared" si="1"/>
        <v>0.41</v>
      </c>
      <c r="J42" s="7"/>
      <c r="K42" s="8">
        <f t="shared" si="2"/>
        <v>5.1299999999999998E-2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ROUND(+Laboratory!E38*2080,0)</f>
        <v>59904</v>
      </c>
      <c r="E43" s="6">
        <f>ROUND(+Laboratory!F38,0)</f>
        <v>295288</v>
      </c>
      <c r="F43" s="7">
        <f t="shared" si="0"/>
        <v>0.2</v>
      </c>
      <c r="G43" s="6">
        <f>ROUND(+Laboratory!E140*2080,0)</f>
        <v>47424</v>
      </c>
      <c r="H43" s="6">
        <f>ROUND(+Laboratory!F140,0)</f>
        <v>341391</v>
      </c>
      <c r="I43" s="7">
        <f t="shared" si="1"/>
        <v>0.14000000000000001</v>
      </c>
      <c r="J43" s="7"/>
      <c r="K43" s="8">
        <f t="shared" si="2"/>
        <v>-0.3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ROUND(+Laboratory!E39*2080,0)</f>
        <v>0</v>
      </c>
      <c r="E44" s="6">
        <f>ROUND(+Laboratory!F39,0)</f>
        <v>0</v>
      </c>
      <c r="F44" s="7" t="str">
        <f t="shared" si="0"/>
        <v/>
      </c>
      <c r="G44" s="6">
        <f>ROUND(+Laboratory!E141*2080,0)</f>
        <v>27456</v>
      </c>
      <c r="H44" s="6">
        <f>ROUND(+Laboratory!F141,0)</f>
        <v>82748</v>
      </c>
      <c r="I44" s="7">
        <f t="shared" si="1"/>
        <v>0.33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ROUND(+Laboratory!E40*2080,0)</f>
        <v>0</v>
      </c>
      <c r="E45" s="6">
        <f>ROUND(+Laboratory!F40,0)</f>
        <v>0</v>
      </c>
      <c r="F45" s="7" t="str">
        <f t="shared" si="0"/>
        <v/>
      </c>
      <c r="G45" s="6">
        <f>ROUND(+Laboratory!E142*2080,0)</f>
        <v>31429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ROUND(+Laboratory!E41*2080,0)</f>
        <v>10067</v>
      </c>
      <c r="E46" s="6">
        <f>ROUND(+Laboratory!F41,0)</f>
        <v>36434</v>
      </c>
      <c r="F46" s="7">
        <f t="shared" si="0"/>
        <v>0.28000000000000003</v>
      </c>
      <c r="G46" s="6">
        <f>ROUND(+Laboratory!E143*2080,0)</f>
        <v>6386</v>
      </c>
      <c r="H46" s="6">
        <f>ROUND(+Laboratory!F143,0)</f>
        <v>33981</v>
      </c>
      <c r="I46" s="7">
        <f t="shared" si="1"/>
        <v>0.19</v>
      </c>
      <c r="J46" s="7"/>
      <c r="K46" s="8">
        <f t="shared" si="2"/>
        <v>-0.32140000000000002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ROUND(+Laboratory!E42*2080,0)</f>
        <v>0</v>
      </c>
      <c r="E47" s="6">
        <f>ROUND(+Laboratory!F42,0)</f>
        <v>196025</v>
      </c>
      <c r="F47" s="7" t="str">
        <f t="shared" si="0"/>
        <v/>
      </c>
      <c r="G47" s="6">
        <f>ROUND(+Laboratory!E144*2080,0)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ROUND(+Laboratory!E43*2080,0)</f>
        <v>4992</v>
      </c>
      <c r="E48" s="6">
        <f>ROUND(+Laboratory!F43,0)</f>
        <v>14507</v>
      </c>
      <c r="F48" s="7">
        <f t="shared" si="0"/>
        <v>0.34</v>
      </c>
      <c r="G48" s="6">
        <f>ROUND(+Laboratory!E145*2080,0)</f>
        <v>6011</v>
      </c>
      <c r="H48" s="6">
        <f>ROUND(+Laboratory!F145,0)</f>
        <v>11016</v>
      </c>
      <c r="I48" s="7">
        <f t="shared" si="1"/>
        <v>0.55000000000000004</v>
      </c>
      <c r="J48" s="7"/>
      <c r="K48" s="8">
        <f t="shared" si="2"/>
        <v>0.61760000000000004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ROUND(+Laboratory!E44*2080,0)</f>
        <v>0</v>
      </c>
      <c r="E49" s="6">
        <f>ROUND(+Laboratory!F44,0)</f>
        <v>0</v>
      </c>
      <c r="F49" s="7" t="str">
        <f t="shared" si="0"/>
        <v/>
      </c>
      <c r="G49" s="6">
        <f>ROUND(+Laboratory!E146*2080,0)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ROUND(+Laboratory!E45*2080,0)</f>
        <v>94806</v>
      </c>
      <c r="E50" s="6">
        <f>ROUND(+Laboratory!F45,0)</f>
        <v>360000</v>
      </c>
      <c r="F50" s="7">
        <f t="shared" si="0"/>
        <v>0.26</v>
      </c>
      <c r="G50" s="6">
        <f>ROUND(+Laboratory!E147*2080,0)</f>
        <v>86008</v>
      </c>
      <c r="H50" s="6">
        <f>ROUND(+Laboratory!F147,0)</f>
        <v>309584</v>
      </c>
      <c r="I50" s="7">
        <f t="shared" si="1"/>
        <v>0.28000000000000003</v>
      </c>
      <c r="J50" s="7"/>
      <c r="K50" s="8">
        <f t="shared" si="2"/>
        <v>7.6899999999999996E-2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ROUND(+Laboratory!E46*2080,0)</f>
        <v>541216</v>
      </c>
      <c r="E51" s="6">
        <f>ROUND(+Laboratory!F46,0)</f>
        <v>2243471</v>
      </c>
      <c r="F51" s="7">
        <f t="shared" si="0"/>
        <v>0.24</v>
      </c>
      <c r="G51" s="6">
        <f>ROUND(+Laboratory!E148*2080,0)</f>
        <v>573040</v>
      </c>
      <c r="H51" s="6">
        <f>ROUND(+Laboratory!F148,0)</f>
        <v>2357911</v>
      </c>
      <c r="I51" s="7">
        <f t="shared" si="1"/>
        <v>0.24</v>
      </c>
      <c r="J51" s="7"/>
      <c r="K51" s="8">
        <f t="shared" si="2"/>
        <v>0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ROUND(+Laboratory!E47*2080,0)</f>
        <v>7883</v>
      </c>
      <c r="E52" s="6">
        <f>ROUND(+Laboratory!F47,0)</f>
        <v>24260</v>
      </c>
      <c r="F52" s="7">
        <f t="shared" si="0"/>
        <v>0.32</v>
      </c>
      <c r="G52" s="6">
        <f>ROUND(+Laboratory!E149*2080,0)</f>
        <v>8590</v>
      </c>
      <c r="H52" s="6">
        <f>ROUND(+Laboratory!F149,0)</f>
        <v>19290</v>
      </c>
      <c r="I52" s="7">
        <f t="shared" si="1"/>
        <v>0.45</v>
      </c>
      <c r="J52" s="7"/>
      <c r="K52" s="8">
        <f t="shared" si="2"/>
        <v>0.40629999999999999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ROUND(+Laboratory!E48*2080,0)</f>
        <v>207043</v>
      </c>
      <c r="E53" s="6">
        <f>ROUND(+Laboratory!F48,0)</f>
        <v>1022117</v>
      </c>
      <c r="F53" s="7">
        <f t="shared" si="0"/>
        <v>0.2</v>
      </c>
      <c r="G53" s="6">
        <f>ROUND(+Laboratory!E150*2080,0)</f>
        <v>203715</v>
      </c>
      <c r="H53" s="6">
        <f>ROUND(+Laboratory!F150,0)</f>
        <v>886190</v>
      </c>
      <c r="I53" s="7">
        <f t="shared" si="1"/>
        <v>0.23</v>
      </c>
      <c r="J53" s="7"/>
      <c r="K53" s="8">
        <f t="shared" si="2"/>
        <v>0.15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ROUND(+Laboratory!E49*2080,0)</f>
        <v>180232</v>
      </c>
      <c r="E54" s="6">
        <f>ROUND(+Laboratory!F49,0)</f>
        <v>1315754</v>
      </c>
      <c r="F54" s="7">
        <f t="shared" si="0"/>
        <v>0.14000000000000001</v>
      </c>
      <c r="G54" s="6">
        <f>ROUND(+Laboratory!E151*2080,0)</f>
        <v>151133</v>
      </c>
      <c r="H54" s="6">
        <f>ROUND(+Laboratory!F151,0)</f>
        <v>1334162</v>
      </c>
      <c r="I54" s="7">
        <f t="shared" si="1"/>
        <v>0.11</v>
      </c>
      <c r="J54" s="7"/>
      <c r="K54" s="8">
        <f t="shared" si="2"/>
        <v>-0.21429999999999999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ROUND(+Laboratory!E50*2080,0)</f>
        <v>50856</v>
      </c>
      <c r="E55" s="6">
        <f>ROUND(+Laboratory!F50,0)</f>
        <v>419432</v>
      </c>
      <c r="F55" s="7">
        <f t="shared" si="0"/>
        <v>0.12</v>
      </c>
      <c r="G55" s="6">
        <f>ROUND(+Laboratory!E152*2080,0)</f>
        <v>52437</v>
      </c>
      <c r="H55" s="6">
        <f>ROUND(+Laboratory!F152,0)</f>
        <v>511432</v>
      </c>
      <c r="I55" s="7">
        <f t="shared" si="1"/>
        <v>0.1</v>
      </c>
      <c r="J55" s="7"/>
      <c r="K55" s="8">
        <f t="shared" si="2"/>
        <v>-0.16669999999999999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ROUND(+Laboratory!E51*2080,0)</f>
        <v>47965</v>
      </c>
      <c r="E56" s="6">
        <f>ROUND(+Laboratory!F51,0)</f>
        <v>258230</v>
      </c>
      <c r="F56" s="7">
        <f t="shared" si="0"/>
        <v>0.19</v>
      </c>
      <c r="G56" s="6">
        <f>ROUND(+Laboratory!E153*2080,0)</f>
        <v>49213</v>
      </c>
      <c r="H56" s="6">
        <f>ROUND(+Laboratory!F153,0)</f>
        <v>268648</v>
      </c>
      <c r="I56" s="7">
        <f t="shared" si="1"/>
        <v>0.18</v>
      </c>
      <c r="J56" s="7"/>
      <c r="K56" s="8">
        <f t="shared" si="2"/>
        <v>-5.2600000000000001E-2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ROUND(+Laboratory!E52*2080,0)</f>
        <v>14581</v>
      </c>
      <c r="E57" s="6">
        <f>ROUND(+Laboratory!F52,0)</f>
        <v>45776</v>
      </c>
      <c r="F57" s="7">
        <f t="shared" si="0"/>
        <v>0.32</v>
      </c>
      <c r="G57" s="6">
        <f>ROUND(+Laboratory!E154*2080,0)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ROUND(+Laboratory!E53*2080,0)</f>
        <v>159994</v>
      </c>
      <c r="E58" s="6">
        <f>ROUND(+Laboratory!F53,0)</f>
        <v>0</v>
      </c>
      <c r="F58" s="7" t="str">
        <f t="shared" si="0"/>
        <v/>
      </c>
      <c r="G58" s="6">
        <f>ROUND(+Laboratory!E155*2080,0)</f>
        <v>169042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ROUND(+Laboratory!E54*2080,0)</f>
        <v>68162</v>
      </c>
      <c r="E59" s="6">
        <f>ROUND(+Laboratory!F54,0)</f>
        <v>383062</v>
      </c>
      <c r="F59" s="7">
        <f t="shared" si="0"/>
        <v>0.18</v>
      </c>
      <c r="G59" s="6">
        <f>ROUND(+Laboratory!E156*2080,0)</f>
        <v>67475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ROUND(+Laboratory!E55*2080,0)</f>
        <v>38272</v>
      </c>
      <c r="E60" s="6">
        <f>ROUND(+Laboratory!F55,0)</f>
        <v>181298</v>
      </c>
      <c r="F60" s="7">
        <f t="shared" si="0"/>
        <v>0.21</v>
      </c>
      <c r="G60" s="6">
        <f>ROUND(+Laboratory!E157*2080,0)</f>
        <v>51667</v>
      </c>
      <c r="H60" s="6">
        <f>ROUND(+Laboratory!F157,0)</f>
        <v>453573</v>
      </c>
      <c r="I60" s="7">
        <f t="shared" si="1"/>
        <v>0.11</v>
      </c>
      <c r="J60" s="7"/>
      <c r="K60" s="8">
        <f t="shared" si="2"/>
        <v>-0.47620000000000001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ROUND(+Laboratory!E56*2080,0)</f>
        <v>7176</v>
      </c>
      <c r="E61" s="6">
        <f>ROUND(+Laboratory!F56,0)</f>
        <v>28593</v>
      </c>
      <c r="F61" s="7">
        <f t="shared" si="0"/>
        <v>0.25</v>
      </c>
      <c r="G61" s="6">
        <f>ROUND(+Laboratory!E158*2080,0)</f>
        <v>9402</v>
      </c>
      <c r="H61" s="6">
        <f>ROUND(+Laboratory!F158,0)</f>
        <v>28491</v>
      </c>
      <c r="I61" s="7">
        <f t="shared" si="1"/>
        <v>0.33</v>
      </c>
      <c r="J61" s="7"/>
      <c r="K61" s="8">
        <f t="shared" si="2"/>
        <v>0.32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ROUND(+Laboratory!E57*2080,0)</f>
        <v>120619</v>
      </c>
      <c r="E62" s="6">
        <f>ROUND(+Laboratory!F57,0)</f>
        <v>643484</v>
      </c>
      <c r="F62" s="7">
        <f t="shared" si="0"/>
        <v>0.19</v>
      </c>
      <c r="G62" s="6">
        <f>ROUND(+Laboratory!E159*2080,0)</f>
        <v>119683</v>
      </c>
      <c r="H62" s="6">
        <f>ROUND(+Laboratory!F159,0)</f>
        <v>818741</v>
      </c>
      <c r="I62" s="7">
        <f t="shared" si="1"/>
        <v>0.15</v>
      </c>
      <c r="J62" s="7"/>
      <c r="K62" s="8">
        <f t="shared" si="2"/>
        <v>-0.21049999999999999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ROUND(+Laboratory!E58*2080,0)</f>
        <v>0</v>
      </c>
      <c r="E63" s="6">
        <f>ROUND(+Laboratory!F58,0)</f>
        <v>728897</v>
      </c>
      <c r="F63" s="7" t="str">
        <f t="shared" si="0"/>
        <v/>
      </c>
      <c r="G63" s="6">
        <f>ROUND(+Laboratory!E160*2080,0)</f>
        <v>0</v>
      </c>
      <c r="H63" s="6">
        <f>ROUND(+Laboratory!F160,0)</f>
        <v>740244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ROUND(+Laboratory!E59*2080,0)</f>
        <v>17971</v>
      </c>
      <c r="E64" s="6">
        <f>ROUND(+Laboratory!F59,0)</f>
        <v>80152</v>
      </c>
      <c r="F64" s="7">
        <f t="shared" si="0"/>
        <v>0.22</v>
      </c>
      <c r="G64" s="6">
        <f>ROUND(+Laboratory!E161*2080,0)</f>
        <v>17597</v>
      </c>
      <c r="H64" s="6">
        <f>ROUND(+Laboratory!F161,0)</f>
        <v>70737</v>
      </c>
      <c r="I64" s="7">
        <f t="shared" si="1"/>
        <v>0.25</v>
      </c>
      <c r="J64" s="7"/>
      <c r="K64" s="8">
        <f t="shared" si="2"/>
        <v>0.13639999999999999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ROUND(+Laboratory!E60*2080,0)</f>
        <v>13936</v>
      </c>
      <c r="E65" s="6">
        <f>ROUND(+Laboratory!F60,0)</f>
        <v>107413</v>
      </c>
      <c r="F65" s="7">
        <f t="shared" si="0"/>
        <v>0.13</v>
      </c>
      <c r="G65" s="6">
        <f>ROUND(+Laboratory!E162*2080,0)</f>
        <v>14352</v>
      </c>
      <c r="H65" s="6">
        <f>ROUND(+Laboratory!F162,0)</f>
        <v>100468</v>
      </c>
      <c r="I65" s="7">
        <f t="shared" si="1"/>
        <v>0.14000000000000001</v>
      </c>
      <c r="J65" s="7"/>
      <c r="K65" s="8">
        <f t="shared" si="2"/>
        <v>7.6899999999999996E-2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ROUND(+Laboratory!E61*2080,0)</f>
        <v>14539</v>
      </c>
      <c r="E66" s="6">
        <f>ROUND(+Laboratory!F61,0)</f>
        <v>126203</v>
      </c>
      <c r="F66" s="7">
        <f t="shared" si="0"/>
        <v>0.12</v>
      </c>
      <c r="G66" s="6">
        <f>ROUND(+Laboratory!E163*2080,0)</f>
        <v>18720</v>
      </c>
      <c r="H66" s="6">
        <f>ROUND(+Laboratory!F163,0)</f>
        <v>131835</v>
      </c>
      <c r="I66" s="7">
        <f t="shared" si="1"/>
        <v>0.14000000000000001</v>
      </c>
      <c r="J66" s="7"/>
      <c r="K66" s="8">
        <f t="shared" si="2"/>
        <v>0.16669999999999999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ROUND(+Laboratory!E62*2080,0)</f>
        <v>42869</v>
      </c>
      <c r="E67" s="6">
        <f>ROUND(+Laboratory!F62,0)</f>
        <v>150171</v>
      </c>
      <c r="F67" s="7">
        <f t="shared" si="0"/>
        <v>0.28999999999999998</v>
      </c>
      <c r="G67" s="6">
        <f>ROUND(+Laboratory!E164*2080,0)</f>
        <v>51418</v>
      </c>
      <c r="H67" s="6">
        <f>ROUND(+Laboratory!F164,0)</f>
        <v>145679</v>
      </c>
      <c r="I67" s="7">
        <f t="shared" si="1"/>
        <v>0.35</v>
      </c>
      <c r="J67" s="7"/>
      <c r="K67" s="8">
        <f t="shared" si="2"/>
        <v>0.2069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ROUND(+Laboratory!E63*2080,0)</f>
        <v>22880</v>
      </c>
      <c r="E68" s="6">
        <f>ROUND(+Laboratory!F63,0)</f>
        <v>53968</v>
      </c>
      <c r="F68" s="7">
        <f t="shared" si="0"/>
        <v>0.42</v>
      </c>
      <c r="G68" s="6">
        <f>ROUND(+Laboratory!E165*2080,0)</f>
        <v>21258</v>
      </c>
      <c r="H68" s="6">
        <f>ROUND(+Laboratory!F165,0)</f>
        <v>51942</v>
      </c>
      <c r="I68" s="7">
        <f t="shared" si="1"/>
        <v>0.41</v>
      </c>
      <c r="J68" s="7"/>
      <c r="K68" s="8">
        <f t="shared" si="2"/>
        <v>-2.3800000000000002E-2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ROUND(+Laboratory!E64*2080,0)</f>
        <v>103584</v>
      </c>
      <c r="E69" s="6">
        <f>ROUND(+Laboratory!F64,0)</f>
        <v>1028780</v>
      </c>
      <c r="F69" s="7">
        <f t="shared" si="0"/>
        <v>0.1</v>
      </c>
      <c r="G69" s="6">
        <f>ROUND(+Laboratory!E166*2080,0)</f>
        <v>117208</v>
      </c>
      <c r="H69" s="6">
        <f>ROUND(+Laboratory!F166,0)</f>
        <v>1124584</v>
      </c>
      <c r="I69" s="7">
        <f t="shared" si="1"/>
        <v>0.1</v>
      </c>
      <c r="J69" s="7"/>
      <c r="K69" s="8">
        <f t="shared" si="2"/>
        <v>0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ROUND(+Laboratory!E65*2080,0)</f>
        <v>66789</v>
      </c>
      <c r="E70" s="6">
        <f>ROUND(+Laboratory!F65,0)</f>
        <v>318707</v>
      </c>
      <c r="F70" s="7">
        <f t="shared" si="0"/>
        <v>0.21</v>
      </c>
      <c r="G70" s="6">
        <f>ROUND(+Laboratory!E167*2080,0)</f>
        <v>63690</v>
      </c>
      <c r="H70" s="6">
        <f>ROUND(+Laboratory!F167,0)</f>
        <v>190134</v>
      </c>
      <c r="I70" s="7">
        <f t="shared" si="1"/>
        <v>0.33</v>
      </c>
      <c r="J70" s="7"/>
      <c r="K70" s="8">
        <f t="shared" si="2"/>
        <v>0.57140000000000002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ROUND(+Laboratory!E66*2080,0)</f>
        <v>0</v>
      </c>
      <c r="E71" s="6">
        <f>ROUND(+Laboratory!F66,0)</f>
        <v>87270</v>
      </c>
      <c r="F71" s="7" t="str">
        <f t="shared" si="0"/>
        <v/>
      </c>
      <c r="G71" s="6">
        <f>ROUND(+Laboratory!E168*2080,0)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ROUND(+Laboratory!E67*2080,0)</f>
        <v>8570</v>
      </c>
      <c r="E72" s="6">
        <f>ROUND(+Laboratory!F67,0)</f>
        <v>28268</v>
      </c>
      <c r="F72" s="7">
        <f t="shared" si="0"/>
        <v>0.3</v>
      </c>
      <c r="G72" s="6">
        <f>ROUND(+Laboratory!E169*2080,0)</f>
        <v>8466</v>
      </c>
      <c r="H72" s="6">
        <f>ROUND(+Laboratory!F169,0)</f>
        <v>30164</v>
      </c>
      <c r="I72" s="7">
        <f t="shared" si="1"/>
        <v>0.28000000000000003</v>
      </c>
      <c r="J72" s="7"/>
      <c r="K72" s="8">
        <f t="shared" si="2"/>
        <v>-6.6699999999999995E-2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ROUND(+Laboratory!E68*2080,0)</f>
        <v>152277</v>
      </c>
      <c r="E73" s="6">
        <f>ROUND(+Laboratory!F68,0)</f>
        <v>1817153</v>
      </c>
      <c r="F73" s="7">
        <f t="shared" si="0"/>
        <v>0.08</v>
      </c>
      <c r="G73" s="6">
        <f>ROUND(+Laboratory!E170*2080,0)</f>
        <v>156333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ROUND(+Laboratory!E69*2080,0)</f>
        <v>124613</v>
      </c>
      <c r="E74" s="6">
        <f>ROUND(+Laboratory!F69,0)</f>
        <v>866574</v>
      </c>
      <c r="F74" s="7">
        <f t="shared" si="0"/>
        <v>0.14000000000000001</v>
      </c>
      <c r="G74" s="6">
        <f>ROUND(+Laboratory!E171*2080,0)</f>
        <v>130541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ROUND(+Laboratory!E70*2080,0)</f>
        <v>383739</v>
      </c>
      <c r="E75" s="6">
        <f>ROUND(+Laboratory!F70,0)</f>
        <v>2891543</v>
      </c>
      <c r="F75" s="7">
        <f t="shared" ref="F75:F109" si="3">IF(D75=0,"",IF(E75=0,"",ROUND(D75/E75,2)))</f>
        <v>0.13</v>
      </c>
      <c r="G75" s="6">
        <f>ROUND(+Laboratory!E172*2080,0)</f>
        <v>388752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ROUND(+Laboratory!E71*2080,0)</f>
        <v>231213</v>
      </c>
      <c r="E76" s="6">
        <f>ROUND(+Laboratory!F71,0)</f>
        <v>719591</v>
      </c>
      <c r="F76" s="7">
        <f t="shared" si="3"/>
        <v>0.32</v>
      </c>
      <c r="G76" s="6">
        <f>ROUND(+Laboratory!E173*2080,0)</f>
        <v>243838</v>
      </c>
      <c r="H76" s="6">
        <f>ROUND(+Laboratory!F173,0)</f>
        <v>740020</v>
      </c>
      <c r="I76" s="7">
        <f t="shared" si="4"/>
        <v>0.33</v>
      </c>
      <c r="J76" s="7"/>
      <c r="K76" s="8">
        <f t="shared" si="5"/>
        <v>3.1300000000000001E-2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ROUND(+Laboratory!E72*2080,0)</f>
        <v>14539</v>
      </c>
      <c r="E77" s="6">
        <f>ROUND(+Laboratory!F72,0)</f>
        <v>41270</v>
      </c>
      <c r="F77" s="7">
        <f t="shared" si="3"/>
        <v>0.35</v>
      </c>
      <c r="G77" s="6">
        <f>ROUND(+Laboratory!E174*2080,0)</f>
        <v>14622</v>
      </c>
      <c r="H77" s="6">
        <f>ROUND(+Laboratory!F174,0)</f>
        <v>53045</v>
      </c>
      <c r="I77" s="7">
        <f t="shared" si="4"/>
        <v>0.28000000000000003</v>
      </c>
      <c r="J77" s="7"/>
      <c r="K77" s="8">
        <f t="shared" si="5"/>
        <v>-0.2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ROUND(+Laboratory!E73*2080,0)</f>
        <v>0</v>
      </c>
      <c r="E78" s="6">
        <f>ROUND(+Laboratory!F73,0)</f>
        <v>0</v>
      </c>
      <c r="F78" s="7" t="str">
        <f t="shared" si="3"/>
        <v/>
      </c>
      <c r="G78" s="6">
        <f>ROUND(+Laboratory!E175*2080,0)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ROUND(+Laboratory!E74*2080,0)</f>
        <v>103854</v>
      </c>
      <c r="E79" s="6">
        <f>ROUND(+Laboratory!F74,0)</f>
        <v>5133914</v>
      </c>
      <c r="F79" s="7">
        <f t="shared" si="3"/>
        <v>0.02</v>
      </c>
      <c r="G79" s="6">
        <f>ROUND(+Laboratory!E176*2080,0)</f>
        <v>106600</v>
      </c>
      <c r="H79" s="6">
        <f>ROUND(+Laboratory!F176,0)</f>
        <v>5272783</v>
      </c>
      <c r="I79" s="7">
        <f t="shared" si="4"/>
        <v>0.02</v>
      </c>
      <c r="J79" s="7"/>
      <c r="K79" s="8">
        <f t="shared" si="5"/>
        <v>0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ROUND(+Laboratory!E75*2080,0)</f>
        <v>0</v>
      </c>
      <c r="E80" s="6">
        <f>ROUND(+Laboratory!F75,0)</f>
        <v>1243771</v>
      </c>
      <c r="F80" s="7" t="str">
        <f t="shared" si="3"/>
        <v/>
      </c>
      <c r="G80" s="6">
        <f>ROUND(+Laboratory!E177*2080,0)</f>
        <v>0</v>
      </c>
      <c r="H80" s="6">
        <f>ROUND(+Laboratory!F177,0)</f>
        <v>1008087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ROUND(+Laboratory!E76*2080,0)</f>
        <v>31158</v>
      </c>
      <c r="E81" s="6">
        <f>ROUND(+Laboratory!F76,0)</f>
        <v>93924</v>
      </c>
      <c r="F81" s="7">
        <f t="shared" si="3"/>
        <v>0.33</v>
      </c>
      <c r="G81" s="6">
        <f>ROUND(+Laboratory!E178*2080,0)</f>
        <v>30867</v>
      </c>
      <c r="H81" s="6">
        <f>ROUND(+Laboratory!F178,0)</f>
        <v>96636</v>
      </c>
      <c r="I81" s="7">
        <f t="shared" si="4"/>
        <v>0.32</v>
      </c>
      <c r="J81" s="7"/>
      <c r="K81" s="8">
        <f t="shared" si="5"/>
        <v>-3.0300000000000001E-2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ROUND(+Laboratory!E77*2080,0)</f>
        <v>14872</v>
      </c>
      <c r="E82" s="6">
        <f>ROUND(+Laboratory!F77,0)</f>
        <v>36831</v>
      </c>
      <c r="F82" s="7">
        <f t="shared" si="3"/>
        <v>0.4</v>
      </c>
      <c r="G82" s="6">
        <f>ROUND(+Laboratory!E179*2080,0)</f>
        <v>15746</v>
      </c>
      <c r="H82" s="6">
        <f>ROUND(+Laboratory!F179,0)</f>
        <v>44994</v>
      </c>
      <c r="I82" s="7">
        <f t="shared" si="4"/>
        <v>0.35</v>
      </c>
      <c r="J82" s="7"/>
      <c r="K82" s="8">
        <f t="shared" si="5"/>
        <v>-0.125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ROUND(+Laboratory!E78*2080,0)</f>
        <v>4680</v>
      </c>
      <c r="E83" s="6">
        <f>ROUND(+Laboratory!F78,0)</f>
        <v>176098</v>
      </c>
      <c r="F83" s="7">
        <f t="shared" si="3"/>
        <v>0.03</v>
      </c>
      <c r="G83" s="6">
        <f>ROUND(+Laboratory!E180*2080,0)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ROUND(+Laboratory!E79*2080,0)</f>
        <v>515237</v>
      </c>
      <c r="E84" s="6">
        <f>ROUND(+Laboratory!F79,0)</f>
        <v>1788301</v>
      </c>
      <c r="F84" s="7">
        <f t="shared" si="3"/>
        <v>0.28999999999999998</v>
      </c>
      <c r="G84" s="6">
        <f>ROUND(+Laboratory!E181*2080,0)</f>
        <v>434262</v>
      </c>
      <c r="H84" s="6">
        <f>ROUND(+Laboratory!F181,0)</f>
        <v>1230322</v>
      </c>
      <c r="I84" s="7">
        <f t="shared" si="4"/>
        <v>0.35</v>
      </c>
      <c r="J84" s="7"/>
      <c r="K84" s="8">
        <f t="shared" si="5"/>
        <v>0.2069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ROUND(+Laboratory!E80*2080,0)</f>
        <v>51210</v>
      </c>
      <c r="E85" s="6">
        <f>ROUND(+Laboratory!F80,0)</f>
        <v>340928</v>
      </c>
      <c r="F85" s="7">
        <f t="shared" si="3"/>
        <v>0.15</v>
      </c>
      <c r="G85" s="6">
        <f>ROUND(+Laboratory!E182*2080,0)</f>
        <v>48318</v>
      </c>
      <c r="H85" s="6">
        <f>ROUND(+Laboratory!F182,0)</f>
        <v>344944</v>
      </c>
      <c r="I85" s="7">
        <f t="shared" si="4"/>
        <v>0.14000000000000001</v>
      </c>
      <c r="J85" s="7"/>
      <c r="K85" s="8">
        <f t="shared" si="5"/>
        <v>-6.6699999999999995E-2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ROUND(+Laboratory!E81*2080,0)</f>
        <v>74110</v>
      </c>
      <c r="E86" s="6">
        <f>ROUND(+Laboratory!F81,0)</f>
        <v>287462</v>
      </c>
      <c r="F86" s="7">
        <f t="shared" si="3"/>
        <v>0.26</v>
      </c>
      <c r="G86" s="6">
        <f>ROUND(+Laboratory!E183*2080,0)</f>
        <v>57304</v>
      </c>
      <c r="H86" s="6">
        <f>ROUND(+Laboratory!F183,0)</f>
        <v>273167</v>
      </c>
      <c r="I86" s="7">
        <f t="shared" si="4"/>
        <v>0.21</v>
      </c>
      <c r="J86" s="7"/>
      <c r="K86" s="8">
        <f t="shared" si="5"/>
        <v>-0.1923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ROUND(+Laboratory!E82*2080,0)</f>
        <v>24544</v>
      </c>
      <c r="E87" s="6">
        <f>ROUND(+Laboratory!F82,0)</f>
        <v>97850</v>
      </c>
      <c r="F87" s="7">
        <f t="shared" si="3"/>
        <v>0.25</v>
      </c>
      <c r="G87" s="6">
        <f>ROUND(+Laboratory!E184*2080,0)</f>
        <v>30992</v>
      </c>
      <c r="H87" s="6">
        <f>ROUND(+Laboratory!F184,0)</f>
        <v>117026</v>
      </c>
      <c r="I87" s="7">
        <f t="shared" si="4"/>
        <v>0.26</v>
      </c>
      <c r="J87" s="7"/>
      <c r="K87" s="8">
        <f t="shared" si="5"/>
        <v>0.04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ROUND(+Laboratory!E83*2080,0)</f>
        <v>94598</v>
      </c>
      <c r="E88" s="6">
        <f>ROUND(+Laboratory!F83,0)</f>
        <v>409706</v>
      </c>
      <c r="F88" s="7">
        <f t="shared" si="3"/>
        <v>0.23</v>
      </c>
      <c r="G88" s="6">
        <f>ROUND(+Laboratory!E185*2080,0)</f>
        <v>97094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ROUND(+Laboratory!E84*2080,0)</f>
        <v>41475</v>
      </c>
      <c r="E89" s="6">
        <f>ROUND(+Laboratory!F84,0)</f>
        <v>149767</v>
      </c>
      <c r="F89" s="7">
        <f t="shared" si="3"/>
        <v>0.28000000000000003</v>
      </c>
      <c r="G89" s="6">
        <f>ROUND(+Laboratory!E186*2080,0)</f>
        <v>41059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ROUND(+Laboratory!E85*2080,0)</f>
        <v>15267</v>
      </c>
      <c r="E90" s="6">
        <f>ROUND(+Laboratory!F85,0)</f>
        <v>39111</v>
      </c>
      <c r="F90" s="7">
        <f t="shared" si="3"/>
        <v>0.39</v>
      </c>
      <c r="G90" s="6">
        <f>ROUND(+Laboratory!E187*2080,0)</f>
        <v>15018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ROUND(+Laboratory!E86*2080,0)</f>
        <v>19843</v>
      </c>
      <c r="E91" s="6">
        <f>ROUND(+Laboratory!F86,0)</f>
        <v>45218</v>
      </c>
      <c r="F91" s="7">
        <f t="shared" si="3"/>
        <v>0.44</v>
      </c>
      <c r="G91" s="6">
        <f>ROUND(+Laboratory!E188*2080,0)</f>
        <v>21570</v>
      </c>
      <c r="H91" s="6">
        <f>ROUND(+Laboratory!F188,0)</f>
        <v>45641</v>
      </c>
      <c r="I91" s="7">
        <f t="shared" si="4"/>
        <v>0.47</v>
      </c>
      <c r="J91" s="7"/>
      <c r="K91" s="8">
        <f t="shared" si="5"/>
        <v>6.8199999999999997E-2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ROUND(+Laboratory!E87*2080,0)</f>
        <v>42203</v>
      </c>
      <c r="E92" s="6">
        <f>ROUND(+Laboratory!F87,0)</f>
        <v>228947</v>
      </c>
      <c r="F92" s="7">
        <f t="shared" si="3"/>
        <v>0.18</v>
      </c>
      <c r="G92" s="6">
        <f>ROUND(+Laboratory!E189*2080,0)</f>
        <v>42702</v>
      </c>
      <c r="H92" s="6">
        <f>ROUND(+Laboratory!F189,0)</f>
        <v>247711</v>
      </c>
      <c r="I92" s="7">
        <f t="shared" si="4"/>
        <v>0.17</v>
      </c>
      <c r="J92" s="7"/>
      <c r="K92" s="8">
        <f t="shared" si="5"/>
        <v>-5.5599999999999997E-2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ROUND(+Laboratory!E88*2080,0)</f>
        <v>56909</v>
      </c>
      <c r="E93" s="6">
        <f>ROUND(+Laboratory!F88,0)</f>
        <v>197037</v>
      </c>
      <c r="F93" s="7">
        <f t="shared" si="3"/>
        <v>0.28999999999999998</v>
      </c>
      <c r="G93" s="6">
        <f>ROUND(+Laboratory!E190*2080,0)</f>
        <v>53706</v>
      </c>
      <c r="H93" s="6">
        <f>ROUND(+Laboratory!F190,0)</f>
        <v>195509</v>
      </c>
      <c r="I93" s="7">
        <f t="shared" si="4"/>
        <v>0.27</v>
      </c>
      <c r="J93" s="7"/>
      <c r="K93" s="8">
        <f t="shared" si="5"/>
        <v>-6.9000000000000006E-2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ROUND(+Laboratory!E89*2080,0)</f>
        <v>21216</v>
      </c>
      <c r="E94" s="6">
        <f>ROUND(+Laboratory!F89,0)</f>
        <v>87711</v>
      </c>
      <c r="F94" s="7">
        <f t="shared" si="3"/>
        <v>0.24</v>
      </c>
      <c r="G94" s="6">
        <f>ROUND(+Laboratory!E191*2080,0)</f>
        <v>16432</v>
      </c>
      <c r="H94" s="6">
        <f>ROUND(+Laboratory!F191,0)</f>
        <v>84784</v>
      </c>
      <c r="I94" s="7">
        <f t="shared" si="4"/>
        <v>0.19</v>
      </c>
      <c r="J94" s="7"/>
      <c r="K94" s="8">
        <f t="shared" si="5"/>
        <v>-0.20830000000000001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ROUND(+Laboratory!E90*2080,0)</f>
        <v>61256</v>
      </c>
      <c r="E95" s="6">
        <f>ROUND(+Laboratory!F90,0)</f>
        <v>392165</v>
      </c>
      <c r="F95" s="7">
        <f t="shared" si="3"/>
        <v>0.16</v>
      </c>
      <c r="G95" s="6">
        <f>ROUND(+Laboratory!E192*2080,0)</f>
        <v>54725</v>
      </c>
      <c r="H95" s="6">
        <f>ROUND(+Laboratory!F192,0)</f>
        <v>474831</v>
      </c>
      <c r="I95" s="7">
        <f t="shared" si="4"/>
        <v>0.12</v>
      </c>
      <c r="J95" s="7"/>
      <c r="K95" s="8">
        <f t="shared" si="5"/>
        <v>-0.25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ROUND(+Laboratory!E91*2080,0)</f>
        <v>0</v>
      </c>
      <c r="E96" s="6">
        <f>ROUND(+Laboratory!F91,0)</f>
        <v>0</v>
      </c>
      <c r="F96" s="7" t="str">
        <f t="shared" si="3"/>
        <v/>
      </c>
      <c r="G96" s="6">
        <f>ROUND(+Laboratory!E193*2080,0)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ROUND(+Laboratory!E92*2080,0)</f>
        <v>296379</v>
      </c>
      <c r="E97" s="6">
        <f>ROUND(+Laboratory!F92,0)</f>
        <v>654873</v>
      </c>
      <c r="F97" s="7">
        <f t="shared" si="3"/>
        <v>0.45</v>
      </c>
      <c r="G97" s="6">
        <f>ROUND(+Laboratory!E194*2080,0)</f>
        <v>303430</v>
      </c>
      <c r="H97" s="6">
        <f>ROUND(+Laboratory!F194,0)</f>
        <v>597757</v>
      </c>
      <c r="I97" s="7">
        <f t="shared" si="4"/>
        <v>0.51</v>
      </c>
      <c r="J97" s="7"/>
      <c r="K97" s="8">
        <f t="shared" si="5"/>
        <v>0.1333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ROUND(+Laboratory!E93*2080,0)</f>
        <v>130437</v>
      </c>
      <c r="E98" s="6">
        <f>ROUND(+Laboratory!F93,0)</f>
        <v>422991</v>
      </c>
      <c r="F98" s="7">
        <f t="shared" si="3"/>
        <v>0.31</v>
      </c>
      <c r="G98" s="6">
        <f>ROUND(+Laboratory!E195*2080,0)</f>
        <v>111280</v>
      </c>
      <c r="H98" s="6">
        <f>ROUND(+Laboratory!F195,0)</f>
        <v>433546</v>
      </c>
      <c r="I98" s="7">
        <f t="shared" si="4"/>
        <v>0.26</v>
      </c>
      <c r="J98" s="7"/>
      <c r="K98" s="8">
        <f t="shared" si="5"/>
        <v>-0.1613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ROUND(+Laboratory!E94*2080,0)</f>
        <v>0</v>
      </c>
      <c r="E99" s="6">
        <f>ROUND(+Laboratory!F94,0)</f>
        <v>83892</v>
      </c>
      <c r="F99" s="7" t="str">
        <f t="shared" si="3"/>
        <v/>
      </c>
      <c r="G99" s="6">
        <f>ROUND(+Laboratory!E196*2080,0)</f>
        <v>0</v>
      </c>
      <c r="H99" s="6">
        <f>ROUND(+Laboratory!F196,0)</f>
        <v>73911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ROUND(+Laboratory!E95*2080,0)</f>
        <v>1747</v>
      </c>
      <c r="E100" s="6">
        <f>ROUND(+Laboratory!F95,0)</f>
        <v>0</v>
      </c>
      <c r="F100" s="7" t="str">
        <f t="shared" si="3"/>
        <v/>
      </c>
      <c r="G100" s="6">
        <f>ROUND(+Laboratory!E197*2080,0)</f>
        <v>2122</v>
      </c>
      <c r="H100" s="6">
        <f>ROUND(+Laboratory!F197,0)</f>
        <v>711701</v>
      </c>
      <c r="I100" s="7">
        <f t="shared" si="4"/>
        <v>0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ROUND(+Laboratory!E96*2080,0)</f>
        <v>72925</v>
      </c>
      <c r="E101" s="6">
        <f>ROUND(+Laboratory!F96,0)</f>
        <v>540813</v>
      </c>
      <c r="F101" s="7">
        <f t="shared" si="3"/>
        <v>0.13</v>
      </c>
      <c r="G101" s="6">
        <f>ROUND(+Laboratory!E198*2080,0)</f>
        <v>73590</v>
      </c>
      <c r="H101" s="6">
        <f>ROUND(+Laboratory!F198,0)</f>
        <v>524447</v>
      </c>
      <c r="I101" s="7">
        <f t="shared" si="4"/>
        <v>0.14000000000000001</v>
      </c>
      <c r="J101" s="7"/>
      <c r="K101" s="8">
        <f t="shared" si="5"/>
        <v>7.6899999999999996E-2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ROUND(+Laboratory!E97*2080,0)</f>
        <v>42307</v>
      </c>
      <c r="E102" s="6">
        <f>ROUND(+Laboratory!F97,0)</f>
        <v>250708</v>
      </c>
      <c r="F102" s="7">
        <f t="shared" si="3"/>
        <v>0.17</v>
      </c>
      <c r="G102" s="6">
        <f>ROUND(+Laboratory!E199*2080,0)</f>
        <v>40643</v>
      </c>
      <c r="H102" s="6">
        <f>ROUND(+Laboratory!F199,0)</f>
        <v>301964</v>
      </c>
      <c r="I102" s="7">
        <f t="shared" si="4"/>
        <v>0.13</v>
      </c>
      <c r="J102" s="7"/>
      <c r="K102" s="8">
        <f t="shared" si="5"/>
        <v>-0.23530000000000001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ROUND(+Laboratory!E98*2080,0)</f>
        <v>5117</v>
      </c>
      <c r="E103" s="6">
        <f>ROUND(+Laboratory!F98,0)</f>
        <v>0</v>
      </c>
      <c r="F103" s="7" t="str">
        <f t="shared" si="3"/>
        <v/>
      </c>
      <c r="G103" s="6">
        <f>ROUND(+Laboratory!E200*2080,0)</f>
        <v>5346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ROUND(+Laboratory!E99*2080,0)</f>
        <v>0</v>
      </c>
      <c r="E104" s="6">
        <f>ROUND(+Laboratory!F99,0)</f>
        <v>29125</v>
      </c>
      <c r="F104" s="7" t="str">
        <f t="shared" si="3"/>
        <v/>
      </c>
      <c r="G104" s="6">
        <f>ROUND(+Laboratory!E201*2080,0)</f>
        <v>0</v>
      </c>
      <c r="H104" s="6">
        <f>ROUND(+Laboratory!F201,0)</f>
        <v>33814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ROUND(+Laboratory!E100*2080,0)</f>
        <v>0</v>
      </c>
      <c r="E105" s="6">
        <f>ROUND(+Laboratory!F100,0)</f>
        <v>0</v>
      </c>
      <c r="F105" s="7" t="str">
        <f t="shared" si="3"/>
        <v/>
      </c>
      <c r="G105" s="6">
        <f>ROUND(+Laboratory!E202*2080,0)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ROUND(+Laboratory!E101*2080,0)</f>
        <v>0</v>
      </c>
      <c r="E106" s="6">
        <f>ROUND(+Laboratory!F101,0)</f>
        <v>4598</v>
      </c>
      <c r="F106" s="7" t="str">
        <f t="shared" si="3"/>
        <v/>
      </c>
      <c r="G106" s="6">
        <f>ROUND(+Laboratory!E203*2080,0)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ROUND(+Laboratory!E102*2080,0)</f>
        <v>0</v>
      </c>
      <c r="E107" s="6">
        <f>ROUND(+Laboratory!F102,0)</f>
        <v>6420</v>
      </c>
      <c r="F107" s="7" t="str">
        <f t="shared" si="3"/>
        <v/>
      </c>
      <c r="G107" s="6">
        <f>ROUND(+Laboratory!E204*2080,0)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ROUND(+Laboratory!E103*2080,0)</f>
        <v>0</v>
      </c>
      <c r="E108" s="6">
        <f>ROUND(+Laboratory!F103,0)</f>
        <v>0</v>
      </c>
      <c r="F108" s="7" t="str">
        <f t="shared" si="3"/>
        <v/>
      </c>
      <c r="G108" s="6">
        <f>ROUND(+Laboratory!E205*2080,0)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ROUND(+Laboratory!E104*2080,0)</f>
        <v>0</v>
      </c>
      <c r="E109" s="6">
        <f>ROUND(+Laboratory!F104,0)</f>
        <v>0</v>
      </c>
      <c r="F109" s="7" t="str">
        <f t="shared" si="3"/>
        <v/>
      </c>
      <c r="G109" s="6">
        <f>ROUND(+Laboratory!E206*2080,0)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6"/>
  <sheetViews>
    <sheetView topLeftCell="A79" zoomScale="75" workbookViewId="0">
      <selection activeCell="A107" sqref="A107:T207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10.21875" style="9" bestFit="1" customWidth="1"/>
    <col min="7" max="7" width="9.77734375" style="9" bestFit="1" customWidth="1"/>
    <col min="8" max="9" width="9.21875" style="9" bestFit="1" customWidth="1"/>
    <col min="10" max="10" width="9.77734375" style="9" bestFit="1" customWidth="1"/>
    <col min="11" max="11" width="7.77734375" style="9" bestFit="1" customWidth="1"/>
    <col min="12" max="12" width="10.21875" style="9" bestFit="1" customWidth="1"/>
    <col min="13" max="13" width="8.21875" style="9" bestFit="1" customWidth="1"/>
    <col min="14" max="15" width="9.21875" style="9" bestFit="1" customWidth="1"/>
    <col min="16" max="16" width="10.21875" style="9" bestFit="1" customWidth="1"/>
    <col min="17" max="17" width="11.109375" style="9" bestFit="1" customWidth="1"/>
    <col min="18" max="18" width="9.77734375" style="9" bestFit="1" customWidth="1"/>
    <col min="19" max="20" width="11.109375" style="9" bestFit="1" customWidth="1"/>
    <col min="21" max="23" width="9" style="9"/>
    <col min="24" max="25" width="11.88671875" style="9" bestFit="1" customWidth="1"/>
    <col min="26" max="26" width="10.88671875" style="9" bestFit="1" customWidth="1"/>
    <col min="27" max="27" width="9.109375" style="9" bestFit="1" customWidth="1"/>
    <col min="28" max="28" width="11.88671875" style="9" bestFit="1" customWidth="1"/>
    <col min="29" max="29" width="9.109375" style="9" bestFit="1" customWidth="1"/>
    <col min="30" max="30" width="11.88671875" style="9" bestFit="1" customWidth="1"/>
    <col min="31" max="31" width="9.109375" style="9" bestFit="1" customWidth="1"/>
    <col min="32" max="32" width="10.88671875" style="9" bestFit="1" customWidth="1"/>
    <col min="33" max="33" width="9.109375" style="9" bestFit="1" customWidth="1"/>
    <col min="34" max="38" width="11.88671875" style="9" bestFit="1" customWidth="1"/>
    <col min="39" max="16384" width="9" style="9"/>
  </cols>
  <sheetData>
    <row r="3" spans="1:37" x14ac:dyDescent="0.25"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10" t="s">
        <v>32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  <c r="J4" s="10" t="s">
        <v>57</v>
      </c>
      <c r="K4" s="10" t="s">
        <v>58</v>
      </c>
      <c r="L4" s="10" t="s">
        <v>59</v>
      </c>
      <c r="M4" s="10" t="s">
        <v>60</v>
      </c>
      <c r="N4" s="10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0" t="s">
        <v>66</v>
      </c>
      <c r="T4" s="10" t="s">
        <v>67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120</v>
      </c>
      <c r="C5" s="11">
        <v>7070</v>
      </c>
      <c r="D5" s="11">
        <v>2015</v>
      </c>
      <c r="E5" s="13">
        <v>11.5</v>
      </c>
      <c r="F5" s="14">
        <v>0</v>
      </c>
      <c r="G5" s="14">
        <v>1033049</v>
      </c>
      <c r="H5" s="14">
        <v>-1693</v>
      </c>
      <c r="I5" s="14">
        <v>2403232</v>
      </c>
      <c r="J5" s="14">
        <v>5931313</v>
      </c>
      <c r="K5" s="14">
        <v>43306</v>
      </c>
      <c r="L5" s="14">
        <v>22193580</v>
      </c>
      <c r="M5" s="14">
        <v>2910</v>
      </c>
      <c r="N5" s="14">
        <v>116285</v>
      </c>
      <c r="O5" s="14">
        <v>67512</v>
      </c>
      <c r="P5" s="14">
        <v>0</v>
      </c>
      <c r="Q5" s="14">
        <v>31789494</v>
      </c>
      <c r="R5" s="14">
        <v>25197146</v>
      </c>
      <c r="S5" s="14">
        <v>121568395</v>
      </c>
      <c r="T5" s="14">
        <v>83808821</v>
      </c>
      <c r="U5"/>
      <c r="V5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121</v>
      </c>
      <c r="C6" s="11">
        <v>7070</v>
      </c>
      <c r="D6" s="11">
        <v>2015</v>
      </c>
      <c r="E6" s="9">
        <v>3.16</v>
      </c>
      <c r="F6" s="9">
        <v>0</v>
      </c>
      <c r="G6" s="9">
        <v>310460</v>
      </c>
      <c r="H6" s="9">
        <v>0</v>
      </c>
      <c r="I6" s="9">
        <v>609584</v>
      </c>
      <c r="J6" s="9">
        <v>2235824</v>
      </c>
      <c r="K6" s="9">
        <v>1030</v>
      </c>
      <c r="L6" s="9">
        <v>76836</v>
      </c>
      <c r="M6" s="9">
        <v>0</v>
      </c>
      <c r="N6" s="9">
        <v>58426</v>
      </c>
      <c r="O6" s="9">
        <v>36621</v>
      </c>
      <c r="P6" s="9">
        <v>0</v>
      </c>
      <c r="Q6" s="9">
        <v>3328781</v>
      </c>
      <c r="R6" s="9">
        <v>2622672</v>
      </c>
      <c r="S6" s="9">
        <v>17050984</v>
      </c>
      <c r="T6" s="9">
        <v>15276527</v>
      </c>
      <c r="U6"/>
      <c r="V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122</v>
      </c>
      <c r="C7" s="11">
        <v>7070</v>
      </c>
      <c r="D7" s="11">
        <v>2015</v>
      </c>
      <c r="E7" s="13">
        <v>10.01</v>
      </c>
      <c r="F7" s="14">
        <v>64259</v>
      </c>
      <c r="G7" s="14">
        <v>534326</v>
      </c>
      <c r="H7" s="14">
        <v>122655</v>
      </c>
      <c r="I7" s="14">
        <v>12000</v>
      </c>
      <c r="J7" s="14">
        <v>399278</v>
      </c>
      <c r="K7" s="14">
        <v>0</v>
      </c>
      <c r="L7" s="14">
        <v>283141</v>
      </c>
      <c r="M7" s="14">
        <v>27314</v>
      </c>
      <c r="N7" s="14">
        <v>0</v>
      </c>
      <c r="O7" s="14">
        <v>34512</v>
      </c>
      <c r="P7" s="14">
        <v>0</v>
      </c>
      <c r="Q7" s="14">
        <v>1413226</v>
      </c>
      <c r="R7" s="14">
        <v>609995</v>
      </c>
      <c r="S7" s="14">
        <v>4864328</v>
      </c>
      <c r="T7" s="14">
        <v>521564</v>
      </c>
      <c r="U7"/>
      <c r="V7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97</v>
      </c>
      <c r="C8" s="11">
        <v>7070</v>
      </c>
      <c r="D8" s="11">
        <v>2015</v>
      </c>
      <c r="E8" s="13">
        <v>192.77</v>
      </c>
      <c r="F8" s="14">
        <v>2197124</v>
      </c>
      <c r="G8" s="14">
        <v>17242389</v>
      </c>
      <c r="H8" s="14">
        <v>4445396</v>
      </c>
      <c r="I8" s="14">
        <v>56475</v>
      </c>
      <c r="J8" s="14">
        <v>12262018</v>
      </c>
      <c r="K8" s="14">
        <v>52197</v>
      </c>
      <c r="L8" s="14">
        <v>4163632</v>
      </c>
      <c r="M8" s="14">
        <v>2565</v>
      </c>
      <c r="N8" s="14">
        <v>657515</v>
      </c>
      <c r="O8" s="14">
        <v>691222</v>
      </c>
      <c r="P8" s="14">
        <v>60493</v>
      </c>
      <c r="Q8" s="14">
        <v>39512916</v>
      </c>
      <c r="R8" s="14">
        <v>11400364</v>
      </c>
      <c r="S8" s="14">
        <v>127064124</v>
      </c>
      <c r="T8" s="14">
        <v>32414968</v>
      </c>
      <c r="U8"/>
      <c r="V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116</v>
      </c>
      <c r="C9" s="11">
        <v>7070</v>
      </c>
      <c r="D9" s="11">
        <v>2015</v>
      </c>
      <c r="E9" s="13">
        <v>170.56</v>
      </c>
      <c r="F9" s="14">
        <v>1188441</v>
      </c>
      <c r="G9" s="14">
        <v>14850813</v>
      </c>
      <c r="H9" s="14">
        <v>4210860</v>
      </c>
      <c r="I9" s="14">
        <v>0</v>
      </c>
      <c r="J9" s="14">
        <v>9870925</v>
      </c>
      <c r="K9" s="14">
        <v>249</v>
      </c>
      <c r="L9" s="14">
        <v>7812515</v>
      </c>
      <c r="M9" s="14">
        <v>0</v>
      </c>
      <c r="N9" s="14">
        <v>2138607</v>
      </c>
      <c r="O9" s="14">
        <v>137802</v>
      </c>
      <c r="P9" s="14">
        <v>2670992</v>
      </c>
      <c r="Q9" s="14">
        <v>36350779</v>
      </c>
      <c r="R9" s="14">
        <v>30213514</v>
      </c>
      <c r="S9" s="14">
        <v>151977810</v>
      </c>
      <c r="T9" s="14">
        <v>93751948</v>
      </c>
      <c r="U9"/>
      <c r="V9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123</v>
      </c>
      <c r="C10" s="11">
        <v>7070</v>
      </c>
      <c r="D10" s="11">
        <v>2015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/>
      <c r="V10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124</v>
      </c>
      <c r="C11" s="11">
        <v>7070</v>
      </c>
      <c r="D11" s="11">
        <v>2015</v>
      </c>
      <c r="E11" s="13">
        <v>12.44</v>
      </c>
      <c r="F11" s="14">
        <v>89445</v>
      </c>
      <c r="G11" s="14">
        <v>545275</v>
      </c>
      <c r="H11" s="14">
        <v>158086</v>
      </c>
      <c r="I11" s="14">
        <v>0</v>
      </c>
      <c r="J11" s="14">
        <v>424396</v>
      </c>
      <c r="K11" s="14">
        <v>154</v>
      </c>
      <c r="L11" s="14">
        <v>413942</v>
      </c>
      <c r="M11" s="14">
        <v>0</v>
      </c>
      <c r="N11" s="14">
        <v>22036</v>
      </c>
      <c r="O11" s="14">
        <v>13360</v>
      </c>
      <c r="P11" s="14">
        <v>0</v>
      </c>
      <c r="Q11" s="14">
        <v>1577249</v>
      </c>
      <c r="R11" s="14">
        <v>525126</v>
      </c>
      <c r="S11" s="14">
        <v>4435790</v>
      </c>
      <c r="T11" s="14">
        <v>484490</v>
      </c>
      <c r="U11"/>
      <c r="V11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86</v>
      </c>
      <c r="C12" s="11">
        <v>7070</v>
      </c>
      <c r="D12" s="11">
        <v>2015</v>
      </c>
      <c r="E12" s="13">
        <v>0</v>
      </c>
      <c r="F12" s="14">
        <v>96019</v>
      </c>
      <c r="G12" s="14">
        <v>13895</v>
      </c>
      <c r="H12" s="14">
        <v>3810</v>
      </c>
      <c r="I12" s="14">
        <v>152181</v>
      </c>
      <c r="J12" s="14">
        <v>662984</v>
      </c>
      <c r="K12" s="14">
        <v>0</v>
      </c>
      <c r="L12" s="14">
        <v>1732294</v>
      </c>
      <c r="M12" s="14">
        <v>974</v>
      </c>
      <c r="N12" s="14">
        <v>11292</v>
      </c>
      <c r="O12" s="14">
        <v>398714</v>
      </c>
      <c r="P12" s="14">
        <v>0</v>
      </c>
      <c r="Q12" s="14">
        <v>2976144</v>
      </c>
      <c r="R12" s="14">
        <v>610325</v>
      </c>
      <c r="S12" s="14">
        <v>12876588</v>
      </c>
      <c r="T12" s="14">
        <v>3621695</v>
      </c>
      <c r="U12"/>
      <c r="V12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125</v>
      </c>
      <c r="C13" s="11">
        <v>7070</v>
      </c>
      <c r="D13" s="11">
        <v>2015</v>
      </c>
      <c r="E13" s="13">
        <v>5.35</v>
      </c>
      <c r="F13" s="14">
        <v>15732</v>
      </c>
      <c r="G13" s="14">
        <v>336773</v>
      </c>
      <c r="H13" s="14">
        <v>65243</v>
      </c>
      <c r="I13" s="14">
        <v>0</v>
      </c>
      <c r="J13" s="14">
        <v>132079</v>
      </c>
      <c r="K13" s="14">
        <v>0</v>
      </c>
      <c r="L13" s="14">
        <v>78500</v>
      </c>
      <c r="M13" s="14">
        <v>14414</v>
      </c>
      <c r="N13" s="14">
        <v>4204</v>
      </c>
      <c r="O13" s="14">
        <v>16491</v>
      </c>
      <c r="P13" s="14">
        <v>0</v>
      </c>
      <c r="Q13" s="14">
        <v>647704</v>
      </c>
      <c r="R13" s="14">
        <v>343024</v>
      </c>
      <c r="S13" s="14">
        <v>2450237</v>
      </c>
      <c r="T13" s="14">
        <v>339793</v>
      </c>
      <c r="U13"/>
      <c r="V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126</v>
      </c>
      <c r="C14" s="11">
        <v>7070</v>
      </c>
      <c r="D14" s="11">
        <v>2015</v>
      </c>
      <c r="E14" s="13">
        <v>0</v>
      </c>
      <c r="F14" s="14">
        <v>661179</v>
      </c>
      <c r="G14" s="14">
        <v>0</v>
      </c>
      <c r="H14" s="14">
        <v>0</v>
      </c>
      <c r="I14" s="14">
        <v>0</v>
      </c>
      <c r="J14" s="14">
        <v>750461</v>
      </c>
      <c r="K14" s="14">
        <v>0</v>
      </c>
      <c r="L14" s="14">
        <v>8762715</v>
      </c>
      <c r="M14" s="14">
        <v>0</v>
      </c>
      <c r="N14" s="14">
        <v>56682</v>
      </c>
      <c r="O14" s="14">
        <v>58</v>
      </c>
      <c r="P14" s="14">
        <v>0</v>
      </c>
      <c r="Q14" s="14">
        <v>9569916</v>
      </c>
      <c r="R14" s="14">
        <v>4394790</v>
      </c>
      <c r="S14" s="14">
        <v>55007083</v>
      </c>
      <c r="T14" s="14">
        <v>15482736</v>
      </c>
      <c r="U14"/>
      <c r="V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81</v>
      </c>
      <c r="C15" s="11">
        <v>7070</v>
      </c>
      <c r="D15" s="11">
        <v>2015</v>
      </c>
      <c r="E15" s="13">
        <v>174.65</v>
      </c>
      <c r="F15" s="14">
        <v>1324644</v>
      </c>
      <c r="G15" s="14">
        <v>11408357</v>
      </c>
      <c r="H15" s="14">
        <v>3522877</v>
      </c>
      <c r="I15" s="14">
        <v>0</v>
      </c>
      <c r="J15" s="14">
        <v>5698452</v>
      </c>
      <c r="K15" s="14">
        <v>13116</v>
      </c>
      <c r="L15" s="14">
        <v>10829682</v>
      </c>
      <c r="M15" s="14">
        <v>27352</v>
      </c>
      <c r="N15" s="14">
        <v>824483</v>
      </c>
      <c r="O15" s="14">
        <v>55926</v>
      </c>
      <c r="P15" s="14">
        <v>1808491</v>
      </c>
      <c r="Q15" s="14">
        <v>30571754</v>
      </c>
      <c r="R15" s="14">
        <v>15997659</v>
      </c>
      <c r="S15" s="14">
        <v>112848259</v>
      </c>
      <c r="T15" s="14">
        <v>60354402</v>
      </c>
      <c r="U15"/>
      <c r="V15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127</v>
      </c>
      <c r="C16" s="11">
        <v>7070</v>
      </c>
      <c r="D16" s="11">
        <v>2015</v>
      </c>
      <c r="E16" s="13">
        <v>175.31</v>
      </c>
      <c r="F16" s="14">
        <v>2349006</v>
      </c>
      <c r="G16" s="14">
        <v>9372369</v>
      </c>
      <c r="H16" s="14">
        <v>2809627</v>
      </c>
      <c r="I16" s="14">
        <v>148296</v>
      </c>
      <c r="J16" s="14">
        <v>8296859</v>
      </c>
      <c r="K16" s="14">
        <v>40559</v>
      </c>
      <c r="L16" s="14">
        <v>6632223</v>
      </c>
      <c r="M16" s="14">
        <v>911422</v>
      </c>
      <c r="N16" s="14">
        <v>262536</v>
      </c>
      <c r="O16" s="14">
        <v>144875</v>
      </c>
      <c r="P16" s="14">
        <v>15373438</v>
      </c>
      <c r="Q16" s="14">
        <v>13245328</v>
      </c>
      <c r="R16" s="14">
        <v>4687553</v>
      </c>
      <c r="S16" s="14">
        <v>95472556</v>
      </c>
      <c r="T16" s="14">
        <v>64214035</v>
      </c>
      <c r="U16"/>
      <c r="V1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128</v>
      </c>
      <c r="C17" s="11">
        <v>7070</v>
      </c>
      <c r="D17" s="11">
        <v>2015</v>
      </c>
      <c r="E17" s="13">
        <v>11.95</v>
      </c>
      <c r="F17" s="14">
        <v>83757</v>
      </c>
      <c r="G17" s="14">
        <v>791432</v>
      </c>
      <c r="H17" s="14">
        <v>222868</v>
      </c>
      <c r="I17" s="14">
        <v>0</v>
      </c>
      <c r="J17" s="14">
        <v>332479</v>
      </c>
      <c r="K17" s="14">
        <v>163</v>
      </c>
      <c r="L17" s="14">
        <v>298519</v>
      </c>
      <c r="M17" s="14">
        <v>4263</v>
      </c>
      <c r="N17" s="14">
        <v>83359</v>
      </c>
      <c r="O17" s="14">
        <v>18533</v>
      </c>
      <c r="P17" s="14">
        <v>0</v>
      </c>
      <c r="Q17" s="14">
        <v>1751616</v>
      </c>
      <c r="R17" s="14">
        <v>785155</v>
      </c>
      <c r="S17" s="14">
        <v>8267046</v>
      </c>
      <c r="T17" s="14">
        <v>2604963</v>
      </c>
      <c r="U17"/>
      <c r="V17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158</v>
      </c>
      <c r="C18" s="11">
        <v>7070</v>
      </c>
      <c r="D18" s="11">
        <v>2015</v>
      </c>
      <c r="E18" s="13">
        <v>52.56</v>
      </c>
      <c r="F18" s="14">
        <v>664176</v>
      </c>
      <c r="G18" s="14">
        <v>2817715</v>
      </c>
      <c r="H18" s="14">
        <v>753156</v>
      </c>
      <c r="I18" s="14">
        <v>0</v>
      </c>
      <c r="J18" s="14">
        <v>3161129</v>
      </c>
      <c r="K18" s="14">
        <v>0</v>
      </c>
      <c r="L18" s="14">
        <v>1291057</v>
      </c>
      <c r="M18" s="14">
        <v>47590</v>
      </c>
      <c r="N18" s="14">
        <v>382125</v>
      </c>
      <c r="O18" s="14">
        <v>58853</v>
      </c>
      <c r="P18" s="14">
        <v>0</v>
      </c>
      <c r="Q18" s="14">
        <v>8511625</v>
      </c>
      <c r="R18" s="14">
        <v>4720199</v>
      </c>
      <c r="S18" s="14">
        <v>66408584</v>
      </c>
      <c r="T18" s="14">
        <v>40194168</v>
      </c>
      <c r="U18"/>
      <c r="V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107</v>
      </c>
      <c r="C19" s="11">
        <v>7070</v>
      </c>
      <c r="D19" s="11">
        <v>2015</v>
      </c>
      <c r="E19" s="13">
        <v>66</v>
      </c>
      <c r="F19" s="14">
        <v>517368</v>
      </c>
      <c r="G19" s="14">
        <v>3559727</v>
      </c>
      <c r="H19" s="14">
        <v>1050900</v>
      </c>
      <c r="I19" s="14">
        <v>80000</v>
      </c>
      <c r="J19" s="14">
        <v>1749619</v>
      </c>
      <c r="K19" s="14">
        <v>0</v>
      </c>
      <c r="L19" s="14">
        <v>2039581</v>
      </c>
      <c r="M19" s="14">
        <v>53259</v>
      </c>
      <c r="N19" s="14">
        <v>236365</v>
      </c>
      <c r="O19" s="14">
        <v>231060</v>
      </c>
      <c r="P19" s="14">
        <v>0</v>
      </c>
      <c r="Q19" s="14">
        <v>9000511</v>
      </c>
      <c r="R19" s="14">
        <v>1996235</v>
      </c>
      <c r="S19" s="14">
        <v>26322048</v>
      </c>
      <c r="T19" s="14">
        <v>6122230</v>
      </c>
      <c r="U19"/>
      <c r="V19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129</v>
      </c>
      <c r="C20" s="11">
        <v>7070</v>
      </c>
      <c r="D20" s="11">
        <v>2015</v>
      </c>
      <c r="E20" s="13">
        <v>30.85</v>
      </c>
      <c r="F20" s="14">
        <v>470847</v>
      </c>
      <c r="G20" s="14">
        <v>1628733</v>
      </c>
      <c r="H20" s="14">
        <v>404625</v>
      </c>
      <c r="I20" s="14">
        <v>426270</v>
      </c>
      <c r="J20" s="14">
        <v>2327194</v>
      </c>
      <c r="K20" s="14">
        <v>0</v>
      </c>
      <c r="L20" s="14">
        <v>1226598</v>
      </c>
      <c r="M20" s="14">
        <v>180510</v>
      </c>
      <c r="N20" s="14">
        <v>325434</v>
      </c>
      <c r="O20" s="14">
        <v>2308</v>
      </c>
      <c r="P20" s="14">
        <v>19849</v>
      </c>
      <c r="Q20" s="14">
        <v>6501823</v>
      </c>
      <c r="R20" s="14">
        <v>2964013</v>
      </c>
      <c r="S20" s="14">
        <v>43806879</v>
      </c>
      <c r="T20" s="14">
        <v>23124169</v>
      </c>
      <c r="U20"/>
      <c r="V20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42</v>
      </c>
      <c r="B21" t="s">
        <v>159</v>
      </c>
      <c r="C21" s="11">
        <v>7070</v>
      </c>
      <c r="D21" s="11">
        <v>2015</v>
      </c>
      <c r="E21" s="13">
        <v>1.96</v>
      </c>
      <c r="F21" s="14">
        <v>4247</v>
      </c>
      <c r="G21" s="14">
        <v>153662</v>
      </c>
      <c r="H21" s="14">
        <v>52543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10235</v>
      </c>
      <c r="O21" s="14">
        <v>0</v>
      </c>
      <c r="P21" s="14">
        <v>0</v>
      </c>
      <c r="Q21" s="14">
        <v>216440</v>
      </c>
      <c r="R21" s="14">
        <v>206888</v>
      </c>
      <c r="S21" s="14">
        <v>0</v>
      </c>
      <c r="T21" s="14">
        <v>0</v>
      </c>
      <c r="U21"/>
      <c r="V21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43</v>
      </c>
      <c r="B22" t="s">
        <v>98</v>
      </c>
      <c r="C22" s="11"/>
      <c r="D22" s="11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/>
      <c r="V2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45</v>
      </c>
      <c r="B23" t="s">
        <v>75</v>
      </c>
      <c r="C23" s="11">
        <v>7070</v>
      </c>
      <c r="D23" s="11">
        <v>2015</v>
      </c>
      <c r="E23" s="13">
        <v>5.99</v>
      </c>
      <c r="F23" s="14">
        <v>122079</v>
      </c>
      <c r="G23" s="14">
        <v>334350</v>
      </c>
      <c r="H23" s="14">
        <v>81648</v>
      </c>
      <c r="I23" s="14">
        <v>8780</v>
      </c>
      <c r="J23" s="14">
        <v>286934</v>
      </c>
      <c r="K23" s="14">
        <v>0</v>
      </c>
      <c r="L23" s="14">
        <v>32808</v>
      </c>
      <c r="M23" s="14">
        <v>33249</v>
      </c>
      <c r="N23" s="14">
        <v>19559</v>
      </c>
      <c r="O23" s="14">
        <v>10441</v>
      </c>
      <c r="P23" s="14">
        <v>19660</v>
      </c>
      <c r="Q23" s="14">
        <v>788109</v>
      </c>
      <c r="R23" s="14">
        <v>413302</v>
      </c>
      <c r="S23" s="14">
        <v>2634071</v>
      </c>
      <c r="T23" s="14">
        <v>210612</v>
      </c>
      <c r="U23"/>
      <c r="V23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46</v>
      </c>
      <c r="B24" t="s">
        <v>130</v>
      </c>
      <c r="C24" s="11">
        <v>7070</v>
      </c>
      <c r="D24" s="11">
        <v>2015</v>
      </c>
      <c r="E24" s="13">
        <v>17.2</v>
      </c>
      <c r="F24" s="14">
        <v>122392</v>
      </c>
      <c r="G24" s="14">
        <v>1099037</v>
      </c>
      <c r="H24" s="14">
        <v>189941</v>
      </c>
      <c r="I24" s="14">
        <v>9000</v>
      </c>
      <c r="J24" s="14">
        <v>459224</v>
      </c>
      <c r="K24" s="14">
        <v>0</v>
      </c>
      <c r="L24" s="14">
        <v>288059</v>
      </c>
      <c r="M24" s="14">
        <v>101705</v>
      </c>
      <c r="N24" s="14">
        <v>27406</v>
      </c>
      <c r="O24" s="14">
        <v>14763</v>
      </c>
      <c r="P24" s="14">
        <v>0</v>
      </c>
      <c r="Q24" s="14">
        <v>2189135</v>
      </c>
      <c r="R24" s="14">
        <v>766079</v>
      </c>
      <c r="S24" s="14">
        <v>8420087</v>
      </c>
      <c r="T24" s="14">
        <v>1510616</v>
      </c>
      <c r="U24"/>
      <c r="V2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50</v>
      </c>
      <c r="B25" t="s">
        <v>131</v>
      </c>
      <c r="C25" s="11">
        <v>7070</v>
      </c>
      <c r="D25" s="11">
        <v>2015</v>
      </c>
      <c r="E25" s="13">
        <v>29.03</v>
      </c>
      <c r="F25" s="14">
        <v>233972</v>
      </c>
      <c r="G25" s="14">
        <v>1923268</v>
      </c>
      <c r="H25" s="14">
        <v>168452</v>
      </c>
      <c r="I25" s="14">
        <v>130050</v>
      </c>
      <c r="J25" s="14">
        <v>1266685</v>
      </c>
      <c r="K25" s="14">
        <v>0</v>
      </c>
      <c r="L25" s="14">
        <v>984239</v>
      </c>
      <c r="M25" s="14">
        <v>90859</v>
      </c>
      <c r="N25" s="14">
        <v>189748</v>
      </c>
      <c r="O25" s="14">
        <v>92606</v>
      </c>
      <c r="P25" s="14">
        <v>60543</v>
      </c>
      <c r="Q25" s="14">
        <v>4785364</v>
      </c>
      <c r="R25" s="14">
        <v>3441768</v>
      </c>
      <c r="S25" s="14">
        <v>34693493</v>
      </c>
      <c r="T25" s="14">
        <v>11384659</v>
      </c>
      <c r="U25"/>
      <c r="V25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54</v>
      </c>
      <c r="B26" t="s">
        <v>78</v>
      </c>
      <c r="C26" s="11">
        <v>7070</v>
      </c>
      <c r="D26" s="11">
        <v>2015</v>
      </c>
      <c r="E26" s="13">
        <v>7.08</v>
      </c>
      <c r="F26" s="14">
        <v>214736</v>
      </c>
      <c r="G26" s="14">
        <v>460795</v>
      </c>
      <c r="H26" s="14">
        <v>141219</v>
      </c>
      <c r="I26" s="14">
        <v>96038</v>
      </c>
      <c r="J26" s="14">
        <v>303880</v>
      </c>
      <c r="K26" s="14">
        <v>0</v>
      </c>
      <c r="L26" s="14">
        <v>66684</v>
      </c>
      <c r="M26" s="14">
        <v>12291</v>
      </c>
      <c r="N26" s="14">
        <v>42016</v>
      </c>
      <c r="O26" s="14">
        <v>6222</v>
      </c>
      <c r="P26" s="14">
        <v>0</v>
      </c>
      <c r="Q26" s="14">
        <v>1129145</v>
      </c>
      <c r="R26" s="14">
        <v>451615</v>
      </c>
      <c r="S26" s="14">
        <v>4982377</v>
      </c>
      <c r="T26" s="14">
        <v>636283</v>
      </c>
      <c r="U26"/>
      <c r="V26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56</v>
      </c>
      <c r="B27" t="s">
        <v>100</v>
      </c>
      <c r="C27" s="11">
        <v>7070</v>
      </c>
      <c r="D27" s="11">
        <v>2015</v>
      </c>
      <c r="E27" s="13">
        <v>8.81</v>
      </c>
      <c r="F27" s="14">
        <v>57893</v>
      </c>
      <c r="G27" s="14">
        <v>627221</v>
      </c>
      <c r="H27" s="14">
        <v>190795</v>
      </c>
      <c r="I27" s="14">
        <v>0</v>
      </c>
      <c r="J27" s="14">
        <v>239329</v>
      </c>
      <c r="K27" s="14">
        <v>0</v>
      </c>
      <c r="L27" s="14">
        <v>57092</v>
      </c>
      <c r="M27" s="14">
        <v>12073</v>
      </c>
      <c r="N27" s="14">
        <v>17027</v>
      </c>
      <c r="O27" s="14">
        <v>2666</v>
      </c>
      <c r="P27" s="14">
        <v>0</v>
      </c>
      <c r="Q27" s="14">
        <v>1146203</v>
      </c>
      <c r="R27" s="14">
        <v>704918</v>
      </c>
      <c r="S27" s="14">
        <v>3457499</v>
      </c>
      <c r="T27" s="14">
        <v>375051</v>
      </c>
      <c r="U27"/>
      <c r="V27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58</v>
      </c>
      <c r="B28" t="s">
        <v>160</v>
      </c>
      <c r="C28" s="11">
        <v>7070</v>
      </c>
      <c r="D28" s="11">
        <v>2015</v>
      </c>
      <c r="E28" s="13">
        <v>57.62</v>
      </c>
      <c r="F28" s="14">
        <v>1778417</v>
      </c>
      <c r="G28" s="14">
        <v>3403542</v>
      </c>
      <c r="H28" s="14">
        <v>1066499</v>
      </c>
      <c r="I28" s="14">
        <v>137373</v>
      </c>
      <c r="J28" s="14">
        <v>2376440</v>
      </c>
      <c r="K28" s="14">
        <v>0</v>
      </c>
      <c r="L28" s="14">
        <v>3705347</v>
      </c>
      <c r="M28" s="14">
        <v>196066</v>
      </c>
      <c r="N28" s="14">
        <v>432982</v>
      </c>
      <c r="O28" s="14">
        <v>23478</v>
      </c>
      <c r="P28" s="14">
        <v>185951</v>
      </c>
      <c r="Q28" s="14">
        <v>11155776</v>
      </c>
      <c r="R28" s="14">
        <v>2548366</v>
      </c>
      <c r="S28" s="14">
        <v>42763515</v>
      </c>
      <c r="T28" s="14">
        <v>22838598</v>
      </c>
      <c r="U28"/>
      <c r="V28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63</v>
      </c>
      <c r="B29" t="s">
        <v>80</v>
      </c>
      <c r="C29" s="11">
        <v>7070</v>
      </c>
      <c r="D29" s="11">
        <v>2015</v>
      </c>
      <c r="E29" s="13">
        <v>23.74</v>
      </c>
      <c r="F29" s="14">
        <v>246358</v>
      </c>
      <c r="G29" s="14">
        <v>1471559</v>
      </c>
      <c r="H29" s="14">
        <v>588634</v>
      </c>
      <c r="I29" s="14">
        <v>22638</v>
      </c>
      <c r="J29" s="14">
        <v>1301581</v>
      </c>
      <c r="K29" s="14">
        <v>0</v>
      </c>
      <c r="L29" s="14">
        <v>807112</v>
      </c>
      <c r="M29" s="14">
        <v>35034</v>
      </c>
      <c r="N29" s="14">
        <v>53205</v>
      </c>
      <c r="O29" s="14">
        <v>17637</v>
      </c>
      <c r="P29" s="14">
        <v>0</v>
      </c>
      <c r="Q29" s="14">
        <v>4297400</v>
      </c>
      <c r="R29" s="14">
        <v>1237078</v>
      </c>
      <c r="S29" s="14">
        <v>18697537</v>
      </c>
      <c r="T29" s="14">
        <v>6416014</v>
      </c>
      <c r="U29"/>
      <c r="V29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78</v>
      </c>
      <c r="B30" t="s">
        <v>132</v>
      </c>
      <c r="C30" s="11">
        <v>7070</v>
      </c>
      <c r="D30" s="11">
        <v>2015</v>
      </c>
      <c r="E30" s="13">
        <v>21.21</v>
      </c>
      <c r="F30" s="14">
        <v>364632</v>
      </c>
      <c r="G30" s="14">
        <v>1315939</v>
      </c>
      <c r="H30" s="14">
        <v>354654</v>
      </c>
      <c r="I30" s="14">
        <v>11000</v>
      </c>
      <c r="J30" s="14">
        <v>749771</v>
      </c>
      <c r="K30" s="14">
        <v>0</v>
      </c>
      <c r="L30" s="14">
        <v>348791</v>
      </c>
      <c r="M30" s="14">
        <v>51039</v>
      </c>
      <c r="N30" s="14">
        <v>58722</v>
      </c>
      <c r="O30" s="14">
        <v>10259</v>
      </c>
      <c r="P30" s="14">
        <v>0</v>
      </c>
      <c r="Q30" s="14">
        <v>2900175</v>
      </c>
      <c r="R30" s="14">
        <v>901924</v>
      </c>
      <c r="S30" s="14">
        <v>9438474</v>
      </c>
      <c r="T30" s="14">
        <v>3432875</v>
      </c>
      <c r="U30"/>
      <c r="V30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79</v>
      </c>
      <c r="B31" t="s">
        <v>90</v>
      </c>
      <c r="C31" s="11">
        <v>7070</v>
      </c>
      <c r="D31" s="11">
        <v>2015</v>
      </c>
      <c r="E31" s="13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/>
      <c r="V31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80</v>
      </c>
      <c r="B32" t="s">
        <v>133</v>
      </c>
      <c r="C32" s="11">
        <v>7070</v>
      </c>
      <c r="D32" s="11">
        <v>2015</v>
      </c>
      <c r="E32" s="13">
        <v>1.23</v>
      </c>
      <c r="F32" s="14">
        <v>5477</v>
      </c>
      <c r="G32" s="14">
        <v>65772</v>
      </c>
      <c r="H32" s="14">
        <v>17408</v>
      </c>
      <c r="I32" s="14">
        <v>7200</v>
      </c>
      <c r="J32" s="14">
        <v>63409</v>
      </c>
      <c r="K32" s="14">
        <v>0</v>
      </c>
      <c r="L32" s="14">
        <v>53853</v>
      </c>
      <c r="M32" s="14">
        <v>0</v>
      </c>
      <c r="N32" s="14">
        <v>17310</v>
      </c>
      <c r="O32" s="14">
        <v>1298</v>
      </c>
      <c r="P32" s="14">
        <v>0</v>
      </c>
      <c r="Q32" s="14">
        <v>226250</v>
      </c>
      <c r="R32" s="14">
        <v>107546</v>
      </c>
      <c r="S32" s="14">
        <v>350150</v>
      </c>
      <c r="T32" s="14">
        <v>22866</v>
      </c>
      <c r="U32"/>
      <c r="V32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81</v>
      </c>
      <c r="B33" t="s">
        <v>134</v>
      </c>
      <c r="C33" s="11">
        <v>7070</v>
      </c>
      <c r="D33" s="11">
        <v>2015</v>
      </c>
      <c r="E33" s="13">
        <v>72.55</v>
      </c>
      <c r="F33" s="14">
        <v>435960</v>
      </c>
      <c r="G33" s="14">
        <v>3127742</v>
      </c>
      <c r="H33" s="14">
        <v>1127202</v>
      </c>
      <c r="I33" s="14">
        <v>0</v>
      </c>
      <c r="J33" s="14">
        <v>3055955</v>
      </c>
      <c r="K33" s="14">
        <v>3360</v>
      </c>
      <c r="L33" s="14">
        <v>1010565</v>
      </c>
      <c r="M33" s="14">
        <v>27</v>
      </c>
      <c r="N33" s="14">
        <v>377385</v>
      </c>
      <c r="O33" s="14">
        <v>32586</v>
      </c>
      <c r="P33" s="14">
        <v>15923</v>
      </c>
      <c r="Q33" s="14">
        <v>8718899</v>
      </c>
      <c r="R33" s="14">
        <v>5781846</v>
      </c>
      <c r="S33" s="14">
        <v>93791740</v>
      </c>
      <c r="T33" s="14">
        <v>59094317</v>
      </c>
      <c r="U33"/>
      <c r="V33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82</v>
      </c>
      <c r="B34" t="s">
        <v>79</v>
      </c>
      <c r="C34" s="11"/>
      <c r="D34" s="11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/>
      <c r="V3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84</v>
      </c>
      <c r="B35" t="s">
        <v>113</v>
      </c>
      <c r="C35" s="11">
        <v>7070</v>
      </c>
      <c r="D35" s="11">
        <v>2015</v>
      </c>
      <c r="E35" s="13">
        <v>185.06</v>
      </c>
      <c r="F35" s="14">
        <v>2905693</v>
      </c>
      <c r="G35" s="14">
        <v>11076834</v>
      </c>
      <c r="H35" s="14">
        <v>818163</v>
      </c>
      <c r="I35" s="14">
        <v>144869</v>
      </c>
      <c r="J35" s="14">
        <v>6513749</v>
      </c>
      <c r="K35" s="14">
        <v>7626</v>
      </c>
      <c r="L35" s="14">
        <v>4637751</v>
      </c>
      <c r="M35" s="14">
        <v>957878</v>
      </c>
      <c r="N35" s="14">
        <v>271969</v>
      </c>
      <c r="O35" s="14">
        <v>83859</v>
      </c>
      <c r="P35" s="14">
        <v>10722500</v>
      </c>
      <c r="Q35" s="14">
        <v>13790198</v>
      </c>
      <c r="R35" s="14">
        <v>12316997</v>
      </c>
      <c r="S35" s="14">
        <v>100109238</v>
      </c>
      <c r="T35" s="14">
        <v>63979678</v>
      </c>
      <c r="U35"/>
      <c r="V35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85</v>
      </c>
      <c r="B36" t="s">
        <v>135</v>
      </c>
      <c r="C36" s="11">
        <v>7070</v>
      </c>
      <c r="D36" s="11">
        <v>2015</v>
      </c>
      <c r="E36" s="13">
        <v>23.29</v>
      </c>
      <c r="F36" s="14">
        <v>175333</v>
      </c>
      <c r="G36" s="14">
        <v>1304702</v>
      </c>
      <c r="H36" s="14">
        <v>313695</v>
      </c>
      <c r="I36" s="14">
        <v>117395</v>
      </c>
      <c r="J36" s="14">
        <v>1002129</v>
      </c>
      <c r="K36" s="14">
        <v>0</v>
      </c>
      <c r="L36" s="14">
        <v>479034</v>
      </c>
      <c r="M36" s="14">
        <v>50328</v>
      </c>
      <c r="N36" s="14">
        <v>133776</v>
      </c>
      <c r="O36" s="14">
        <v>75288</v>
      </c>
      <c r="P36" s="14">
        <v>0</v>
      </c>
      <c r="Q36" s="14">
        <v>3476347</v>
      </c>
      <c r="R36" s="14">
        <v>1100278</v>
      </c>
      <c r="S36" s="14">
        <v>17194533</v>
      </c>
      <c r="T36" s="14">
        <v>2990480</v>
      </c>
      <c r="U36"/>
      <c r="V36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96</v>
      </c>
      <c r="B37" t="s">
        <v>94</v>
      </c>
      <c r="C37" s="11">
        <v>7070</v>
      </c>
      <c r="D37" s="11">
        <v>2015</v>
      </c>
      <c r="E37" s="13">
        <v>8.82</v>
      </c>
      <c r="F37" s="14">
        <v>46474</v>
      </c>
      <c r="G37" s="14">
        <v>613233</v>
      </c>
      <c r="H37" s="14">
        <v>161718</v>
      </c>
      <c r="I37" s="14">
        <v>9000</v>
      </c>
      <c r="J37" s="14">
        <v>318841</v>
      </c>
      <c r="K37" s="14">
        <v>319</v>
      </c>
      <c r="L37" s="14">
        <v>268793</v>
      </c>
      <c r="M37" s="14">
        <v>0</v>
      </c>
      <c r="N37" s="14">
        <v>20044</v>
      </c>
      <c r="O37" s="14">
        <v>8674</v>
      </c>
      <c r="P37" s="14">
        <v>0</v>
      </c>
      <c r="Q37" s="14">
        <v>1400622</v>
      </c>
      <c r="R37" s="14">
        <v>686338</v>
      </c>
      <c r="S37" s="14">
        <v>4255677</v>
      </c>
      <c r="T37" s="14">
        <v>414813</v>
      </c>
      <c r="U37"/>
      <c r="V37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102</v>
      </c>
      <c r="B38" t="s">
        <v>161</v>
      </c>
      <c r="C38" s="11">
        <v>7070</v>
      </c>
      <c r="D38" s="11">
        <v>2015</v>
      </c>
      <c r="E38" s="13">
        <v>28.8</v>
      </c>
      <c r="F38" s="14">
        <v>295288</v>
      </c>
      <c r="G38" s="14">
        <v>1783609</v>
      </c>
      <c r="H38" s="14">
        <v>444337</v>
      </c>
      <c r="I38" s="14">
        <v>9953</v>
      </c>
      <c r="J38" s="14">
        <v>1401894</v>
      </c>
      <c r="K38" s="14">
        <v>0</v>
      </c>
      <c r="L38" s="14">
        <v>668480</v>
      </c>
      <c r="M38" s="14">
        <v>43498</v>
      </c>
      <c r="N38" s="14">
        <v>160055</v>
      </c>
      <c r="O38" s="14">
        <v>155572</v>
      </c>
      <c r="P38" s="14">
        <v>0</v>
      </c>
      <c r="Q38" s="14">
        <v>4667398</v>
      </c>
      <c r="R38" s="14">
        <v>1989618</v>
      </c>
      <c r="S38" s="14">
        <v>48616185</v>
      </c>
      <c r="T38" s="14">
        <v>23238776</v>
      </c>
      <c r="U38"/>
      <c r="V38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104</v>
      </c>
      <c r="B39" t="s">
        <v>96</v>
      </c>
      <c r="C39" s="11"/>
      <c r="D39" s="11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/>
      <c r="V39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106</v>
      </c>
      <c r="B40" t="s">
        <v>73</v>
      </c>
      <c r="C40" s="11"/>
      <c r="D40" s="11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/>
      <c r="V40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107</v>
      </c>
      <c r="B41" t="s">
        <v>89</v>
      </c>
      <c r="C41" s="11">
        <v>7070</v>
      </c>
      <c r="D41" s="11">
        <v>2015</v>
      </c>
      <c r="E41" s="13">
        <v>4.84</v>
      </c>
      <c r="F41" s="14">
        <v>36434</v>
      </c>
      <c r="G41" s="14">
        <v>346496</v>
      </c>
      <c r="H41" s="14">
        <v>79602</v>
      </c>
      <c r="I41" s="14">
        <v>0</v>
      </c>
      <c r="J41" s="14">
        <v>194374</v>
      </c>
      <c r="K41" s="14">
        <v>0</v>
      </c>
      <c r="L41" s="14">
        <v>162825</v>
      </c>
      <c r="M41" s="14">
        <v>-710</v>
      </c>
      <c r="N41" s="14">
        <v>34405</v>
      </c>
      <c r="O41" s="14">
        <v>4113</v>
      </c>
      <c r="P41" s="14">
        <v>0</v>
      </c>
      <c r="Q41" s="14">
        <v>821105</v>
      </c>
      <c r="R41" s="14">
        <v>239992</v>
      </c>
      <c r="S41" s="14">
        <v>1832101</v>
      </c>
      <c r="T41" s="14">
        <v>395940</v>
      </c>
      <c r="U41"/>
      <c r="V41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108</v>
      </c>
      <c r="B42" t="s">
        <v>95</v>
      </c>
      <c r="C42" s="11">
        <v>7070</v>
      </c>
      <c r="D42" s="11">
        <v>2015</v>
      </c>
      <c r="E42" s="13">
        <v>0</v>
      </c>
      <c r="F42" s="14">
        <v>196025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3219854</v>
      </c>
      <c r="M42" s="14">
        <v>0</v>
      </c>
      <c r="N42" s="14">
        <v>16035</v>
      </c>
      <c r="O42" s="14">
        <v>0</v>
      </c>
      <c r="P42" s="14">
        <v>0</v>
      </c>
      <c r="Q42" s="14">
        <v>3235889</v>
      </c>
      <c r="R42" s="14">
        <v>753059</v>
      </c>
      <c r="S42" s="14">
        <v>10458697</v>
      </c>
      <c r="T42" s="14">
        <v>2208256</v>
      </c>
      <c r="U42"/>
      <c r="V42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111</v>
      </c>
      <c r="B43" t="s">
        <v>136</v>
      </c>
      <c r="C43" s="11">
        <v>7070</v>
      </c>
      <c r="D43" s="11">
        <v>2015</v>
      </c>
      <c r="E43" s="13">
        <v>2.4</v>
      </c>
      <c r="F43" s="14">
        <v>14507</v>
      </c>
      <c r="G43" s="14">
        <v>214048</v>
      </c>
      <c r="H43" s="14">
        <v>44108</v>
      </c>
      <c r="I43" s="14">
        <v>0</v>
      </c>
      <c r="J43" s="14">
        <v>132140</v>
      </c>
      <c r="K43" s="14">
        <v>0</v>
      </c>
      <c r="L43" s="14">
        <v>158444</v>
      </c>
      <c r="M43" s="14">
        <v>0</v>
      </c>
      <c r="N43" s="14">
        <v>5862</v>
      </c>
      <c r="O43" s="14">
        <v>4188</v>
      </c>
      <c r="P43" s="14">
        <v>0</v>
      </c>
      <c r="Q43" s="14">
        <v>558790</v>
      </c>
      <c r="R43" s="14">
        <v>283366</v>
      </c>
      <c r="S43" s="14">
        <v>1964464</v>
      </c>
      <c r="T43" s="14">
        <v>38043</v>
      </c>
      <c r="U43"/>
      <c r="V4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125</v>
      </c>
      <c r="B44" t="s">
        <v>91</v>
      </c>
      <c r="C44" s="11"/>
      <c r="D44" s="11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/>
      <c r="V4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126</v>
      </c>
      <c r="B45" t="s">
        <v>104</v>
      </c>
      <c r="C45" s="11">
        <v>7070</v>
      </c>
      <c r="D45" s="11">
        <v>2015</v>
      </c>
      <c r="E45" s="13">
        <v>45.58</v>
      </c>
      <c r="F45" s="14">
        <v>360000</v>
      </c>
      <c r="G45" s="14">
        <v>2687946</v>
      </c>
      <c r="H45" s="14">
        <v>880105</v>
      </c>
      <c r="I45" s="14">
        <v>30948</v>
      </c>
      <c r="J45" s="14">
        <v>1907898</v>
      </c>
      <c r="K45" s="14">
        <v>6128</v>
      </c>
      <c r="L45" s="14">
        <v>709958</v>
      </c>
      <c r="M45" s="14">
        <v>215853</v>
      </c>
      <c r="N45" s="14">
        <v>78352</v>
      </c>
      <c r="O45" s="14">
        <v>102358</v>
      </c>
      <c r="P45" s="14">
        <v>395589</v>
      </c>
      <c r="Q45" s="14">
        <v>6223957</v>
      </c>
      <c r="R45" s="14">
        <v>3020359</v>
      </c>
      <c r="S45" s="14">
        <v>35202212</v>
      </c>
      <c r="T45" s="14">
        <v>20150501</v>
      </c>
      <c r="U45"/>
      <c r="V45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128</v>
      </c>
      <c r="B46" t="s">
        <v>109</v>
      </c>
      <c r="C46" s="11">
        <v>7070</v>
      </c>
      <c r="D46" s="11">
        <v>2015</v>
      </c>
      <c r="E46" s="13">
        <v>260.2</v>
      </c>
      <c r="F46" s="14">
        <v>2243471</v>
      </c>
      <c r="G46" s="14">
        <v>16943759</v>
      </c>
      <c r="H46" s="14">
        <v>4963609</v>
      </c>
      <c r="I46" s="14">
        <v>0</v>
      </c>
      <c r="J46" s="14">
        <v>15587476</v>
      </c>
      <c r="K46" s="14">
        <v>4774</v>
      </c>
      <c r="L46" s="14">
        <v>24303315</v>
      </c>
      <c r="M46" s="14">
        <v>347688</v>
      </c>
      <c r="N46" s="14">
        <v>1987954</v>
      </c>
      <c r="O46" s="14">
        <v>264502</v>
      </c>
      <c r="P46" s="14">
        <v>3744558</v>
      </c>
      <c r="Q46" s="14">
        <v>60658519</v>
      </c>
      <c r="R46" s="14">
        <v>33306154</v>
      </c>
      <c r="S46" s="14">
        <v>241444510</v>
      </c>
      <c r="T46" s="14">
        <v>150221095</v>
      </c>
      <c r="U46"/>
      <c r="V46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129</v>
      </c>
      <c r="B47" t="s">
        <v>115</v>
      </c>
      <c r="C47" s="11">
        <v>7070</v>
      </c>
      <c r="D47" s="11">
        <v>2015</v>
      </c>
      <c r="E47" s="13">
        <v>3.79</v>
      </c>
      <c r="F47" s="14">
        <v>24260</v>
      </c>
      <c r="G47" s="14">
        <v>229753</v>
      </c>
      <c r="H47" s="14">
        <v>51630</v>
      </c>
      <c r="I47" s="14">
        <v>0</v>
      </c>
      <c r="J47" s="14">
        <v>139134</v>
      </c>
      <c r="K47" s="14">
        <v>0</v>
      </c>
      <c r="L47" s="14">
        <v>116076</v>
      </c>
      <c r="M47" s="14">
        <v>26568</v>
      </c>
      <c r="N47" s="14">
        <v>17830</v>
      </c>
      <c r="O47" s="14">
        <v>47707</v>
      </c>
      <c r="P47" s="14">
        <v>0</v>
      </c>
      <c r="Q47" s="14">
        <v>628698</v>
      </c>
      <c r="R47" s="14">
        <v>287095</v>
      </c>
      <c r="S47" s="14">
        <v>1601668</v>
      </c>
      <c r="T47" s="14">
        <v>64289</v>
      </c>
      <c r="U47"/>
      <c r="V47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130</v>
      </c>
      <c r="B48" t="s">
        <v>137</v>
      </c>
      <c r="C48" s="11">
        <v>7070</v>
      </c>
      <c r="D48" s="11">
        <v>2015</v>
      </c>
      <c r="E48" s="13">
        <v>99.54</v>
      </c>
      <c r="F48" s="14">
        <v>1022117</v>
      </c>
      <c r="G48" s="14">
        <v>5515282</v>
      </c>
      <c r="H48" s="14">
        <v>1489128</v>
      </c>
      <c r="I48" s="14">
        <v>111382</v>
      </c>
      <c r="J48" s="14">
        <v>2147915</v>
      </c>
      <c r="K48" s="14">
        <v>26674</v>
      </c>
      <c r="L48" s="14">
        <v>6330529</v>
      </c>
      <c r="M48" s="14">
        <v>234763</v>
      </c>
      <c r="N48" s="14">
        <v>239558</v>
      </c>
      <c r="O48" s="14">
        <v>5220</v>
      </c>
      <c r="P48" s="14">
        <v>176300</v>
      </c>
      <c r="Q48" s="14">
        <v>15924151</v>
      </c>
      <c r="R48" s="14">
        <v>5635543</v>
      </c>
      <c r="S48" s="14">
        <v>64590458</v>
      </c>
      <c r="T48" s="14">
        <v>28348499</v>
      </c>
      <c r="U48"/>
      <c r="V48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131</v>
      </c>
      <c r="B49" t="s">
        <v>92</v>
      </c>
      <c r="C49" s="11">
        <v>7070</v>
      </c>
      <c r="D49" s="11">
        <v>2015</v>
      </c>
      <c r="E49" s="13">
        <v>86.65</v>
      </c>
      <c r="F49" s="14">
        <v>1315754</v>
      </c>
      <c r="G49" s="14">
        <v>5289329</v>
      </c>
      <c r="H49" s="14">
        <v>1283474</v>
      </c>
      <c r="I49" s="14">
        <v>203220</v>
      </c>
      <c r="J49" s="14">
        <v>3036293</v>
      </c>
      <c r="K49" s="14">
        <v>17</v>
      </c>
      <c r="L49" s="14">
        <v>5149943</v>
      </c>
      <c r="M49" s="14">
        <v>221926</v>
      </c>
      <c r="N49" s="14">
        <v>541757</v>
      </c>
      <c r="O49" s="14">
        <v>16174</v>
      </c>
      <c r="P49" s="14">
        <v>1568553</v>
      </c>
      <c r="Q49" s="14">
        <v>14173580</v>
      </c>
      <c r="R49" s="14">
        <v>6238987</v>
      </c>
      <c r="S49" s="14">
        <v>65089140</v>
      </c>
      <c r="T49" s="14">
        <v>39823683</v>
      </c>
      <c r="U49"/>
      <c r="V49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132</v>
      </c>
      <c r="B50" t="s">
        <v>138</v>
      </c>
      <c r="C50" s="11">
        <v>7070</v>
      </c>
      <c r="D50" s="11">
        <v>2015</v>
      </c>
      <c r="E50" s="13">
        <v>24.45</v>
      </c>
      <c r="F50" s="14">
        <v>419432</v>
      </c>
      <c r="G50" s="14">
        <v>1328496</v>
      </c>
      <c r="H50" s="14">
        <v>418634</v>
      </c>
      <c r="I50" s="14">
        <v>27564</v>
      </c>
      <c r="J50" s="14">
        <v>1315890</v>
      </c>
      <c r="K50" s="14">
        <v>326</v>
      </c>
      <c r="L50" s="14">
        <v>614284</v>
      </c>
      <c r="M50" s="14">
        <v>75440</v>
      </c>
      <c r="N50" s="14">
        <v>216015</v>
      </c>
      <c r="O50" s="14">
        <v>20547</v>
      </c>
      <c r="P50" s="14">
        <v>0</v>
      </c>
      <c r="Q50" s="14">
        <v>4017196</v>
      </c>
      <c r="R50" s="14">
        <v>2132920</v>
      </c>
      <c r="S50" s="14">
        <v>39841153</v>
      </c>
      <c r="T50" s="14">
        <v>21814157</v>
      </c>
      <c r="U50"/>
      <c r="V50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134</v>
      </c>
      <c r="B51" t="s">
        <v>82</v>
      </c>
      <c r="C51" s="11">
        <v>7070</v>
      </c>
      <c r="D51" s="11">
        <v>2015</v>
      </c>
      <c r="E51" s="13">
        <v>23.06</v>
      </c>
      <c r="F51" s="14">
        <v>258230</v>
      </c>
      <c r="G51" s="14">
        <v>1288509</v>
      </c>
      <c r="H51" s="14">
        <v>353284</v>
      </c>
      <c r="I51" s="14">
        <v>211135</v>
      </c>
      <c r="J51" s="14">
        <v>1501038</v>
      </c>
      <c r="K51" s="14">
        <v>3794</v>
      </c>
      <c r="L51" s="14">
        <v>779797</v>
      </c>
      <c r="M51" s="14">
        <v>118405</v>
      </c>
      <c r="N51" s="14">
        <v>109381</v>
      </c>
      <c r="O51" s="14">
        <v>-5986</v>
      </c>
      <c r="P51" s="14">
        <v>0</v>
      </c>
      <c r="Q51" s="14">
        <v>4359357</v>
      </c>
      <c r="R51" s="14">
        <v>1520064</v>
      </c>
      <c r="S51" s="14">
        <v>21107843</v>
      </c>
      <c r="T51" s="14">
        <v>3881965</v>
      </c>
      <c r="U51"/>
      <c r="V51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137</v>
      </c>
      <c r="B52" t="s">
        <v>84</v>
      </c>
      <c r="C52" s="11">
        <v>7070</v>
      </c>
      <c r="D52" s="11">
        <v>2015</v>
      </c>
      <c r="E52" s="13">
        <v>7.01</v>
      </c>
      <c r="F52" s="14">
        <v>45776</v>
      </c>
      <c r="G52" s="14">
        <v>408625</v>
      </c>
      <c r="H52" s="14">
        <v>111107</v>
      </c>
      <c r="I52" s="14">
        <v>102683</v>
      </c>
      <c r="J52" s="14">
        <v>241285</v>
      </c>
      <c r="K52" s="14">
        <v>526</v>
      </c>
      <c r="L52" s="14">
        <v>43166</v>
      </c>
      <c r="M52" s="14">
        <v>542</v>
      </c>
      <c r="N52" s="14">
        <v>15502</v>
      </c>
      <c r="O52" s="14">
        <v>1897</v>
      </c>
      <c r="P52" s="14">
        <v>0</v>
      </c>
      <c r="Q52" s="14">
        <v>925333</v>
      </c>
      <c r="R52" s="14">
        <v>495017</v>
      </c>
      <c r="S52" s="14">
        <v>3413337</v>
      </c>
      <c r="T52" s="14">
        <v>546782</v>
      </c>
      <c r="U52"/>
      <c r="V52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138</v>
      </c>
      <c r="B53" t="s">
        <v>119</v>
      </c>
      <c r="C53" s="11">
        <v>7070</v>
      </c>
      <c r="D53" s="11">
        <v>2015</v>
      </c>
      <c r="E53" s="13">
        <v>76.92</v>
      </c>
      <c r="F53" s="14">
        <v>0</v>
      </c>
      <c r="G53" s="14">
        <v>4823587</v>
      </c>
      <c r="H53" s="14">
        <v>359492</v>
      </c>
      <c r="I53" s="14">
        <v>350217</v>
      </c>
      <c r="J53" s="14">
        <v>3815571</v>
      </c>
      <c r="K53" s="14">
        <v>21603</v>
      </c>
      <c r="L53" s="14">
        <v>2568810</v>
      </c>
      <c r="M53" s="14">
        <v>179648</v>
      </c>
      <c r="N53" s="14">
        <v>200775</v>
      </c>
      <c r="O53" s="14">
        <v>39605</v>
      </c>
      <c r="P53" s="14">
        <v>3067464</v>
      </c>
      <c r="Q53" s="14">
        <v>9291844</v>
      </c>
      <c r="R53" s="14">
        <v>8941750</v>
      </c>
      <c r="S53" s="14">
        <v>71123426</v>
      </c>
      <c r="T53" s="14">
        <v>30450056</v>
      </c>
      <c r="U53"/>
      <c r="V53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139</v>
      </c>
      <c r="B54" t="s">
        <v>111</v>
      </c>
      <c r="C54" s="11">
        <v>7070</v>
      </c>
      <c r="D54" s="11">
        <v>2015</v>
      </c>
      <c r="E54" s="13">
        <v>32.770000000000003</v>
      </c>
      <c r="F54" s="14">
        <v>383062</v>
      </c>
      <c r="G54" s="14">
        <v>2008671</v>
      </c>
      <c r="H54" s="14">
        <v>183299</v>
      </c>
      <c r="I54" s="14">
        <v>32541</v>
      </c>
      <c r="J54" s="14">
        <v>894823</v>
      </c>
      <c r="K54" s="14">
        <v>0</v>
      </c>
      <c r="L54" s="14">
        <v>3006978</v>
      </c>
      <c r="M54" s="14">
        <v>51544</v>
      </c>
      <c r="N54" s="14">
        <v>58197</v>
      </c>
      <c r="O54" s="14">
        <v>4290</v>
      </c>
      <c r="P54" s="14">
        <v>145431</v>
      </c>
      <c r="Q54" s="14">
        <v>6094912</v>
      </c>
      <c r="R54" s="14">
        <v>4211871</v>
      </c>
      <c r="S54" s="14">
        <v>53130166</v>
      </c>
      <c r="T54" s="14">
        <v>31421305</v>
      </c>
      <c r="U54"/>
      <c r="V5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140</v>
      </c>
      <c r="B55" t="s">
        <v>139</v>
      </c>
      <c r="C55" s="11">
        <v>7070</v>
      </c>
      <c r="D55" s="11">
        <v>2015</v>
      </c>
      <c r="E55" s="13">
        <v>18.399999999999999</v>
      </c>
      <c r="F55" s="14">
        <v>181298</v>
      </c>
      <c r="G55" s="14">
        <v>1191013</v>
      </c>
      <c r="H55" s="14">
        <v>284360</v>
      </c>
      <c r="I55" s="14">
        <v>13000</v>
      </c>
      <c r="J55" s="14">
        <v>896412</v>
      </c>
      <c r="K55" s="14">
        <v>0</v>
      </c>
      <c r="L55" s="14">
        <v>624578</v>
      </c>
      <c r="M55" s="14">
        <v>1490</v>
      </c>
      <c r="N55" s="14">
        <v>40538</v>
      </c>
      <c r="O55" s="14">
        <v>24988</v>
      </c>
      <c r="P55" s="14">
        <v>0</v>
      </c>
      <c r="Q55" s="14">
        <v>3076379</v>
      </c>
      <c r="R55" s="14">
        <v>923207</v>
      </c>
      <c r="S55" s="14">
        <v>11106623</v>
      </c>
      <c r="T55" s="14">
        <v>1217325</v>
      </c>
      <c r="U55"/>
      <c r="V55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141</v>
      </c>
      <c r="B56" t="s">
        <v>76</v>
      </c>
      <c r="C56" s="11">
        <v>7070</v>
      </c>
      <c r="D56" s="11">
        <v>2015</v>
      </c>
      <c r="E56" s="13">
        <v>3.45</v>
      </c>
      <c r="F56" s="14">
        <v>28593</v>
      </c>
      <c r="G56" s="14">
        <v>198577</v>
      </c>
      <c r="H56" s="14">
        <v>37370</v>
      </c>
      <c r="I56" s="14">
        <v>7475</v>
      </c>
      <c r="J56" s="14">
        <v>201474</v>
      </c>
      <c r="K56" s="14">
        <v>0</v>
      </c>
      <c r="L56" s="14">
        <v>167229</v>
      </c>
      <c r="M56" s="14">
        <v>0</v>
      </c>
      <c r="N56" s="14">
        <v>11192</v>
      </c>
      <c r="O56" s="14">
        <v>22550</v>
      </c>
      <c r="P56" s="14">
        <v>0</v>
      </c>
      <c r="Q56" s="14">
        <v>645867</v>
      </c>
      <c r="R56" s="14">
        <v>379520</v>
      </c>
      <c r="S56" s="14">
        <v>2132898</v>
      </c>
      <c r="T56" s="14">
        <v>139575</v>
      </c>
      <c r="U56"/>
      <c r="V56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142</v>
      </c>
      <c r="B57" t="s">
        <v>103</v>
      </c>
      <c r="C57" s="11">
        <v>7070</v>
      </c>
      <c r="D57" s="11">
        <v>2015</v>
      </c>
      <c r="E57" s="13">
        <v>57.99</v>
      </c>
      <c r="F57" s="14">
        <v>643484</v>
      </c>
      <c r="G57" s="14">
        <v>3709057</v>
      </c>
      <c r="H57" s="14">
        <v>1093008</v>
      </c>
      <c r="I57" s="14">
        <v>38546</v>
      </c>
      <c r="J57" s="14">
        <v>4009241</v>
      </c>
      <c r="K57" s="14">
        <v>593</v>
      </c>
      <c r="L57" s="14">
        <v>1909622</v>
      </c>
      <c r="M57" s="14">
        <v>165980</v>
      </c>
      <c r="N57" s="14">
        <v>256651</v>
      </c>
      <c r="O57" s="14">
        <v>252431</v>
      </c>
      <c r="P57" s="14">
        <v>270050</v>
      </c>
      <c r="Q57" s="14">
        <v>11165079</v>
      </c>
      <c r="R57" s="14">
        <v>2572848</v>
      </c>
      <c r="S57" s="14">
        <v>61208699</v>
      </c>
      <c r="T57" s="14">
        <v>41015482</v>
      </c>
      <c r="U57"/>
      <c r="V57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145</v>
      </c>
      <c r="B58" t="s">
        <v>162</v>
      </c>
      <c r="C58" s="11">
        <v>7070</v>
      </c>
      <c r="D58" s="11">
        <v>2015</v>
      </c>
      <c r="E58" s="13">
        <v>0</v>
      </c>
      <c r="F58" s="14">
        <v>728897</v>
      </c>
      <c r="G58" s="14">
        <v>0</v>
      </c>
      <c r="H58" s="14">
        <v>0</v>
      </c>
      <c r="I58" s="14">
        <v>0</v>
      </c>
      <c r="J58" s="14">
        <v>1251504</v>
      </c>
      <c r="K58" s="14">
        <v>0</v>
      </c>
      <c r="L58" s="14">
        <v>12212493</v>
      </c>
      <c r="M58" s="14">
        <v>0</v>
      </c>
      <c r="N58" s="14">
        <v>131703</v>
      </c>
      <c r="O58" s="14">
        <v>1442</v>
      </c>
      <c r="P58" s="14">
        <v>0</v>
      </c>
      <c r="Q58" s="14">
        <v>13597142</v>
      </c>
      <c r="R58" s="14">
        <v>5361609</v>
      </c>
      <c r="S58" s="14">
        <v>68833966</v>
      </c>
      <c r="T58" s="14">
        <v>42809439</v>
      </c>
      <c r="U58"/>
      <c r="V58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147</v>
      </c>
      <c r="B59" t="s">
        <v>106</v>
      </c>
      <c r="C59" s="11">
        <v>7070</v>
      </c>
      <c r="D59" s="11">
        <v>2015</v>
      </c>
      <c r="E59" s="13">
        <v>8.64</v>
      </c>
      <c r="F59" s="14">
        <v>80152</v>
      </c>
      <c r="G59" s="14">
        <v>579178</v>
      </c>
      <c r="H59" s="14">
        <v>140464</v>
      </c>
      <c r="I59" s="14">
        <v>6750</v>
      </c>
      <c r="J59" s="14">
        <v>393082</v>
      </c>
      <c r="K59" s="14">
        <v>0</v>
      </c>
      <c r="L59" s="14">
        <v>194032</v>
      </c>
      <c r="M59" s="14">
        <v>59887</v>
      </c>
      <c r="N59" s="14">
        <v>26439</v>
      </c>
      <c r="O59" s="14">
        <v>1027</v>
      </c>
      <c r="P59" s="14">
        <v>0</v>
      </c>
      <c r="Q59" s="14">
        <v>1400859</v>
      </c>
      <c r="R59" s="14">
        <v>397076</v>
      </c>
      <c r="S59" s="14">
        <v>6442121</v>
      </c>
      <c r="T59" s="14">
        <v>1493429</v>
      </c>
      <c r="U59"/>
      <c r="V59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148</v>
      </c>
      <c r="B60" t="s">
        <v>140</v>
      </c>
      <c r="C60" s="11">
        <v>7070</v>
      </c>
      <c r="D60" s="11">
        <v>2015</v>
      </c>
      <c r="E60" s="13">
        <v>6.7</v>
      </c>
      <c r="F60" s="14">
        <v>107413</v>
      </c>
      <c r="G60" s="14">
        <v>377260</v>
      </c>
      <c r="H60" s="14">
        <v>46511</v>
      </c>
      <c r="I60" s="14">
        <v>31815</v>
      </c>
      <c r="J60" s="14">
        <v>133319</v>
      </c>
      <c r="K60" s="14">
        <v>0</v>
      </c>
      <c r="L60" s="14">
        <v>595565</v>
      </c>
      <c r="M60" s="14">
        <v>0</v>
      </c>
      <c r="N60" s="14">
        <v>17670</v>
      </c>
      <c r="O60" s="14">
        <v>52515</v>
      </c>
      <c r="P60" s="14">
        <v>0</v>
      </c>
      <c r="Q60" s="14">
        <v>1254655</v>
      </c>
      <c r="R60" s="14">
        <v>626692</v>
      </c>
      <c r="S60" s="14">
        <v>8625557</v>
      </c>
      <c r="T60" s="14">
        <v>8625557</v>
      </c>
      <c r="U60"/>
      <c r="V60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150</v>
      </c>
      <c r="B61" t="s">
        <v>141</v>
      </c>
      <c r="C61" s="11">
        <v>7070</v>
      </c>
      <c r="D61" s="11">
        <v>2015</v>
      </c>
      <c r="E61" s="13">
        <v>6.99</v>
      </c>
      <c r="F61" s="14">
        <v>126203</v>
      </c>
      <c r="G61" s="14">
        <v>515582</v>
      </c>
      <c r="H61" s="14">
        <v>95922</v>
      </c>
      <c r="I61" s="14">
        <v>184918</v>
      </c>
      <c r="J61" s="14">
        <v>245368</v>
      </c>
      <c r="K61" s="14">
        <v>710</v>
      </c>
      <c r="L61" s="14">
        <v>70667</v>
      </c>
      <c r="M61" s="14">
        <v>999</v>
      </c>
      <c r="N61" s="14">
        <v>87183</v>
      </c>
      <c r="O61" s="14">
        <v>9291</v>
      </c>
      <c r="P61" s="14">
        <v>0</v>
      </c>
      <c r="Q61" s="14">
        <v>1210640</v>
      </c>
      <c r="R61" s="14">
        <v>809247</v>
      </c>
      <c r="S61" s="14">
        <v>4740952</v>
      </c>
      <c r="T61" s="14">
        <v>674597</v>
      </c>
      <c r="U61"/>
      <c r="V61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152</v>
      </c>
      <c r="B62" t="s">
        <v>87</v>
      </c>
      <c r="C62" s="11">
        <v>7070</v>
      </c>
      <c r="D62" s="11">
        <v>2015</v>
      </c>
      <c r="E62" s="13">
        <v>20.61</v>
      </c>
      <c r="F62" s="14">
        <v>150171</v>
      </c>
      <c r="G62" s="14">
        <v>1257477</v>
      </c>
      <c r="H62" s="14">
        <v>484306</v>
      </c>
      <c r="I62" s="14">
        <v>43386</v>
      </c>
      <c r="J62" s="14">
        <v>1001370</v>
      </c>
      <c r="K62" s="14">
        <v>799</v>
      </c>
      <c r="L62" s="14">
        <v>380256</v>
      </c>
      <c r="M62" s="14">
        <v>7582</v>
      </c>
      <c r="N62" s="14">
        <v>141300</v>
      </c>
      <c r="O62" s="14">
        <v>13743</v>
      </c>
      <c r="P62" s="14">
        <v>0</v>
      </c>
      <c r="Q62" s="14">
        <v>3330219</v>
      </c>
      <c r="R62" s="14">
        <v>2028994</v>
      </c>
      <c r="S62" s="14">
        <v>20490775</v>
      </c>
      <c r="T62" s="14">
        <v>3561719</v>
      </c>
      <c r="U62"/>
      <c r="V62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153</v>
      </c>
      <c r="B63" t="s">
        <v>99</v>
      </c>
      <c r="C63" s="11">
        <v>7070</v>
      </c>
      <c r="D63" s="11">
        <v>2015</v>
      </c>
      <c r="E63" s="13">
        <v>11</v>
      </c>
      <c r="F63" s="14">
        <v>53968</v>
      </c>
      <c r="G63" s="14">
        <v>728724</v>
      </c>
      <c r="H63" s="14">
        <v>139787</v>
      </c>
      <c r="I63" s="14">
        <v>0</v>
      </c>
      <c r="J63" s="14">
        <v>277282</v>
      </c>
      <c r="K63" s="14">
        <v>66</v>
      </c>
      <c r="L63" s="14">
        <v>286605</v>
      </c>
      <c r="M63" s="14">
        <v>0</v>
      </c>
      <c r="N63" s="14">
        <v>46856</v>
      </c>
      <c r="O63" s="14">
        <v>3216</v>
      </c>
      <c r="P63" s="14">
        <v>0</v>
      </c>
      <c r="Q63" s="14">
        <v>1482536</v>
      </c>
      <c r="R63" s="14">
        <v>585084</v>
      </c>
      <c r="S63" s="14">
        <v>3271704</v>
      </c>
      <c r="T63" s="14">
        <v>1003874</v>
      </c>
      <c r="U63"/>
      <c r="V63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155</v>
      </c>
      <c r="B64" t="s">
        <v>142</v>
      </c>
      <c r="C64" s="11">
        <v>7070</v>
      </c>
      <c r="D64" s="11">
        <v>2015</v>
      </c>
      <c r="E64" s="13">
        <v>49.8</v>
      </c>
      <c r="F64" s="14">
        <v>1028780</v>
      </c>
      <c r="G64" s="14">
        <v>3899414</v>
      </c>
      <c r="H64" s="14">
        <v>1277855</v>
      </c>
      <c r="I64" s="14">
        <v>178663</v>
      </c>
      <c r="J64" s="14">
        <v>3607209</v>
      </c>
      <c r="K64" s="14">
        <v>0</v>
      </c>
      <c r="L64" s="14">
        <v>2067702</v>
      </c>
      <c r="M64" s="14">
        <v>154135</v>
      </c>
      <c r="N64" s="14">
        <v>342190</v>
      </c>
      <c r="O64" s="14">
        <v>86790</v>
      </c>
      <c r="P64" s="14">
        <v>2443529</v>
      </c>
      <c r="Q64" s="14">
        <v>9170429</v>
      </c>
      <c r="R64" s="14">
        <v>3351100</v>
      </c>
      <c r="S64" s="14">
        <v>39813510</v>
      </c>
      <c r="T64" s="14">
        <v>21511242</v>
      </c>
      <c r="U64"/>
      <c r="V6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156</v>
      </c>
      <c r="B65" t="s">
        <v>163</v>
      </c>
      <c r="C65" s="11">
        <v>7070</v>
      </c>
      <c r="D65" s="11">
        <v>2015</v>
      </c>
      <c r="E65" s="13">
        <v>32.11</v>
      </c>
      <c r="F65" s="14">
        <v>318707</v>
      </c>
      <c r="G65" s="14">
        <v>2336171</v>
      </c>
      <c r="H65" s="14">
        <v>599039</v>
      </c>
      <c r="I65" s="14">
        <v>31374</v>
      </c>
      <c r="J65" s="14">
        <v>1338226</v>
      </c>
      <c r="K65" s="14">
        <v>1542</v>
      </c>
      <c r="L65" s="14">
        <v>749957</v>
      </c>
      <c r="M65" s="14">
        <v>53502</v>
      </c>
      <c r="N65" s="14">
        <v>60812</v>
      </c>
      <c r="O65" s="14">
        <v>13757</v>
      </c>
      <c r="P65" s="14">
        <v>0</v>
      </c>
      <c r="Q65" s="14">
        <v>5184380</v>
      </c>
      <c r="R65" s="14">
        <v>2079084</v>
      </c>
      <c r="S65" s="14">
        <v>23783098</v>
      </c>
      <c r="T65" s="14">
        <v>4792345</v>
      </c>
      <c r="U65"/>
      <c r="V65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157</v>
      </c>
      <c r="B66" t="s">
        <v>143</v>
      </c>
      <c r="C66" s="11">
        <v>7070</v>
      </c>
      <c r="D66" s="11">
        <v>2015</v>
      </c>
      <c r="E66" s="13">
        <v>0</v>
      </c>
      <c r="F66" s="14">
        <v>87270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285879</v>
      </c>
      <c r="M66" s="14">
        <v>0</v>
      </c>
      <c r="N66" s="14">
        <v>0</v>
      </c>
      <c r="O66" s="14">
        <v>0</v>
      </c>
      <c r="P66" s="14">
        <v>0</v>
      </c>
      <c r="Q66" s="14">
        <v>285879</v>
      </c>
      <c r="R66" s="14">
        <v>307143</v>
      </c>
      <c r="S66" s="14">
        <v>3468105</v>
      </c>
      <c r="T66" s="14">
        <v>3461841</v>
      </c>
      <c r="U66"/>
      <c r="V66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158</v>
      </c>
      <c r="B67" t="s">
        <v>72</v>
      </c>
      <c r="C67" s="11">
        <v>7070</v>
      </c>
      <c r="D67" s="11">
        <v>2015</v>
      </c>
      <c r="E67" s="13">
        <v>4.12</v>
      </c>
      <c r="F67" s="14">
        <v>28268</v>
      </c>
      <c r="G67" s="14">
        <v>239107</v>
      </c>
      <c r="H67" s="14">
        <v>53968</v>
      </c>
      <c r="I67" s="14">
        <v>2403</v>
      </c>
      <c r="J67" s="14">
        <v>150069</v>
      </c>
      <c r="K67" s="14">
        <v>0</v>
      </c>
      <c r="L67" s="14">
        <v>98445</v>
      </c>
      <c r="M67" s="14">
        <v>328</v>
      </c>
      <c r="N67" s="14">
        <v>64211</v>
      </c>
      <c r="O67" s="14">
        <v>13059</v>
      </c>
      <c r="P67" s="14">
        <v>0</v>
      </c>
      <c r="Q67" s="14">
        <v>621590</v>
      </c>
      <c r="R67" s="14">
        <v>313523</v>
      </c>
      <c r="S67" s="14">
        <v>1725970</v>
      </c>
      <c r="T67" s="14">
        <v>75362</v>
      </c>
      <c r="U67"/>
      <c r="V67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159</v>
      </c>
      <c r="B68" t="s">
        <v>144</v>
      </c>
      <c r="C68" s="11">
        <v>7070</v>
      </c>
      <c r="D68" s="11">
        <v>2015</v>
      </c>
      <c r="E68" s="13">
        <v>73.209999999999994</v>
      </c>
      <c r="F68" s="14">
        <v>1817153</v>
      </c>
      <c r="G68" s="14">
        <v>4801360</v>
      </c>
      <c r="H68" s="14">
        <v>349049</v>
      </c>
      <c r="I68" s="14">
        <v>110390</v>
      </c>
      <c r="J68" s="14">
        <v>5133552</v>
      </c>
      <c r="K68" s="14">
        <v>1142</v>
      </c>
      <c r="L68" s="14">
        <v>1325013</v>
      </c>
      <c r="M68" s="14">
        <v>400801</v>
      </c>
      <c r="N68" s="14">
        <v>10075</v>
      </c>
      <c r="O68" s="14">
        <v>83873</v>
      </c>
      <c r="P68" s="14">
        <v>2564807</v>
      </c>
      <c r="Q68" s="14">
        <v>9650448</v>
      </c>
      <c r="R68" s="14">
        <v>9097865</v>
      </c>
      <c r="S68" s="14">
        <v>124975520</v>
      </c>
      <c r="T68" s="14">
        <v>80964058</v>
      </c>
      <c r="U68"/>
      <c r="V68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161</v>
      </c>
      <c r="B69" t="s">
        <v>117</v>
      </c>
      <c r="C69" s="11">
        <v>7070</v>
      </c>
      <c r="D69" s="11">
        <v>2015</v>
      </c>
      <c r="E69" s="13">
        <v>59.91</v>
      </c>
      <c r="F69" s="14">
        <v>866574</v>
      </c>
      <c r="G69" s="14">
        <v>3305968</v>
      </c>
      <c r="H69" s="14">
        <v>554000</v>
      </c>
      <c r="I69" s="14">
        <v>211764</v>
      </c>
      <c r="J69" s="14">
        <v>4192458</v>
      </c>
      <c r="K69" s="14">
        <v>541</v>
      </c>
      <c r="L69" s="14">
        <v>2813908</v>
      </c>
      <c r="M69" s="14">
        <v>129520</v>
      </c>
      <c r="N69" s="14">
        <v>228398</v>
      </c>
      <c r="O69" s="14">
        <v>16360</v>
      </c>
      <c r="P69" s="14">
        <v>99499</v>
      </c>
      <c r="Q69" s="14">
        <v>11353418</v>
      </c>
      <c r="R69" s="14">
        <v>5820865</v>
      </c>
      <c r="S69" s="14">
        <v>99101539</v>
      </c>
      <c r="T69" s="14">
        <v>58846561</v>
      </c>
      <c r="U69"/>
      <c r="V69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162</v>
      </c>
      <c r="B70" t="s">
        <v>114</v>
      </c>
      <c r="C70" s="11">
        <v>7070</v>
      </c>
      <c r="D70" s="11">
        <v>2015</v>
      </c>
      <c r="E70" s="13">
        <v>184.49</v>
      </c>
      <c r="F70" s="14">
        <v>2891543</v>
      </c>
      <c r="G70" s="14">
        <v>11682353</v>
      </c>
      <c r="H70" s="14">
        <v>992553</v>
      </c>
      <c r="I70" s="14">
        <v>436429</v>
      </c>
      <c r="J70" s="14">
        <v>12323031</v>
      </c>
      <c r="K70" s="14">
        <v>1602</v>
      </c>
      <c r="L70" s="14">
        <v>7549254</v>
      </c>
      <c r="M70" s="14">
        <v>629638</v>
      </c>
      <c r="N70" s="14">
        <v>795484</v>
      </c>
      <c r="O70" s="14">
        <v>204581</v>
      </c>
      <c r="P70" s="14">
        <v>14209103</v>
      </c>
      <c r="Q70" s="14">
        <v>20405822</v>
      </c>
      <c r="R70" s="14">
        <v>15564094</v>
      </c>
      <c r="S70" s="14">
        <v>131562656</v>
      </c>
      <c r="T70" s="14">
        <v>110543886</v>
      </c>
      <c r="U70"/>
      <c r="V70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164</v>
      </c>
      <c r="B71" t="s">
        <v>145</v>
      </c>
      <c r="C71" s="11">
        <v>7070</v>
      </c>
      <c r="D71" s="11">
        <v>2015</v>
      </c>
      <c r="E71" s="13">
        <v>111.16</v>
      </c>
      <c r="F71" s="14">
        <v>719591</v>
      </c>
      <c r="G71" s="14">
        <v>6169592</v>
      </c>
      <c r="H71" s="14">
        <v>1844340</v>
      </c>
      <c r="I71" s="14">
        <v>154162</v>
      </c>
      <c r="J71" s="14">
        <v>3905744</v>
      </c>
      <c r="K71" s="14">
        <v>24037</v>
      </c>
      <c r="L71" s="14">
        <v>5981364</v>
      </c>
      <c r="M71" s="14">
        <v>304985</v>
      </c>
      <c r="N71" s="14">
        <v>648033</v>
      </c>
      <c r="O71" s="14">
        <v>26315</v>
      </c>
      <c r="P71" s="14">
        <v>5008197</v>
      </c>
      <c r="Q71" s="14">
        <v>14050375</v>
      </c>
      <c r="R71" s="14">
        <v>5295023</v>
      </c>
      <c r="S71" s="14">
        <v>74673458</v>
      </c>
      <c r="T71" s="14">
        <v>47248438</v>
      </c>
      <c r="U71"/>
      <c r="V71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165</v>
      </c>
      <c r="B72" t="s">
        <v>83</v>
      </c>
      <c r="C72" s="11">
        <v>7070</v>
      </c>
      <c r="D72" s="11">
        <v>2015</v>
      </c>
      <c r="E72" s="13">
        <v>6.99</v>
      </c>
      <c r="F72" s="14">
        <v>41270</v>
      </c>
      <c r="G72" s="14">
        <v>500079</v>
      </c>
      <c r="H72" s="14">
        <v>109005</v>
      </c>
      <c r="I72" s="14">
        <v>7200</v>
      </c>
      <c r="J72" s="14">
        <v>263223</v>
      </c>
      <c r="K72" s="14">
        <v>428</v>
      </c>
      <c r="L72" s="14">
        <v>94939</v>
      </c>
      <c r="M72" s="14">
        <v>1000</v>
      </c>
      <c r="N72" s="14">
        <v>23467</v>
      </c>
      <c r="O72" s="14">
        <v>37055</v>
      </c>
      <c r="P72" s="14">
        <v>0</v>
      </c>
      <c r="Q72" s="14">
        <v>1036396</v>
      </c>
      <c r="R72" s="14">
        <v>285808</v>
      </c>
      <c r="S72" s="14">
        <v>3229090</v>
      </c>
      <c r="T72" s="14">
        <v>608276</v>
      </c>
      <c r="U72"/>
      <c r="V72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167</v>
      </c>
      <c r="B73" t="s">
        <v>77</v>
      </c>
      <c r="C73" s="11"/>
      <c r="D73" s="11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/>
      <c r="V73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168</v>
      </c>
      <c r="B74" t="s">
        <v>74</v>
      </c>
      <c r="C74" s="11">
        <v>7070</v>
      </c>
      <c r="D74" s="11">
        <v>2015</v>
      </c>
      <c r="E74" s="13">
        <v>49.93</v>
      </c>
      <c r="F74" s="14">
        <v>5133914</v>
      </c>
      <c r="G74" s="14">
        <v>2903397</v>
      </c>
      <c r="H74" s="14">
        <v>798124</v>
      </c>
      <c r="I74" s="14">
        <v>328374</v>
      </c>
      <c r="J74" s="14">
        <v>2950431</v>
      </c>
      <c r="K74" s="14">
        <v>224</v>
      </c>
      <c r="L74" s="14">
        <v>1178135</v>
      </c>
      <c r="M74" s="14">
        <v>124876</v>
      </c>
      <c r="N74" s="14">
        <v>308003</v>
      </c>
      <c r="O74" s="14">
        <v>-51806</v>
      </c>
      <c r="P74" s="14">
        <v>560</v>
      </c>
      <c r="Q74" s="14">
        <v>8539198</v>
      </c>
      <c r="R74" s="14">
        <v>2877204</v>
      </c>
      <c r="S74" s="14">
        <v>28049769</v>
      </c>
      <c r="T74" s="14">
        <v>20810234</v>
      </c>
      <c r="U74"/>
      <c r="V7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170</v>
      </c>
      <c r="B75" t="s">
        <v>146</v>
      </c>
      <c r="C75" s="11">
        <v>7070</v>
      </c>
      <c r="D75" s="11">
        <v>2015</v>
      </c>
      <c r="E75" s="13">
        <v>0</v>
      </c>
      <c r="F75" s="14">
        <v>1243771</v>
      </c>
      <c r="G75" s="14">
        <v>0</v>
      </c>
      <c r="H75" s="14">
        <v>0</v>
      </c>
      <c r="I75" s="14">
        <v>0</v>
      </c>
      <c r="J75" s="14">
        <v>1762897</v>
      </c>
      <c r="K75" s="14">
        <v>0</v>
      </c>
      <c r="L75" s="14">
        <v>19373986</v>
      </c>
      <c r="M75" s="14">
        <v>0</v>
      </c>
      <c r="N75" s="14">
        <v>429699</v>
      </c>
      <c r="O75" s="14">
        <v>1896</v>
      </c>
      <c r="P75" s="14">
        <v>0</v>
      </c>
      <c r="Q75" s="14">
        <v>21568478</v>
      </c>
      <c r="R75" s="14">
        <v>11070320</v>
      </c>
      <c r="S75" s="14">
        <v>134238174</v>
      </c>
      <c r="T75" s="14">
        <v>82262580</v>
      </c>
      <c r="U75"/>
      <c r="V75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172</v>
      </c>
      <c r="B76" t="s">
        <v>108</v>
      </c>
      <c r="C76" s="11">
        <v>7070</v>
      </c>
      <c r="D76" s="11">
        <v>2015</v>
      </c>
      <c r="E76" s="13">
        <v>14.98</v>
      </c>
      <c r="F76" s="14">
        <v>93924</v>
      </c>
      <c r="G76" s="14">
        <v>907560</v>
      </c>
      <c r="H76" s="14">
        <v>203946</v>
      </c>
      <c r="I76" s="14">
        <v>492862</v>
      </c>
      <c r="J76" s="14">
        <v>564086</v>
      </c>
      <c r="K76" s="14">
        <v>468</v>
      </c>
      <c r="L76" s="14">
        <v>48330</v>
      </c>
      <c r="M76" s="14">
        <v>680</v>
      </c>
      <c r="N76" s="14">
        <v>44347</v>
      </c>
      <c r="O76" s="14">
        <v>36132</v>
      </c>
      <c r="P76" s="14">
        <v>0</v>
      </c>
      <c r="Q76" s="14">
        <v>2298411</v>
      </c>
      <c r="R76" s="14">
        <v>844575</v>
      </c>
      <c r="S76" s="14">
        <v>7616175</v>
      </c>
      <c r="T76" s="14">
        <v>1468177</v>
      </c>
      <c r="U76"/>
      <c r="V76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173</v>
      </c>
      <c r="B77" t="s">
        <v>88</v>
      </c>
      <c r="C77" s="11">
        <v>7070</v>
      </c>
      <c r="D77" s="11">
        <v>2015</v>
      </c>
      <c r="E77" s="13">
        <v>7.15</v>
      </c>
      <c r="F77" s="14">
        <v>36831</v>
      </c>
      <c r="G77" s="14">
        <v>492071</v>
      </c>
      <c r="H77" s="14">
        <v>121890</v>
      </c>
      <c r="I77" s="14">
        <v>6450</v>
      </c>
      <c r="J77" s="14">
        <v>404873</v>
      </c>
      <c r="K77" s="14">
        <v>0</v>
      </c>
      <c r="L77" s="14">
        <v>221537</v>
      </c>
      <c r="M77" s="14">
        <v>64245</v>
      </c>
      <c r="N77" s="14">
        <v>21177</v>
      </c>
      <c r="O77" s="14">
        <v>2917</v>
      </c>
      <c r="P77" s="14">
        <v>0</v>
      </c>
      <c r="Q77" s="14">
        <v>1335160</v>
      </c>
      <c r="R77" s="14">
        <v>651023</v>
      </c>
      <c r="S77" s="14">
        <v>4331704</v>
      </c>
      <c r="T77" s="14">
        <v>402798</v>
      </c>
      <c r="U77"/>
      <c r="V77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175</v>
      </c>
      <c r="B78" t="s">
        <v>110</v>
      </c>
      <c r="C78" s="11">
        <v>7070</v>
      </c>
      <c r="D78" s="11">
        <v>2015</v>
      </c>
      <c r="E78" s="13">
        <v>2.25</v>
      </c>
      <c r="F78" s="14">
        <v>176098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2000000</v>
      </c>
      <c r="M78" s="14">
        <v>0</v>
      </c>
      <c r="N78" s="14">
        <v>0</v>
      </c>
      <c r="O78" s="14">
        <v>774</v>
      </c>
      <c r="P78" s="14">
        <v>26</v>
      </c>
      <c r="Q78" s="14">
        <v>2000749</v>
      </c>
      <c r="R78" s="14">
        <v>1086783</v>
      </c>
      <c r="S78" s="14">
        <v>26254131</v>
      </c>
      <c r="T78" s="14">
        <v>15099875</v>
      </c>
      <c r="U78"/>
      <c r="V78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176</v>
      </c>
      <c r="B79" t="s">
        <v>147</v>
      </c>
      <c r="C79" s="11">
        <v>7070</v>
      </c>
      <c r="D79" s="11">
        <v>2015</v>
      </c>
      <c r="E79" s="13">
        <v>247.71</v>
      </c>
      <c r="F79" s="14">
        <v>1788301</v>
      </c>
      <c r="G79" s="14">
        <v>13027077</v>
      </c>
      <c r="H79" s="14">
        <v>4637749</v>
      </c>
      <c r="I79" s="14">
        <v>0</v>
      </c>
      <c r="J79" s="14">
        <v>12799368</v>
      </c>
      <c r="K79" s="14">
        <v>16362</v>
      </c>
      <c r="L79" s="14">
        <v>3885542</v>
      </c>
      <c r="M79" s="14">
        <v>336062</v>
      </c>
      <c r="N79" s="14">
        <v>1362347</v>
      </c>
      <c r="O79" s="14">
        <v>106420</v>
      </c>
      <c r="P79" s="14">
        <v>1232157</v>
      </c>
      <c r="Q79" s="14">
        <v>34938770</v>
      </c>
      <c r="R79" s="14">
        <v>15671807</v>
      </c>
      <c r="S79" s="14">
        <v>142312244</v>
      </c>
      <c r="T79" s="14">
        <v>75192208</v>
      </c>
      <c r="U79"/>
      <c r="V79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180</v>
      </c>
      <c r="B80" t="s">
        <v>164</v>
      </c>
      <c r="C80" s="11">
        <v>7070</v>
      </c>
      <c r="D80" s="11">
        <v>2015</v>
      </c>
      <c r="E80" s="13">
        <v>24.62</v>
      </c>
      <c r="F80" s="14">
        <v>340928</v>
      </c>
      <c r="G80" s="14">
        <v>1491468</v>
      </c>
      <c r="H80" s="14">
        <v>420043</v>
      </c>
      <c r="I80" s="14">
        <v>51518</v>
      </c>
      <c r="J80" s="14">
        <v>1687303</v>
      </c>
      <c r="K80" s="14">
        <v>0</v>
      </c>
      <c r="L80" s="14">
        <v>588225</v>
      </c>
      <c r="M80" s="14">
        <v>86585</v>
      </c>
      <c r="N80" s="14">
        <v>62357</v>
      </c>
      <c r="O80" s="14">
        <v>41531</v>
      </c>
      <c r="P80" s="14">
        <v>0</v>
      </c>
      <c r="Q80" s="14">
        <v>4429030</v>
      </c>
      <c r="R80" s="14">
        <v>1297214</v>
      </c>
      <c r="S80" s="14">
        <v>38547488</v>
      </c>
      <c r="T80" s="14">
        <v>18658742</v>
      </c>
      <c r="U80"/>
      <c r="V80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183</v>
      </c>
      <c r="B81" t="s">
        <v>148</v>
      </c>
      <c r="C81" s="11">
        <v>7070</v>
      </c>
      <c r="D81" s="11">
        <v>2015</v>
      </c>
      <c r="E81" s="13">
        <v>35.630000000000003</v>
      </c>
      <c r="F81" s="14">
        <v>287462</v>
      </c>
      <c r="G81" s="14">
        <v>1810436</v>
      </c>
      <c r="H81" s="14">
        <v>616672</v>
      </c>
      <c r="I81" s="14">
        <v>0</v>
      </c>
      <c r="J81" s="14">
        <v>1380450</v>
      </c>
      <c r="K81" s="14">
        <v>4631</v>
      </c>
      <c r="L81" s="14">
        <v>310218</v>
      </c>
      <c r="M81" s="14">
        <v>17</v>
      </c>
      <c r="N81" s="14">
        <v>135645</v>
      </c>
      <c r="O81" s="14">
        <v>27546</v>
      </c>
      <c r="P81" s="14">
        <v>0</v>
      </c>
      <c r="Q81" s="14">
        <v>4285615</v>
      </c>
      <c r="R81" s="14">
        <v>2931653</v>
      </c>
      <c r="S81" s="14">
        <v>37493272</v>
      </c>
      <c r="T81" s="14">
        <v>18101175</v>
      </c>
      <c r="U81"/>
      <c r="V8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186</v>
      </c>
      <c r="B82" t="s">
        <v>149</v>
      </c>
      <c r="C82" s="11">
        <v>7070</v>
      </c>
      <c r="D82" s="11">
        <v>2015</v>
      </c>
      <c r="E82" s="13">
        <v>11.8</v>
      </c>
      <c r="F82" s="14">
        <v>97850</v>
      </c>
      <c r="G82" s="14">
        <v>644649</v>
      </c>
      <c r="H82" s="14">
        <v>116473</v>
      </c>
      <c r="I82" s="14">
        <v>6166</v>
      </c>
      <c r="J82" s="14">
        <v>462487</v>
      </c>
      <c r="K82" s="14">
        <v>0</v>
      </c>
      <c r="L82" s="14">
        <v>315084</v>
      </c>
      <c r="M82" s="14">
        <v>0</v>
      </c>
      <c r="N82" s="14">
        <v>28334</v>
      </c>
      <c r="O82" s="14">
        <v>1194</v>
      </c>
      <c r="P82" s="14">
        <v>0</v>
      </c>
      <c r="Q82" s="14">
        <v>1574387</v>
      </c>
      <c r="R82" s="14">
        <v>737955</v>
      </c>
      <c r="S82" s="14">
        <v>6974461</v>
      </c>
      <c r="T82" s="14">
        <v>233293</v>
      </c>
      <c r="U82"/>
      <c r="V82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191</v>
      </c>
      <c r="B83" t="s">
        <v>93</v>
      </c>
      <c r="C83" s="11">
        <v>7070</v>
      </c>
      <c r="D83" s="11">
        <v>2015</v>
      </c>
      <c r="E83" s="13">
        <v>45.48</v>
      </c>
      <c r="F83" s="14">
        <v>409706</v>
      </c>
      <c r="G83" s="14">
        <v>2683086</v>
      </c>
      <c r="H83" s="14">
        <v>196188</v>
      </c>
      <c r="I83" s="14">
        <v>38958</v>
      </c>
      <c r="J83" s="14">
        <v>2021897</v>
      </c>
      <c r="K83" s="14">
        <v>20666</v>
      </c>
      <c r="L83" s="14">
        <v>932651</v>
      </c>
      <c r="M83" s="14">
        <v>184365</v>
      </c>
      <c r="N83" s="14">
        <v>17370</v>
      </c>
      <c r="O83" s="14">
        <v>51313</v>
      </c>
      <c r="P83" s="14">
        <v>1739443</v>
      </c>
      <c r="Q83" s="14">
        <v>4407051</v>
      </c>
      <c r="R83" s="14">
        <v>4334482</v>
      </c>
      <c r="S83" s="14">
        <v>49493359</v>
      </c>
      <c r="T83" s="14">
        <v>17292126</v>
      </c>
      <c r="U83"/>
      <c r="V83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193</v>
      </c>
      <c r="B84" t="s">
        <v>112</v>
      </c>
      <c r="C84" s="11">
        <v>7070</v>
      </c>
      <c r="D84" s="11">
        <v>2015</v>
      </c>
      <c r="E84" s="13">
        <v>19.940000000000001</v>
      </c>
      <c r="F84" s="14">
        <v>149767</v>
      </c>
      <c r="G84" s="14">
        <v>1105524</v>
      </c>
      <c r="H84" s="14">
        <v>102995</v>
      </c>
      <c r="I84" s="14">
        <v>0</v>
      </c>
      <c r="J84" s="14">
        <v>470022</v>
      </c>
      <c r="K84" s="14">
        <v>0</v>
      </c>
      <c r="L84" s="14">
        <v>543559</v>
      </c>
      <c r="M84" s="14">
        <v>14137</v>
      </c>
      <c r="N84" s="14">
        <v>29685</v>
      </c>
      <c r="O84" s="14">
        <v>34522</v>
      </c>
      <c r="P84" s="14">
        <v>0</v>
      </c>
      <c r="Q84" s="14">
        <v>2300444</v>
      </c>
      <c r="R84" s="14">
        <v>1542298</v>
      </c>
      <c r="S84" s="14">
        <v>11646995</v>
      </c>
      <c r="T84" s="14">
        <v>1887138</v>
      </c>
      <c r="U84"/>
      <c r="V8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194</v>
      </c>
      <c r="B85" t="s">
        <v>150</v>
      </c>
      <c r="C85" s="11">
        <v>7070</v>
      </c>
      <c r="D85" s="11">
        <v>2015</v>
      </c>
      <c r="E85" s="13">
        <v>7.34</v>
      </c>
      <c r="F85" s="14">
        <v>39111</v>
      </c>
      <c r="G85" s="14">
        <v>469129</v>
      </c>
      <c r="H85" s="14">
        <v>42483</v>
      </c>
      <c r="I85" s="14">
        <v>0</v>
      </c>
      <c r="J85" s="14">
        <v>239146</v>
      </c>
      <c r="K85" s="14">
        <v>657</v>
      </c>
      <c r="L85" s="14">
        <v>215933</v>
      </c>
      <c r="M85" s="14">
        <v>23188</v>
      </c>
      <c r="N85" s="14">
        <v>13834</v>
      </c>
      <c r="O85" s="14">
        <v>5349</v>
      </c>
      <c r="P85" s="14">
        <v>0</v>
      </c>
      <c r="Q85" s="14">
        <v>1009719</v>
      </c>
      <c r="R85" s="14">
        <v>660557</v>
      </c>
      <c r="S85" s="14">
        <v>5202806</v>
      </c>
      <c r="T85" s="14">
        <v>713613</v>
      </c>
      <c r="U85"/>
      <c r="V85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195</v>
      </c>
      <c r="B86" t="s">
        <v>102</v>
      </c>
      <c r="C86" s="11">
        <v>7070</v>
      </c>
      <c r="D86" s="11">
        <v>2015</v>
      </c>
      <c r="E86" s="13">
        <v>9.5399999999999991</v>
      </c>
      <c r="F86" s="14">
        <v>45218</v>
      </c>
      <c r="G86" s="14">
        <v>546567</v>
      </c>
      <c r="H86" s="14">
        <v>151840</v>
      </c>
      <c r="I86" s="14">
        <v>0</v>
      </c>
      <c r="J86" s="14">
        <v>338419</v>
      </c>
      <c r="K86" s="14">
        <v>0</v>
      </c>
      <c r="L86" s="14">
        <v>278897</v>
      </c>
      <c r="M86" s="14">
        <v>54503</v>
      </c>
      <c r="N86" s="14">
        <v>39966</v>
      </c>
      <c r="O86" s="14">
        <v>3344</v>
      </c>
      <c r="P86" s="14">
        <v>0</v>
      </c>
      <c r="Q86" s="14">
        <v>1413536</v>
      </c>
      <c r="R86" s="14">
        <v>668236</v>
      </c>
      <c r="S86" s="14">
        <v>3166650</v>
      </c>
      <c r="T86" s="14">
        <v>497501</v>
      </c>
      <c r="U86"/>
      <c r="V8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197</v>
      </c>
      <c r="B87" t="s">
        <v>71</v>
      </c>
      <c r="C87" s="11">
        <v>7070</v>
      </c>
      <c r="D87" s="11">
        <v>2015</v>
      </c>
      <c r="E87" s="13">
        <v>20.29</v>
      </c>
      <c r="F87" s="14">
        <v>228947</v>
      </c>
      <c r="G87" s="14">
        <v>1341614</v>
      </c>
      <c r="H87" s="14">
        <v>97626</v>
      </c>
      <c r="I87" s="14">
        <v>17450</v>
      </c>
      <c r="J87" s="14">
        <v>355805</v>
      </c>
      <c r="K87" s="14">
        <v>136</v>
      </c>
      <c r="L87" s="14">
        <v>325984</v>
      </c>
      <c r="M87" s="14">
        <v>165039</v>
      </c>
      <c r="N87" s="14">
        <v>74744</v>
      </c>
      <c r="O87" s="14">
        <v>78077</v>
      </c>
      <c r="P87" s="14">
        <v>0</v>
      </c>
      <c r="Q87" s="14">
        <v>2456475</v>
      </c>
      <c r="R87" s="14">
        <v>1208708</v>
      </c>
      <c r="S87" s="14">
        <v>22242185</v>
      </c>
      <c r="T87" s="14">
        <v>11887908</v>
      </c>
      <c r="U87"/>
      <c r="V87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198</v>
      </c>
      <c r="B88" t="s">
        <v>165</v>
      </c>
      <c r="C88" s="11">
        <v>7070</v>
      </c>
      <c r="D88" s="11">
        <v>2015</v>
      </c>
      <c r="E88" s="13">
        <v>27.36</v>
      </c>
      <c r="F88" s="14">
        <v>197037</v>
      </c>
      <c r="G88" s="14">
        <v>1382502</v>
      </c>
      <c r="H88" s="14">
        <v>327862</v>
      </c>
      <c r="I88" s="14">
        <v>72000</v>
      </c>
      <c r="J88" s="14">
        <v>1023319</v>
      </c>
      <c r="K88" s="14">
        <v>0</v>
      </c>
      <c r="L88" s="14">
        <v>727435</v>
      </c>
      <c r="M88" s="14">
        <v>5716</v>
      </c>
      <c r="N88" s="14">
        <v>28634</v>
      </c>
      <c r="O88" s="14">
        <v>95306</v>
      </c>
      <c r="P88" s="14">
        <v>0</v>
      </c>
      <c r="Q88" s="14">
        <v>3662774</v>
      </c>
      <c r="R88" s="14">
        <v>2337105</v>
      </c>
      <c r="S88" s="14">
        <v>25871517</v>
      </c>
      <c r="T88" s="14">
        <v>4569693</v>
      </c>
      <c r="U88"/>
      <c r="V88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199</v>
      </c>
      <c r="B89" t="s">
        <v>166</v>
      </c>
      <c r="C89" s="11">
        <v>7070</v>
      </c>
      <c r="D89" s="11">
        <v>2015</v>
      </c>
      <c r="E89" s="13">
        <v>10.199999999999999</v>
      </c>
      <c r="F89" s="14">
        <v>87711</v>
      </c>
      <c r="G89" s="14">
        <v>659347</v>
      </c>
      <c r="H89" s="14">
        <v>168092</v>
      </c>
      <c r="I89" s="14">
        <v>0</v>
      </c>
      <c r="J89" s="14">
        <v>291481</v>
      </c>
      <c r="K89" s="14">
        <v>0</v>
      </c>
      <c r="L89" s="14">
        <v>249249</v>
      </c>
      <c r="M89" s="14">
        <v>51199</v>
      </c>
      <c r="N89" s="14">
        <v>52244</v>
      </c>
      <c r="O89" s="14">
        <v>58520</v>
      </c>
      <c r="P89" s="14">
        <v>0</v>
      </c>
      <c r="Q89" s="14">
        <v>1530132</v>
      </c>
      <c r="R89" s="14">
        <v>756503</v>
      </c>
      <c r="S89" s="14">
        <v>12640984</v>
      </c>
      <c r="T89" s="14">
        <v>4445299</v>
      </c>
      <c r="U89"/>
      <c r="V89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201</v>
      </c>
      <c r="B90" t="s">
        <v>151</v>
      </c>
      <c r="C90" s="11">
        <v>7070</v>
      </c>
      <c r="D90" s="11">
        <v>2015</v>
      </c>
      <c r="E90" s="13">
        <v>29.45</v>
      </c>
      <c r="F90" s="14">
        <v>392165</v>
      </c>
      <c r="G90" s="14">
        <v>1802966</v>
      </c>
      <c r="H90" s="14">
        <v>543332</v>
      </c>
      <c r="I90" s="14">
        <v>28808</v>
      </c>
      <c r="J90" s="14">
        <v>1448903</v>
      </c>
      <c r="K90" s="14">
        <v>845</v>
      </c>
      <c r="L90" s="14">
        <v>800656</v>
      </c>
      <c r="M90" s="14">
        <v>106483</v>
      </c>
      <c r="N90" s="14">
        <v>176129</v>
      </c>
      <c r="O90" s="14">
        <v>31718</v>
      </c>
      <c r="P90" s="14">
        <v>0</v>
      </c>
      <c r="Q90" s="14">
        <v>4939840</v>
      </c>
      <c r="R90" s="14">
        <v>2523243</v>
      </c>
      <c r="S90" s="14">
        <v>42258956</v>
      </c>
      <c r="T90" s="14">
        <v>23106500</v>
      </c>
      <c r="U90"/>
      <c r="V90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202</v>
      </c>
      <c r="B91" t="s">
        <v>152</v>
      </c>
      <c r="C91" s="11">
        <v>7070</v>
      </c>
      <c r="D91" s="11">
        <v>2015</v>
      </c>
      <c r="E91" s="13">
        <v>0</v>
      </c>
      <c r="F91" s="14">
        <v>0</v>
      </c>
      <c r="G91" s="14">
        <v>2454</v>
      </c>
      <c r="H91" s="14">
        <v>878</v>
      </c>
      <c r="I91" s="14">
        <v>0</v>
      </c>
      <c r="J91" s="14">
        <v>0</v>
      </c>
      <c r="K91" s="14">
        <v>0</v>
      </c>
      <c r="L91" s="14">
        <v>281918</v>
      </c>
      <c r="M91" s="14">
        <v>0</v>
      </c>
      <c r="N91" s="14">
        <v>0</v>
      </c>
      <c r="O91" s="14">
        <v>0</v>
      </c>
      <c r="P91" s="14">
        <v>0</v>
      </c>
      <c r="Q91" s="14">
        <v>285250</v>
      </c>
      <c r="R91" s="14">
        <v>112023</v>
      </c>
      <c r="S91" s="14">
        <v>1768191</v>
      </c>
      <c r="T91" s="14">
        <v>1768191</v>
      </c>
      <c r="U91"/>
      <c r="V91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204</v>
      </c>
      <c r="B92" t="s">
        <v>101</v>
      </c>
      <c r="C92" s="11">
        <v>7070</v>
      </c>
      <c r="D92" s="11">
        <v>2015</v>
      </c>
      <c r="E92" s="13">
        <v>142.49</v>
      </c>
      <c r="F92" s="14">
        <v>654873</v>
      </c>
      <c r="G92" s="14">
        <v>9417289</v>
      </c>
      <c r="H92" s="14">
        <v>2660246</v>
      </c>
      <c r="I92" s="14">
        <v>7089</v>
      </c>
      <c r="J92" s="14">
        <v>3856088</v>
      </c>
      <c r="K92" s="14">
        <v>9358</v>
      </c>
      <c r="L92" s="14">
        <v>10748190</v>
      </c>
      <c r="M92" s="14">
        <v>89004</v>
      </c>
      <c r="N92" s="14">
        <v>959151</v>
      </c>
      <c r="O92" s="14">
        <v>2236322</v>
      </c>
      <c r="P92" s="14">
        <v>0</v>
      </c>
      <c r="Q92" s="14">
        <v>29982737</v>
      </c>
      <c r="R92" s="14">
        <v>11767261</v>
      </c>
      <c r="S92" s="14">
        <v>115157301</v>
      </c>
      <c r="T92" s="14">
        <v>1719865</v>
      </c>
      <c r="U92"/>
      <c r="V92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205</v>
      </c>
      <c r="B93" t="s">
        <v>153</v>
      </c>
      <c r="C93" s="11">
        <v>7070</v>
      </c>
      <c r="D93" s="11">
        <v>2015</v>
      </c>
      <c r="E93" s="13">
        <v>62.71</v>
      </c>
      <c r="F93" s="14">
        <v>422991</v>
      </c>
      <c r="G93" s="14">
        <v>2798738</v>
      </c>
      <c r="H93" s="14">
        <v>817975</v>
      </c>
      <c r="I93" s="14">
        <v>59965</v>
      </c>
      <c r="J93" s="14">
        <v>2566184</v>
      </c>
      <c r="K93" s="14">
        <v>0</v>
      </c>
      <c r="L93" s="14">
        <v>799706</v>
      </c>
      <c r="M93" s="14">
        <v>0</v>
      </c>
      <c r="N93" s="14">
        <v>40667</v>
      </c>
      <c r="O93" s="14">
        <v>179375</v>
      </c>
      <c r="P93" s="14">
        <v>0</v>
      </c>
      <c r="Q93" s="14">
        <v>7262610</v>
      </c>
      <c r="R93" s="14">
        <v>10756205</v>
      </c>
      <c r="S93" s="14">
        <v>36854203</v>
      </c>
      <c r="T93" s="14">
        <v>145213</v>
      </c>
      <c r="U93"/>
      <c r="V93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206</v>
      </c>
      <c r="B94" t="s">
        <v>154</v>
      </c>
      <c r="C94" s="11">
        <v>7070</v>
      </c>
      <c r="D94" s="11">
        <v>2015</v>
      </c>
      <c r="E94" s="13">
        <v>0</v>
      </c>
      <c r="F94" s="14">
        <v>83892</v>
      </c>
      <c r="G94" s="14">
        <v>0</v>
      </c>
      <c r="H94" s="14">
        <v>0</v>
      </c>
      <c r="I94" s="14">
        <v>0</v>
      </c>
      <c r="J94" s="14">
        <v>166836</v>
      </c>
      <c r="K94" s="14">
        <v>0</v>
      </c>
      <c r="L94" s="14">
        <v>1373484</v>
      </c>
      <c r="M94" s="14">
        <v>0</v>
      </c>
      <c r="N94" s="14">
        <v>1</v>
      </c>
      <c r="O94" s="14">
        <v>5730</v>
      </c>
      <c r="P94" s="14">
        <v>0</v>
      </c>
      <c r="Q94" s="14">
        <v>1546051</v>
      </c>
      <c r="R94" s="14">
        <v>635492</v>
      </c>
      <c r="S94" s="14">
        <v>7677012</v>
      </c>
      <c r="T94" s="14">
        <v>957987</v>
      </c>
      <c r="U94"/>
      <c r="V9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207</v>
      </c>
      <c r="B95" t="s">
        <v>167</v>
      </c>
      <c r="C95" s="11">
        <v>7070</v>
      </c>
      <c r="D95" s="11">
        <v>2015</v>
      </c>
      <c r="E95" s="13">
        <v>0.84</v>
      </c>
      <c r="F95" s="14">
        <v>0</v>
      </c>
      <c r="G95" s="14">
        <v>44179</v>
      </c>
      <c r="H95" s="14">
        <v>9577</v>
      </c>
      <c r="I95" s="14">
        <v>12619</v>
      </c>
      <c r="J95" s="14">
        <v>698470</v>
      </c>
      <c r="K95" s="14">
        <v>0</v>
      </c>
      <c r="L95" s="14">
        <v>9287738</v>
      </c>
      <c r="M95" s="14">
        <v>0</v>
      </c>
      <c r="N95" s="14">
        <v>73323</v>
      </c>
      <c r="O95" s="14">
        <v>0</v>
      </c>
      <c r="P95" s="14">
        <v>0</v>
      </c>
      <c r="Q95" s="14">
        <v>10125906</v>
      </c>
      <c r="R95" s="14">
        <v>5058520</v>
      </c>
      <c r="S95" s="14">
        <v>73931370</v>
      </c>
      <c r="T95" s="14">
        <v>20189305</v>
      </c>
      <c r="U95"/>
      <c r="V95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208</v>
      </c>
      <c r="B96" t="s">
        <v>105</v>
      </c>
      <c r="C96" s="11">
        <v>7070</v>
      </c>
      <c r="D96" s="11">
        <v>2015</v>
      </c>
      <c r="E96" s="13">
        <v>35.06</v>
      </c>
      <c r="F96" s="14">
        <v>540813</v>
      </c>
      <c r="G96" s="14">
        <v>2386555</v>
      </c>
      <c r="H96" s="14">
        <v>518255</v>
      </c>
      <c r="I96" s="14">
        <v>0</v>
      </c>
      <c r="J96" s="14">
        <v>1825669</v>
      </c>
      <c r="K96" s="14">
        <v>480</v>
      </c>
      <c r="L96" s="14">
        <v>7817983</v>
      </c>
      <c r="M96" s="14">
        <v>0</v>
      </c>
      <c r="N96" s="14">
        <v>65377</v>
      </c>
      <c r="O96" s="14">
        <v>26264</v>
      </c>
      <c r="P96" s="14">
        <v>0</v>
      </c>
      <c r="Q96" s="14">
        <v>12640583</v>
      </c>
      <c r="R96" s="14">
        <v>4195590</v>
      </c>
      <c r="S96" s="14">
        <v>61272392</v>
      </c>
      <c r="T96" s="14">
        <v>37291958</v>
      </c>
      <c r="U96"/>
      <c r="V96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209</v>
      </c>
      <c r="B97" t="s">
        <v>155</v>
      </c>
      <c r="C97" s="11">
        <v>7070</v>
      </c>
      <c r="D97" s="11">
        <v>2015</v>
      </c>
      <c r="E97" s="13">
        <v>20.34</v>
      </c>
      <c r="F97" s="14">
        <v>250708</v>
      </c>
      <c r="G97" s="14">
        <v>1244140</v>
      </c>
      <c r="H97" s="14">
        <v>366497</v>
      </c>
      <c r="I97" s="14">
        <v>14093</v>
      </c>
      <c r="J97" s="14">
        <v>955039</v>
      </c>
      <c r="K97" s="14">
        <v>163</v>
      </c>
      <c r="L97" s="14">
        <v>474091</v>
      </c>
      <c r="M97" s="14">
        <v>623</v>
      </c>
      <c r="N97" s="14">
        <v>214990</v>
      </c>
      <c r="O97" s="14">
        <v>16596</v>
      </c>
      <c r="P97" s="14">
        <v>0</v>
      </c>
      <c r="Q97" s="14">
        <v>3286232</v>
      </c>
      <c r="R97" s="14">
        <v>1330658</v>
      </c>
      <c r="S97" s="14">
        <v>30967283</v>
      </c>
      <c r="T97" s="14">
        <v>17838045</v>
      </c>
      <c r="U97"/>
      <c r="V97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210</v>
      </c>
      <c r="B98" t="s">
        <v>156</v>
      </c>
      <c r="C98" s="11">
        <v>7070</v>
      </c>
      <c r="D98" s="11">
        <v>2015</v>
      </c>
      <c r="E98" s="13">
        <v>2.46</v>
      </c>
      <c r="F98" s="14">
        <v>0</v>
      </c>
      <c r="G98" s="14">
        <v>235156</v>
      </c>
      <c r="H98" s="14">
        <v>0</v>
      </c>
      <c r="I98" s="14">
        <v>517061</v>
      </c>
      <c r="J98" s="14">
        <v>821834</v>
      </c>
      <c r="K98" s="14">
        <v>0</v>
      </c>
      <c r="L98" s="14">
        <v>3993324</v>
      </c>
      <c r="M98" s="14">
        <v>13</v>
      </c>
      <c r="N98" s="14">
        <v>34367</v>
      </c>
      <c r="O98" s="14">
        <v>2341</v>
      </c>
      <c r="P98" s="14">
        <v>672</v>
      </c>
      <c r="Q98" s="14">
        <v>5603424</v>
      </c>
      <c r="R98" s="14">
        <v>5245208</v>
      </c>
      <c r="S98" s="14">
        <v>18142906</v>
      </c>
      <c r="T98" s="14">
        <v>11544957</v>
      </c>
      <c r="U98"/>
      <c r="V98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211</v>
      </c>
      <c r="B99" t="s">
        <v>157</v>
      </c>
      <c r="C99" s="11">
        <v>7070</v>
      </c>
      <c r="D99" s="11">
        <v>2015</v>
      </c>
      <c r="E99" s="13">
        <v>0</v>
      </c>
      <c r="F99" s="14">
        <v>29125</v>
      </c>
      <c r="G99" s="14">
        <v>0</v>
      </c>
      <c r="H99" s="14">
        <v>0</v>
      </c>
      <c r="I99" s="14">
        <v>0</v>
      </c>
      <c r="J99" s="14">
        <v>3740</v>
      </c>
      <c r="K99" s="14">
        <v>0</v>
      </c>
      <c r="L99" s="14">
        <v>901425</v>
      </c>
      <c r="M99" s="14">
        <v>0</v>
      </c>
      <c r="N99" s="14">
        <v>26317</v>
      </c>
      <c r="O99" s="14">
        <v>5044</v>
      </c>
      <c r="P99" s="14">
        <v>200</v>
      </c>
      <c r="Q99" s="14">
        <v>936326</v>
      </c>
      <c r="R99" s="14">
        <v>292002</v>
      </c>
      <c r="S99" s="14">
        <v>1813486</v>
      </c>
      <c r="T99" s="14">
        <v>90525</v>
      </c>
      <c r="U99"/>
      <c r="V99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904</v>
      </c>
      <c r="B100" t="s">
        <v>70</v>
      </c>
      <c r="C100" s="11">
        <v>7070</v>
      </c>
      <c r="D100" s="11">
        <v>2015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212194</v>
      </c>
      <c r="M100" s="14">
        <v>0</v>
      </c>
      <c r="N100" s="14">
        <v>0</v>
      </c>
      <c r="O100" s="14">
        <v>0</v>
      </c>
      <c r="P100" s="14">
        <v>0</v>
      </c>
      <c r="Q100" s="14">
        <v>212194</v>
      </c>
      <c r="R100" s="14">
        <v>136184</v>
      </c>
      <c r="S100" s="14">
        <v>0</v>
      </c>
      <c r="T100" s="14">
        <v>0</v>
      </c>
      <c r="U100"/>
      <c r="V100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>
        <v>915</v>
      </c>
      <c r="B101" t="s">
        <v>85</v>
      </c>
      <c r="C101" s="11">
        <v>7070</v>
      </c>
      <c r="D101" s="11">
        <v>2015</v>
      </c>
      <c r="E101" s="13">
        <v>0</v>
      </c>
      <c r="F101" s="14">
        <v>4598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82039</v>
      </c>
      <c r="M101" s="14">
        <v>0</v>
      </c>
      <c r="N101" s="14">
        <v>0</v>
      </c>
      <c r="O101" s="14">
        <v>10096</v>
      </c>
      <c r="P101" s="14">
        <v>0</v>
      </c>
      <c r="Q101" s="14">
        <v>92135</v>
      </c>
      <c r="R101" s="14">
        <v>21038</v>
      </c>
      <c r="S101" s="14">
        <v>370986</v>
      </c>
      <c r="T101" s="14">
        <v>323085</v>
      </c>
      <c r="U101"/>
      <c r="V101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11">
        <v>919</v>
      </c>
      <c r="B102" s="12" t="s">
        <v>118</v>
      </c>
      <c r="C102" s="11">
        <v>7070</v>
      </c>
      <c r="D102" s="11">
        <v>2015</v>
      </c>
      <c r="E102" s="13">
        <v>0</v>
      </c>
      <c r="F102" s="14">
        <v>6420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/>
      <c r="V102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8" x14ac:dyDescent="0.25">
      <c r="A103" s="9">
        <v>921</v>
      </c>
      <c r="B103" s="9" t="s">
        <v>168</v>
      </c>
      <c r="C103" s="9">
        <v>7070</v>
      </c>
      <c r="D103" s="9">
        <v>2015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4" spans="1:38" x14ac:dyDescent="0.25">
      <c r="A104" s="9">
        <v>922</v>
      </c>
      <c r="B104" s="9" t="s">
        <v>169</v>
      </c>
      <c r="C104" s="9">
        <v>7070</v>
      </c>
      <c r="D104" s="9">
        <v>2015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75597</v>
      </c>
      <c r="M104" s="9">
        <v>0</v>
      </c>
      <c r="N104" s="9">
        <v>0</v>
      </c>
      <c r="O104" s="9">
        <v>0</v>
      </c>
      <c r="P104" s="9">
        <v>0</v>
      </c>
      <c r="Q104" s="9">
        <v>75597</v>
      </c>
      <c r="R104" s="9">
        <v>21135</v>
      </c>
      <c r="S104" s="9">
        <v>0</v>
      </c>
      <c r="T104" s="9">
        <v>0</v>
      </c>
    </row>
    <row r="106" spans="1:38" x14ac:dyDescent="0.25">
      <c r="A106" s="10" t="s">
        <v>32</v>
      </c>
      <c r="B106" s="10" t="s">
        <v>49</v>
      </c>
      <c r="C106" s="10" t="s">
        <v>50</v>
      </c>
      <c r="D106" s="10" t="s">
        <v>51</v>
      </c>
      <c r="E106" s="10" t="s">
        <v>52</v>
      </c>
      <c r="F106" s="10" t="s">
        <v>53</v>
      </c>
      <c r="G106" s="10" t="s">
        <v>54</v>
      </c>
      <c r="H106" s="10" t="s">
        <v>55</v>
      </c>
      <c r="I106" s="10" t="s">
        <v>56</v>
      </c>
      <c r="J106" s="10" t="s">
        <v>57</v>
      </c>
      <c r="K106" s="10" t="s">
        <v>58</v>
      </c>
      <c r="L106" s="10" t="s">
        <v>59</v>
      </c>
      <c r="M106" s="10" t="s">
        <v>60</v>
      </c>
      <c r="N106" s="10" t="s">
        <v>61</v>
      </c>
      <c r="O106" s="10" t="s">
        <v>62</v>
      </c>
      <c r="P106" s="10" t="s">
        <v>63</v>
      </c>
      <c r="Q106" s="10" t="s">
        <v>64</v>
      </c>
      <c r="R106" s="10" t="s">
        <v>65</v>
      </c>
      <c r="S106" s="10" t="s">
        <v>66</v>
      </c>
      <c r="T106" s="10" t="s">
        <v>67</v>
      </c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x14ac:dyDescent="0.25">
      <c r="A107">
        <v>1</v>
      </c>
      <c r="B107" t="s">
        <v>120</v>
      </c>
      <c r="C107" s="11">
        <v>7070</v>
      </c>
      <c r="D107" s="11">
        <v>2016</v>
      </c>
      <c r="E107" s="17">
        <v>8.36</v>
      </c>
      <c r="F107" s="18">
        <v>0</v>
      </c>
      <c r="G107" s="18">
        <v>858145</v>
      </c>
      <c r="H107" s="18">
        <v>64298</v>
      </c>
      <c r="I107" s="18">
        <v>2668738</v>
      </c>
      <c r="J107" s="18">
        <v>7603589</v>
      </c>
      <c r="K107" s="18">
        <v>43270</v>
      </c>
      <c r="L107" s="18">
        <v>24694063</v>
      </c>
      <c r="M107" s="18">
        <v>0</v>
      </c>
      <c r="N107" s="18">
        <v>239138</v>
      </c>
      <c r="O107" s="18">
        <v>15429</v>
      </c>
      <c r="P107" s="18">
        <v>0</v>
      </c>
      <c r="Q107" s="18">
        <v>36186670</v>
      </c>
      <c r="R107" s="18">
        <v>27532614</v>
      </c>
      <c r="S107" s="18">
        <v>191553870</v>
      </c>
      <c r="T107" s="18">
        <v>126142931</v>
      </c>
      <c r="U107"/>
      <c r="V107"/>
      <c r="W107" s="13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>
        <v>3</v>
      </c>
      <c r="B108" t="s">
        <v>121</v>
      </c>
      <c r="C108" s="11">
        <v>7070</v>
      </c>
      <c r="D108" s="11">
        <v>2016</v>
      </c>
      <c r="E108" s="17">
        <v>3.36</v>
      </c>
      <c r="F108" s="18">
        <v>0</v>
      </c>
      <c r="G108" s="18">
        <v>336671</v>
      </c>
      <c r="H108" s="18">
        <v>23389</v>
      </c>
      <c r="I108" s="18">
        <v>1159765</v>
      </c>
      <c r="J108" s="18">
        <v>2103634</v>
      </c>
      <c r="K108" s="18">
        <v>300</v>
      </c>
      <c r="L108" s="18">
        <v>7251259</v>
      </c>
      <c r="M108" s="18">
        <v>0</v>
      </c>
      <c r="N108" s="18">
        <v>14030</v>
      </c>
      <c r="O108" s="18">
        <v>24109</v>
      </c>
      <c r="P108" s="18">
        <v>0</v>
      </c>
      <c r="Q108" s="18">
        <v>10913157</v>
      </c>
      <c r="R108" s="18">
        <v>6709404</v>
      </c>
      <c r="S108" s="18">
        <v>59565587</v>
      </c>
      <c r="T108" s="18">
        <v>45503006</v>
      </c>
    </row>
    <row r="109" spans="1:38" x14ac:dyDescent="0.25">
      <c r="A109">
        <v>8</v>
      </c>
      <c r="B109" t="s">
        <v>122</v>
      </c>
      <c r="C109" s="11">
        <v>7070</v>
      </c>
      <c r="D109" s="11">
        <v>2016</v>
      </c>
      <c r="E109" s="19">
        <v>10.81</v>
      </c>
      <c r="F109" s="20">
        <v>66392</v>
      </c>
      <c r="G109" s="20">
        <v>622216</v>
      </c>
      <c r="H109" s="20">
        <v>137831</v>
      </c>
      <c r="I109" s="20">
        <v>4077</v>
      </c>
      <c r="J109" s="20">
        <v>433183</v>
      </c>
      <c r="K109" s="20">
        <v>0</v>
      </c>
      <c r="L109" s="20">
        <v>255822</v>
      </c>
      <c r="M109" s="20">
        <v>12496</v>
      </c>
      <c r="N109" s="20">
        <v>0</v>
      </c>
      <c r="O109" s="20">
        <v>3017</v>
      </c>
      <c r="P109" s="20">
        <v>0</v>
      </c>
      <c r="Q109" s="20">
        <v>1468642</v>
      </c>
      <c r="R109" s="20">
        <v>624548</v>
      </c>
      <c r="S109" s="20">
        <v>5140809</v>
      </c>
      <c r="T109" s="20">
        <v>416943</v>
      </c>
      <c r="U109"/>
      <c r="V109"/>
      <c r="W109" s="13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10</v>
      </c>
      <c r="B110" t="s">
        <v>97</v>
      </c>
      <c r="C110" s="11">
        <v>7070</v>
      </c>
      <c r="D110" s="11">
        <v>2016</v>
      </c>
      <c r="E110" s="17">
        <v>177.94</v>
      </c>
      <c r="F110" s="18">
        <v>2098257</v>
      </c>
      <c r="G110" s="18">
        <v>16553360</v>
      </c>
      <c r="H110" s="18">
        <v>4120028</v>
      </c>
      <c r="I110" s="18">
        <v>58674</v>
      </c>
      <c r="J110" s="18">
        <v>10734108</v>
      </c>
      <c r="K110" s="18">
        <v>59081</v>
      </c>
      <c r="L110" s="18">
        <v>3909561</v>
      </c>
      <c r="M110" s="18">
        <v>37041</v>
      </c>
      <c r="N110" s="18">
        <v>608583</v>
      </c>
      <c r="O110" s="18">
        <v>882266</v>
      </c>
      <c r="P110" s="18">
        <v>47277</v>
      </c>
      <c r="Q110" s="18">
        <v>36915425</v>
      </c>
      <c r="R110" s="18">
        <v>10021152</v>
      </c>
      <c r="S110" s="18">
        <v>114942621</v>
      </c>
      <c r="T110" s="18">
        <v>24421667</v>
      </c>
      <c r="U110"/>
      <c r="V110"/>
      <c r="W110" s="13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14</v>
      </c>
      <c r="B111" t="s">
        <v>116</v>
      </c>
      <c r="C111" s="11">
        <v>7070</v>
      </c>
      <c r="D111" s="11">
        <v>2016</v>
      </c>
      <c r="E111" s="17">
        <v>175.36</v>
      </c>
      <c r="F111" s="18">
        <v>1216037</v>
      </c>
      <c r="G111" s="18">
        <v>15624015</v>
      </c>
      <c r="H111" s="18">
        <v>4285963</v>
      </c>
      <c r="I111" s="18">
        <v>0</v>
      </c>
      <c r="J111" s="18">
        <v>11062728</v>
      </c>
      <c r="K111" s="18">
        <v>353</v>
      </c>
      <c r="L111" s="18">
        <v>8297411</v>
      </c>
      <c r="M111" s="18">
        <v>97</v>
      </c>
      <c r="N111" s="18">
        <v>2367288</v>
      </c>
      <c r="O111" s="18">
        <v>240070</v>
      </c>
      <c r="P111" s="18">
        <v>2907624</v>
      </c>
      <c r="Q111" s="18">
        <v>38970301</v>
      </c>
      <c r="R111" s="18">
        <v>30611375</v>
      </c>
      <c r="S111" s="18">
        <v>151040488</v>
      </c>
      <c r="T111" s="18">
        <v>91889219</v>
      </c>
    </row>
    <row r="112" spans="1:38" x14ac:dyDescent="0.25">
      <c r="A112">
        <v>20</v>
      </c>
      <c r="B112" t="s">
        <v>123</v>
      </c>
      <c r="C112" s="11">
        <v>7070</v>
      </c>
      <c r="D112" s="11">
        <v>2016</v>
      </c>
      <c r="E112" s="17">
        <v>34.22</v>
      </c>
      <c r="F112" s="18">
        <v>0</v>
      </c>
      <c r="G112" s="18">
        <v>2266630</v>
      </c>
      <c r="H112" s="18">
        <v>1038732</v>
      </c>
      <c r="I112" s="18">
        <v>0</v>
      </c>
      <c r="J112" s="18">
        <v>1191464</v>
      </c>
      <c r="K112" s="18">
        <v>0</v>
      </c>
      <c r="L112" s="18">
        <v>1622325</v>
      </c>
      <c r="M112" s="18">
        <v>0</v>
      </c>
      <c r="N112" s="18">
        <v>194707</v>
      </c>
      <c r="O112" s="18">
        <v>48333</v>
      </c>
      <c r="P112" s="18">
        <v>0</v>
      </c>
      <c r="Q112" s="18">
        <v>6362191</v>
      </c>
      <c r="R112" s="18">
        <v>144556</v>
      </c>
      <c r="S112" s="18">
        <v>6685501</v>
      </c>
      <c r="T112" s="18">
        <v>0</v>
      </c>
      <c r="U112"/>
      <c r="V112"/>
      <c r="W112" s="13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21</v>
      </c>
      <c r="B113" t="s">
        <v>124</v>
      </c>
      <c r="C113" s="11">
        <v>7070</v>
      </c>
      <c r="D113" s="11">
        <v>2016</v>
      </c>
      <c r="E113" s="17">
        <v>12.42</v>
      </c>
      <c r="F113" s="18">
        <v>85527</v>
      </c>
      <c r="G113" s="18">
        <v>523677</v>
      </c>
      <c r="H113" s="18">
        <v>155309</v>
      </c>
      <c r="I113" s="18">
        <v>6480</v>
      </c>
      <c r="J113" s="18">
        <v>419530</v>
      </c>
      <c r="K113" s="18">
        <v>0</v>
      </c>
      <c r="L113" s="18">
        <v>492309</v>
      </c>
      <c r="M113" s="18">
        <v>0</v>
      </c>
      <c r="N113" s="18">
        <v>21885</v>
      </c>
      <c r="O113" s="18">
        <v>6007</v>
      </c>
      <c r="P113" s="18">
        <v>0</v>
      </c>
      <c r="Q113" s="18">
        <v>1625197</v>
      </c>
      <c r="R113" s="18">
        <v>599167</v>
      </c>
      <c r="S113" s="18">
        <v>4430713</v>
      </c>
      <c r="T113" s="18">
        <v>465274</v>
      </c>
      <c r="U113"/>
      <c r="V113"/>
      <c r="W113" s="13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22</v>
      </c>
      <c r="B114" t="s">
        <v>86</v>
      </c>
      <c r="C114" s="11">
        <v>7070</v>
      </c>
      <c r="D114" s="11">
        <v>2016</v>
      </c>
      <c r="E114" s="17">
        <v>0</v>
      </c>
      <c r="F114" s="18">
        <v>87273</v>
      </c>
      <c r="G114" s="18">
        <v>0</v>
      </c>
      <c r="H114" s="18">
        <v>0</v>
      </c>
      <c r="I114" s="18">
        <v>424358</v>
      </c>
      <c r="J114" s="18">
        <v>623386</v>
      </c>
      <c r="K114" s="18">
        <v>1981</v>
      </c>
      <c r="L114" s="18">
        <v>1608336</v>
      </c>
      <c r="M114" s="18">
        <v>6200</v>
      </c>
      <c r="N114" s="18">
        <v>0</v>
      </c>
      <c r="O114" s="18">
        <v>392863</v>
      </c>
      <c r="P114" s="18">
        <v>0</v>
      </c>
      <c r="Q114" s="18">
        <v>3057124</v>
      </c>
      <c r="R114" s="18">
        <v>528129</v>
      </c>
      <c r="S114" s="18">
        <v>13550667</v>
      </c>
      <c r="T114" s="18">
        <v>4146884</v>
      </c>
      <c r="U114"/>
      <c r="V114"/>
      <c r="W114" s="13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23</v>
      </c>
      <c r="B115" t="s">
        <v>125</v>
      </c>
      <c r="C115" s="11">
        <v>7070</v>
      </c>
      <c r="D115" s="11">
        <v>2016</v>
      </c>
      <c r="E115" s="17">
        <v>5.31</v>
      </c>
      <c r="F115" s="18">
        <v>16561</v>
      </c>
      <c r="G115" s="18">
        <v>342619</v>
      </c>
      <c r="H115" s="18">
        <v>60802</v>
      </c>
      <c r="I115" s="18">
        <v>0</v>
      </c>
      <c r="J115" s="18">
        <v>137424</v>
      </c>
      <c r="K115" s="18">
        <v>0</v>
      </c>
      <c r="L115" s="18">
        <v>63694</v>
      </c>
      <c r="M115" s="18">
        <v>13582</v>
      </c>
      <c r="N115" s="18">
        <v>4540</v>
      </c>
      <c r="O115" s="18">
        <v>19908</v>
      </c>
      <c r="P115" s="18">
        <v>0</v>
      </c>
      <c r="Q115" s="18">
        <v>642569</v>
      </c>
      <c r="R115" s="18">
        <v>323071</v>
      </c>
      <c r="S115" s="18">
        <v>2714900</v>
      </c>
      <c r="T115" s="18">
        <v>370770</v>
      </c>
      <c r="U115"/>
      <c r="V115"/>
      <c r="W115" s="13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26</v>
      </c>
      <c r="B116" t="s">
        <v>126</v>
      </c>
      <c r="C116" s="11">
        <v>7070</v>
      </c>
      <c r="D116" s="11">
        <v>2016</v>
      </c>
      <c r="E116" s="17">
        <v>0</v>
      </c>
      <c r="F116" s="18">
        <v>361518</v>
      </c>
      <c r="G116" s="18">
        <v>0</v>
      </c>
      <c r="H116" s="18">
        <v>0</v>
      </c>
      <c r="I116" s="18">
        <v>0</v>
      </c>
      <c r="J116" s="18">
        <v>531791</v>
      </c>
      <c r="K116" s="18">
        <v>0</v>
      </c>
      <c r="L116" s="18">
        <v>7516529</v>
      </c>
      <c r="M116" s="18">
        <v>0</v>
      </c>
      <c r="N116" s="18">
        <v>56059</v>
      </c>
      <c r="O116" s="18">
        <v>136</v>
      </c>
      <c r="P116" s="18">
        <v>0</v>
      </c>
      <c r="Q116" s="18">
        <v>8104515</v>
      </c>
      <c r="R116" s="18">
        <v>3707248</v>
      </c>
      <c r="S116" s="18">
        <v>34395553</v>
      </c>
      <c r="T116" s="18">
        <v>15596929</v>
      </c>
      <c r="U116"/>
      <c r="V116"/>
      <c r="W116" s="13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29</v>
      </c>
      <c r="B117" t="s">
        <v>81</v>
      </c>
      <c r="C117" s="11">
        <v>7070</v>
      </c>
      <c r="D117" s="11">
        <v>2016</v>
      </c>
      <c r="E117" s="17">
        <v>173.93</v>
      </c>
      <c r="F117" s="18">
        <v>1468340</v>
      </c>
      <c r="G117" s="18">
        <v>11830758</v>
      </c>
      <c r="H117" s="18">
        <v>4204888</v>
      </c>
      <c r="I117" s="18">
        <v>0</v>
      </c>
      <c r="J117" s="18">
        <v>5781268</v>
      </c>
      <c r="K117" s="18">
        <v>7848</v>
      </c>
      <c r="L117" s="18">
        <v>11388726</v>
      </c>
      <c r="M117" s="18">
        <v>12030</v>
      </c>
      <c r="N117" s="18">
        <v>643182</v>
      </c>
      <c r="O117" s="18">
        <v>39425</v>
      </c>
      <c r="P117" s="18">
        <v>1817935</v>
      </c>
      <c r="Q117" s="18">
        <v>32090190</v>
      </c>
      <c r="R117" s="18">
        <v>16002576</v>
      </c>
      <c r="S117" s="18">
        <v>125183451</v>
      </c>
      <c r="T117" s="18">
        <v>66366340</v>
      </c>
    </row>
    <row r="118" spans="1:38" x14ac:dyDescent="0.25">
      <c r="A118">
        <v>32</v>
      </c>
      <c r="B118" t="s">
        <v>127</v>
      </c>
      <c r="C118" s="11">
        <v>7070</v>
      </c>
      <c r="D118" s="11">
        <v>2016</v>
      </c>
      <c r="E118" s="17">
        <v>211.24</v>
      </c>
      <c r="F118" s="18">
        <v>2976451</v>
      </c>
      <c r="G118" s="18">
        <v>11514453</v>
      </c>
      <c r="H118" s="18">
        <v>3980574</v>
      </c>
      <c r="I118" s="18">
        <v>94712</v>
      </c>
      <c r="J118" s="18">
        <v>8656844</v>
      </c>
      <c r="K118" s="18">
        <v>188889</v>
      </c>
      <c r="L118" s="18">
        <v>7441582</v>
      </c>
      <c r="M118" s="18">
        <v>910332</v>
      </c>
      <c r="N118" s="18">
        <v>406453</v>
      </c>
      <c r="O118" s="18">
        <v>192712</v>
      </c>
      <c r="P118" s="18">
        <v>17736388</v>
      </c>
      <c r="Q118" s="18">
        <v>15650163</v>
      </c>
      <c r="R118" s="18">
        <v>6093440</v>
      </c>
      <c r="S118" s="18">
        <v>111765306</v>
      </c>
      <c r="T118" s="18">
        <v>75406539</v>
      </c>
      <c r="U118"/>
      <c r="V118"/>
      <c r="W118" s="13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35</v>
      </c>
      <c r="B119" t="s">
        <v>128</v>
      </c>
      <c r="C119" s="11">
        <v>7070</v>
      </c>
      <c r="D119" s="11">
        <v>2016</v>
      </c>
      <c r="E119" s="17">
        <v>11.85</v>
      </c>
      <c r="F119" s="18">
        <v>83026</v>
      </c>
      <c r="G119" s="18">
        <v>819556</v>
      </c>
      <c r="H119" s="18">
        <v>236747</v>
      </c>
      <c r="I119" s="18">
        <v>19127</v>
      </c>
      <c r="J119" s="18">
        <v>420008</v>
      </c>
      <c r="K119" s="18">
        <v>175</v>
      </c>
      <c r="L119" s="18">
        <v>369678</v>
      </c>
      <c r="M119" s="18">
        <v>5458</v>
      </c>
      <c r="N119" s="18">
        <v>78031</v>
      </c>
      <c r="O119" s="18">
        <v>13696</v>
      </c>
      <c r="P119" s="18">
        <v>0</v>
      </c>
      <c r="Q119" s="18">
        <v>1962476</v>
      </c>
      <c r="R119" s="18">
        <v>900592</v>
      </c>
      <c r="S119" s="18">
        <v>8876300</v>
      </c>
      <c r="T119" s="18">
        <v>2948653</v>
      </c>
      <c r="U119"/>
      <c r="V119"/>
      <c r="W119" s="13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37</v>
      </c>
      <c r="B120" t="s">
        <v>158</v>
      </c>
      <c r="C120" s="11">
        <v>7070</v>
      </c>
      <c r="D120" s="11">
        <v>2016</v>
      </c>
      <c r="E120" s="17">
        <v>51.43</v>
      </c>
      <c r="F120" s="18">
        <v>678774</v>
      </c>
      <c r="G120" s="18">
        <v>3459139</v>
      </c>
      <c r="H120" s="18">
        <v>897791</v>
      </c>
      <c r="I120" s="18">
        <v>0</v>
      </c>
      <c r="J120" s="18">
        <v>3121402</v>
      </c>
      <c r="K120" s="18">
        <v>0</v>
      </c>
      <c r="L120" s="18">
        <v>1054446</v>
      </c>
      <c r="M120" s="18">
        <v>58912</v>
      </c>
      <c r="N120" s="18">
        <v>486633</v>
      </c>
      <c r="O120" s="18">
        <v>83857</v>
      </c>
      <c r="P120" s="18">
        <v>0</v>
      </c>
      <c r="Q120" s="18">
        <v>9162180</v>
      </c>
      <c r="R120" s="18">
        <v>4741439</v>
      </c>
      <c r="S120" s="18">
        <v>76076172</v>
      </c>
      <c r="T120" s="18">
        <v>42667217</v>
      </c>
      <c r="U120"/>
      <c r="V120"/>
      <c r="W120" s="13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38</v>
      </c>
      <c r="B121" t="s">
        <v>107</v>
      </c>
      <c r="C121" s="11">
        <v>7070</v>
      </c>
      <c r="D121" s="11">
        <v>2016</v>
      </c>
      <c r="E121" s="19">
        <v>67.66</v>
      </c>
      <c r="F121" s="21">
        <v>535811</v>
      </c>
      <c r="G121" s="21">
        <v>3723995</v>
      </c>
      <c r="H121" s="21">
        <v>1051569</v>
      </c>
      <c r="I121" s="21">
        <v>80000</v>
      </c>
      <c r="J121" s="21">
        <v>1715522</v>
      </c>
      <c r="K121" s="21">
        <v>366</v>
      </c>
      <c r="L121" s="21">
        <v>2037124</v>
      </c>
      <c r="M121" s="21">
        <v>53338</v>
      </c>
      <c r="N121" s="21">
        <v>245312</v>
      </c>
      <c r="O121" s="21">
        <v>235542</v>
      </c>
      <c r="P121" s="21">
        <v>240</v>
      </c>
      <c r="Q121" s="21">
        <v>9142528</v>
      </c>
      <c r="R121" s="21">
        <v>2238491</v>
      </c>
      <c r="S121" s="21">
        <v>28846564</v>
      </c>
      <c r="T121" s="21">
        <v>6651150</v>
      </c>
      <c r="U121"/>
      <c r="V121"/>
      <c r="W121" s="13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39</v>
      </c>
      <c r="B122" t="s">
        <v>129</v>
      </c>
      <c r="C122" s="11">
        <v>7070</v>
      </c>
      <c r="D122" s="11">
        <v>2016</v>
      </c>
      <c r="E122" s="17">
        <v>32.75</v>
      </c>
      <c r="F122" s="18">
        <v>455971</v>
      </c>
      <c r="G122" s="18">
        <v>1770609</v>
      </c>
      <c r="H122" s="18">
        <v>402642</v>
      </c>
      <c r="I122" s="18">
        <v>703496</v>
      </c>
      <c r="J122" s="18">
        <v>1927307</v>
      </c>
      <c r="K122" s="18">
        <v>0</v>
      </c>
      <c r="L122" s="18">
        <v>1410983</v>
      </c>
      <c r="M122" s="18">
        <v>171710</v>
      </c>
      <c r="N122" s="18">
        <v>330665</v>
      </c>
      <c r="O122" s="18">
        <v>892</v>
      </c>
      <c r="P122" s="18">
        <v>107894</v>
      </c>
      <c r="Q122" s="18">
        <v>6610410</v>
      </c>
      <c r="R122" s="18">
        <v>3391181</v>
      </c>
      <c r="S122" s="18">
        <v>42952435</v>
      </c>
      <c r="T122" s="18">
        <v>21870072</v>
      </c>
    </row>
    <row r="123" spans="1:38" x14ac:dyDescent="0.25">
      <c r="A123">
        <v>42</v>
      </c>
      <c r="B123" t="s">
        <v>159</v>
      </c>
      <c r="C123" s="11">
        <v>7070</v>
      </c>
      <c r="D123" s="11">
        <v>2016</v>
      </c>
      <c r="E123" s="17">
        <v>1.98</v>
      </c>
      <c r="F123" s="18">
        <v>3577</v>
      </c>
      <c r="G123" s="18">
        <v>157549</v>
      </c>
      <c r="H123" s="18">
        <v>43967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5273</v>
      </c>
      <c r="O123" s="18">
        <v>0</v>
      </c>
      <c r="P123" s="18">
        <v>0</v>
      </c>
      <c r="Q123" s="18">
        <v>206789</v>
      </c>
      <c r="R123" s="18">
        <v>392611</v>
      </c>
      <c r="S123" s="18">
        <v>432508</v>
      </c>
      <c r="T123" s="18">
        <v>62774</v>
      </c>
      <c r="U123"/>
      <c r="V123"/>
      <c r="W123" s="13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43</v>
      </c>
      <c r="B124" t="s">
        <v>98</v>
      </c>
      <c r="C124" s="11"/>
      <c r="D124" s="11"/>
      <c r="E124" s="1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/>
      <c r="V124"/>
      <c r="W124" s="13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45</v>
      </c>
      <c r="B125" t="s">
        <v>75</v>
      </c>
      <c r="C125" s="11">
        <v>7070</v>
      </c>
      <c r="D125" s="11">
        <v>2016</v>
      </c>
      <c r="E125" s="17">
        <v>6.22</v>
      </c>
      <c r="F125" s="18">
        <v>123855</v>
      </c>
      <c r="G125" s="18">
        <v>347238</v>
      </c>
      <c r="H125" s="18">
        <v>88010</v>
      </c>
      <c r="I125" s="18">
        <v>9660</v>
      </c>
      <c r="J125" s="18">
        <v>304928</v>
      </c>
      <c r="K125" s="18">
        <v>0</v>
      </c>
      <c r="L125" s="18">
        <v>39355</v>
      </c>
      <c r="M125" s="18">
        <v>27000</v>
      </c>
      <c r="N125" s="18">
        <v>19932</v>
      </c>
      <c r="O125" s="18">
        <v>17626</v>
      </c>
      <c r="P125" s="18">
        <v>25570</v>
      </c>
      <c r="Q125" s="18">
        <v>828179</v>
      </c>
      <c r="R125" s="18">
        <v>391382</v>
      </c>
      <c r="S125" s="18">
        <v>2697967</v>
      </c>
      <c r="T125" s="18">
        <v>228400</v>
      </c>
    </row>
    <row r="126" spans="1:38" x14ac:dyDescent="0.25">
      <c r="A126">
        <v>46</v>
      </c>
      <c r="B126" t="s">
        <v>130</v>
      </c>
      <c r="C126" s="11">
        <v>7070</v>
      </c>
      <c r="D126" s="11">
        <v>2016</v>
      </c>
      <c r="E126" s="17">
        <v>17.350000000000001</v>
      </c>
      <c r="F126" s="18">
        <v>122392</v>
      </c>
      <c r="G126" s="18">
        <v>1107439</v>
      </c>
      <c r="H126" s="18">
        <v>216853</v>
      </c>
      <c r="I126" s="18">
        <v>11655</v>
      </c>
      <c r="J126" s="18">
        <v>524002</v>
      </c>
      <c r="K126" s="18">
        <v>0</v>
      </c>
      <c r="L126" s="18">
        <v>262777</v>
      </c>
      <c r="M126" s="18">
        <v>115273</v>
      </c>
      <c r="N126" s="18">
        <v>42205</v>
      </c>
      <c r="O126" s="18">
        <v>579</v>
      </c>
      <c r="P126" s="18">
        <v>0</v>
      </c>
      <c r="Q126" s="18">
        <v>2280783</v>
      </c>
      <c r="R126" s="18">
        <v>795803</v>
      </c>
      <c r="S126" s="18">
        <v>8792613</v>
      </c>
      <c r="T126" s="18">
        <v>1673255</v>
      </c>
      <c r="U126"/>
      <c r="V126"/>
      <c r="W126" s="13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50</v>
      </c>
      <c r="B127" t="s">
        <v>131</v>
      </c>
      <c r="C127" s="11">
        <v>7070</v>
      </c>
      <c r="D127" s="11">
        <v>2016</v>
      </c>
      <c r="E127" s="17">
        <v>29.95</v>
      </c>
      <c r="F127" s="18">
        <v>0</v>
      </c>
      <c r="G127" s="18">
        <v>1923315</v>
      </c>
      <c r="H127" s="18">
        <v>164034</v>
      </c>
      <c r="I127" s="18">
        <v>130047</v>
      </c>
      <c r="J127" s="18">
        <v>1428531</v>
      </c>
      <c r="K127" s="18">
        <v>0</v>
      </c>
      <c r="L127" s="18">
        <v>987527</v>
      </c>
      <c r="M127" s="18">
        <v>49911</v>
      </c>
      <c r="N127" s="18">
        <v>98254</v>
      </c>
      <c r="O127" s="18">
        <v>98004</v>
      </c>
      <c r="P127" s="18">
        <v>710</v>
      </c>
      <c r="Q127" s="18">
        <v>4878913</v>
      </c>
      <c r="R127" s="18">
        <v>3482224</v>
      </c>
      <c r="S127" s="18">
        <v>32009616</v>
      </c>
      <c r="T127" s="18">
        <v>11327604</v>
      </c>
      <c r="U127"/>
      <c r="V127"/>
      <c r="W127" s="13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54</v>
      </c>
      <c r="B128" t="s">
        <v>78</v>
      </c>
      <c r="C128" s="11">
        <v>7070</v>
      </c>
      <c r="D128" s="11">
        <v>2016</v>
      </c>
      <c r="E128" s="17">
        <v>6.51</v>
      </c>
      <c r="F128" s="18">
        <v>200007</v>
      </c>
      <c r="G128" s="18">
        <v>459553</v>
      </c>
      <c r="H128" s="18">
        <v>146133</v>
      </c>
      <c r="I128" s="18">
        <v>97023</v>
      </c>
      <c r="J128" s="18">
        <v>346133</v>
      </c>
      <c r="K128" s="18">
        <v>0</v>
      </c>
      <c r="L128" s="18">
        <v>56172</v>
      </c>
      <c r="M128" s="18">
        <v>12291</v>
      </c>
      <c r="N128" s="18">
        <v>13854</v>
      </c>
      <c r="O128" s="18">
        <v>5573</v>
      </c>
      <c r="P128" s="18">
        <v>0</v>
      </c>
      <c r="Q128" s="18">
        <v>1136732</v>
      </c>
      <c r="R128" s="18">
        <v>473771</v>
      </c>
      <c r="S128" s="18">
        <v>5165248</v>
      </c>
      <c r="T128" s="18">
        <v>635193</v>
      </c>
    </row>
    <row r="129" spans="1:38" x14ac:dyDescent="0.25">
      <c r="A129">
        <v>56</v>
      </c>
      <c r="B129" t="s">
        <v>100</v>
      </c>
      <c r="C129" s="11">
        <v>7070</v>
      </c>
      <c r="D129" s="11">
        <v>2016</v>
      </c>
      <c r="E129" s="17">
        <v>8.8800000000000008</v>
      </c>
      <c r="F129" s="18">
        <v>65754</v>
      </c>
      <c r="G129" s="18">
        <v>613118</v>
      </c>
      <c r="H129" s="18">
        <v>188186</v>
      </c>
      <c r="I129" s="18">
        <v>0</v>
      </c>
      <c r="J129" s="18">
        <v>280868</v>
      </c>
      <c r="K129" s="18">
        <v>176</v>
      </c>
      <c r="L129" s="18">
        <v>129576</v>
      </c>
      <c r="M129" s="18">
        <v>14261</v>
      </c>
      <c r="N129" s="18">
        <v>25482</v>
      </c>
      <c r="O129" s="18">
        <v>1943</v>
      </c>
      <c r="P129" s="18">
        <v>0</v>
      </c>
      <c r="Q129" s="18">
        <v>1253610</v>
      </c>
      <c r="R129" s="18">
        <v>654172</v>
      </c>
      <c r="S129" s="18">
        <v>4018804</v>
      </c>
      <c r="T129" s="18">
        <v>419091</v>
      </c>
    </row>
    <row r="130" spans="1:38" x14ac:dyDescent="0.25">
      <c r="A130">
        <v>58</v>
      </c>
      <c r="B130" t="s">
        <v>160</v>
      </c>
      <c r="C130" s="11">
        <v>7070</v>
      </c>
      <c r="D130" s="11">
        <v>2016</v>
      </c>
      <c r="E130" s="17">
        <v>55.6</v>
      </c>
      <c r="F130" s="18">
        <v>2180893</v>
      </c>
      <c r="G130" s="18">
        <v>3727534</v>
      </c>
      <c r="H130" s="18">
        <v>769767</v>
      </c>
      <c r="I130" s="18">
        <v>151208</v>
      </c>
      <c r="J130" s="18">
        <v>3775431</v>
      </c>
      <c r="K130" s="18">
        <v>0</v>
      </c>
      <c r="L130" s="18">
        <v>1983329</v>
      </c>
      <c r="M130" s="18">
        <v>0</v>
      </c>
      <c r="N130" s="18">
        <v>510740</v>
      </c>
      <c r="O130" s="18">
        <v>2927032</v>
      </c>
      <c r="P130" s="18">
        <v>187866</v>
      </c>
      <c r="Q130" s="18">
        <v>13657175</v>
      </c>
      <c r="R130" s="18">
        <v>3515471</v>
      </c>
      <c r="S130" s="18">
        <v>47913282</v>
      </c>
      <c r="T130" s="18">
        <v>24025260</v>
      </c>
      <c r="U130"/>
      <c r="V130"/>
      <c r="W130" s="13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63</v>
      </c>
      <c r="B131" t="s">
        <v>80</v>
      </c>
      <c r="C131" s="11">
        <v>7070</v>
      </c>
      <c r="D131" s="11">
        <v>2016</v>
      </c>
      <c r="E131" s="17">
        <v>23.91</v>
      </c>
      <c r="F131" s="18">
        <v>1526040</v>
      </c>
      <c r="G131" s="18">
        <v>1473956</v>
      </c>
      <c r="H131" s="18">
        <v>529355</v>
      </c>
      <c r="I131" s="18">
        <v>14102</v>
      </c>
      <c r="J131" s="18">
        <v>1258647</v>
      </c>
      <c r="K131" s="18">
        <v>0</v>
      </c>
      <c r="L131" s="18">
        <v>732560</v>
      </c>
      <c r="M131" s="18">
        <v>31118</v>
      </c>
      <c r="N131" s="18">
        <v>61683</v>
      </c>
      <c r="O131" s="18">
        <v>10363</v>
      </c>
      <c r="P131" s="18">
        <v>0</v>
      </c>
      <c r="Q131" s="18">
        <v>4111784</v>
      </c>
      <c r="R131" s="18">
        <v>1201038</v>
      </c>
      <c r="S131" s="18">
        <v>21098667</v>
      </c>
      <c r="T131" s="18">
        <v>6780795</v>
      </c>
      <c r="U131"/>
      <c r="V131"/>
      <c r="W131" s="13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78</v>
      </c>
      <c r="B132" t="s">
        <v>132</v>
      </c>
      <c r="C132" s="11">
        <v>7070</v>
      </c>
      <c r="D132" s="11">
        <v>2016</v>
      </c>
      <c r="E132" s="17">
        <v>19.239999999999998</v>
      </c>
      <c r="F132" s="18">
        <v>374563</v>
      </c>
      <c r="G132" s="18">
        <v>1372983</v>
      </c>
      <c r="H132" s="18">
        <v>364503</v>
      </c>
      <c r="I132" s="18">
        <v>12000</v>
      </c>
      <c r="J132" s="18">
        <v>806836</v>
      </c>
      <c r="K132" s="18">
        <v>0</v>
      </c>
      <c r="L132" s="18">
        <v>335493</v>
      </c>
      <c r="M132" s="18">
        <v>56208</v>
      </c>
      <c r="N132" s="18">
        <v>58486</v>
      </c>
      <c r="O132" s="18">
        <v>10342</v>
      </c>
      <c r="P132" s="18">
        <v>0</v>
      </c>
      <c r="Q132" s="18">
        <v>3016851</v>
      </c>
      <c r="R132" s="18">
        <v>1025036</v>
      </c>
      <c r="S132" s="18">
        <v>10625917</v>
      </c>
      <c r="T132" s="18">
        <v>4678087</v>
      </c>
      <c r="U132"/>
      <c r="V132"/>
      <c r="W132" s="13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79</v>
      </c>
      <c r="B133" t="s">
        <v>90</v>
      </c>
      <c r="C133" s="11">
        <v>7070</v>
      </c>
      <c r="D133" s="11">
        <v>2016</v>
      </c>
      <c r="E133" s="17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/>
      <c r="V133"/>
      <c r="W133" s="13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80</v>
      </c>
      <c r="B134" t="s">
        <v>133</v>
      </c>
      <c r="C134" s="11">
        <v>7070</v>
      </c>
      <c r="D134" s="11">
        <v>2016</v>
      </c>
      <c r="E134" s="19">
        <v>1.27</v>
      </c>
      <c r="F134" s="20">
        <v>4746</v>
      </c>
      <c r="G134" s="20">
        <v>71024</v>
      </c>
      <c r="H134" s="20">
        <v>19209</v>
      </c>
      <c r="I134" s="20">
        <v>7500</v>
      </c>
      <c r="J134" s="20">
        <v>72095</v>
      </c>
      <c r="K134" s="20">
        <v>0</v>
      </c>
      <c r="L134" s="20">
        <v>48858</v>
      </c>
      <c r="M134" s="20">
        <v>0</v>
      </c>
      <c r="N134" s="20">
        <v>12970</v>
      </c>
      <c r="O134" s="20">
        <v>574</v>
      </c>
      <c r="P134" s="20">
        <v>0</v>
      </c>
      <c r="Q134" s="20">
        <v>232230</v>
      </c>
      <c r="R134" s="20">
        <v>109298</v>
      </c>
      <c r="S134" s="20">
        <v>338351</v>
      </c>
      <c r="T134" s="20">
        <v>12246</v>
      </c>
      <c r="U134"/>
      <c r="V134"/>
      <c r="W134" s="13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81</v>
      </c>
      <c r="B135" t="s">
        <v>134</v>
      </c>
      <c r="C135" s="11">
        <v>7070</v>
      </c>
      <c r="D135" s="11">
        <v>2016</v>
      </c>
      <c r="E135" s="17">
        <v>48.78</v>
      </c>
      <c r="F135" s="18">
        <v>628175</v>
      </c>
      <c r="G135" s="18">
        <v>2902574</v>
      </c>
      <c r="H135" s="18">
        <v>922495</v>
      </c>
      <c r="I135" s="18">
        <v>0</v>
      </c>
      <c r="J135" s="18">
        <v>3128595</v>
      </c>
      <c r="K135" s="18">
        <v>3971</v>
      </c>
      <c r="L135" s="18">
        <v>2962491</v>
      </c>
      <c r="M135" s="18">
        <v>29</v>
      </c>
      <c r="N135" s="18">
        <v>342578</v>
      </c>
      <c r="O135" s="18">
        <v>28156</v>
      </c>
      <c r="P135" s="18">
        <v>29636</v>
      </c>
      <c r="Q135" s="18">
        <v>10261253</v>
      </c>
      <c r="R135" s="18">
        <v>6264602</v>
      </c>
      <c r="S135" s="18">
        <v>98629259</v>
      </c>
      <c r="T135" s="18">
        <v>61389458</v>
      </c>
    </row>
    <row r="136" spans="1:38" x14ac:dyDescent="0.25">
      <c r="A136">
        <v>82</v>
      </c>
      <c r="B136" t="s">
        <v>79</v>
      </c>
      <c r="C136" s="11"/>
      <c r="D136" s="11"/>
      <c r="E136" s="17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/>
      <c r="V136"/>
      <c r="W136" s="13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84</v>
      </c>
      <c r="B137" t="s">
        <v>113</v>
      </c>
      <c r="C137" s="11">
        <v>7070</v>
      </c>
      <c r="D137" s="11">
        <v>2016</v>
      </c>
      <c r="E137" s="17">
        <v>190.23</v>
      </c>
      <c r="F137" s="18">
        <v>0</v>
      </c>
      <c r="G137" s="18">
        <v>11417862</v>
      </c>
      <c r="H137" s="18">
        <v>1053390</v>
      </c>
      <c r="I137" s="18">
        <v>34100</v>
      </c>
      <c r="J137" s="18">
        <v>6784260</v>
      </c>
      <c r="K137" s="18">
        <v>10662</v>
      </c>
      <c r="L137" s="18">
        <v>4105466</v>
      </c>
      <c r="M137" s="18">
        <v>786308</v>
      </c>
      <c r="N137" s="18">
        <v>409713</v>
      </c>
      <c r="O137" s="18">
        <v>69634</v>
      </c>
      <c r="P137" s="18">
        <v>10398044</v>
      </c>
      <c r="Q137" s="18">
        <v>14273351</v>
      </c>
      <c r="R137" s="18">
        <v>12775075</v>
      </c>
      <c r="S137" s="18">
        <v>115185748</v>
      </c>
      <c r="T137" s="18">
        <v>73150137</v>
      </c>
    </row>
    <row r="138" spans="1:38" x14ac:dyDescent="0.25">
      <c r="A138">
        <v>85</v>
      </c>
      <c r="B138" t="s">
        <v>135</v>
      </c>
      <c r="C138" s="11">
        <v>7070</v>
      </c>
      <c r="D138" s="11">
        <v>2016</v>
      </c>
      <c r="E138" s="17">
        <v>22.48</v>
      </c>
      <c r="F138" s="18">
        <v>186584</v>
      </c>
      <c r="G138" s="18">
        <v>1362048</v>
      </c>
      <c r="H138" s="18">
        <v>318261</v>
      </c>
      <c r="I138" s="18">
        <v>209413</v>
      </c>
      <c r="J138" s="18">
        <v>1230253</v>
      </c>
      <c r="K138" s="18">
        <v>0</v>
      </c>
      <c r="L138" s="18">
        <v>325655</v>
      </c>
      <c r="M138" s="18">
        <v>58639</v>
      </c>
      <c r="N138" s="18">
        <v>140272</v>
      </c>
      <c r="O138" s="18">
        <v>38997</v>
      </c>
      <c r="P138" s="18">
        <v>0</v>
      </c>
      <c r="Q138" s="18">
        <v>3683538</v>
      </c>
      <c r="R138" s="18">
        <v>1285388</v>
      </c>
      <c r="S138" s="18">
        <v>17468202</v>
      </c>
      <c r="T138" s="18">
        <v>3009641</v>
      </c>
      <c r="U138"/>
      <c r="V138"/>
      <c r="W138" s="13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96</v>
      </c>
      <c r="B139" t="s">
        <v>94</v>
      </c>
      <c r="C139" s="11">
        <v>7070</v>
      </c>
      <c r="D139" s="11">
        <v>2016</v>
      </c>
      <c r="E139" s="17">
        <v>10.29</v>
      </c>
      <c r="F139" s="18">
        <v>51710</v>
      </c>
      <c r="G139" s="18">
        <v>711400</v>
      </c>
      <c r="H139" s="18">
        <v>158507</v>
      </c>
      <c r="I139" s="18">
        <v>9900</v>
      </c>
      <c r="J139" s="18">
        <v>339108</v>
      </c>
      <c r="K139" s="18">
        <v>211</v>
      </c>
      <c r="L139" s="18">
        <v>252151</v>
      </c>
      <c r="M139" s="18">
        <v>0</v>
      </c>
      <c r="N139" s="18">
        <v>21053</v>
      </c>
      <c r="O139" s="18">
        <v>2896</v>
      </c>
      <c r="P139" s="18">
        <v>0</v>
      </c>
      <c r="Q139" s="18">
        <v>1495226</v>
      </c>
      <c r="R139" s="18">
        <v>677884</v>
      </c>
      <c r="S139" s="18">
        <v>4247784</v>
      </c>
      <c r="T139" s="18">
        <v>372327</v>
      </c>
      <c r="U139"/>
      <c r="V139"/>
      <c r="W139" s="13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102</v>
      </c>
      <c r="B140" t="s">
        <v>161</v>
      </c>
      <c r="C140" s="11">
        <v>7070</v>
      </c>
      <c r="D140" s="11">
        <v>2016</v>
      </c>
      <c r="E140" s="17">
        <v>22.8</v>
      </c>
      <c r="F140" s="18">
        <v>341391</v>
      </c>
      <c r="G140" s="18">
        <v>1741103</v>
      </c>
      <c r="H140" s="18">
        <v>457852</v>
      </c>
      <c r="I140" s="18">
        <v>29611</v>
      </c>
      <c r="J140" s="18">
        <v>1311697</v>
      </c>
      <c r="K140" s="18">
        <v>0</v>
      </c>
      <c r="L140" s="18">
        <v>516171</v>
      </c>
      <c r="M140" s="18">
        <v>122378</v>
      </c>
      <c r="N140" s="18">
        <v>164267</v>
      </c>
      <c r="O140" s="18">
        <v>191438</v>
      </c>
      <c r="P140" s="18">
        <v>0</v>
      </c>
      <c r="Q140" s="18">
        <v>4534517</v>
      </c>
      <c r="R140" s="18">
        <v>1866690</v>
      </c>
      <c r="S140" s="18">
        <v>51814058</v>
      </c>
      <c r="T140" s="18">
        <v>26377659</v>
      </c>
    </row>
    <row r="141" spans="1:38" x14ac:dyDescent="0.25">
      <c r="A141">
        <v>104</v>
      </c>
      <c r="B141" t="s">
        <v>170</v>
      </c>
      <c r="C141" s="11">
        <v>7070</v>
      </c>
      <c r="D141" s="11">
        <v>2016</v>
      </c>
      <c r="E141" s="17">
        <v>13.2</v>
      </c>
      <c r="F141" s="18">
        <v>82748</v>
      </c>
      <c r="G141" s="18">
        <v>918683</v>
      </c>
      <c r="H141" s="18">
        <v>191338</v>
      </c>
      <c r="I141" s="18">
        <v>0</v>
      </c>
      <c r="J141" s="18">
        <v>618460</v>
      </c>
      <c r="K141" s="18">
        <v>0</v>
      </c>
      <c r="L141" s="18">
        <v>389707</v>
      </c>
      <c r="M141" s="18">
        <v>65374</v>
      </c>
      <c r="N141" s="18">
        <v>26295</v>
      </c>
      <c r="O141" s="18">
        <v>3831</v>
      </c>
      <c r="P141" s="18">
        <v>0</v>
      </c>
      <c r="Q141" s="18">
        <v>2213688</v>
      </c>
      <c r="R141" s="18">
        <v>889459</v>
      </c>
      <c r="S141" s="18">
        <v>9791811</v>
      </c>
      <c r="T141" s="18">
        <v>2386593</v>
      </c>
    </row>
    <row r="142" spans="1:38" x14ac:dyDescent="0.25">
      <c r="A142">
        <v>106</v>
      </c>
      <c r="B142" t="s">
        <v>73</v>
      </c>
      <c r="C142" s="11">
        <v>7070</v>
      </c>
      <c r="D142" s="11">
        <v>2016</v>
      </c>
      <c r="E142" s="17">
        <v>15.11</v>
      </c>
      <c r="F142" s="18">
        <v>0</v>
      </c>
      <c r="G142" s="18">
        <v>517447</v>
      </c>
      <c r="H142" s="18">
        <v>112640</v>
      </c>
      <c r="I142" s="18">
        <v>0</v>
      </c>
      <c r="J142" s="18">
        <v>568310</v>
      </c>
      <c r="K142" s="18">
        <v>0</v>
      </c>
      <c r="L142" s="18">
        <v>187008</v>
      </c>
      <c r="M142" s="18">
        <v>0</v>
      </c>
      <c r="N142" s="18">
        <v>224</v>
      </c>
      <c r="O142" s="18">
        <v>1597</v>
      </c>
      <c r="P142" s="18">
        <v>0</v>
      </c>
      <c r="Q142" s="18">
        <v>1387226</v>
      </c>
      <c r="R142" s="18">
        <v>278797</v>
      </c>
      <c r="S142" s="18">
        <v>6456264</v>
      </c>
      <c r="T142" s="18">
        <v>1796934</v>
      </c>
      <c r="U142"/>
      <c r="V142"/>
      <c r="W142" s="13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107</v>
      </c>
      <c r="B143" t="s">
        <v>89</v>
      </c>
      <c r="C143" s="11">
        <v>7070</v>
      </c>
      <c r="D143" s="11">
        <v>2016</v>
      </c>
      <c r="E143" s="17">
        <v>3.07</v>
      </c>
      <c r="F143" s="18">
        <v>33981</v>
      </c>
      <c r="G143" s="18">
        <v>333936</v>
      </c>
      <c r="H143" s="18">
        <v>73249</v>
      </c>
      <c r="I143" s="18">
        <v>0</v>
      </c>
      <c r="J143" s="18">
        <v>195601</v>
      </c>
      <c r="K143" s="18">
        <v>0</v>
      </c>
      <c r="L143" s="18">
        <v>114493</v>
      </c>
      <c r="M143" s="18">
        <v>-504</v>
      </c>
      <c r="N143" s="18">
        <v>26482</v>
      </c>
      <c r="O143" s="18">
        <v>53104</v>
      </c>
      <c r="P143" s="18">
        <v>0</v>
      </c>
      <c r="Q143" s="18">
        <v>796361</v>
      </c>
      <c r="R143" s="18">
        <v>246324</v>
      </c>
      <c r="S143" s="18">
        <v>1828281</v>
      </c>
      <c r="T143" s="18">
        <v>320419</v>
      </c>
      <c r="U143"/>
      <c r="V143"/>
      <c r="W143" s="13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108</v>
      </c>
      <c r="B144" t="s">
        <v>95</v>
      </c>
      <c r="C144" s="11">
        <v>7070</v>
      </c>
      <c r="D144" s="11">
        <v>2016</v>
      </c>
      <c r="E144" s="17">
        <v>0</v>
      </c>
      <c r="F144" s="18">
        <v>226594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3794443</v>
      </c>
      <c r="M144" s="18">
        <v>0</v>
      </c>
      <c r="N144" s="18">
        <v>17079</v>
      </c>
      <c r="O144" s="18">
        <v>0</v>
      </c>
      <c r="P144" s="18">
        <v>0</v>
      </c>
      <c r="Q144" s="18">
        <v>3811522</v>
      </c>
      <c r="R144" s="18">
        <v>760446</v>
      </c>
      <c r="S144" s="18">
        <v>11321057</v>
      </c>
      <c r="T144" s="18">
        <v>1712548</v>
      </c>
      <c r="U144"/>
      <c r="V144"/>
      <c r="W144" s="13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111</v>
      </c>
      <c r="B145" t="s">
        <v>136</v>
      </c>
      <c r="C145" s="11">
        <v>7070</v>
      </c>
      <c r="D145" s="11">
        <v>2016</v>
      </c>
      <c r="E145" s="17">
        <v>2.89</v>
      </c>
      <c r="F145" s="18">
        <v>11016</v>
      </c>
      <c r="G145" s="18">
        <v>239151</v>
      </c>
      <c r="H145" s="18">
        <v>53270</v>
      </c>
      <c r="I145" s="18">
        <v>0</v>
      </c>
      <c r="J145" s="18">
        <v>68440</v>
      </c>
      <c r="K145" s="18">
        <v>0</v>
      </c>
      <c r="L145" s="18">
        <v>108281</v>
      </c>
      <c r="M145" s="18">
        <v>0</v>
      </c>
      <c r="N145" s="18">
        <v>11914</v>
      </c>
      <c r="O145" s="18">
        <v>731</v>
      </c>
      <c r="P145" s="18">
        <v>0</v>
      </c>
      <c r="Q145" s="18">
        <v>481787</v>
      </c>
      <c r="R145" s="18">
        <v>300677</v>
      </c>
      <c r="S145" s="18">
        <v>1400409</v>
      </c>
      <c r="T145" s="18">
        <v>26578</v>
      </c>
      <c r="U145"/>
      <c r="V145"/>
      <c r="W145" s="13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125</v>
      </c>
      <c r="B146" t="s">
        <v>91</v>
      </c>
      <c r="C146" s="11"/>
      <c r="D146" s="11"/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38" x14ac:dyDescent="0.25">
      <c r="A147">
        <v>126</v>
      </c>
      <c r="B147" t="s">
        <v>104</v>
      </c>
      <c r="C147" s="11">
        <v>7070</v>
      </c>
      <c r="D147" s="11">
        <v>2016</v>
      </c>
      <c r="E147" s="17">
        <v>41.35</v>
      </c>
      <c r="F147" s="18">
        <v>309584</v>
      </c>
      <c r="G147" s="18">
        <v>2603948</v>
      </c>
      <c r="H147" s="18">
        <v>903965</v>
      </c>
      <c r="I147" s="18">
        <v>42359</v>
      </c>
      <c r="J147" s="18">
        <v>1928272</v>
      </c>
      <c r="K147" s="18">
        <v>3939</v>
      </c>
      <c r="L147" s="18">
        <v>1050525</v>
      </c>
      <c r="M147" s="18">
        <v>229352</v>
      </c>
      <c r="N147" s="18">
        <v>77069</v>
      </c>
      <c r="O147" s="18">
        <v>74681</v>
      </c>
      <c r="P147" s="18">
        <v>404525</v>
      </c>
      <c r="Q147" s="18">
        <v>6509585</v>
      </c>
      <c r="R147" s="18">
        <v>3152185</v>
      </c>
      <c r="S147" s="18">
        <v>44455564</v>
      </c>
      <c r="T147" s="18">
        <v>24885189</v>
      </c>
      <c r="U147"/>
      <c r="V147"/>
      <c r="W147" s="13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128</v>
      </c>
      <c r="B148" t="s">
        <v>109</v>
      </c>
      <c r="C148" s="11">
        <v>7070</v>
      </c>
      <c r="D148" s="11">
        <v>2016</v>
      </c>
      <c r="E148" s="17">
        <v>275.5</v>
      </c>
      <c r="F148" s="18">
        <v>2357911</v>
      </c>
      <c r="G148" s="18">
        <v>18493965</v>
      </c>
      <c r="H148" s="18">
        <v>6441106</v>
      </c>
      <c r="I148" s="18">
        <v>0</v>
      </c>
      <c r="J148" s="18">
        <v>17064289</v>
      </c>
      <c r="K148" s="18">
        <v>3382</v>
      </c>
      <c r="L148" s="18">
        <v>25315365</v>
      </c>
      <c r="M148" s="18">
        <v>569215</v>
      </c>
      <c r="N148" s="18">
        <v>2152970</v>
      </c>
      <c r="O148" s="18">
        <v>342638</v>
      </c>
      <c r="P148" s="18">
        <v>3745897</v>
      </c>
      <c r="Q148" s="18">
        <v>66637033</v>
      </c>
      <c r="R148" s="18">
        <v>35367387</v>
      </c>
      <c r="S148" s="18">
        <v>276977896</v>
      </c>
      <c r="T148" s="18">
        <v>168108641</v>
      </c>
      <c r="U148"/>
      <c r="V148"/>
      <c r="W148" s="13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129</v>
      </c>
      <c r="B149" t="s">
        <v>115</v>
      </c>
      <c r="C149" s="11">
        <v>7070</v>
      </c>
      <c r="D149" s="11">
        <v>2016</v>
      </c>
      <c r="E149" s="17">
        <v>4.13</v>
      </c>
      <c r="F149" s="18">
        <v>19290</v>
      </c>
      <c r="G149" s="18">
        <v>252987</v>
      </c>
      <c r="H149" s="18">
        <v>60626</v>
      </c>
      <c r="I149" s="18">
        <v>0</v>
      </c>
      <c r="J149" s="18">
        <v>115800</v>
      </c>
      <c r="K149" s="18">
        <v>0</v>
      </c>
      <c r="L149" s="18">
        <v>64182</v>
      </c>
      <c r="M149" s="18">
        <v>12887</v>
      </c>
      <c r="N149" s="18">
        <v>14953</v>
      </c>
      <c r="O149" s="18">
        <v>46015</v>
      </c>
      <c r="P149" s="18">
        <v>0</v>
      </c>
      <c r="Q149" s="18">
        <v>567450</v>
      </c>
      <c r="R149" s="18">
        <v>263506</v>
      </c>
      <c r="S149" s="18">
        <v>1320315</v>
      </c>
      <c r="T149" s="18">
        <v>34617</v>
      </c>
      <c r="U149"/>
      <c r="V149"/>
      <c r="W149" s="13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130</v>
      </c>
      <c r="B150" t="s">
        <v>137</v>
      </c>
      <c r="C150" s="11">
        <v>7070</v>
      </c>
      <c r="D150" s="11">
        <v>2016</v>
      </c>
      <c r="E150" s="17">
        <v>97.94</v>
      </c>
      <c r="F150" s="18">
        <v>886190</v>
      </c>
      <c r="G150" s="18">
        <v>5552943</v>
      </c>
      <c r="H150" s="18">
        <v>1332707</v>
      </c>
      <c r="I150" s="18">
        <v>359760</v>
      </c>
      <c r="J150" s="18">
        <v>2204321</v>
      </c>
      <c r="K150" s="18">
        <v>18758</v>
      </c>
      <c r="L150" s="18">
        <v>5087651</v>
      </c>
      <c r="M150" s="18">
        <v>74842</v>
      </c>
      <c r="N150" s="18">
        <v>169487</v>
      </c>
      <c r="O150" s="18">
        <v>7597</v>
      </c>
      <c r="P150" s="18">
        <v>87596</v>
      </c>
      <c r="Q150" s="18">
        <v>14720470</v>
      </c>
      <c r="R150" s="18">
        <v>5663724</v>
      </c>
      <c r="S150" s="18">
        <v>63899516</v>
      </c>
      <c r="T150" s="18">
        <v>27825709</v>
      </c>
      <c r="U150"/>
      <c r="V150"/>
      <c r="W150" s="13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131</v>
      </c>
      <c r="B151" t="s">
        <v>92</v>
      </c>
      <c r="C151" s="11">
        <v>7070</v>
      </c>
      <c r="D151" s="11">
        <v>2016</v>
      </c>
      <c r="E151" s="17">
        <v>72.66</v>
      </c>
      <c r="F151" s="18">
        <v>1334162</v>
      </c>
      <c r="G151" s="18">
        <v>4371520</v>
      </c>
      <c r="H151" s="18">
        <v>1141146</v>
      </c>
      <c r="I151" s="18">
        <v>205165</v>
      </c>
      <c r="J151" s="18">
        <v>3149775</v>
      </c>
      <c r="K151" s="18">
        <v>0</v>
      </c>
      <c r="L151" s="18">
        <v>5301500</v>
      </c>
      <c r="M151" s="18">
        <v>102410</v>
      </c>
      <c r="N151" s="18">
        <v>422753</v>
      </c>
      <c r="O151" s="18">
        <v>13301</v>
      </c>
      <c r="P151" s="18">
        <v>1804942</v>
      </c>
      <c r="Q151" s="18">
        <v>12902628</v>
      </c>
      <c r="R151" s="18">
        <v>5967680</v>
      </c>
      <c r="S151" s="18">
        <v>62758425</v>
      </c>
      <c r="T151" s="18">
        <v>40490684</v>
      </c>
      <c r="U151"/>
      <c r="V151"/>
      <c r="W151" s="13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132</v>
      </c>
      <c r="B152" t="s">
        <v>138</v>
      </c>
      <c r="C152" s="11">
        <v>7070</v>
      </c>
      <c r="D152" s="11">
        <v>2016</v>
      </c>
      <c r="E152" s="17">
        <v>25.21</v>
      </c>
      <c r="F152" s="18">
        <v>511432</v>
      </c>
      <c r="G152" s="18">
        <v>1447870</v>
      </c>
      <c r="H152" s="18">
        <v>449700</v>
      </c>
      <c r="I152" s="18">
        <v>37889</v>
      </c>
      <c r="J152" s="18">
        <v>1383794</v>
      </c>
      <c r="K152" s="18">
        <v>349</v>
      </c>
      <c r="L152" s="18">
        <v>603942</v>
      </c>
      <c r="M152" s="18">
        <v>63826</v>
      </c>
      <c r="N152" s="18">
        <v>201953</v>
      </c>
      <c r="O152" s="18">
        <v>15732</v>
      </c>
      <c r="P152" s="18">
        <v>0</v>
      </c>
      <c r="Q152" s="18">
        <v>4205055</v>
      </c>
      <c r="R152" s="18">
        <v>2570221</v>
      </c>
      <c r="S152" s="18">
        <v>44703619</v>
      </c>
      <c r="T152" s="18">
        <v>24591949</v>
      </c>
      <c r="U152"/>
      <c r="V152"/>
      <c r="W152" s="13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134</v>
      </c>
      <c r="B153" t="s">
        <v>82</v>
      </c>
      <c r="C153" s="11">
        <v>7070</v>
      </c>
      <c r="D153" s="11">
        <v>2016</v>
      </c>
      <c r="E153" s="17">
        <v>23.66</v>
      </c>
      <c r="F153" s="18">
        <v>268648</v>
      </c>
      <c r="G153" s="18">
        <v>1348108</v>
      </c>
      <c r="H153" s="18">
        <v>371747</v>
      </c>
      <c r="I153" s="18">
        <v>131586</v>
      </c>
      <c r="J153" s="18">
        <v>1763180</v>
      </c>
      <c r="K153" s="18">
        <v>4146</v>
      </c>
      <c r="L153" s="18">
        <v>848033</v>
      </c>
      <c r="M153" s="18">
        <v>113531</v>
      </c>
      <c r="N153" s="18">
        <v>116035</v>
      </c>
      <c r="O153" s="18">
        <v>3281</v>
      </c>
      <c r="P153" s="18">
        <v>0</v>
      </c>
      <c r="Q153" s="18">
        <v>4699647</v>
      </c>
      <c r="R153" s="18">
        <v>1511055</v>
      </c>
      <c r="S153" s="18">
        <v>22361770</v>
      </c>
      <c r="T153" s="18">
        <v>3492508</v>
      </c>
      <c r="U153"/>
      <c r="V153"/>
      <c r="W153" s="13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137</v>
      </c>
      <c r="B154" t="s">
        <v>84</v>
      </c>
      <c r="C154" s="11"/>
      <c r="D154" s="11"/>
      <c r="E154" s="17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/>
      <c r="V154"/>
      <c r="W154" s="13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138</v>
      </c>
      <c r="B155" t="s">
        <v>119</v>
      </c>
      <c r="C155" s="11">
        <v>7070</v>
      </c>
      <c r="D155" s="11">
        <v>2016</v>
      </c>
      <c r="E155" s="17">
        <v>81.27</v>
      </c>
      <c r="F155" s="18">
        <v>0</v>
      </c>
      <c r="G155" s="18">
        <v>5553919</v>
      </c>
      <c r="H155" s="18">
        <v>408282</v>
      </c>
      <c r="I155" s="18">
        <v>355250</v>
      </c>
      <c r="J155" s="18">
        <v>3755050</v>
      </c>
      <c r="K155" s="18">
        <v>17418</v>
      </c>
      <c r="L155" s="18">
        <v>2424212</v>
      </c>
      <c r="M155" s="18">
        <v>115183</v>
      </c>
      <c r="N155" s="18">
        <v>130022</v>
      </c>
      <c r="O155" s="18">
        <v>90230</v>
      </c>
      <c r="P155" s="18">
        <v>3243228</v>
      </c>
      <c r="Q155" s="18">
        <v>9606338</v>
      </c>
      <c r="R155" s="18">
        <v>7193492</v>
      </c>
      <c r="S155" s="18">
        <v>74674282</v>
      </c>
      <c r="T155" s="18">
        <v>31869304</v>
      </c>
      <c r="U155"/>
      <c r="V155"/>
      <c r="W155" s="13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139</v>
      </c>
      <c r="B156" t="s">
        <v>111</v>
      </c>
      <c r="C156" s="11">
        <v>7070</v>
      </c>
      <c r="D156" s="11">
        <v>2016</v>
      </c>
      <c r="E156" s="17">
        <v>32.44</v>
      </c>
      <c r="F156" s="18">
        <v>0</v>
      </c>
      <c r="G156" s="18">
        <v>1970351</v>
      </c>
      <c r="H156" s="18">
        <v>183149</v>
      </c>
      <c r="I156" s="18">
        <v>31394</v>
      </c>
      <c r="J156" s="18">
        <v>1040672</v>
      </c>
      <c r="K156" s="18">
        <v>0</v>
      </c>
      <c r="L156" s="18">
        <v>3029924</v>
      </c>
      <c r="M156" s="18">
        <v>54075</v>
      </c>
      <c r="N156" s="18">
        <v>73575</v>
      </c>
      <c r="O156" s="18">
        <v>10646</v>
      </c>
      <c r="P156" s="18">
        <v>114398</v>
      </c>
      <c r="Q156" s="18">
        <v>6279388</v>
      </c>
      <c r="R156" s="18">
        <v>4345898</v>
      </c>
      <c r="S156" s="18">
        <v>54022046</v>
      </c>
      <c r="T156" s="18">
        <v>33012920</v>
      </c>
      <c r="U156"/>
      <c r="V156"/>
      <c r="W156" s="13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140</v>
      </c>
      <c r="B157" t="s">
        <v>139</v>
      </c>
      <c r="C157" s="11">
        <v>7070</v>
      </c>
      <c r="D157" s="11">
        <v>2016</v>
      </c>
      <c r="E157" s="17">
        <v>24.84</v>
      </c>
      <c r="F157" s="18">
        <v>453573</v>
      </c>
      <c r="G157" s="18">
        <v>1238576</v>
      </c>
      <c r="H157" s="18">
        <v>308949</v>
      </c>
      <c r="I157" s="18">
        <v>47992</v>
      </c>
      <c r="J157" s="18">
        <v>826730</v>
      </c>
      <c r="K157" s="18">
        <v>0</v>
      </c>
      <c r="L157" s="18">
        <v>757477</v>
      </c>
      <c r="M157" s="18">
        <v>902</v>
      </c>
      <c r="N157" s="18">
        <v>40381</v>
      </c>
      <c r="O157" s="18">
        <v>15432</v>
      </c>
      <c r="P157" s="18">
        <v>0</v>
      </c>
      <c r="Q157" s="18">
        <v>3236439</v>
      </c>
      <c r="R157" s="18">
        <v>1087511</v>
      </c>
      <c r="S157" s="18">
        <v>11354527</v>
      </c>
      <c r="T157" s="18">
        <v>1032052</v>
      </c>
      <c r="U157"/>
      <c r="V157"/>
      <c r="W157" s="13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141</v>
      </c>
      <c r="B158" t="s">
        <v>76</v>
      </c>
      <c r="C158" s="11">
        <v>7070</v>
      </c>
      <c r="D158" s="11">
        <v>2016</v>
      </c>
      <c r="E158" s="17">
        <v>4.5199999999999996</v>
      </c>
      <c r="F158" s="18">
        <v>28491</v>
      </c>
      <c r="G158" s="18">
        <v>303612</v>
      </c>
      <c r="H158" s="18">
        <v>52724</v>
      </c>
      <c r="I158" s="18">
        <v>6900</v>
      </c>
      <c r="J158" s="18">
        <v>182601</v>
      </c>
      <c r="K158" s="18">
        <v>0</v>
      </c>
      <c r="L158" s="18">
        <v>121884</v>
      </c>
      <c r="M158" s="18">
        <v>235</v>
      </c>
      <c r="N158" s="18">
        <v>9987</v>
      </c>
      <c r="O158" s="18">
        <v>2675</v>
      </c>
      <c r="P158" s="18">
        <v>0</v>
      </c>
      <c r="Q158" s="18">
        <v>680618</v>
      </c>
      <c r="R158" s="18">
        <v>396645</v>
      </c>
      <c r="S158" s="18">
        <v>2505500</v>
      </c>
      <c r="T158" s="18">
        <v>265260</v>
      </c>
      <c r="U158"/>
      <c r="V158"/>
      <c r="W158" s="13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142</v>
      </c>
      <c r="B159" t="s">
        <v>103</v>
      </c>
      <c r="C159" s="11">
        <v>7070</v>
      </c>
      <c r="D159" s="11">
        <v>2016</v>
      </c>
      <c r="E159" s="17">
        <v>57.54</v>
      </c>
      <c r="F159" s="18">
        <v>818741</v>
      </c>
      <c r="G159" s="18">
        <v>3949310</v>
      </c>
      <c r="H159" s="18">
        <v>1056164</v>
      </c>
      <c r="I159" s="18">
        <v>62599</v>
      </c>
      <c r="J159" s="18">
        <v>4366759</v>
      </c>
      <c r="K159" s="18">
        <v>1216</v>
      </c>
      <c r="L159" s="18">
        <v>946576</v>
      </c>
      <c r="M159" s="18">
        <v>237352</v>
      </c>
      <c r="N159" s="18">
        <v>424515</v>
      </c>
      <c r="O159" s="18">
        <v>372876</v>
      </c>
      <c r="P159" s="18">
        <v>153832</v>
      </c>
      <c r="Q159" s="18">
        <v>11263535</v>
      </c>
      <c r="R159" s="18">
        <v>4281108</v>
      </c>
      <c r="S159" s="18">
        <v>76735736</v>
      </c>
      <c r="T159" s="18">
        <v>50379884</v>
      </c>
      <c r="U159"/>
      <c r="V159"/>
      <c r="W159" s="13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145</v>
      </c>
      <c r="B160" t="s">
        <v>162</v>
      </c>
      <c r="C160" s="11">
        <v>7070</v>
      </c>
      <c r="D160" s="11">
        <v>2016</v>
      </c>
      <c r="E160" s="17">
        <v>0</v>
      </c>
      <c r="F160" s="18">
        <v>740244</v>
      </c>
      <c r="G160" s="18">
        <v>0</v>
      </c>
      <c r="H160" s="18">
        <v>0</v>
      </c>
      <c r="I160" s="18">
        <v>0</v>
      </c>
      <c r="J160" s="18">
        <v>1214366</v>
      </c>
      <c r="K160" s="18">
        <v>0</v>
      </c>
      <c r="L160" s="18">
        <v>13929488</v>
      </c>
      <c r="M160" s="18">
        <v>0</v>
      </c>
      <c r="N160" s="18">
        <v>137153</v>
      </c>
      <c r="O160" s="18">
        <v>138</v>
      </c>
      <c r="P160" s="18">
        <v>0</v>
      </c>
      <c r="Q160" s="18">
        <v>15281145</v>
      </c>
      <c r="R160" s="18">
        <v>5955431</v>
      </c>
      <c r="S160" s="18">
        <v>77280809</v>
      </c>
      <c r="T160" s="18">
        <v>46709002</v>
      </c>
      <c r="U160"/>
      <c r="V160"/>
      <c r="W160" s="13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147</v>
      </c>
      <c r="B161" t="s">
        <v>106</v>
      </c>
      <c r="C161" s="11">
        <v>7070</v>
      </c>
      <c r="D161" s="11">
        <v>2016</v>
      </c>
      <c r="E161" s="17">
        <v>8.4600000000000009</v>
      </c>
      <c r="F161" s="18">
        <v>70737</v>
      </c>
      <c r="G161" s="18">
        <v>558637</v>
      </c>
      <c r="H161" s="18">
        <v>142621</v>
      </c>
      <c r="I161" s="18">
        <v>85458</v>
      </c>
      <c r="J161" s="18">
        <v>400820</v>
      </c>
      <c r="K161" s="18">
        <v>0</v>
      </c>
      <c r="L161" s="18">
        <v>178380</v>
      </c>
      <c r="M161" s="18">
        <v>55632</v>
      </c>
      <c r="N161" s="18">
        <v>24829</v>
      </c>
      <c r="O161" s="18">
        <v>1445</v>
      </c>
      <c r="P161" s="18">
        <v>0</v>
      </c>
      <c r="Q161" s="18">
        <v>1447822</v>
      </c>
      <c r="R161" s="18">
        <v>396942</v>
      </c>
      <c r="S161" s="18">
        <v>5763061</v>
      </c>
      <c r="T161" s="18">
        <v>1233993</v>
      </c>
      <c r="U161"/>
      <c r="V161"/>
      <c r="W161" s="13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148</v>
      </c>
      <c r="B162" t="s">
        <v>140</v>
      </c>
      <c r="C162" s="11">
        <v>7070</v>
      </c>
      <c r="D162" s="11">
        <v>2016</v>
      </c>
      <c r="E162" s="17">
        <v>6.9</v>
      </c>
      <c r="F162" s="18">
        <v>100468</v>
      </c>
      <c r="G162" s="18">
        <v>386705</v>
      </c>
      <c r="H162" s="18">
        <v>54529</v>
      </c>
      <c r="I162" s="18">
        <v>36341</v>
      </c>
      <c r="J162" s="18">
        <v>131725</v>
      </c>
      <c r="K162" s="18">
        <v>0</v>
      </c>
      <c r="L162" s="18">
        <v>558424</v>
      </c>
      <c r="M162" s="18">
        <v>0</v>
      </c>
      <c r="N162" s="18">
        <v>17649</v>
      </c>
      <c r="O162" s="18">
        <v>58058</v>
      </c>
      <c r="P162" s="18">
        <v>0</v>
      </c>
      <c r="Q162" s="18">
        <v>1243431</v>
      </c>
      <c r="R162" s="18">
        <v>602719</v>
      </c>
      <c r="S162" s="18">
        <v>9002156</v>
      </c>
      <c r="T162" s="18">
        <v>9002156</v>
      </c>
      <c r="U162"/>
      <c r="V162"/>
      <c r="W162" s="13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150</v>
      </c>
      <c r="B163" t="s">
        <v>141</v>
      </c>
      <c r="C163" s="11">
        <v>7070</v>
      </c>
      <c r="D163" s="11">
        <v>2016</v>
      </c>
      <c r="E163" s="17">
        <v>9</v>
      </c>
      <c r="F163" s="18">
        <v>131835</v>
      </c>
      <c r="G163" s="18">
        <v>523233</v>
      </c>
      <c r="H163" s="18">
        <v>122425</v>
      </c>
      <c r="I163" s="18">
        <v>175971</v>
      </c>
      <c r="J163" s="18">
        <v>273371</v>
      </c>
      <c r="K163" s="18">
        <v>1009</v>
      </c>
      <c r="L163" s="18">
        <v>47387</v>
      </c>
      <c r="M163" s="18">
        <v>18629</v>
      </c>
      <c r="N163" s="18">
        <v>91346</v>
      </c>
      <c r="O163" s="18">
        <v>5266</v>
      </c>
      <c r="P163" s="18">
        <v>0</v>
      </c>
      <c r="Q163" s="18">
        <v>1258637</v>
      </c>
      <c r="R163" s="18">
        <v>890315</v>
      </c>
      <c r="S163" s="18">
        <v>4761228</v>
      </c>
      <c r="T163" s="18">
        <v>782050</v>
      </c>
      <c r="U163"/>
      <c r="V163"/>
      <c r="W163" s="13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152</v>
      </c>
      <c r="B164" t="s">
        <v>87</v>
      </c>
      <c r="C164" s="11">
        <v>7070</v>
      </c>
      <c r="D164" s="11">
        <v>2016</v>
      </c>
      <c r="E164" s="17">
        <v>24.72</v>
      </c>
      <c r="F164" s="18">
        <v>145679</v>
      </c>
      <c r="G164" s="18">
        <v>1411089</v>
      </c>
      <c r="H164" s="18">
        <v>496865</v>
      </c>
      <c r="I164" s="18">
        <v>35406</v>
      </c>
      <c r="J164" s="18">
        <v>1076930</v>
      </c>
      <c r="K164" s="18">
        <v>757</v>
      </c>
      <c r="L164" s="18">
        <v>741080</v>
      </c>
      <c r="M164" s="18">
        <v>6162</v>
      </c>
      <c r="N164" s="18">
        <v>179053</v>
      </c>
      <c r="O164" s="18">
        <v>3562</v>
      </c>
      <c r="P164" s="18">
        <v>0</v>
      </c>
      <c r="Q164" s="18">
        <v>3950904</v>
      </c>
      <c r="R164" s="18">
        <v>2046993</v>
      </c>
      <c r="S164" s="18">
        <v>21179496</v>
      </c>
      <c r="T164" s="18">
        <v>3440726</v>
      </c>
      <c r="U164"/>
      <c r="V164"/>
      <c r="W164" s="13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153</v>
      </c>
      <c r="B165" t="s">
        <v>99</v>
      </c>
      <c r="C165" s="11">
        <v>7070</v>
      </c>
      <c r="D165" s="11">
        <v>2016</v>
      </c>
      <c r="E165" s="17">
        <v>10.220000000000001</v>
      </c>
      <c r="F165" s="18">
        <v>51942</v>
      </c>
      <c r="G165" s="18">
        <v>688692</v>
      </c>
      <c r="H165" s="18">
        <v>174358</v>
      </c>
      <c r="I165" s="18">
        <v>31612</v>
      </c>
      <c r="J165" s="18">
        <v>268216</v>
      </c>
      <c r="K165" s="18">
        <v>762</v>
      </c>
      <c r="L165" s="18">
        <v>221548</v>
      </c>
      <c r="M165" s="18">
        <v>0</v>
      </c>
      <c r="N165" s="18">
        <v>52599</v>
      </c>
      <c r="O165" s="18">
        <v>3234</v>
      </c>
      <c r="P165" s="18">
        <v>0</v>
      </c>
      <c r="Q165" s="18">
        <v>1441021</v>
      </c>
      <c r="R165" s="18">
        <v>680784</v>
      </c>
      <c r="S165" s="18">
        <v>3429130</v>
      </c>
      <c r="T165" s="18">
        <v>895670</v>
      </c>
      <c r="U165"/>
      <c r="V165"/>
      <c r="W165" s="13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155</v>
      </c>
      <c r="B166" t="s">
        <v>142</v>
      </c>
      <c r="C166" s="11">
        <v>7070</v>
      </c>
      <c r="D166" s="11">
        <v>2016</v>
      </c>
      <c r="E166" s="19">
        <v>56.35</v>
      </c>
      <c r="F166" s="20">
        <v>1124584</v>
      </c>
      <c r="G166" s="20">
        <v>3945905</v>
      </c>
      <c r="H166" s="20">
        <v>1221351</v>
      </c>
      <c r="I166" s="20">
        <v>180000</v>
      </c>
      <c r="J166" s="20">
        <v>3672326</v>
      </c>
      <c r="K166" s="20">
        <v>0</v>
      </c>
      <c r="L166" s="20">
        <v>2086136</v>
      </c>
      <c r="M166" s="20">
        <v>139365</v>
      </c>
      <c r="N166" s="20">
        <v>315008</v>
      </c>
      <c r="O166" s="20">
        <v>128105</v>
      </c>
      <c r="P166" s="20">
        <v>2957743</v>
      </c>
      <c r="Q166" s="20">
        <v>8730453</v>
      </c>
      <c r="R166" s="20">
        <v>3772162</v>
      </c>
      <c r="S166" s="20">
        <v>45080951</v>
      </c>
      <c r="T166" s="20">
        <v>22519932</v>
      </c>
      <c r="U166"/>
      <c r="V166"/>
      <c r="W166" s="13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156</v>
      </c>
      <c r="B167" t="s">
        <v>163</v>
      </c>
      <c r="C167" s="11">
        <v>7070</v>
      </c>
      <c r="D167" s="11">
        <v>2016</v>
      </c>
      <c r="E167" s="17">
        <v>30.62</v>
      </c>
      <c r="F167" s="18">
        <v>190134</v>
      </c>
      <c r="G167" s="18">
        <v>1858723</v>
      </c>
      <c r="H167" s="18">
        <v>471615</v>
      </c>
      <c r="I167" s="18">
        <v>33602</v>
      </c>
      <c r="J167" s="18">
        <v>1290280</v>
      </c>
      <c r="K167" s="18">
        <v>4578</v>
      </c>
      <c r="L167" s="18">
        <v>836479</v>
      </c>
      <c r="M167" s="18">
        <v>69768</v>
      </c>
      <c r="N167" s="18">
        <v>63385</v>
      </c>
      <c r="O167" s="18">
        <v>13208</v>
      </c>
      <c r="P167" s="18">
        <v>0</v>
      </c>
      <c r="Q167" s="18">
        <v>4641638</v>
      </c>
      <c r="R167" s="18">
        <v>1920157</v>
      </c>
      <c r="S167" s="18">
        <v>23727282</v>
      </c>
      <c r="T167" s="18">
        <v>4490335</v>
      </c>
    </row>
    <row r="168" spans="1:38" x14ac:dyDescent="0.25">
      <c r="A168">
        <v>157</v>
      </c>
      <c r="B168" t="s">
        <v>143</v>
      </c>
      <c r="C168" s="11">
        <v>7070</v>
      </c>
      <c r="D168" s="11">
        <v>2016</v>
      </c>
      <c r="E168" s="17">
        <v>0</v>
      </c>
      <c r="F168" s="18">
        <v>92255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316310</v>
      </c>
      <c r="M168" s="18">
        <v>64</v>
      </c>
      <c r="N168" s="18">
        <v>0</v>
      </c>
      <c r="O168" s="18">
        <v>0</v>
      </c>
      <c r="P168" s="18">
        <v>0</v>
      </c>
      <c r="Q168" s="18">
        <v>316374</v>
      </c>
      <c r="R168" s="18">
        <v>340640</v>
      </c>
      <c r="S168" s="18">
        <v>4118546</v>
      </c>
      <c r="T168" s="18">
        <v>4118546</v>
      </c>
      <c r="U168"/>
      <c r="V168"/>
      <c r="W168" s="13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158</v>
      </c>
      <c r="B169" t="s">
        <v>72</v>
      </c>
      <c r="C169" s="11">
        <v>7070</v>
      </c>
      <c r="D169" s="11">
        <v>2016</v>
      </c>
      <c r="E169" s="17">
        <v>4.07</v>
      </c>
      <c r="F169" s="18">
        <v>30164</v>
      </c>
      <c r="G169" s="18">
        <v>241617</v>
      </c>
      <c r="H169" s="18">
        <v>49601</v>
      </c>
      <c r="I169" s="18">
        <v>958</v>
      </c>
      <c r="J169" s="18">
        <v>139615</v>
      </c>
      <c r="K169" s="18">
        <v>0</v>
      </c>
      <c r="L169" s="18">
        <v>93045</v>
      </c>
      <c r="M169" s="18">
        <v>118</v>
      </c>
      <c r="N169" s="18">
        <v>36881</v>
      </c>
      <c r="O169" s="18">
        <v>9344</v>
      </c>
      <c r="P169" s="18">
        <v>0</v>
      </c>
      <c r="Q169" s="18">
        <v>571179</v>
      </c>
      <c r="R169" s="18">
        <v>341471</v>
      </c>
      <c r="S169" s="18">
        <v>1957071</v>
      </c>
      <c r="T169" s="18">
        <v>79525</v>
      </c>
      <c r="U169"/>
      <c r="V169"/>
      <c r="W169" s="13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159</v>
      </c>
      <c r="B170" t="s">
        <v>144</v>
      </c>
      <c r="C170" s="11">
        <v>7070</v>
      </c>
      <c r="D170" s="11">
        <v>2016</v>
      </c>
      <c r="E170" s="17">
        <v>75.16</v>
      </c>
      <c r="F170" s="18">
        <v>0</v>
      </c>
      <c r="G170" s="18">
        <v>4861234</v>
      </c>
      <c r="H170" s="18">
        <v>446687</v>
      </c>
      <c r="I170" s="18">
        <v>95294</v>
      </c>
      <c r="J170" s="18">
        <v>5610022</v>
      </c>
      <c r="K170" s="18">
        <v>1224</v>
      </c>
      <c r="L170" s="18">
        <v>1862351</v>
      </c>
      <c r="M170" s="18">
        <v>426760</v>
      </c>
      <c r="N170" s="18">
        <v>250406</v>
      </c>
      <c r="O170" s="18">
        <v>73460</v>
      </c>
      <c r="P170" s="18">
        <v>3829679</v>
      </c>
      <c r="Q170" s="18">
        <v>9797759</v>
      </c>
      <c r="R170" s="18">
        <v>8931053</v>
      </c>
      <c r="S170" s="18">
        <v>146283877</v>
      </c>
      <c r="T170" s="18">
        <v>93061168</v>
      </c>
      <c r="U170"/>
      <c r="V170"/>
      <c r="W170" s="13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161</v>
      </c>
      <c r="B171" t="s">
        <v>117</v>
      </c>
      <c r="C171" s="11">
        <v>7070</v>
      </c>
      <c r="D171" s="11">
        <v>2016</v>
      </c>
      <c r="E171" s="17">
        <v>62.76</v>
      </c>
      <c r="F171" s="18">
        <v>0</v>
      </c>
      <c r="G171" s="18">
        <v>3880470</v>
      </c>
      <c r="H171" s="18">
        <v>465868</v>
      </c>
      <c r="I171" s="18">
        <v>199561</v>
      </c>
      <c r="J171" s="18">
        <v>3769847</v>
      </c>
      <c r="K171" s="18">
        <v>1328</v>
      </c>
      <c r="L171" s="18">
        <v>3010105</v>
      </c>
      <c r="M171" s="18">
        <v>237164</v>
      </c>
      <c r="N171" s="18">
        <v>281827</v>
      </c>
      <c r="O171" s="18">
        <v>117360</v>
      </c>
      <c r="P171" s="18">
        <v>110953</v>
      </c>
      <c r="Q171" s="18">
        <v>11852577</v>
      </c>
      <c r="R171" s="18">
        <v>7697753</v>
      </c>
      <c r="S171" s="18">
        <v>102576382</v>
      </c>
      <c r="T171" s="18">
        <v>60650945</v>
      </c>
      <c r="U171"/>
      <c r="V171"/>
      <c r="W171" s="13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162</v>
      </c>
      <c r="B172" t="s">
        <v>114</v>
      </c>
      <c r="C172" s="11">
        <v>7070</v>
      </c>
      <c r="D172" s="11">
        <v>2016</v>
      </c>
      <c r="E172" s="17">
        <v>186.9</v>
      </c>
      <c r="F172" s="18">
        <v>0</v>
      </c>
      <c r="G172" s="18">
        <v>12062370</v>
      </c>
      <c r="H172" s="18">
        <v>1056132</v>
      </c>
      <c r="I172" s="18">
        <v>428014</v>
      </c>
      <c r="J172" s="18">
        <v>13361720</v>
      </c>
      <c r="K172" s="18">
        <v>1712</v>
      </c>
      <c r="L172" s="18">
        <v>8282483</v>
      </c>
      <c r="M172" s="18">
        <v>637822</v>
      </c>
      <c r="N172" s="18">
        <v>980480</v>
      </c>
      <c r="O172" s="18">
        <v>190601</v>
      </c>
      <c r="P172" s="18">
        <v>13977882</v>
      </c>
      <c r="Q172" s="18">
        <v>23023452</v>
      </c>
      <c r="R172" s="18">
        <v>19596344</v>
      </c>
      <c r="S172" s="18">
        <v>138875680</v>
      </c>
      <c r="T172" s="18">
        <v>114885365</v>
      </c>
      <c r="U172"/>
      <c r="V172"/>
      <c r="W172" s="13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164</v>
      </c>
      <c r="B173" t="s">
        <v>145</v>
      </c>
      <c r="C173" s="11">
        <v>7070</v>
      </c>
      <c r="D173" s="11">
        <v>2016</v>
      </c>
      <c r="E173" s="17">
        <v>117.23</v>
      </c>
      <c r="F173" s="18">
        <v>740020</v>
      </c>
      <c r="G173" s="18">
        <v>6542272</v>
      </c>
      <c r="H173" s="18">
        <v>1974549</v>
      </c>
      <c r="I173" s="18">
        <v>185566</v>
      </c>
      <c r="J173" s="18">
        <v>4457323</v>
      </c>
      <c r="K173" s="18">
        <v>27839</v>
      </c>
      <c r="L173" s="18">
        <v>5919798</v>
      </c>
      <c r="M173" s="18">
        <v>326098</v>
      </c>
      <c r="N173" s="18">
        <v>638487</v>
      </c>
      <c r="O173" s="18">
        <v>15947</v>
      </c>
      <c r="P173" s="18">
        <v>5674558</v>
      </c>
      <c r="Q173" s="18">
        <v>14413321</v>
      </c>
      <c r="R173" s="18">
        <v>5661327</v>
      </c>
      <c r="S173" s="18">
        <v>85206224</v>
      </c>
      <c r="T173" s="18">
        <v>54278140</v>
      </c>
      <c r="U173"/>
      <c r="V173"/>
      <c r="W173" s="13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165</v>
      </c>
      <c r="B174" t="s">
        <v>83</v>
      </c>
      <c r="C174" s="11">
        <v>7070</v>
      </c>
      <c r="D174" s="11">
        <v>2016</v>
      </c>
      <c r="E174" s="19">
        <v>7.03</v>
      </c>
      <c r="F174" s="20">
        <v>53045</v>
      </c>
      <c r="G174" s="20">
        <v>439505</v>
      </c>
      <c r="H174" s="20">
        <v>98943</v>
      </c>
      <c r="I174" s="20">
        <v>7200</v>
      </c>
      <c r="J174" s="20">
        <v>278754</v>
      </c>
      <c r="K174" s="20">
        <v>376</v>
      </c>
      <c r="L174" s="20">
        <v>256837</v>
      </c>
      <c r="M174" s="20">
        <v>1200</v>
      </c>
      <c r="N174" s="20">
        <v>18325</v>
      </c>
      <c r="O174" s="20">
        <v>46713</v>
      </c>
      <c r="P174" s="20">
        <v>0</v>
      </c>
      <c r="Q174" s="20">
        <v>1147853</v>
      </c>
      <c r="R174" s="20">
        <v>336790</v>
      </c>
      <c r="S174" s="20">
        <v>3255689</v>
      </c>
      <c r="T174" s="20">
        <v>546525</v>
      </c>
      <c r="U174"/>
      <c r="V174"/>
      <c r="W174" s="13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167</v>
      </c>
      <c r="B175" t="s">
        <v>77</v>
      </c>
      <c r="C175" s="11"/>
      <c r="D175" s="11"/>
      <c r="E175" s="17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/>
      <c r="V175"/>
      <c r="W175" s="13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168</v>
      </c>
      <c r="B176" t="s">
        <v>74</v>
      </c>
      <c r="C176" s="11">
        <v>7070</v>
      </c>
      <c r="D176" s="11">
        <v>2016</v>
      </c>
      <c r="E176" s="17">
        <v>51.25</v>
      </c>
      <c r="F176" s="18">
        <v>5272783</v>
      </c>
      <c r="G176" s="18">
        <v>2885488</v>
      </c>
      <c r="H176" s="18">
        <v>760254</v>
      </c>
      <c r="I176" s="18">
        <v>202713</v>
      </c>
      <c r="J176" s="18">
        <v>3327727</v>
      </c>
      <c r="K176" s="18">
        <v>0</v>
      </c>
      <c r="L176" s="18">
        <v>1267347</v>
      </c>
      <c r="M176" s="18">
        <v>111441</v>
      </c>
      <c r="N176" s="18">
        <v>249572</v>
      </c>
      <c r="O176" s="18">
        <v>-143532</v>
      </c>
      <c r="P176" s="18">
        <v>0</v>
      </c>
      <c r="Q176" s="18">
        <v>8661010</v>
      </c>
      <c r="R176" s="18">
        <v>3220101</v>
      </c>
      <c r="S176" s="18">
        <v>33349366</v>
      </c>
      <c r="T176" s="18">
        <v>23621376</v>
      </c>
      <c r="U176"/>
      <c r="V176"/>
      <c r="W176" s="13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170</v>
      </c>
      <c r="B177" t="s">
        <v>146</v>
      </c>
      <c r="C177" s="11">
        <v>7070</v>
      </c>
      <c r="D177" s="11">
        <v>2016</v>
      </c>
      <c r="E177" s="17">
        <v>0</v>
      </c>
      <c r="F177" s="18">
        <v>1008087</v>
      </c>
      <c r="G177" s="18">
        <v>0</v>
      </c>
      <c r="H177" s="18">
        <v>0</v>
      </c>
      <c r="I177" s="18">
        <v>0</v>
      </c>
      <c r="J177" s="18">
        <v>1425745</v>
      </c>
      <c r="K177" s="18">
        <v>0</v>
      </c>
      <c r="L177" s="18">
        <v>17899449</v>
      </c>
      <c r="M177" s="18">
        <v>0</v>
      </c>
      <c r="N177" s="18">
        <v>367679</v>
      </c>
      <c r="O177" s="18">
        <v>0</v>
      </c>
      <c r="P177" s="18">
        <v>0</v>
      </c>
      <c r="Q177" s="18">
        <v>19692873</v>
      </c>
      <c r="R177" s="18">
        <v>8935072</v>
      </c>
      <c r="S177" s="18">
        <v>122266726</v>
      </c>
      <c r="T177" s="18">
        <v>77944709</v>
      </c>
      <c r="U177"/>
      <c r="V177"/>
      <c r="W177" s="13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172</v>
      </c>
      <c r="B178" t="s">
        <v>108</v>
      </c>
      <c r="C178" s="11">
        <v>7070</v>
      </c>
      <c r="D178" s="11">
        <v>2016</v>
      </c>
      <c r="E178" s="17">
        <v>14.84</v>
      </c>
      <c r="F178" s="18">
        <v>96636</v>
      </c>
      <c r="G178" s="18">
        <v>883962</v>
      </c>
      <c r="H178" s="18">
        <v>192483</v>
      </c>
      <c r="I178" s="18">
        <v>453560</v>
      </c>
      <c r="J178" s="18">
        <v>577954</v>
      </c>
      <c r="K178" s="18">
        <v>195</v>
      </c>
      <c r="L178" s="18">
        <v>52740</v>
      </c>
      <c r="M178" s="18">
        <v>701</v>
      </c>
      <c r="N178" s="18">
        <v>46197</v>
      </c>
      <c r="O178" s="18">
        <v>30887</v>
      </c>
      <c r="P178" s="18">
        <v>0</v>
      </c>
      <c r="Q178" s="18">
        <v>2238679</v>
      </c>
      <c r="R178" s="18">
        <v>917596</v>
      </c>
      <c r="S178" s="18">
        <v>7800304</v>
      </c>
      <c r="T178" s="18">
        <v>1340709</v>
      </c>
      <c r="U178"/>
      <c r="V178"/>
      <c r="W178" s="13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173</v>
      </c>
      <c r="B179" t="s">
        <v>88</v>
      </c>
      <c r="C179" s="11">
        <v>7070</v>
      </c>
      <c r="D179" s="11">
        <v>2016</v>
      </c>
      <c r="E179" s="17">
        <v>7.57</v>
      </c>
      <c r="F179" s="18">
        <v>44994</v>
      </c>
      <c r="G179" s="18">
        <v>517581</v>
      </c>
      <c r="H179" s="18">
        <v>125780</v>
      </c>
      <c r="I179" s="18">
        <v>9000</v>
      </c>
      <c r="J179" s="18">
        <v>274442</v>
      </c>
      <c r="K179" s="18">
        <v>0</v>
      </c>
      <c r="L179" s="18">
        <v>189339</v>
      </c>
      <c r="M179" s="18">
        <v>63968</v>
      </c>
      <c r="N179" s="18">
        <v>26352</v>
      </c>
      <c r="O179" s="18">
        <v>24968</v>
      </c>
      <c r="P179" s="18">
        <v>0</v>
      </c>
      <c r="Q179" s="18">
        <v>1231430</v>
      </c>
      <c r="R179" s="18">
        <v>804577</v>
      </c>
      <c r="S179" s="18">
        <v>5788461</v>
      </c>
      <c r="T179" s="18">
        <v>727765</v>
      </c>
      <c r="U179"/>
      <c r="V179"/>
      <c r="W179" s="13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175</v>
      </c>
      <c r="B180" t="s">
        <v>110</v>
      </c>
      <c r="C180" s="11">
        <v>7070</v>
      </c>
      <c r="D180" s="11">
        <v>2016</v>
      </c>
      <c r="E180" s="17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138434</v>
      </c>
      <c r="S180" s="18">
        <v>30040557</v>
      </c>
      <c r="T180" s="18">
        <v>18452392</v>
      </c>
      <c r="U180"/>
      <c r="V180"/>
      <c r="W180" s="13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176</v>
      </c>
      <c r="B181" t="s">
        <v>147</v>
      </c>
      <c r="C181" s="11">
        <v>7070</v>
      </c>
      <c r="D181" s="11">
        <v>2016</v>
      </c>
      <c r="E181" s="17">
        <v>208.78</v>
      </c>
      <c r="F181" s="18">
        <v>1230322</v>
      </c>
      <c r="G181" s="18">
        <v>13086947</v>
      </c>
      <c r="H181" s="18">
        <v>3947203</v>
      </c>
      <c r="I181" s="18">
        <v>0</v>
      </c>
      <c r="J181" s="18">
        <v>13227263</v>
      </c>
      <c r="K181" s="18">
        <v>14695</v>
      </c>
      <c r="L181" s="18">
        <v>4552238</v>
      </c>
      <c r="M181" s="18">
        <v>320063</v>
      </c>
      <c r="N181" s="18">
        <v>1318093</v>
      </c>
      <c r="O181" s="18">
        <v>130028</v>
      </c>
      <c r="P181" s="18">
        <v>1244319</v>
      </c>
      <c r="Q181" s="18">
        <v>35352211</v>
      </c>
      <c r="R181" s="18">
        <v>14306694</v>
      </c>
      <c r="S181" s="18">
        <v>147325578</v>
      </c>
      <c r="T181" s="18">
        <v>77682385</v>
      </c>
      <c r="U181"/>
      <c r="V181"/>
      <c r="W181" s="13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180</v>
      </c>
      <c r="B182" t="s">
        <v>164</v>
      </c>
      <c r="C182" s="11">
        <v>7070</v>
      </c>
      <c r="D182" s="11">
        <v>2016</v>
      </c>
      <c r="E182" s="19">
        <v>23.23</v>
      </c>
      <c r="F182" s="21">
        <v>344944</v>
      </c>
      <c r="G182" s="21">
        <v>1515428</v>
      </c>
      <c r="H182" s="21">
        <v>392485</v>
      </c>
      <c r="I182" s="21">
        <v>27103</v>
      </c>
      <c r="J182" s="21">
        <v>1828823</v>
      </c>
      <c r="K182" s="21">
        <v>0</v>
      </c>
      <c r="L182" s="21">
        <v>353698</v>
      </c>
      <c r="M182" s="21">
        <v>80546</v>
      </c>
      <c r="N182" s="21">
        <v>65129</v>
      </c>
      <c r="O182" s="21">
        <v>45026</v>
      </c>
      <c r="P182" s="21">
        <v>0</v>
      </c>
      <c r="Q182" s="21">
        <v>4308238</v>
      </c>
      <c r="R182" s="21">
        <v>1259062</v>
      </c>
      <c r="S182" s="21">
        <v>42756885</v>
      </c>
      <c r="T182" s="21">
        <v>21168899</v>
      </c>
      <c r="U182"/>
      <c r="V182"/>
      <c r="W182" s="13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183</v>
      </c>
      <c r="B183" t="s">
        <v>148</v>
      </c>
      <c r="C183" s="11">
        <v>7070</v>
      </c>
      <c r="D183" s="11">
        <v>2016</v>
      </c>
      <c r="E183" s="17">
        <v>27.55</v>
      </c>
      <c r="F183" s="18">
        <v>273167</v>
      </c>
      <c r="G183" s="18">
        <v>1912778</v>
      </c>
      <c r="H183" s="18">
        <v>542736</v>
      </c>
      <c r="I183" s="18">
        <v>0</v>
      </c>
      <c r="J183" s="18">
        <v>1096926</v>
      </c>
      <c r="K183" s="18">
        <v>3071</v>
      </c>
      <c r="L183" s="18">
        <v>257437</v>
      </c>
      <c r="M183" s="18">
        <v>14</v>
      </c>
      <c r="N183" s="18">
        <v>151446</v>
      </c>
      <c r="O183" s="18">
        <v>18903</v>
      </c>
      <c r="P183" s="18">
        <v>8843</v>
      </c>
      <c r="Q183" s="18">
        <v>3974468</v>
      </c>
      <c r="R183" s="18">
        <v>3299544</v>
      </c>
      <c r="S183" s="18">
        <v>40265255</v>
      </c>
      <c r="T183" s="18">
        <v>22870292</v>
      </c>
    </row>
    <row r="184" spans="1:38" x14ac:dyDescent="0.25">
      <c r="A184">
        <v>186</v>
      </c>
      <c r="B184" t="s">
        <v>149</v>
      </c>
      <c r="C184" s="11">
        <v>7070</v>
      </c>
      <c r="D184" s="11">
        <v>2016</v>
      </c>
      <c r="E184" s="17">
        <v>14.9</v>
      </c>
      <c r="F184" s="18">
        <v>117026</v>
      </c>
      <c r="G184" s="18">
        <v>807673</v>
      </c>
      <c r="H184" s="18">
        <v>140651</v>
      </c>
      <c r="I184" s="18">
        <v>7691</v>
      </c>
      <c r="J184" s="18">
        <v>447407</v>
      </c>
      <c r="K184" s="18">
        <v>0</v>
      </c>
      <c r="L184" s="18">
        <v>364294</v>
      </c>
      <c r="M184" s="18">
        <v>0</v>
      </c>
      <c r="N184" s="18">
        <v>27074</v>
      </c>
      <c r="O184" s="18">
        <v>1584</v>
      </c>
      <c r="P184" s="18">
        <v>0</v>
      </c>
      <c r="Q184" s="18">
        <v>1796374</v>
      </c>
      <c r="R184" s="18">
        <v>1044867</v>
      </c>
      <c r="S184" s="18">
        <v>7829400</v>
      </c>
      <c r="T184" s="18">
        <v>293327</v>
      </c>
      <c r="U184"/>
      <c r="V184"/>
      <c r="W184" s="13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191</v>
      </c>
      <c r="B185" t="s">
        <v>93</v>
      </c>
      <c r="C185" s="11">
        <v>7070</v>
      </c>
      <c r="D185" s="11">
        <v>2016</v>
      </c>
      <c r="E185" s="17">
        <v>46.68</v>
      </c>
      <c r="F185" s="18">
        <v>0</v>
      </c>
      <c r="G185" s="18">
        <v>2788240</v>
      </c>
      <c r="H185" s="18">
        <v>266400</v>
      </c>
      <c r="I185" s="18">
        <v>49677</v>
      </c>
      <c r="J185" s="18">
        <v>2358053</v>
      </c>
      <c r="K185" s="18">
        <v>5418</v>
      </c>
      <c r="L185" s="18">
        <v>952990</v>
      </c>
      <c r="M185" s="18">
        <v>216726</v>
      </c>
      <c r="N185" s="18">
        <v>116026</v>
      </c>
      <c r="O185" s="18">
        <v>72464</v>
      </c>
      <c r="P185" s="18">
        <v>2169467</v>
      </c>
      <c r="Q185" s="18">
        <v>4656527</v>
      </c>
      <c r="R185" s="18">
        <v>3730854</v>
      </c>
      <c r="S185" s="18">
        <v>64053938</v>
      </c>
      <c r="T185" s="18">
        <v>21213703</v>
      </c>
      <c r="U185"/>
      <c r="V185"/>
      <c r="W185" s="13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193</v>
      </c>
      <c r="B186" t="s">
        <v>112</v>
      </c>
      <c r="C186" s="11">
        <v>7070</v>
      </c>
      <c r="D186" s="11">
        <v>2016</v>
      </c>
      <c r="E186" s="17">
        <v>19.739999999999998</v>
      </c>
      <c r="F186" s="18">
        <v>0</v>
      </c>
      <c r="G186" s="18">
        <v>1062580</v>
      </c>
      <c r="H186" s="18">
        <v>98606</v>
      </c>
      <c r="I186" s="18">
        <v>0</v>
      </c>
      <c r="J186" s="18">
        <v>609825</v>
      </c>
      <c r="K186" s="18">
        <v>0</v>
      </c>
      <c r="L186" s="18">
        <v>519878</v>
      </c>
      <c r="M186" s="18">
        <v>28087</v>
      </c>
      <c r="N186" s="18">
        <v>27397</v>
      </c>
      <c r="O186" s="18">
        <v>13070</v>
      </c>
      <c r="P186" s="18">
        <v>420</v>
      </c>
      <c r="Q186" s="18">
        <v>2359023</v>
      </c>
      <c r="R186" s="18">
        <v>1751073</v>
      </c>
      <c r="S186" s="18">
        <v>11795539</v>
      </c>
      <c r="T186" s="18">
        <v>1892756</v>
      </c>
    </row>
    <row r="187" spans="1:38" x14ac:dyDescent="0.25">
      <c r="A187">
        <v>194</v>
      </c>
      <c r="B187" t="s">
        <v>150</v>
      </c>
      <c r="C187" s="11">
        <v>7070</v>
      </c>
      <c r="D187" s="11">
        <v>2016</v>
      </c>
      <c r="E187" s="17">
        <v>7.22</v>
      </c>
      <c r="F187" s="18">
        <v>0</v>
      </c>
      <c r="G187" s="18">
        <v>447665</v>
      </c>
      <c r="H187" s="18">
        <v>39676</v>
      </c>
      <c r="I187" s="18">
        <v>0</v>
      </c>
      <c r="J187" s="18">
        <v>309755</v>
      </c>
      <c r="K187" s="18">
        <v>438</v>
      </c>
      <c r="L187" s="18">
        <v>171731</v>
      </c>
      <c r="M187" s="18">
        <v>46081</v>
      </c>
      <c r="N187" s="18">
        <v>10073</v>
      </c>
      <c r="O187" s="18">
        <v>3957</v>
      </c>
      <c r="P187" s="18">
        <v>0</v>
      </c>
      <c r="Q187" s="18">
        <v>1029376</v>
      </c>
      <c r="R187" s="18">
        <v>653382</v>
      </c>
      <c r="S187" s="18">
        <v>5694068</v>
      </c>
      <c r="T187" s="18">
        <v>899186</v>
      </c>
      <c r="U187"/>
      <c r="V187"/>
      <c r="W187" s="13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195</v>
      </c>
      <c r="B188" t="s">
        <v>102</v>
      </c>
      <c r="C188" s="11">
        <v>7070</v>
      </c>
      <c r="D188" s="11">
        <v>2016</v>
      </c>
      <c r="E188" s="19">
        <v>10.37</v>
      </c>
      <c r="F188" s="20">
        <v>45641</v>
      </c>
      <c r="G188" s="20">
        <v>601121</v>
      </c>
      <c r="H188" s="20">
        <v>169198</v>
      </c>
      <c r="I188" s="20">
        <v>12253</v>
      </c>
      <c r="J188" s="20">
        <v>441992</v>
      </c>
      <c r="K188" s="20">
        <v>0</v>
      </c>
      <c r="L188" s="20">
        <v>214557</v>
      </c>
      <c r="M188" s="20">
        <v>50886</v>
      </c>
      <c r="N188" s="20">
        <v>64427</v>
      </c>
      <c r="O188" s="20">
        <v>3649</v>
      </c>
      <c r="P188" s="20">
        <v>0</v>
      </c>
      <c r="Q188" s="20">
        <v>1558083</v>
      </c>
      <c r="R188" s="20">
        <v>734861</v>
      </c>
      <c r="S188" s="20">
        <v>3243036</v>
      </c>
      <c r="T188" s="20">
        <v>590583</v>
      </c>
      <c r="U188"/>
      <c r="V188"/>
      <c r="W188" s="13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197</v>
      </c>
      <c r="B189" t="s">
        <v>71</v>
      </c>
      <c r="C189" s="11">
        <v>7070</v>
      </c>
      <c r="D189" s="11">
        <v>2016</v>
      </c>
      <c r="E189" s="17">
        <v>20.53</v>
      </c>
      <c r="F189" s="18">
        <v>247711</v>
      </c>
      <c r="G189" s="18">
        <v>1364384</v>
      </c>
      <c r="H189" s="18">
        <v>98613</v>
      </c>
      <c r="I189" s="18">
        <v>22438</v>
      </c>
      <c r="J189" s="18">
        <v>911984</v>
      </c>
      <c r="K189" s="18">
        <v>151</v>
      </c>
      <c r="L189" s="18">
        <v>454455</v>
      </c>
      <c r="M189" s="18">
        <v>181998</v>
      </c>
      <c r="N189" s="18">
        <v>63963</v>
      </c>
      <c r="O189" s="18">
        <v>68146</v>
      </c>
      <c r="P189" s="18">
        <v>0</v>
      </c>
      <c r="Q189" s="18">
        <v>3166132</v>
      </c>
      <c r="R189" s="18">
        <v>3795472</v>
      </c>
      <c r="S189" s="18">
        <v>23232851</v>
      </c>
      <c r="T189" s="18">
        <v>12119258</v>
      </c>
      <c r="U189"/>
      <c r="V189"/>
      <c r="W189" s="13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198</v>
      </c>
      <c r="B190" t="s">
        <v>165</v>
      </c>
      <c r="C190" s="11">
        <v>7070</v>
      </c>
      <c r="D190" s="11">
        <v>2016</v>
      </c>
      <c r="E190" s="17">
        <v>25.82</v>
      </c>
      <c r="F190" s="18">
        <v>195509</v>
      </c>
      <c r="G190" s="18">
        <v>1333207</v>
      </c>
      <c r="H190" s="18">
        <v>361995</v>
      </c>
      <c r="I190" s="18">
        <v>72000</v>
      </c>
      <c r="J190" s="18">
        <v>1078828</v>
      </c>
      <c r="K190" s="18">
        <v>0</v>
      </c>
      <c r="L190" s="18">
        <v>736362</v>
      </c>
      <c r="M190" s="18">
        <v>3000</v>
      </c>
      <c r="N190" s="18">
        <v>23739</v>
      </c>
      <c r="O190" s="18">
        <v>71785</v>
      </c>
      <c r="P190" s="18">
        <v>0</v>
      </c>
      <c r="Q190" s="18">
        <v>3680916</v>
      </c>
      <c r="R190" s="18">
        <v>2416811</v>
      </c>
      <c r="S190" s="18">
        <v>29701438</v>
      </c>
      <c r="T190" s="18">
        <v>5429784</v>
      </c>
    </row>
    <row r="191" spans="1:38" x14ac:dyDescent="0.25">
      <c r="A191">
        <v>199</v>
      </c>
      <c r="B191" t="s">
        <v>166</v>
      </c>
      <c r="C191" s="11">
        <v>7070</v>
      </c>
      <c r="D191" s="11">
        <v>2016</v>
      </c>
      <c r="E191" s="17">
        <v>7.9</v>
      </c>
      <c r="F191" s="18">
        <v>84784</v>
      </c>
      <c r="G191" s="18">
        <v>687856</v>
      </c>
      <c r="H191" s="18">
        <v>125210</v>
      </c>
      <c r="I191" s="18">
        <v>0</v>
      </c>
      <c r="J191" s="18">
        <v>312940</v>
      </c>
      <c r="K191" s="18">
        <v>0</v>
      </c>
      <c r="L191" s="18">
        <v>173419</v>
      </c>
      <c r="M191" s="18">
        <v>76044</v>
      </c>
      <c r="N191" s="18">
        <v>55029</v>
      </c>
      <c r="O191" s="18">
        <v>56330</v>
      </c>
      <c r="P191" s="18">
        <v>0</v>
      </c>
      <c r="Q191" s="18">
        <v>1486828</v>
      </c>
      <c r="R191" s="18">
        <v>584378</v>
      </c>
      <c r="S191" s="18">
        <v>13316306</v>
      </c>
      <c r="T191" s="18">
        <v>4552419</v>
      </c>
      <c r="U191"/>
      <c r="V191"/>
      <c r="W191" s="13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201</v>
      </c>
      <c r="B192" t="s">
        <v>151</v>
      </c>
      <c r="C192" s="11">
        <v>7070</v>
      </c>
      <c r="D192" s="11">
        <v>2016</v>
      </c>
      <c r="E192" s="17">
        <v>26.31</v>
      </c>
      <c r="F192" s="18">
        <v>474831</v>
      </c>
      <c r="G192" s="18">
        <v>1706505</v>
      </c>
      <c r="H192" s="18">
        <v>514141</v>
      </c>
      <c r="I192" s="18">
        <v>32137</v>
      </c>
      <c r="J192" s="18">
        <v>1470023</v>
      </c>
      <c r="K192" s="18">
        <v>101</v>
      </c>
      <c r="L192" s="18">
        <v>968321</v>
      </c>
      <c r="M192" s="18">
        <v>72667</v>
      </c>
      <c r="N192" s="18">
        <v>170438</v>
      </c>
      <c r="O192" s="18">
        <v>25052</v>
      </c>
      <c r="P192" s="18">
        <v>0</v>
      </c>
      <c r="Q192" s="18">
        <v>4959385</v>
      </c>
      <c r="R192" s="18">
        <v>2898922</v>
      </c>
      <c r="S192" s="18">
        <v>47242831</v>
      </c>
      <c r="T192" s="18">
        <v>27075247</v>
      </c>
      <c r="U192"/>
      <c r="V192"/>
      <c r="W192" s="13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202</v>
      </c>
      <c r="B193" t="s">
        <v>152</v>
      </c>
      <c r="C193" s="11">
        <v>7070</v>
      </c>
      <c r="D193" s="11">
        <v>2016</v>
      </c>
      <c r="E193" s="17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-1050</v>
      </c>
      <c r="K193" s="18">
        <v>0</v>
      </c>
      <c r="L193" s="18">
        <v>445637</v>
      </c>
      <c r="M193" s="18">
        <v>0</v>
      </c>
      <c r="N193" s="18">
        <v>0</v>
      </c>
      <c r="O193" s="18">
        <v>0</v>
      </c>
      <c r="P193" s="18">
        <v>0</v>
      </c>
      <c r="Q193" s="18">
        <v>444587</v>
      </c>
      <c r="R193" s="18">
        <v>126910</v>
      </c>
      <c r="S193" s="18">
        <v>2358909</v>
      </c>
      <c r="T193" s="18">
        <v>2358909</v>
      </c>
      <c r="U193"/>
      <c r="V193"/>
      <c r="W193" s="13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204</v>
      </c>
      <c r="B194" t="s">
        <v>101</v>
      </c>
      <c r="C194" s="11">
        <v>7070</v>
      </c>
      <c r="D194" s="11">
        <v>2016</v>
      </c>
      <c r="E194" s="17">
        <v>145.88</v>
      </c>
      <c r="F194" s="18">
        <v>597757</v>
      </c>
      <c r="G194" s="18">
        <v>9930457</v>
      </c>
      <c r="H194" s="18">
        <v>2700551</v>
      </c>
      <c r="I194" s="18">
        <v>3428</v>
      </c>
      <c r="J194" s="18">
        <v>4681689</v>
      </c>
      <c r="K194" s="18">
        <v>7761</v>
      </c>
      <c r="L194" s="18">
        <v>11321034</v>
      </c>
      <c r="M194" s="18">
        <v>169500</v>
      </c>
      <c r="N194" s="18">
        <v>1014654</v>
      </c>
      <c r="O194" s="18">
        <v>451236</v>
      </c>
      <c r="P194" s="18">
        <v>8078422</v>
      </c>
      <c r="Q194" s="18">
        <v>22201888</v>
      </c>
      <c r="R194" s="18">
        <v>13243799</v>
      </c>
      <c r="S194" s="18">
        <v>124479200</v>
      </c>
      <c r="T194" s="18">
        <v>0</v>
      </c>
    </row>
    <row r="195" spans="1:38" x14ac:dyDescent="0.25">
      <c r="A195">
        <v>205</v>
      </c>
      <c r="B195" t="s">
        <v>153</v>
      </c>
      <c r="C195" s="11">
        <v>7070</v>
      </c>
      <c r="D195" s="11">
        <v>2016</v>
      </c>
      <c r="E195" s="17">
        <v>53.5</v>
      </c>
      <c r="F195" s="18">
        <v>433546</v>
      </c>
      <c r="G195" s="18">
        <v>2638129</v>
      </c>
      <c r="H195" s="18">
        <v>793124</v>
      </c>
      <c r="I195" s="18">
        <v>23971</v>
      </c>
      <c r="J195" s="18">
        <v>2193033</v>
      </c>
      <c r="K195" s="18">
        <v>0</v>
      </c>
      <c r="L195" s="18">
        <v>894830</v>
      </c>
      <c r="M195" s="18">
        <v>0</v>
      </c>
      <c r="N195" s="18">
        <v>55183</v>
      </c>
      <c r="O195" s="18">
        <v>247761</v>
      </c>
      <c r="P195" s="18">
        <v>0</v>
      </c>
      <c r="Q195" s="18">
        <v>6846031</v>
      </c>
      <c r="R195" s="18">
        <v>10813939</v>
      </c>
      <c r="S195" s="18">
        <v>39945525</v>
      </c>
      <c r="T195" s="18">
        <v>136127</v>
      </c>
    </row>
    <row r="196" spans="1:38" x14ac:dyDescent="0.25">
      <c r="A196">
        <v>206</v>
      </c>
      <c r="B196" t="s">
        <v>154</v>
      </c>
      <c r="C196" s="11">
        <v>7070</v>
      </c>
      <c r="D196" s="11">
        <v>2016</v>
      </c>
      <c r="E196" s="17">
        <v>0</v>
      </c>
      <c r="F196" s="18">
        <v>73911</v>
      </c>
      <c r="G196" s="18">
        <v>0</v>
      </c>
      <c r="H196" s="18">
        <v>0</v>
      </c>
      <c r="I196" s="18">
        <v>0</v>
      </c>
      <c r="J196" s="18">
        <v>164498</v>
      </c>
      <c r="K196" s="18">
        <v>0</v>
      </c>
      <c r="L196" s="18">
        <v>1598152</v>
      </c>
      <c r="M196" s="18">
        <v>0</v>
      </c>
      <c r="N196" s="18">
        <v>67</v>
      </c>
      <c r="O196" s="18">
        <v>9260</v>
      </c>
      <c r="P196" s="18">
        <v>0</v>
      </c>
      <c r="Q196" s="18">
        <v>1771977</v>
      </c>
      <c r="R196" s="18">
        <v>708445</v>
      </c>
      <c r="S196" s="18">
        <v>7357575</v>
      </c>
      <c r="T196" s="18">
        <v>982484</v>
      </c>
      <c r="U196"/>
      <c r="V196"/>
      <c r="W196" s="13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207</v>
      </c>
      <c r="B197" t="s">
        <v>167</v>
      </c>
      <c r="C197" s="11">
        <v>7070</v>
      </c>
      <c r="D197" s="11">
        <v>2016</v>
      </c>
      <c r="E197" s="17">
        <v>1.02</v>
      </c>
      <c r="F197" s="18">
        <v>711701</v>
      </c>
      <c r="G197" s="18">
        <v>56913</v>
      </c>
      <c r="H197" s="18">
        <v>12680</v>
      </c>
      <c r="I197" s="18">
        <v>27582</v>
      </c>
      <c r="J197" s="18">
        <v>832655</v>
      </c>
      <c r="K197" s="18">
        <v>0</v>
      </c>
      <c r="L197" s="18">
        <v>10366009</v>
      </c>
      <c r="M197" s="18">
        <v>0</v>
      </c>
      <c r="N197" s="18">
        <v>134984</v>
      </c>
      <c r="O197" s="18">
        <v>0</v>
      </c>
      <c r="P197" s="18">
        <v>0</v>
      </c>
      <c r="Q197" s="18">
        <v>11430823</v>
      </c>
      <c r="R197" s="18">
        <v>5491783</v>
      </c>
      <c r="S197" s="18">
        <v>83171267</v>
      </c>
      <c r="T197" s="18">
        <v>22777234</v>
      </c>
    </row>
    <row r="198" spans="1:38" x14ac:dyDescent="0.25">
      <c r="A198">
        <v>208</v>
      </c>
      <c r="B198" t="s">
        <v>105</v>
      </c>
      <c r="C198" s="11">
        <v>7070</v>
      </c>
      <c r="D198" s="11">
        <v>2016</v>
      </c>
      <c r="E198" s="13">
        <v>35.380000000000003</v>
      </c>
      <c r="F198" s="14">
        <v>524447</v>
      </c>
      <c r="G198" s="14">
        <v>2551573</v>
      </c>
      <c r="H198" s="14">
        <v>573078</v>
      </c>
      <c r="I198" s="14">
        <v>0</v>
      </c>
      <c r="J198" s="14">
        <v>1866462</v>
      </c>
      <c r="K198" s="14">
        <v>480</v>
      </c>
      <c r="L198" s="14">
        <v>7853695</v>
      </c>
      <c r="M198" s="14">
        <v>0</v>
      </c>
      <c r="N198" s="14">
        <v>55715</v>
      </c>
      <c r="O198" s="14">
        <v>32061</v>
      </c>
      <c r="P198" s="14">
        <v>0</v>
      </c>
      <c r="Q198" s="14">
        <v>12933064</v>
      </c>
      <c r="R198" s="14">
        <v>4182261</v>
      </c>
      <c r="S198" s="14">
        <v>63101873</v>
      </c>
      <c r="T198" s="14">
        <v>36685448</v>
      </c>
      <c r="U198"/>
      <c r="V198"/>
      <c r="W198" s="13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209</v>
      </c>
      <c r="B199" t="s">
        <v>155</v>
      </c>
      <c r="C199" s="11">
        <v>7070</v>
      </c>
      <c r="D199" s="11">
        <v>2016</v>
      </c>
      <c r="E199" s="17">
        <v>19.54</v>
      </c>
      <c r="F199" s="18">
        <v>301964</v>
      </c>
      <c r="G199" s="18">
        <v>1207775</v>
      </c>
      <c r="H199" s="18">
        <v>357669</v>
      </c>
      <c r="I199" s="18">
        <v>14873</v>
      </c>
      <c r="J199" s="18">
        <v>1095437</v>
      </c>
      <c r="K199" s="18">
        <v>175</v>
      </c>
      <c r="L199" s="18">
        <v>492712</v>
      </c>
      <c r="M199" s="18">
        <v>5587</v>
      </c>
      <c r="N199" s="18">
        <v>233470</v>
      </c>
      <c r="O199" s="18">
        <v>9200</v>
      </c>
      <c r="P199" s="18">
        <v>0</v>
      </c>
      <c r="Q199" s="18">
        <v>3416898</v>
      </c>
      <c r="R199" s="18">
        <v>1683120</v>
      </c>
      <c r="S199" s="18">
        <v>34339639</v>
      </c>
      <c r="T199" s="18">
        <v>19687754</v>
      </c>
      <c r="U199"/>
      <c r="V199"/>
      <c r="W199" s="1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210</v>
      </c>
      <c r="B200" t="s">
        <v>156</v>
      </c>
      <c r="C200" s="11">
        <v>7070</v>
      </c>
      <c r="D200" s="11">
        <v>2016</v>
      </c>
      <c r="E200" s="17">
        <v>2.57</v>
      </c>
      <c r="F200" s="18">
        <v>0</v>
      </c>
      <c r="G200" s="18">
        <v>260642</v>
      </c>
      <c r="H200" s="18">
        <v>18377</v>
      </c>
      <c r="I200" s="18">
        <v>645332</v>
      </c>
      <c r="J200" s="18">
        <v>820681</v>
      </c>
      <c r="K200" s="18">
        <v>300</v>
      </c>
      <c r="L200" s="18">
        <v>4194920</v>
      </c>
      <c r="M200" s="18">
        <v>0</v>
      </c>
      <c r="N200" s="18">
        <v>97793</v>
      </c>
      <c r="O200" s="18">
        <v>317</v>
      </c>
      <c r="P200" s="18">
        <v>250</v>
      </c>
      <c r="Q200" s="18">
        <v>6038112</v>
      </c>
      <c r="R200" s="18">
        <v>5435184</v>
      </c>
      <c r="S200" s="18">
        <v>29197203</v>
      </c>
      <c r="T200" s="18">
        <v>17809013</v>
      </c>
      <c r="U200"/>
      <c r="V200"/>
      <c r="W200" s="13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211</v>
      </c>
      <c r="B201" t="s">
        <v>157</v>
      </c>
      <c r="C201" s="11">
        <v>7070</v>
      </c>
      <c r="D201" s="11">
        <v>2016</v>
      </c>
      <c r="E201" s="17">
        <v>0</v>
      </c>
      <c r="F201" s="18">
        <v>33814</v>
      </c>
      <c r="G201" s="18">
        <v>0</v>
      </c>
      <c r="H201" s="18">
        <v>0</v>
      </c>
      <c r="I201" s="18">
        <v>0</v>
      </c>
      <c r="J201" s="18">
        <v>2763</v>
      </c>
      <c r="K201" s="18">
        <v>0</v>
      </c>
      <c r="L201" s="18">
        <v>1059904</v>
      </c>
      <c r="M201" s="18">
        <v>0</v>
      </c>
      <c r="N201" s="18">
        <v>27419</v>
      </c>
      <c r="O201" s="18">
        <v>6386</v>
      </c>
      <c r="P201" s="18">
        <v>840</v>
      </c>
      <c r="Q201" s="18">
        <v>1095632</v>
      </c>
      <c r="R201" s="18">
        <v>326282</v>
      </c>
      <c r="S201" s="18">
        <v>2231254</v>
      </c>
      <c r="T201" s="18">
        <v>88042</v>
      </c>
      <c r="U201"/>
      <c r="V201"/>
      <c r="W201" s="13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904</v>
      </c>
      <c r="B202" t="s">
        <v>70</v>
      </c>
      <c r="C202" s="11">
        <v>7070</v>
      </c>
      <c r="D202" s="11">
        <v>2016</v>
      </c>
      <c r="E202" s="17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199821</v>
      </c>
      <c r="M202" s="18">
        <v>0</v>
      </c>
      <c r="N202" s="18">
        <v>0</v>
      </c>
      <c r="O202" s="18">
        <v>0</v>
      </c>
      <c r="P202" s="18">
        <v>0</v>
      </c>
      <c r="Q202" s="18">
        <v>199821</v>
      </c>
      <c r="R202" s="18">
        <v>26202</v>
      </c>
      <c r="S202" s="18">
        <v>0</v>
      </c>
      <c r="T202" s="18">
        <v>0</v>
      </c>
    </row>
    <row r="203" spans="1:38" x14ac:dyDescent="0.25">
      <c r="A203">
        <v>915</v>
      </c>
      <c r="B203" t="s">
        <v>85</v>
      </c>
      <c r="C203">
        <v>7070</v>
      </c>
      <c r="D203" s="9">
        <v>2016</v>
      </c>
      <c r="E203" s="19">
        <v>0</v>
      </c>
      <c r="F203" s="20">
        <v>4301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111439</v>
      </c>
      <c r="M203" s="20">
        <v>0</v>
      </c>
      <c r="N203" s="20">
        <v>0</v>
      </c>
      <c r="O203" s="20">
        <v>12746</v>
      </c>
      <c r="P203" s="20">
        <v>0</v>
      </c>
      <c r="Q203" s="20">
        <v>124185</v>
      </c>
      <c r="R203" s="20">
        <v>20123</v>
      </c>
      <c r="S203" s="20">
        <v>374678</v>
      </c>
      <c r="T203" s="20">
        <v>311365</v>
      </c>
    </row>
    <row r="204" spans="1:38" x14ac:dyDescent="0.25">
      <c r="A204" s="16">
        <v>919</v>
      </c>
      <c r="B204" s="16" t="s">
        <v>118</v>
      </c>
      <c r="C204" s="16">
        <v>7070</v>
      </c>
      <c r="D204" s="16">
        <v>2016</v>
      </c>
      <c r="E204" s="19">
        <v>0</v>
      </c>
      <c r="F204" s="20">
        <v>5578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</row>
    <row r="205" spans="1:38" x14ac:dyDescent="0.25">
      <c r="A205" s="16">
        <v>921</v>
      </c>
      <c r="B205" s="16" t="s">
        <v>168</v>
      </c>
      <c r="C205" s="16">
        <v>7070</v>
      </c>
      <c r="D205" s="16">
        <v>2016</v>
      </c>
      <c r="E205" s="17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</row>
    <row r="206" spans="1:38" x14ac:dyDescent="0.25">
      <c r="A206" s="16">
        <v>922</v>
      </c>
      <c r="B206" s="16" t="s">
        <v>169</v>
      </c>
      <c r="C206" s="16">
        <v>7070</v>
      </c>
      <c r="D206" s="16">
        <v>2016</v>
      </c>
      <c r="E206" s="17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55904</v>
      </c>
      <c r="M206" s="18">
        <v>0</v>
      </c>
      <c r="N206" s="18">
        <v>0</v>
      </c>
      <c r="O206" s="18">
        <v>0</v>
      </c>
      <c r="P206" s="18">
        <v>0</v>
      </c>
      <c r="Q206" s="18">
        <v>55904</v>
      </c>
      <c r="R206" s="18">
        <v>9706</v>
      </c>
      <c r="S206" s="18">
        <v>0</v>
      </c>
      <c r="T206" s="18">
        <v>0</v>
      </c>
    </row>
    <row r="207" spans="1:38" x14ac:dyDescent="0.25">
      <c r="A207" s="16">
        <v>923</v>
      </c>
      <c r="B207" s="16" t="s">
        <v>171</v>
      </c>
      <c r="C207" s="16">
        <v>7070</v>
      </c>
      <c r="D207" s="16">
        <v>2016</v>
      </c>
      <c r="E207" s="17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83710</v>
      </c>
      <c r="M207" s="18">
        <v>0</v>
      </c>
      <c r="N207" s="18">
        <v>0</v>
      </c>
      <c r="O207" s="18">
        <v>0</v>
      </c>
      <c r="P207" s="18">
        <v>0</v>
      </c>
      <c r="Q207" s="18">
        <v>83710</v>
      </c>
      <c r="R207" s="18">
        <v>11682</v>
      </c>
      <c r="S207" s="18">
        <v>0</v>
      </c>
      <c r="T207" s="18">
        <v>0</v>
      </c>
    </row>
    <row r="208" spans="1:38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x14ac:dyDescent="0.25">
      <c r="A259" s="16"/>
      <c r="B259" s="16"/>
      <c r="C259" s="16"/>
      <c r="D259" s="16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25">
      <c r="A274" s="16"/>
      <c r="B274" s="16"/>
      <c r="C274" s="16"/>
      <c r="D274" s="16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25">
      <c r="A275" s="16"/>
      <c r="B275" s="16"/>
      <c r="C275" s="16"/>
      <c r="D275" s="16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7" spans="1:20" x14ac:dyDescent="0.25">
      <c r="A277" s="16"/>
      <c r="B277" s="16"/>
      <c r="C277" s="16"/>
      <c r="D277" s="16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x14ac:dyDescent="0.25">
      <c r="A278" s="16"/>
      <c r="B278" s="16"/>
      <c r="C278" s="16"/>
      <c r="D278" s="16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x14ac:dyDescent="0.25">
      <c r="A279" s="16"/>
      <c r="B279" s="16"/>
      <c r="C279" s="16"/>
      <c r="D279" s="16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x14ac:dyDescent="0.25">
      <c r="A280" s="16"/>
      <c r="B280" s="16"/>
      <c r="C280" s="16"/>
      <c r="D280" s="16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x14ac:dyDescent="0.25">
      <c r="A281" s="16"/>
      <c r="B281" s="16"/>
      <c r="C281" s="16"/>
      <c r="D281" s="16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3" spans="1:20" x14ac:dyDescent="0.25">
      <c r="A283" s="16"/>
      <c r="B283" s="16"/>
      <c r="C283" s="16"/>
      <c r="D283" s="16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x14ac:dyDescent="0.25">
      <c r="A284" s="16"/>
      <c r="B284" s="16"/>
      <c r="C284" s="16"/>
      <c r="D284" s="16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x14ac:dyDescent="0.25">
      <c r="A285" s="16"/>
      <c r="B285" s="16"/>
      <c r="C285" s="16"/>
      <c r="D285" s="16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x14ac:dyDescent="0.25">
      <c r="A286" s="16"/>
      <c r="B286" s="16"/>
      <c r="C286" s="16"/>
      <c r="D286" s="16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x14ac:dyDescent="0.25">
      <c r="A287" s="16"/>
      <c r="B287" s="16"/>
      <c r="C287" s="16"/>
      <c r="D287" s="16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x14ac:dyDescent="0.25">
      <c r="A288" s="16"/>
      <c r="B288" s="16"/>
      <c r="C288" s="16"/>
      <c r="D288" s="16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x14ac:dyDescent="0.25">
      <c r="A289" s="16"/>
      <c r="B289" s="16"/>
      <c r="C289" s="16"/>
      <c r="D289" s="16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x14ac:dyDescent="0.25">
      <c r="A290" s="16"/>
      <c r="B290" s="16"/>
      <c r="C290" s="16"/>
      <c r="D290" s="16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x14ac:dyDescent="0.25">
      <c r="A291" s="16"/>
      <c r="B291" s="16"/>
      <c r="C291" s="16"/>
      <c r="D291" s="16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3" spans="1:20" x14ac:dyDescent="0.25">
      <c r="A293" s="16"/>
      <c r="B293" s="16"/>
      <c r="C293" s="16"/>
      <c r="D293" s="16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x14ac:dyDescent="0.25">
      <c r="A294" s="16"/>
      <c r="B294" s="16"/>
      <c r="C294" s="16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x14ac:dyDescent="0.25">
      <c r="A295" s="16"/>
      <c r="B295" s="16"/>
      <c r="C295" s="16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x14ac:dyDescent="0.25">
      <c r="A296" s="16"/>
      <c r="B296" s="16"/>
      <c r="C296" s="16"/>
      <c r="D296" s="16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2187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ROUND(SUM(Laboratory!Q5:R5),0)</f>
        <v>56986640</v>
      </c>
      <c r="E10" s="6">
        <f>ROUND(+Laboratory!F5,0)</f>
        <v>0</v>
      </c>
      <c r="F10" s="7" t="str">
        <f>IF(D10=0,"",IF(E10=0,"",ROUND(D10/E10,2)))</f>
        <v/>
      </c>
      <c r="G10" s="6">
        <f>ROUND(SUM(Laboratory!Q107:R107),0)</f>
        <v>63719284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ROUND(SUM(Laboratory!Q6:R6),0)</f>
        <v>5951453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ROUND(SUM(Laboratory!Q108:R108),0)</f>
        <v>17622561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ROUND(SUM(Laboratory!Q7:R7),0)</f>
        <v>2023221</v>
      </c>
      <c r="E12" s="6">
        <f>ROUND(+Laboratory!F7,0)</f>
        <v>64259</v>
      </c>
      <c r="F12" s="7">
        <f t="shared" si="0"/>
        <v>31.49</v>
      </c>
      <c r="G12" s="6">
        <f>ROUND(SUM(Laboratory!Q109:R109),0)</f>
        <v>2093190</v>
      </c>
      <c r="H12" s="6">
        <f>ROUND(+Laboratory!F109,0)</f>
        <v>66392</v>
      </c>
      <c r="I12" s="7">
        <f t="shared" si="1"/>
        <v>31.53</v>
      </c>
      <c r="J12" s="7"/>
      <c r="K12" s="8">
        <f t="shared" si="2"/>
        <v>1.2999999999999999E-3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ROUND(SUM(Laboratory!Q8:R8),0)</f>
        <v>50913280</v>
      </c>
      <c r="E13" s="6">
        <f>ROUND(+Laboratory!F8,0)</f>
        <v>2197124</v>
      </c>
      <c r="F13" s="7">
        <f t="shared" si="0"/>
        <v>23.17</v>
      </c>
      <c r="G13" s="6">
        <f>ROUND(SUM(Laboratory!Q110:R110),0)</f>
        <v>46936577</v>
      </c>
      <c r="H13" s="6">
        <f>ROUND(+Laboratory!F110,0)</f>
        <v>2098257</v>
      </c>
      <c r="I13" s="7">
        <f t="shared" si="1"/>
        <v>22.37</v>
      </c>
      <c r="J13" s="7"/>
      <c r="K13" s="8">
        <f t="shared" si="2"/>
        <v>-3.4500000000000003E-2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ROUND(SUM(Laboratory!Q9:R9),0)</f>
        <v>66564293</v>
      </c>
      <c r="E14" s="6">
        <f>ROUND(+Laboratory!F9,0)</f>
        <v>1188441</v>
      </c>
      <c r="F14" s="7">
        <f t="shared" si="0"/>
        <v>56.01</v>
      </c>
      <c r="G14" s="6">
        <f>ROUND(SUM(Laboratory!Q111:R111),0)</f>
        <v>69581676</v>
      </c>
      <c r="H14" s="6">
        <f>ROUND(+Laboratory!F111,0)</f>
        <v>1216037</v>
      </c>
      <c r="I14" s="7">
        <f t="shared" si="1"/>
        <v>57.22</v>
      </c>
      <c r="J14" s="7"/>
      <c r="K14" s="8">
        <f t="shared" si="2"/>
        <v>2.1600000000000001E-2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ROUND(SUM(Laboratory!Q10:R10),0)</f>
        <v>0</v>
      </c>
      <c r="E15" s="6">
        <f>ROUND(+Laboratory!F10,0)</f>
        <v>0</v>
      </c>
      <c r="F15" s="7" t="str">
        <f t="shared" si="0"/>
        <v/>
      </c>
      <c r="G15" s="6">
        <f>ROUND(SUM(Laboratory!Q112:R112),0)</f>
        <v>6506747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ROUND(SUM(Laboratory!Q11:R11),0)</f>
        <v>2102375</v>
      </c>
      <c r="E16" s="6">
        <f>ROUND(+Laboratory!F11,0)</f>
        <v>89445</v>
      </c>
      <c r="F16" s="7">
        <f t="shared" si="0"/>
        <v>23.5</v>
      </c>
      <c r="G16" s="6">
        <f>ROUND(SUM(Laboratory!Q113:R113),0)</f>
        <v>2224364</v>
      </c>
      <c r="H16" s="6">
        <f>ROUND(+Laboratory!F113,0)</f>
        <v>85527</v>
      </c>
      <c r="I16" s="7">
        <f t="shared" si="1"/>
        <v>26.01</v>
      </c>
      <c r="J16" s="7"/>
      <c r="K16" s="8">
        <f t="shared" si="2"/>
        <v>0.10680000000000001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ROUND(SUM(Laboratory!Q12:R12),0)</f>
        <v>3586469</v>
      </c>
      <c r="E17" s="6">
        <f>ROUND(+Laboratory!F12,0)</f>
        <v>96019</v>
      </c>
      <c r="F17" s="7">
        <f t="shared" si="0"/>
        <v>37.35</v>
      </c>
      <c r="G17" s="6">
        <f>ROUND(SUM(Laboratory!Q114:R114),0)</f>
        <v>3585253</v>
      </c>
      <c r="H17" s="6">
        <f>ROUND(+Laboratory!F114,0)</f>
        <v>87273</v>
      </c>
      <c r="I17" s="7">
        <f t="shared" si="1"/>
        <v>41.08</v>
      </c>
      <c r="J17" s="7"/>
      <c r="K17" s="8">
        <f t="shared" si="2"/>
        <v>9.9900000000000003E-2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ROUND(SUM(Laboratory!Q13:R13),0)</f>
        <v>990728</v>
      </c>
      <c r="E18" s="6">
        <f>ROUND(+Laboratory!F13,0)</f>
        <v>15732</v>
      </c>
      <c r="F18" s="7">
        <f t="shared" si="0"/>
        <v>62.98</v>
      </c>
      <c r="G18" s="6">
        <f>ROUND(SUM(Laboratory!Q115:R115),0)</f>
        <v>965640</v>
      </c>
      <c r="H18" s="6">
        <f>ROUND(+Laboratory!F115,0)</f>
        <v>16561</v>
      </c>
      <c r="I18" s="7">
        <f t="shared" si="1"/>
        <v>58.31</v>
      </c>
      <c r="J18" s="7"/>
      <c r="K18" s="8">
        <f t="shared" si="2"/>
        <v>-7.4200000000000002E-2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ROUND(SUM(Laboratory!Q14:R14),0)</f>
        <v>13964706</v>
      </c>
      <c r="E19" s="6">
        <f>ROUND(+Laboratory!F14,0)</f>
        <v>661179</v>
      </c>
      <c r="F19" s="7">
        <f t="shared" si="0"/>
        <v>21.12</v>
      </c>
      <c r="G19" s="6">
        <f>ROUND(SUM(Laboratory!Q116:R116),0)</f>
        <v>11811763</v>
      </c>
      <c r="H19" s="6">
        <f>ROUND(+Laboratory!F116,0)</f>
        <v>361518</v>
      </c>
      <c r="I19" s="7">
        <f t="shared" si="1"/>
        <v>32.67</v>
      </c>
      <c r="J19" s="7"/>
      <c r="K19" s="8">
        <f t="shared" si="2"/>
        <v>0.54690000000000005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ROUND(SUM(Laboratory!Q15:R15),0)</f>
        <v>46569413</v>
      </c>
      <c r="E20" s="6">
        <f>ROUND(+Laboratory!F15,0)</f>
        <v>1324644</v>
      </c>
      <c r="F20" s="7">
        <f t="shared" si="0"/>
        <v>35.159999999999997</v>
      </c>
      <c r="G20" s="6">
        <f>ROUND(SUM(Laboratory!Q117:R117),0)</f>
        <v>48092766</v>
      </c>
      <c r="H20" s="6">
        <f>ROUND(+Laboratory!F117,0)</f>
        <v>1468340</v>
      </c>
      <c r="I20" s="7">
        <f t="shared" si="1"/>
        <v>32.75</v>
      </c>
      <c r="J20" s="7"/>
      <c r="K20" s="8">
        <f t="shared" si="2"/>
        <v>-6.8500000000000005E-2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ROUND(SUM(Laboratory!Q16:R16),0)</f>
        <v>17932881</v>
      </c>
      <c r="E21" s="6">
        <f>ROUND(+Laboratory!F16,0)</f>
        <v>2349006</v>
      </c>
      <c r="F21" s="7">
        <f t="shared" si="0"/>
        <v>7.63</v>
      </c>
      <c r="G21" s="6">
        <f>ROUND(SUM(Laboratory!Q118:R118),0)</f>
        <v>21743603</v>
      </c>
      <c r="H21" s="6">
        <f>ROUND(+Laboratory!F118,0)</f>
        <v>2976451</v>
      </c>
      <c r="I21" s="7">
        <f t="shared" si="1"/>
        <v>7.31</v>
      </c>
      <c r="J21" s="7"/>
      <c r="K21" s="8">
        <f t="shared" si="2"/>
        <v>-4.19E-2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ROUND(SUM(Laboratory!Q17:R17),0)</f>
        <v>2536771</v>
      </c>
      <c r="E22" s="6">
        <f>ROUND(+Laboratory!F17,0)</f>
        <v>83757</v>
      </c>
      <c r="F22" s="7">
        <f t="shared" si="0"/>
        <v>30.29</v>
      </c>
      <c r="G22" s="6">
        <f>ROUND(SUM(Laboratory!Q119:R119),0)</f>
        <v>2863068</v>
      </c>
      <c r="H22" s="6">
        <f>ROUND(+Laboratory!F119,0)</f>
        <v>83026</v>
      </c>
      <c r="I22" s="7">
        <f t="shared" si="1"/>
        <v>34.479999999999997</v>
      </c>
      <c r="J22" s="7"/>
      <c r="K22" s="8">
        <f t="shared" si="2"/>
        <v>0.13830000000000001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ROUND(SUM(Laboratory!Q18:R18),0)</f>
        <v>13231824</v>
      </c>
      <c r="E23" s="6">
        <f>ROUND(+Laboratory!F18,0)</f>
        <v>664176</v>
      </c>
      <c r="F23" s="7">
        <f t="shared" si="0"/>
        <v>19.920000000000002</v>
      </c>
      <c r="G23" s="6">
        <f>ROUND(SUM(Laboratory!Q120:R120),0)</f>
        <v>13903619</v>
      </c>
      <c r="H23" s="6">
        <f>ROUND(+Laboratory!F120,0)</f>
        <v>678774</v>
      </c>
      <c r="I23" s="7">
        <f t="shared" si="1"/>
        <v>20.48</v>
      </c>
      <c r="J23" s="7"/>
      <c r="K23" s="8">
        <f t="shared" si="2"/>
        <v>2.81E-2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ROUND(SUM(Laboratory!Q19:R19),0)</f>
        <v>10996746</v>
      </c>
      <c r="E24" s="6">
        <f>ROUND(+Laboratory!F19,0)</f>
        <v>517368</v>
      </c>
      <c r="F24" s="7">
        <f t="shared" si="0"/>
        <v>21.26</v>
      </c>
      <c r="G24" s="6">
        <f>ROUND(SUM(Laboratory!Q121:R121),0)</f>
        <v>11381019</v>
      </c>
      <c r="H24" s="6">
        <f>ROUND(+Laboratory!F121,0)</f>
        <v>535811</v>
      </c>
      <c r="I24" s="7">
        <f t="shared" si="1"/>
        <v>21.24</v>
      </c>
      <c r="J24" s="7"/>
      <c r="K24" s="8">
        <f t="shared" si="2"/>
        <v>-8.9999999999999998E-4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ROUND(SUM(Laboratory!Q20:R20),0)</f>
        <v>9465836</v>
      </c>
      <c r="E25" s="6">
        <f>ROUND(+Laboratory!F20,0)</f>
        <v>470847</v>
      </c>
      <c r="F25" s="7">
        <f t="shared" si="0"/>
        <v>20.100000000000001</v>
      </c>
      <c r="G25" s="6">
        <f>ROUND(SUM(Laboratory!Q122:R122),0)</f>
        <v>10001591</v>
      </c>
      <c r="H25" s="6">
        <f>ROUND(+Laboratory!F122,0)</f>
        <v>455971</v>
      </c>
      <c r="I25" s="7">
        <f t="shared" si="1"/>
        <v>21.93</v>
      </c>
      <c r="J25" s="7"/>
      <c r="K25" s="8">
        <f t="shared" si="2"/>
        <v>9.0999999999999998E-2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ROUND(SUM(Laboratory!Q21:R21),0)</f>
        <v>423328</v>
      </c>
      <c r="E26" s="6">
        <f>ROUND(+Laboratory!F21,0)</f>
        <v>4247</v>
      </c>
      <c r="F26" s="7">
        <f t="shared" si="0"/>
        <v>99.68</v>
      </c>
      <c r="G26" s="6">
        <f>ROUND(SUM(Laboratory!Q123:R123),0)</f>
        <v>599400</v>
      </c>
      <c r="H26" s="6">
        <f>ROUND(+Laboratory!F123,0)</f>
        <v>3577</v>
      </c>
      <c r="I26" s="7">
        <f t="shared" si="1"/>
        <v>167.57</v>
      </c>
      <c r="J26" s="7"/>
      <c r="K26" s="8">
        <f t="shared" si="2"/>
        <v>0.68110000000000004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ROUND(SUM(Laboratory!Q22:R22),0)</f>
        <v>0</v>
      </c>
      <c r="E27" s="6">
        <f>ROUND(+Laboratory!F22,0)</f>
        <v>0</v>
      </c>
      <c r="F27" s="7" t="str">
        <f t="shared" si="0"/>
        <v/>
      </c>
      <c r="G27" s="6">
        <f>ROUND(SUM(Laboratory!Q124:R124),0)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ROUND(SUM(Laboratory!Q23:R23),0)</f>
        <v>1201411</v>
      </c>
      <c r="E28" s="6">
        <f>ROUND(+Laboratory!F23,0)</f>
        <v>122079</v>
      </c>
      <c r="F28" s="7">
        <f t="shared" si="0"/>
        <v>9.84</v>
      </c>
      <c r="G28" s="6">
        <f>ROUND(SUM(Laboratory!Q125:R125),0)</f>
        <v>1219561</v>
      </c>
      <c r="H28" s="6">
        <f>ROUND(+Laboratory!F125,0)</f>
        <v>123855</v>
      </c>
      <c r="I28" s="7">
        <f t="shared" si="1"/>
        <v>9.85</v>
      </c>
      <c r="J28" s="7"/>
      <c r="K28" s="8">
        <f t="shared" si="2"/>
        <v>1E-3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ROUND(SUM(Laboratory!Q24:R24),0)</f>
        <v>2955214</v>
      </c>
      <c r="E29" s="6">
        <f>ROUND(+Laboratory!F24,0)</f>
        <v>122392</v>
      </c>
      <c r="F29" s="7">
        <f t="shared" si="0"/>
        <v>24.15</v>
      </c>
      <c r="G29" s="6">
        <f>ROUND(SUM(Laboratory!Q126:R126),0)</f>
        <v>3076586</v>
      </c>
      <c r="H29" s="6">
        <f>ROUND(+Laboratory!F126,0)</f>
        <v>122392</v>
      </c>
      <c r="I29" s="7">
        <f t="shared" si="1"/>
        <v>25.14</v>
      </c>
      <c r="J29" s="7"/>
      <c r="K29" s="8">
        <f t="shared" si="2"/>
        <v>4.1000000000000002E-2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ROUND(SUM(Laboratory!Q25:R25),0)</f>
        <v>8227132</v>
      </c>
      <c r="E30" s="6">
        <f>ROUND(+Laboratory!F25,0)</f>
        <v>233972</v>
      </c>
      <c r="F30" s="7">
        <f t="shared" si="0"/>
        <v>35.159999999999997</v>
      </c>
      <c r="G30" s="6">
        <f>ROUND(SUM(Laboratory!Q127:R127),0)</f>
        <v>8361137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ROUND(SUM(Laboratory!Q26:R26),0)</f>
        <v>1580760</v>
      </c>
      <c r="E31" s="6">
        <f>ROUND(+Laboratory!F26,0)</f>
        <v>214736</v>
      </c>
      <c r="F31" s="7">
        <f t="shared" si="0"/>
        <v>7.36</v>
      </c>
      <c r="G31" s="6">
        <f>ROUND(SUM(Laboratory!Q128:R128),0)</f>
        <v>1610503</v>
      </c>
      <c r="H31" s="6">
        <f>ROUND(+Laboratory!F128,0)</f>
        <v>200007</v>
      </c>
      <c r="I31" s="7">
        <f t="shared" si="1"/>
        <v>8.0500000000000007</v>
      </c>
      <c r="J31" s="7"/>
      <c r="K31" s="8">
        <f t="shared" si="2"/>
        <v>9.3799999999999994E-2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ROUND(SUM(Laboratory!Q27:R27),0)</f>
        <v>1851121</v>
      </c>
      <c r="E32" s="6">
        <f>ROUND(+Laboratory!F27,0)</f>
        <v>57893</v>
      </c>
      <c r="F32" s="7">
        <f t="shared" si="0"/>
        <v>31.97</v>
      </c>
      <c r="G32" s="6">
        <f>ROUND(SUM(Laboratory!Q129:R129),0)</f>
        <v>1907782</v>
      </c>
      <c r="H32" s="6">
        <f>ROUND(+Laboratory!F129,0)</f>
        <v>65754</v>
      </c>
      <c r="I32" s="7">
        <f t="shared" si="1"/>
        <v>29.01</v>
      </c>
      <c r="J32" s="7"/>
      <c r="K32" s="8">
        <f t="shared" si="2"/>
        <v>-9.2600000000000002E-2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ROUND(SUM(Laboratory!Q28:R28),0)</f>
        <v>13704142</v>
      </c>
      <c r="E33" s="6">
        <f>ROUND(+Laboratory!F28,0)</f>
        <v>1778417</v>
      </c>
      <c r="F33" s="7">
        <f t="shared" si="0"/>
        <v>7.71</v>
      </c>
      <c r="G33" s="6">
        <f>ROUND(SUM(Laboratory!Q130:R130),0)</f>
        <v>17172646</v>
      </c>
      <c r="H33" s="6">
        <f>ROUND(+Laboratory!F130,0)</f>
        <v>2180893</v>
      </c>
      <c r="I33" s="7">
        <f t="shared" si="1"/>
        <v>7.87</v>
      </c>
      <c r="J33" s="7"/>
      <c r="K33" s="8">
        <f t="shared" si="2"/>
        <v>2.0799999999999999E-2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ROUND(SUM(Laboratory!Q29:R29),0)</f>
        <v>5534478</v>
      </c>
      <c r="E34" s="6">
        <f>ROUND(+Laboratory!F29,0)</f>
        <v>246358</v>
      </c>
      <c r="F34" s="7">
        <f t="shared" si="0"/>
        <v>22.47</v>
      </c>
      <c r="G34" s="6">
        <f>ROUND(SUM(Laboratory!Q131:R131),0)</f>
        <v>5312822</v>
      </c>
      <c r="H34" s="6">
        <f>ROUND(+Laboratory!F131,0)</f>
        <v>1526040</v>
      </c>
      <c r="I34" s="7">
        <f t="shared" si="1"/>
        <v>3.48</v>
      </c>
      <c r="J34" s="7"/>
      <c r="K34" s="8">
        <f t="shared" si="2"/>
        <v>-0.84509999999999996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ROUND(SUM(Laboratory!Q30:R30),0)</f>
        <v>3802099</v>
      </c>
      <c r="E35" s="6">
        <f>ROUND(+Laboratory!F30,0)</f>
        <v>364632</v>
      </c>
      <c r="F35" s="7">
        <f t="shared" si="0"/>
        <v>10.43</v>
      </c>
      <c r="G35" s="6">
        <f>ROUND(SUM(Laboratory!Q132:R132),0)</f>
        <v>4041887</v>
      </c>
      <c r="H35" s="6">
        <f>ROUND(+Laboratory!F132,0)</f>
        <v>374563</v>
      </c>
      <c r="I35" s="7">
        <f t="shared" si="1"/>
        <v>10.79</v>
      </c>
      <c r="J35" s="7"/>
      <c r="K35" s="8">
        <f t="shared" si="2"/>
        <v>3.4500000000000003E-2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ROUND(SUM(Laboratory!Q31:R31),0)</f>
        <v>0</v>
      </c>
      <c r="E36" s="6">
        <f>ROUND(+Laboratory!F31,0)</f>
        <v>0</v>
      </c>
      <c r="F36" s="7" t="str">
        <f t="shared" si="0"/>
        <v/>
      </c>
      <c r="G36" s="6">
        <f>ROUND(SUM(Laboratory!Q133:R133),0)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ROUND(SUM(Laboratory!Q32:R32),0)</f>
        <v>333796</v>
      </c>
      <c r="E37" s="6">
        <f>ROUND(+Laboratory!F32,0)</f>
        <v>5477</v>
      </c>
      <c r="F37" s="7">
        <f t="shared" si="0"/>
        <v>60.95</v>
      </c>
      <c r="G37" s="6">
        <f>ROUND(SUM(Laboratory!Q134:R134),0)</f>
        <v>341528</v>
      </c>
      <c r="H37" s="6">
        <f>ROUND(+Laboratory!F134,0)</f>
        <v>4746</v>
      </c>
      <c r="I37" s="7">
        <f t="shared" si="1"/>
        <v>71.959999999999994</v>
      </c>
      <c r="J37" s="7"/>
      <c r="K37" s="8">
        <f t="shared" si="2"/>
        <v>0.18060000000000001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ROUND(SUM(Laboratory!Q33:R33),0)</f>
        <v>14500745</v>
      </c>
      <c r="E38" s="6">
        <f>ROUND(+Laboratory!F33,0)</f>
        <v>435960</v>
      </c>
      <c r="F38" s="7">
        <f t="shared" si="0"/>
        <v>33.26</v>
      </c>
      <c r="G38" s="6">
        <f>ROUND(SUM(Laboratory!Q135:R135),0)</f>
        <v>16525855</v>
      </c>
      <c r="H38" s="6">
        <f>ROUND(+Laboratory!F135,0)</f>
        <v>628175</v>
      </c>
      <c r="I38" s="7">
        <f t="shared" si="1"/>
        <v>26.31</v>
      </c>
      <c r="J38" s="7"/>
      <c r="K38" s="8">
        <f t="shared" si="2"/>
        <v>-0.20899999999999999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ROUND(SUM(Laboratory!Q34:R34),0)</f>
        <v>0</v>
      </c>
      <c r="E39" s="6">
        <f>ROUND(+Laboratory!F34,0)</f>
        <v>0</v>
      </c>
      <c r="F39" s="7" t="str">
        <f t="shared" si="0"/>
        <v/>
      </c>
      <c r="G39" s="6">
        <f>ROUND(SUM(Laboratory!Q136:R136),0)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ROUND(SUM(Laboratory!Q35:R35),0)</f>
        <v>26107195</v>
      </c>
      <c r="E40" s="6">
        <f>ROUND(+Laboratory!F35,0)</f>
        <v>2905693</v>
      </c>
      <c r="F40" s="7">
        <f t="shared" si="0"/>
        <v>8.98</v>
      </c>
      <c r="G40" s="6">
        <f>ROUND(SUM(Laboratory!Q137:R137),0)</f>
        <v>27048426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ROUND(SUM(Laboratory!Q36:R36),0)</f>
        <v>4576625</v>
      </c>
      <c r="E41" s="6">
        <f>ROUND(+Laboratory!F36,0)</f>
        <v>175333</v>
      </c>
      <c r="F41" s="7">
        <f t="shared" si="0"/>
        <v>26.1</v>
      </c>
      <c r="G41" s="6">
        <f>ROUND(SUM(Laboratory!Q138:R138),0)</f>
        <v>4968926</v>
      </c>
      <c r="H41" s="6">
        <f>ROUND(+Laboratory!F138,0)</f>
        <v>186584</v>
      </c>
      <c r="I41" s="7">
        <f t="shared" si="1"/>
        <v>26.63</v>
      </c>
      <c r="J41" s="7"/>
      <c r="K41" s="8">
        <f t="shared" si="2"/>
        <v>2.0299999999999999E-2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ROUND(SUM(Laboratory!Q37:R37),0)</f>
        <v>2086960</v>
      </c>
      <c r="E42" s="6">
        <f>ROUND(+Laboratory!F37,0)</f>
        <v>46474</v>
      </c>
      <c r="F42" s="7">
        <f t="shared" si="0"/>
        <v>44.91</v>
      </c>
      <c r="G42" s="6">
        <f>ROUND(SUM(Laboratory!Q139:R139),0)</f>
        <v>2173110</v>
      </c>
      <c r="H42" s="6">
        <f>ROUND(+Laboratory!F139,0)</f>
        <v>51710</v>
      </c>
      <c r="I42" s="7">
        <f t="shared" si="1"/>
        <v>42.02</v>
      </c>
      <c r="J42" s="7"/>
      <c r="K42" s="8">
        <f t="shared" si="2"/>
        <v>-6.4399999999999999E-2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ROUND(SUM(Laboratory!Q38:R38),0)</f>
        <v>6657016</v>
      </c>
      <c r="E43" s="6">
        <f>ROUND(+Laboratory!F38,0)</f>
        <v>295288</v>
      </c>
      <c r="F43" s="7">
        <f t="shared" si="0"/>
        <v>22.54</v>
      </c>
      <c r="G43" s="6">
        <f>ROUND(SUM(Laboratory!Q140:R140),0)</f>
        <v>6401207</v>
      </c>
      <c r="H43" s="6">
        <f>ROUND(+Laboratory!F140,0)</f>
        <v>341391</v>
      </c>
      <c r="I43" s="7">
        <f t="shared" si="1"/>
        <v>18.75</v>
      </c>
      <c r="J43" s="7"/>
      <c r="K43" s="8">
        <f t="shared" si="2"/>
        <v>-0.1681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ROUND(SUM(Laboratory!Q39:R39),0)</f>
        <v>0</v>
      </c>
      <c r="E44" s="6">
        <f>ROUND(+Laboratory!F39,0)</f>
        <v>0</v>
      </c>
      <c r="F44" s="7" t="str">
        <f t="shared" si="0"/>
        <v/>
      </c>
      <c r="G44" s="6">
        <f>ROUND(SUM(Laboratory!Q141:R141),0)</f>
        <v>3103147</v>
      </c>
      <c r="H44" s="6">
        <f>ROUND(+Laboratory!F141,0)</f>
        <v>82748</v>
      </c>
      <c r="I44" s="7">
        <f t="shared" si="1"/>
        <v>37.5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ROUND(SUM(Laboratory!Q40:R40),0)</f>
        <v>0</v>
      </c>
      <c r="E45" s="6">
        <f>ROUND(+Laboratory!F40,0)</f>
        <v>0</v>
      </c>
      <c r="F45" s="7" t="str">
        <f t="shared" si="0"/>
        <v/>
      </c>
      <c r="G45" s="6">
        <f>ROUND(SUM(Laboratory!Q142:R142),0)</f>
        <v>1666023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ROUND(SUM(Laboratory!Q41:R41),0)</f>
        <v>1061097</v>
      </c>
      <c r="E46" s="6">
        <f>ROUND(+Laboratory!F41,0)</f>
        <v>36434</v>
      </c>
      <c r="F46" s="7">
        <f t="shared" si="0"/>
        <v>29.12</v>
      </c>
      <c r="G46" s="6">
        <f>ROUND(SUM(Laboratory!Q143:R143),0)</f>
        <v>1042685</v>
      </c>
      <c r="H46" s="6">
        <f>ROUND(+Laboratory!F143,0)</f>
        <v>33981</v>
      </c>
      <c r="I46" s="7">
        <f t="shared" si="1"/>
        <v>30.68</v>
      </c>
      <c r="J46" s="7"/>
      <c r="K46" s="8">
        <f t="shared" si="2"/>
        <v>5.3600000000000002E-2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ROUND(SUM(Laboratory!Q42:R42),0)</f>
        <v>3988948</v>
      </c>
      <c r="E47" s="6">
        <f>ROUND(+Laboratory!F42,0)</f>
        <v>196025</v>
      </c>
      <c r="F47" s="7">
        <f t="shared" si="0"/>
        <v>20.350000000000001</v>
      </c>
      <c r="G47" s="6">
        <f>ROUND(SUM(Laboratory!Q144:R144),0)</f>
        <v>4571968</v>
      </c>
      <c r="H47" s="6">
        <f>ROUND(+Laboratory!F144,0)</f>
        <v>226594</v>
      </c>
      <c r="I47" s="7">
        <f t="shared" si="1"/>
        <v>20.18</v>
      </c>
      <c r="J47" s="7"/>
      <c r="K47" s="8">
        <f t="shared" si="2"/>
        <v>-8.3999999999999995E-3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ROUND(SUM(Laboratory!Q43:R43),0)</f>
        <v>842156</v>
      </c>
      <c r="E48" s="6">
        <f>ROUND(+Laboratory!F43,0)</f>
        <v>14507</v>
      </c>
      <c r="F48" s="7">
        <f t="shared" si="0"/>
        <v>58.05</v>
      </c>
      <c r="G48" s="6">
        <f>ROUND(SUM(Laboratory!Q145:R145),0)</f>
        <v>782464</v>
      </c>
      <c r="H48" s="6">
        <f>ROUND(+Laboratory!F145,0)</f>
        <v>11016</v>
      </c>
      <c r="I48" s="7">
        <f t="shared" si="1"/>
        <v>71.03</v>
      </c>
      <c r="J48" s="7"/>
      <c r="K48" s="8">
        <f t="shared" si="2"/>
        <v>0.22359999999999999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ROUND(SUM(Laboratory!Q44:R44),0)</f>
        <v>0</v>
      </c>
      <c r="E49" s="6">
        <f>ROUND(+Laboratory!F44,0)</f>
        <v>0</v>
      </c>
      <c r="F49" s="7" t="str">
        <f t="shared" si="0"/>
        <v/>
      </c>
      <c r="G49" s="6">
        <f>ROUND(SUM(Laboratory!Q146:R146),0)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ROUND(SUM(Laboratory!Q45:R45),0)</f>
        <v>9244316</v>
      </c>
      <c r="E50" s="6">
        <f>ROUND(+Laboratory!F45,0)</f>
        <v>360000</v>
      </c>
      <c r="F50" s="7">
        <f t="shared" si="0"/>
        <v>25.68</v>
      </c>
      <c r="G50" s="6">
        <f>ROUND(SUM(Laboratory!Q147:R147),0)</f>
        <v>9661770</v>
      </c>
      <c r="H50" s="6">
        <f>ROUND(+Laboratory!F147,0)</f>
        <v>309584</v>
      </c>
      <c r="I50" s="7">
        <f t="shared" si="1"/>
        <v>31.21</v>
      </c>
      <c r="J50" s="7"/>
      <c r="K50" s="8">
        <f t="shared" si="2"/>
        <v>0.21529999999999999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ROUND(SUM(Laboratory!Q46:R46),0)</f>
        <v>93964673</v>
      </c>
      <c r="E51" s="6">
        <f>ROUND(+Laboratory!F46,0)</f>
        <v>2243471</v>
      </c>
      <c r="F51" s="7">
        <f t="shared" si="0"/>
        <v>41.88</v>
      </c>
      <c r="G51" s="6">
        <f>ROUND(SUM(Laboratory!Q148:R148),0)</f>
        <v>102004420</v>
      </c>
      <c r="H51" s="6">
        <f>ROUND(+Laboratory!F148,0)</f>
        <v>2357911</v>
      </c>
      <c r="I51" s="7">
        <f t="shared" si="1"/>
        <v>43.26</v>
      </c>
      <c r="J51" s="7"/>
      <c r="K51" s="8">
        <f t="shared" si="2"/>
        <v>3.3000000000000002E-2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ROUND(SUM(Laboratory!Q47:R47),0)</f>
        <v>915793</v>
      </c>
      <c r="E52" s="6">
        <f>ROUND(+Laboratory!F47,0)</f>
        <v>24260</v>
      </c>
      <c r="F52" s="7">
        <f t="shared" si="0"/>
        <v>37.75</v>
      </c>
      <c r="G52" s="6">
        <f>ROUND(SUM(Laboratory!Q149:R149),0)</f>
        <v>830956</v>
      </c>
      <c r="H52" s="6">
        <f>ROUND(+Laboratory!F149,0)</f>
        <v>19290</v>
      </c>
      <c r="I52" s="7">
        <f t="shared" si="1"/>
        <v>43.08</v>
      </c>
      <c r="J52" s="7"/>
      <c r="K52" s="8">
        <f t="shared" si="2"/>
        <v>0.14119999999999999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ROUND(SUM(Laboratory!Q48:R48),0)</f>
        <v>21559694</v>
      </c>
      <c r="E53" s="6">
        <f>ROUND(+Laboratory!F48,0)</f>
        <v>1022117</v>
      </c>
      <c r="F53" s="7">
        <f t="shared" si="0"/>
        <v>21.09</v>
      </c>
      <c r="G53" s="6">
        <f>ROUND(SUM(Laboratory!Q150:R150),0)</f>
        <v>20384194</v>
      </c>
      <c r="H53" s="6">
        <f>ROUND(+Laboratory!F150,0)</f>
        <v>886190</v>
      </c>
      <c r="I53" s="7">
        <f t="shared" si="1"/>
        <v>23</v>
      </c>
      <c r="J53" s="7"/>
      <c r="K53" s="8">
        <f t="shared" si="2"/>
        <v>9.06E-2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ROUND(SUM(Laboratory!Q49:R49),0)</f>
        <v>20412567</v>
      </c>
      <c r="E54" s="6">
        <f>ROUND(+Laboratory!F49,0)</f>
        <v>1315754</v>
      </c>
      <c r="F54" s="7">
        <f t="shared" si="0"/>
        <v>15.51</v>
      </c>
      <c r="G54" s="6">
        <f>ROUND(SUM(Laboratory!Q151:R151),0)</f>
        <v>18870308</v>
      </c>
      <c r="H54" s="6">
        <f>ROUND(+Laboratory!F151,0)</f>
        <v>1334162</v>
      </c>
      <c r="I54" s="7">
        <f t="shared" si="1"/>
        <v>14.14</v>
      </c>
      <c r="J54" s="7"/>
      <c r="K54" s="8">
        <f t="shared" si="2"/>
        <v>-8.8300000000000003E-2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ROUND(SUM(Laboratory!Q50:R50),0)</f>
        <v>6150116</v>
      </c>
      <c r="E55" s="6">
        <f>ROUND(+Laboratory!F50,0)</f>
        <v>419432</v>
      </c>
      <c r="F55" s="7">
        <f t="shared" si="0"/>
        <v>14.66</v>
      </c>
      <c r="G55" s="6">
        <f>ROUND(SUM(Laboratory!Q152:R152),0)</f>
        <v>6775276</v>
      </c>
      <c r="H55" s="6">
        <f>ROUND(+Laboratory!F152,0)</f>
        <v>511432</v>
      </c>
      <c r="I55" s="7">
        <f t="shared" si="1"/>
        <v>13.25</v>
      </c>
      <c r="J55" s="7"/>
      <c r="K55" s="8">
        <f t="shared" si="2"/>
        <v>-9.6199999999999994E-2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ROUND(SUM(Laboratory!Q51:R51),0)</f>
        <v>5879421</v>
      </c>
      <c r="E56" s="6">
        <f>ROUND(+Laboratory!F51,0)</f>
        <v>258230</v>
      </c>
      <c r="F56" s="7">
        <f t="shared" si="0"/>
        <v>22.77</v>
      </c>
      <c r="G56" s="6">
        <f>ROUND(SUM(Laboratory!Q153:R153),0)</f>
        <v>6210702</v>
      </c>
      <c r="H56" s="6">
        <f>ROUND(+Laboratory!F153,0)</f>
        <v>268648</v>
      </c>
      <c r="I56" s="7">
        <f t="shared" si="1"/>
        <v>23.12</v>
      </c>
      <c r="J56" s="7"/>
      <c r="K56" s="8">
        <f t="shared" si="2"/>
        <v>1.54E-2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ROUND(SUM(Laboratory!Q52:R52),0)</f>
        <v>1420350</v>
      </c>
      <c r="E57" s="6">
        <f>ROUND(+Laboratory!F52,0)</f>
        <v>45776</v>
      </c>
      <c r="F57" s="7">
        <f t="shared" si="0"/>
        <v>31.03</v>
      </c>
      <c r="G57" s="6">
        <f>ROUND(SUM(Laboratory!Q154:R154),0)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ROUND(SUM(Laboratory!Q53:R53),0)</f>
        <v>18233594</v>
      </c>
      <c r="E58" s="6">
        <f>ROUND(+Laboratory!F53,0)</f>
        <v>0</v>
      </c>
      <c r="F58" s="7" t="str">
        <f t="shared" si="0"/>
        <v/>
      </c>
      <c r="G58" s="6">
        <f>ROUND(SUM(Laboratory!Q155:R155),0)</f>
        <v>16799830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ROUND(SUM(Laboratory!Q54:R54),0)</f>
        <v>10306783</v>
      </c>
      <c r="E59" s="6">
        <f>ROUND(+Laboratory!F54,0)</f>
        <v>383062</v>
      </c>
      <c r="F59" s="7">
        <f t="shared" si="0"/>
        <v>26.91</v>
      </c>
      <c r="G59" s="6">
        <f>ROUND(SUM(Laboratory!Q156:R156),0)</f>
        <v>10625286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ROUND(SUM(Laboratory!Q55:R55),0)</f>
        <v>3999586</v>
      </c>
      <c r="E60" s="6">
        <f>ROUND(+Laboratory!F55,0)</f>
        <v>181298</v>
      </c>
      <c r="F60" s="7">
        <f t="shared" si="0"/>
        <v>22.06</v>
      </c>
      <c r="G60" s="6">
        <f>ROUND(SUM(Laboratory!Q157:R157),0)</f>
        <v>4323950</v>
      </c>
      <c r="H60" s="6">
        <f>ROUND(+Laboratory!F157,0)</f>
        <v>453573</v>
      </c>
      <c r="I60" s="7">
        <f t="shared" si="1"/>
        <v>9.5299999999999994</v>
      </c>
      <c r="J60" s="7"/>
      <c r="K60" s="8">
        <f t="shared" si="2"/>
        <v>-0.56799999999999995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ROUND(SUM(Laboratory!Q56:R56),0)</f>
        <v>1025387</v>
      </c>
      <c r="E61" s="6">
        <f>ROUND(+Laboratory!F56,0)</f>
        <v>28593</v>
      </c>
      <c r="F61" s="7">
        <f t="shared" si="0"/>
        <v>35.86</v>
      </c>
      <c r="G61" s="6">
        <f>ROUND(SUM(Laboratory!Q158:R158),0)</f>
        <v>1077263</v>
      </c>
      <c r="H61" s="6">
        <f>ROUND(+Laboratory!F158,0)</f>
        <v>28491</v>
      </c>
      <c r="I61" s="7">
        <f t="shared" si="1"/>
        <v>37.81</v>
      </c>
      <c r="J61" s="7"/>
      <c r="K61" s="8">
        <f t="shared" si="2"/>
        <v>5.4399999999999997E-2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ROUND(SUM(Laboratory!Q57:R57),0)</f>
        <v>13737927</v>
      </c>
      <c r="E62" s="6">
        <f>ROUND(+Laboratory!F57,0)</f>
        <v>643484</v>
      </c>
      <c r="F62" s="7">
        <f t="shared" si="0"/>
        <v>21.35</v>
      </c>
      <c r="G62" s="6">
        <f>ROUND(SUM(Laboratory!Q159:R159),0)</f>
        <v>15544643</v>
      </c>
      <c r="H62" s="6">
        <f>ROUND(+Laboratory!F159,0)</f>
        <v>818741</v>
      </c>
      <c r="I62" s="7">
        <f t="shared" si="1"/>
        <v>18.989999999999998</v>
      </c>
      <c r="J62" s="7"/>
      <c r="K62" s="8">
        <f t="shared" si="2"/>
        <v>-0.1105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ROUND(SUM(Laboratory!Q58:R58),0)</f>
        <v>18958751</v>
      </c>
      <c r="E63" s="6">
        <f>ROUND(+Laboratory!F58,0)</f>
        <v>728897</v>
      </c>
      <c r="F63" s="7">
        <f t="shared" si="0"/>
        <v>26.01</v>
      </c>
      <c r="G63" s="6">
        <f>ROUND(SUM(Laboratory!Q160:R160),0)</f>
        <v>21236576</v>
      </c>
      <c r="H63" s="6">
        <f>ROUND(+Laboratory!F160,0)</f>
        <v>740244</v>
      </c>
      <c r="I63" s="7">
        <f t="shared" si="1"/>
        <v>28.69</v>
      </c>
      <c r="J63" s="7"/>
      <c r="K63" s="8">
        <f t="shared" si="2"/>
        <v>0.10299999999999999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ROUND(SUM(Laboratory!Q59:R59),0)</f>
        <v>1797935</v>
      </c>
      <c r="E64" s="6">
        <f>ROUND(+Laboratory!F59,0)</f>
        <v>80152</v>
      </c>
      <c r="F64" s="7">
        <f t="shared" si="0"/>
        <v>22.43</v>
      </c>
      <c r="G64" s="6">
        <f>ROUND(SUM(Laboratory!Q161:R161),0)</f>
        <v>1844764</v>
      </c>
      <c r="H64" s="6">
        <f>ROUND(+Laboratory!F161,0)</f>
        <v>70737</v>
      </c>
      <c r="I64" s="7">
        <f t="shared" si="1"/>
        <v>26.08</v>
      </c>
      <c r="J64" s="7"/>
      <c r="K64" s="8">
        <f t="shared" si="2"/>
        <v>0.16270000000000001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ROUND(SUM(Laboratory!Q60:R60),0)</f>
        <v>1881347</v>
      </c>
      <c r="E65" s="6">
        <f>ROUND(+Laboratory!F60,0)</f>
        <v>107413</v>
      </c>
      <c r="F65" s="7">
        <f t="shared" si="0"/>
        <v>17.52</v>
      </c>
      <c r="G65" s="6">
        <f>ROUND(SUM(Laboratory!Q162:R162),0)</f>
        <v>1846150</v>
      </c>
      <c r="H65" s="6">
        <f>ROUND(+Laboratory!F162,0)</f>
        <v>100468</v>
      </c>
      <c r="I65" s="7">
        <f t="shared" si="1"/>
        <v>18.38</v>
      </c>
      <c r="J65" s="7"/>
      <c r="K65" s="8">
        <f t="shared" si="2"/>
        <v>4.9099999999999998E-2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ROUND(SUM(Laboratory!Q61:R61),0)</f>
        <v>2019887</v>
      </c>
      <c r="E66" s="6">
        <f>ROUND(+Laboratory!F61,0)</f>
        <v>126203</v>
      </c>
      <c r="F66" s="7">
        <f t="shared" si="0"/>
        <v>16.010000000000002</v>
      </c>
      <c r="G66" s="6">
        <f>ROUND(SUM(Laboratory!Q163:R163),0)</f>
        <v>2148952</v>
      </c>
      <c r="H66" s="6">
        <f>ROUND(+Laboratory!F163,0)</f>
        <v>131835</v>
      </c>
      <c r="I66" s="7">
        <f t="shared" si="1"/>
        <v>16.3</v>
      </c>
      <c r="J66" s="7"/>
      <c r="K66" s="8">
        <f t="shared" si="2"/>
        <v>1.8100000000000002E-2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ROUND(SUM(Laboratory!Q62:R62),0)</f>
        <v>5359213</v>
      </c>
      <c r="E67" s="6">
        <f>ROUND(+Laboratory!F62,0)</f>
        <v>150171</v>
      </c>
      <c r="F67" s="7">
        <f t="shared" si="0"/>
        <v>35.69</v>
      </c>
      <c r="G67" s="6">
        <f>ROUND(SUM(Laboratory!Q164:R164),0)</f>
        <v>5997897</v>
      </c>
      <c r="H67" s="6">
        <f>ROUND(+Laboratory!F164,0)</f>
        <v>145679</v>
      </c>
      <c r="I67" s="7">
        <f t="shared" si="1"/>
        <v>41.17</v>
      </c>
      <c r="J67" s="7"/>
      <c r="K67" s="8">
        <f t="shared" si="2"/>
        <v>0.1535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ROUND(SUM(Laboratory!Q63:R63),0)</f>
        <v>2067620</v>
      </c>
      <c r="E68" s="6">
        <f>ROUND(+Laboratory!F63,0)</f>
        <v>53968</v>
      </c>
      <c r="F68" s="7">
        <f t="shared" si="0"/>
        <v>38.31</v>
      </c>
      <c r="G68" s="6">
        <f>ROUND(SUM(Laboratory!Q165:R165),0)</f>
        <v>2121805</v>
      </c>
      <c r="H68" s="6">
        <f>ROUND(+Laboratory!F165,0)</f>
        <v>51942</v>
      </c>
      <c r="I68" s="7">
        <f t="shared" si="1"/>
        <v>40.85</v>
      </c>
      <c r="J68" s="7"/>
      <c r="K68" s="8">
        <f t="shared" si="2"/>
        <v>6.6299999999999998E-2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ROUND(SUM(Laboratory!Q64:R64),0)</f>
        <v>12521529</v>
      </c>
      <c r="E69" s="6">
        <f>ROUND(+Laboratory!F64,0)</f>
        <v>1028780</v>
      </c>
      <c r="F69" s="7">
        <f t="shared" si="0"/>
        <v>12.17</v>
      </c>
      <c r="G69" s="6">
        <f>ROUND(SUM(Laboratory!Q166:R166),0)</f>
        <v>12502615</v>
      </c>
      <c r="H69" s="6">
        <f>ROUND(+Laboratory!F166,0)</f>
        <v>1124584</v>
      </c>
      <c r="I69" s="7">
        <f t="shared" si="1"/>
        <v>11.12</v>
      </c>
      <c r="J69" s="7"/>
      <c r="K69" s="8">
        <f t="shared" si="2"/>
        <v>-8.6300000000000002E-2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ROUND(SUM(Laboratory!Q65:R65),0)</f>
        <v>7263464</v>
      </c>
      <c r="E70" s="6">
        <f>ROUND(+Laboratory!F65,0)</f>
        <v>318707</v>
      </c>
      <c r="F70" s="7">
        <f t="shared" si="0"/>
        <v>22.79</v>
      </c>
      <c r="G70" s="6">
        <f>ROUND(SUM(Laboratory!Q167:R167),0)</f>
        <v>6561795</v>
      </c>
      <c r="H70" s="6">
        <f>ROUND(+Laboratory!F167,0)</f>
        <v>190134</v>
      </c>
      <c r="I70" s="7">
        <f t="shared" si="1"/>
        <v>34.51</v>
      </c>
      <c r="J70" s="7"/>
      <c r="K70" s="8">
        <f t="shared" si="2"/>
        <v>0.51429999999999998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ROUND(SUM(Laboratory!Q66:R66),0)</f>
        <v>593022</v>
      </c>
      <c r="E71" s="6">
        <f>ROUND(+Laboratory!F66,0)</f>
        <v>87270</v>
      </c>
      <c r="F71" s="7">
        <f t="shared" si="0"/>
        <v>6.8</v>
      </c>
      <c r="G71" s="6">
        <f>ROUND(SUM(Laboratory!Q168:R168),0)</f>
        <v>657014</v>
      </c>
      <c r="H71" s="6">
        <f>ROUND(+Laboratory!F168,0)</f>
        <v>92255</v>
      </c>
      <c r="I71" s="7">
        <f t="shared" si="1"/>
        <v>7.12</v>
      </c>
      <c r="J71" s="7"/>
      <c r="K71" s="8">
        <f t="shared" si="2"/>
        <v>4.7100000000000003E-2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ROUND(SUM(Laboratory!Q67:R67),0)</f>
        <v>935113</v>
      </c>
      <c r="E72" s="6">
        <f>ROUND(+Laboratory!F67,0)</f>
        <v>28268</v>
      </c>
      <c r="F72" s="7">
        <f t="shared" si="0"/>
        <v>33.08</v>
      </c>
      <c r="G72" s="6">
        <f>ROUND(SUM(Laboratory!Q169:R169),0)</f>
        <v>912650</v>
      </c>
      <c r="H72" s="6">
        <f>ROUND(+Laboratory!F169,0)</f>
        <v>30164</v>
      </c>
      <c r="I72" s="7">
        <f t="shared" si="1"/>
        <v>30.26</v>
      </c>
      <c r="J72" s="7"/>
      <c r="K72" s="8">
        <f t="shared" si="2"/>
        <v>-8.5199999999999998E-2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ROUND(SUM(Laboratory!Q68:R68),0)</f>
        <v>18748313</v>
      </c>
      <c r="E73" s="6">
        <f>ROUND(+Laboratory!F68,0)</f>
        <v>1817153</v>
      </c>
      <c r="F73" s="7">
        <f t="shared" si="0"/>
        <v>10.32</v>
      </c>
      <c r="G73" s="6">
        <f>ROUND(SUM(Laboratory!Q170:R170),0)</f>
        <v>18728812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ROUND(SUM(Laboratory!Q69:R69),0)</f>
        <v>17174283</v>
      </c>
      <c r="E74" s="6">
        <f>ROUND(+Laboratory!F69,0)</f>
        <v>866574</v>
      </c>
      <c r="F74" s="7">
        <f t="shared" si="0"/>
        <v>19.82</v>
      </c>
      <c r="G74" s="6">
        <f>ROUND(SUM(Laboratory!Q171:R171),0)</f>
        <v>19550330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ROUND(SUM(Laboratory!Q70:R70),0)</f>
        <v>35969916</v>
      </c>
      <c r="E75" s="6">
        <f>ROUND(+Laboratory!F70,0)</f>
        <v>2891543</v>
      </c>
      <c r="F75" s="7">
        <f t="shared" ref="F75:F110" si="3">IF(D75=0,"",IF(E75=0,"",ROUND(D75/E75,2)))</f>
        <v>12.44</v>
      </c>
      <c r="G75" s="6">
        <f>ROUND(SUM(Laboratory!Q172:R172),0)</f>
        <v>42619796</v>
      </c>
      <c r="H75" s="6">
        <f>ROUND(+Laboratory!F172,0)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ROUND(SUM(Laboratory!Q71:R71),0)</f>
        <v>19345398</v>
      </c>
      <c r="E76" s="6">
        <f>ROUND(+Laboratory!F71,0)</f>
        <v>719591</v>
      </c>
      <c r="F76" s="7">
        <f t="shared" si="3"/>
        <v>26.88</v>
      </c>
      <c r="G76" s="6">
        <f>ROUND(SUM(Laboratory!Q173:R173),0)</f>
        <v>20074648</v>
      </c>
      <c r="H76" s="6">
        <f>ROUND(+Laboratory!F173,0)</f>
        <v>740020</v>
      </c>
      <c r="I76" s="7">
        <f t="shared" si="4"/>
        <v>27.13</v>
      </c>
      <c r="J76" s="7"/>
      <c r="K76" s="8">
        <f t="shared" si="5"/>
        <v>9.2999999999999992E-3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ROUND(SUM(Laboratory!Q72:R72),0)</f>
        <v>1322204</v>
      </c>
      <c r="E77" s="6">
        <f>ROUND(+Laboratory!F72,0)</f>
        <v>41270</v>
      </c>
      <c r="F77" s="7">
        <f t="shared" si="3"/>
        <v>32.04</v>
      </c>
      <c r="G77" s="6">
        <f>ROUND(SUM(Laboratory!Q174:R174),0)</f>
        <v>1484643</v>
      </c>
      <c r="H77" s="6">
        <f>ROUND(+Laboratory!F174,0)</f>
        <v>53045</v>
      </c>
      <c r="I77" s="7">
        <f t="shared" si="4"/>
        <v>27.99</v>
      </c>
      <c r="J77" s="7"/>
      <c r="K77" s="8">
        <f t="shared" si="5"/>
        <v>-0.12640000000000001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ROUND(SUM(Laboratory!Q73:R73),0)</f>
        <v>0</v>
      </c>
      <c r="E78" s="6">
        <f>ROUND(+Laboratory!F73,0)</f>
        <v>0</v>
      </c>
      <c r="F78" s="7" t="str">
        <f t="shared" si="3"/>
        <v/>
      </c>
      <c r="G78" s="6">
        <f>ROUND(SUM(Laboratory!Q175:R175),0)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ROUND(SUM(Laboratory!Q74:R74),0)</f>
        <v>11416402</v>
      </c>
      <c r="E79" s="6">
        <f>ROUND(+Laboratory!F74,0)</f>
        <v>5133914</v>
      </c>
      <c r="F79" s="7">
        <f t="shared" si="3"/>
        <v>2.2200000000000002</v>
      </c>
      <c r="G79" s="6">
        <f>ROUND(SUM(Laboratory!Q176:R176),0)</f>
        <v>11881111</v>
      </c>
      <c r="H79" s="6">
        <f>ROUND(+Laboratory!F176,0)</f>
        <v>5272783</v>
      </c>
      <c r="I79" s="7">
        <f t="shared" si="4"/>
        <v>2.25</v>
      </c>
      <c r="J79" s="7"/>
      <c r="K79" s="8">
        <f t="shared" si="5"/>
        <v>1.35E-2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ROUND(SUM(Laboratory!Q75:R75),0)</f>
        <v>32638798</v>
      </c>
      <c r="E80" s="6">
        <f>ROUND(+Laboratory!F75,0)</f>
        <v>1243771</v>
      </c>
      <c r="F80" s="7">
        <f t="shared" si="3"/>
        <v>26.24</v>
      </c>
      <c r="G80" s="6">
        <f>ROUND(SUM(Laboratory!Q177:R177),0)</f>
        <v>28627945</v>
      </c>
      <c r="H80" s="6">
        <f>ROUND(+Laboratory!F177,0)</f>
        <v>1008087</v>
      </c>
      <c r="I80" s="7">
        <f t="shared" si="4"/>
        <v>28.4</v>
      </c>
      <c r="J80" s="7"/>
      <c r="K80" s="8">
        <f t="shared" si="5"/>
        <v>8.2299999999999998E-2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ROUND(SUM(Laboratory!Q76:R76),0)</f>
        <v>3142986</v>
      </c>
      <c r="E81" s="6">
        <f>ROUND(+Laboratory!F76,0)</f>
        <v>93924</v>
      </c>
      <c r="F81" s="7">
        <f t="shared" si="3"/>
        <v>33.46</v>
      </c>
      <c r="G81" s="6">
        <f>ROUND(SUM(Laboratory!Q178:R178),0)</f>
        <v>3156275</v>
      </c>
      <c r="H81" s="6">
        <f>ROUND(+Laboratory!F178,0)</f>
        <v>96636</v>
      </c>
      <c r="I81" s="7">
        <f t="shared" si="4"/>
        <v>32.659999999999997</v>
      </c>
      <c r="J81" s="7"/>
      <c r="K81" s="8">
        <f t="shared" si="5"/>
        <v>-2.3900000000000001E-2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ROUND(SUM(Laboratory!Q77:R77),0)</f>
        <v>1986183</v>
      </c>
      <c r="E82" s="6">
        <f>ROUND(+Laboratory!F77,0)</f>
        <v>36831</v>
      </c>
      <c r="F82" s="7">
        <f t="shared" si="3"/>
        <v>53.93</v>
      </c>
      <c r="G82" s="6">
        <f>ROUND(SUM(Laboratory!Q179:R179),0)</f>
        <v>2036007</v>
      </c>
      <c r="H82" s="6">
        <f>ROUND(+Laboratory!F179,0)</f>
        <v>44994</v>
      </c>
      <c r="I82" s="7">
        <f t="shared" si="4"/>
        <v>45.25</v>
      </c>
      <c r="J82" s="7"/>
      <c r="K82" s="8">
        <f t="shared" si="5"/>
        <v>-0.16089999999999999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ROUND(SUM(Laboratory!Q78:R78),0)</f>
        <v>3087532</v>
      </c>
      <c r="E83" s="6">
        <f>ROUND(+Laboratory!F78,0)</f>
        <v>176098</v>
      </c>
      <c r="F83" s="7">
        <f t="shared" si="3"/>
        <v>17.53</v>
      </c>
      <c r="G83" s="6">
        <f>ROUND(SUM(Laboratory!Q180:R180),0)</f>
        <v>138434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ROUND(SUM(Laboratory!Q79:R79),0)</f>
        <v>50610577</v>
      </c>
      <c r="E84" s="6">
        <f>ROUND(+Laboratory!F79,0)</f>
        <v>1788301</v>
      </c>
      <c r="F84" s="7">
        <f t="shared" si="3"/>
        <v>28.3</v>
      </c>
      <c r="G84" s="6">
        <f>ROUND(SUM(Laboratory!Q181:R181),0)</f>
        <v>49658905</v>
      </c>
      <c r="H84" s="6">
        <f>ROUND(+Laboratory!F181,0)</f>
        <v>1230322</v>
      </c>
      <c r="I84" s="7">
        <f t="shared" si="4"/>
        <v>40.36</v>
      </c>
      <c r="J84" s="7"/>
      <c r="K84" s="8">
        <f t="shared" si="5"/>
        <v>0.42609999999999998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ROUND(SUM(Laboratory!Q80:R80),0)</f>
        <v>5726244</v>
      </c>
      <c r="E85" s="6">
        <f>ROUND(+Laboratory!F80,0)</f>
        <v>340928</v>
      </c>
      <c r="F85" s="7">
        <f t="shared" si="3"/>
        <v>16.8</v>
      </c>
      <c r="G85" s="6">
        <f>ROUND(SUM(Laboratory!Q182:R182),0)</f>
        <v>5567300</v>
      </c>
      <c r="H85" s="6">
        <f>ROUND(+Laboratory!F182,0)</f>
        <v>344944</v>
      </c>
      <c r="I85" s="7">
        <f t="shared" si="4"/>
        <v>16.14</v>
      </c>
      <c r="J85" s="7"/>
      <c r="K85" s="8">
        <f t="shared" si="5"/>
        <v>-3.9300000000000002E-2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ROUND(SUM(Laboratory!Q81:R81),0)</f>
        <v>7217268</v>
      </c>
      <c r="E86" s="6">
        <f>ROUND(+Laboratory!F81,0)</f>
        <v>287462</v>
      </c>
      <c r="F86" s="7">
        <f t="shared" si="3"/>
        <v>25.11</v>
      </c>
      <c r="G86" s="6">
        <f>ROUND(SUM(Laboratory!Q183:R183),0)</f>
        <v>7274012</v>
      </c>
      <c r="H86" s="6">
        <f>ROUND(+Laboratory!F183,0)</f>
        <v>273167</v>
      </c>
      <c r="I86" s="7">
        <f t="shared" si="4"/>
        <v>26.63</v>
      </c>
      <c r="J86" s="7"/>
      <c r="K86" s="8">
        <f t="shared" si="5"/>
        <v>6.0499999999999998E-2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ROUND(SUM(Laboratory!Q82:R82),0)</f>
        <v>2312342</v>
      </c>
      <c r="E87" s="6">
        <f>ROUND(+Laboratory!F82,0)</f>
        <v>97850</v>
      </c>
      <c r="F87" s="7">
        <f t="shared" si="3"/>
        <v>23.63</v>
      </c>
      <c r="G87" s="6">
        <f>ROUND(SUM(Laboratory!Q184:R184),0)</f>
        <v>2841241</v>
      </c>
      <c r="H87" s="6">
        <f>ROUND(+Laboratory!F184,0)</f>
        <v>117026</v>
      </c>
      <c r="I87" s="7">
        <f t="shared" si="4"/>
        <v>24.28</v>
      </c>
      <c r="J87" s="7"/>
      <c r="K87" s="8">
        <f t="shared" si="5"/>
        <v>2.75E-2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ROUND(SUM(Laboratory!Q83:R83),0)</f>
        <v>8741533</v>
      </c>
      <c r="E88" s="6">
        <f>ROUND(+Laboratory!F83,0)</f>
        <v>409706</v>
      </c>
      <c r="F88" s="7">
        <f t="shared" si="3"/>
        <v>21.34</v>
      </c>
      <c r="G88" s="6">
        <f>ROUND(SUM(Laboratory!Q185:R185),0)</f>
        <v>8387381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ROUND(SUM(Laboratory!Q84:R84),0)</f>
        <v>3842742</v>
      </c>
      <c r="E89" s="6">
        <f>ROUND(+Laboratory!F84,0)</f>
        <v>149767</v>
      </c>
      <c r="F89" s="7">
        <f t="shared" si="3"/>
        <v>25.66</v>
      </c>
      <c r="G89" s="6">
        <f>ROUND(SUM(Laboratory!Q186:R186),0)</f>
        <v>4110096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ROUND(SUM(Laboratory!Q85:R85),0)</f>
        <v>1670276</v>
      </c>
      <c r="E90" s="6">
        <f>ROUND(+Laboratory!F85,0)</f>
        <v>39111</v>
      </c>
      <c r="F90" s="7">
        <f t="shared" si="3"/>
        <v>42.71</v>
      </c>
      <c r="G90" s="6">
        <f>ROUND(SUM(Laboratory!Q187:R187),0)</f>
        <v>1682758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ROUND(SUM(Laboratory!Q86:R86),0)</f>
        <v>2081772</v>
      </c>
      <c r="E91" s="6">
        <f>ROUND(+Laboratory!F86,0)</f>
        <v>45218</v>
      </c>
      <c r="F91" s="7">
        <f t="shared" si="3"/>
        <v>46.04</v>
      </c>
      <c r="G91" s="6">
        <f>ROUND(SUM(Laboratory!Q188:R188),0)</f>
        <v>2292944</v>
      </c>
      <c r="H91" s="6">
        <f>ROUND(+Laboratory!F188,0)</f>
        <v>45641</v>
      </c>
      <c r="I91" s="7">
        <f t="shared" si="4"/>
        <v>50.24</v>
      </c>
      <c r="J91" s="7"/>
      <c r="K91" s="8">
        <f t="shared" si="5"/>
        <v>9.1200000000000003E-2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ROUND(SUM(Laboratory!Q87:R87),0)</f>
        <v>3665183</v>
      </c>
      <c r="E92" s="6">
        <f>ROUND(+Laboratory!F87,0)</f>
        <v>228947</v>
      </c>
      <c r="F92" s="7">
        <f t="shared" si="3"/>
        <v>16.010000000000002</v>
      </c>
      <c r="G92" s="6">
        <f>ROUND(SUM(Laboratory!Q189:R189),0)</f>
        <v>6961604</v>
      </c>
      <c r="H92" s="6">
        <f>ROUND(+Laboratory!F189,0)</f>
        <v>247711</v>
      </c>
      <c r="I92" s="7">
        <f t="shared" si="4"/>
        <v>28.1</v>
      </c>
      <c r="J92" s="7"/>
      <c r="K92" s="8">
        <f t="shared" si="5"/>
        <v>0.75519999999999998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ROUND(SUM(Laboratory!Q88:R88),0)</f>
        <v>5999879</v>
      </c>
      <c r="E93" s="6">
        <f>ROUND(+Laboratory!F88,0)</f>
        <v>197037</v>
      </c>
      <c r="F93" s="7">
        <f t="shared" si="3"/>
        <v>30.45</v>
      </c>
      <c r="G93" s="6">
        <f>ROUND(SUM(Laboratory!Q190:R190),0)</f>
        <v>6097727</v>
      </c>
      <c r="H93" s="6">
        <f>ROUND(+Laboratory!F190,0)</f>
        <v>195509</v>
      </c>
      <c r="I93" s="7">
        <f t="shared" si="4"/>
        <v>31.19</v>
      </c>
      <c r="J93" s="7"/>
      <c r="K93" s="8">
        <f t="shared" si="5"/>
        <v>2.4299999999999999E-2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ROUND(SUM(Laboratory!Q89:R89),0)</f>
        <v>2286635</v>
      </c>
      <c r="E94" s="6">
        <f>ROUND(+Laboratory!F89,0)</f>
        <v>87711</v>
      </c>
      <c r="F94" s="7">
        <f t="shared" si="3"/>
        <v>26.07</v>
      </c>
      <c r="G94" s="6">
        <f>ROUND(SUM(Laboratory!Q191:R191),0)</f>
        <v>2071206</v>
      </c>
      <c r="H94" s="6">
        <f>ROUND(+Laboratory!F191,0)</f>
        <v>84784</v>
      </c>
      <c r="I94" s="7">
        <f t="shared" si="4"/>
        <v>24.43</v>
      </c>
      <c r="J94" s="7"/>
      <c r="K94" s="8">
        <f t="shared" si="5"/>
        <v>-6.2899999999999998E-2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ROUND(SUM(Laboratory!Q90:R90),0)</f>
        <v>7463083</v>
      </c>
      <c r="E95" s="6">
        <f>ROUND(+Laboratory!F90,0)</f>
        <v>392165</v>
      </c>
      <c r="F95" s="7">
        <f t="shared" si="3"/>
        <v>19.03</v>
      </c>
      <c r="G95" s="6">
        <f>ROUND(SUM(Laboratory!Q192:R192),0)</f>
        <v>7858307</v>
      </c>
      <c r="H95" s="6">
        <f>ROUND(+Laboratory!F192,0)</f>
        <v>474831</v>
      </c>
      <c r="I95" s="7">
        <f t="shared" si="4"/>
        <v>16.55</v>
      </c>
      <c r="J95" s="7"/>
      <c r="K95" s="8">
        <f t="shared" si="5"/>
        <v>-0.1303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ROUND(SUM(Laboratory!Q91:R91),0)</f>
        <v>397273</v>
      </c>
      <c r="E96" s="6">
        <f>ROUND(+Laboratory!F91,0)</f>
        <v>0</v>
      </c>
      <c r="F96" s="7" t="str">
        <f t="shared" si="3"/>
        <v/>
      </c>
      <c r="G96" s="6">
        <f>ROUND(SUM(Laboratory!Q193:R193),0)</f>
        <v>571497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ROUND(SUM(Laboratory!Q92:R92),0)</f>
        <v>41749998</v>
      </c>
      <c r="E97" s="6">
        <f>ROUND(+Laboratory!F92,0)</f>
        <v>654873</v>
      </c>
      <c r="F97" s="7">
        <f t="shared" si="3"/>
        <v>63.75</v>
      </c>
      <c r="G97" s="6">
        <f>ROUND(SUM(Laboratory!Q194:R194),0)</f>
        <v>35445687</v>
      </c>
      <c r="H97" s="6">
        <f>ROUND(+Laboratory!F194,0)</f>
        <v>597757</v>
      </c>
      <c r="I97" s="7">
        <f t="shared" si="4"/>
        <v>59.3</v>
      </c>
      <c r="J97" s="7"/>
      <c r="K97" s="8">
        <f t="shared" si="5"/>
        <v>-6.9800000000000001E-2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ROUND(SUM(Laboratory!Q93:R93),0)</f>
        <v>18018815</v>
      </c>
      <c r="E98" s="6">
        <f>ROUND(+Laboratory!F93,0)</f>
        <v>422991</v>
      </c>
      <c r="F98" s="7">
        <f t="shared" si="3"/>
        <v>42.6</v>
      </c>
      <c r="G98" s="6">
        <f>ROUND(SUM(Laboratory!Q195:R195),0)</f>
        <v>17659970</v>
      </c>
      <c r="H98" s="6">
        <f>ROUND(+Laboratory!F195,0)</f>
        <v>433546</v>
      </c>
      <c r="I98" s="7">
        <f t="shared" si="4"/>
        <v>40.729999999999997</v>
      </c>
      <c r="J98" s="7"/>
      <c r="K98" s="8">
        <f t="shared" si="5"/>
        <v>-4.3900000000000002E-2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ROUND(SUM(Laboratory!Q94:R94),0)</f>
        <v>2181543</v>
      </c>
      <c r="E99" s="6">
        <f>ROUND(+Laboratory!F94,0)</f>
        <v>83892</v>
      </c>
      <c r="F99" s="7">
        <f t="shared" si="3"/>
        <v>26</v>
      </c>
      <c r="G99" s="6">
        <f>ROUND(SUM(Laboratory!Q196:R196),0)</f>
        <v>2480422</v>
      </c>
      <c r="H99" s="6">
        <f>ROUND(+Laboratory!F196,0)</f>
        <v>73911</v>
      </c>
      <c r="I99" s="7">
        <f t="shared" si="4"/>
        <v>33.56</v>
      </c>
      <c r="J99" s="7"/>
      <c r="K99" s="8">
        <f t="shared" si="5"/>
        <v>0.2908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ROUND(SUM(Laboratory!Q95:R95),0)</f>
        <v>15184426</v>
      </c>
      <c r="E100" s="6">
        <f>ROUND(+Laboratory!F95,0)</f>
        <v>0</v>
      </c>
      <c r="F100" s="7" t="str">
        <f t="shared" si="3"/>
        <v/>
      </c>
      <c r="G100" s="6">
        <f>ROUND(SUM(Laboratory!Q197:R197),0)</f>
        <v>16922606</v>
      </c>
      <c r="H100" s="6">
        <f>ROUND(+Laboratory!F197,0)</f>
        <v>711701</v>
      </c>
      <c r="I100" s="7">
        <f t="shared" si="4"/>
        <v>23.78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ROUND(SUM(Laboratory!Q96:R96),0)</f>
        <v>16836173</v>
      </c>
      <c r="E101" s="6">
        <f>ROUND(+Laboratory!F96,0)</f>
        <v>540813</v>
      </c>
      <c r="F101" s="7">
        <f t="shared" si="3"/>
        <v>31.13</v>
      </c>
      <c r="G101" s="6">
        <f>ROUND(SUM(Laboratory!Q198:R198),0)</f>
        <v>17115325</v>
      </c>
      <c r="H101" s="6">
        <f>ROUND(+Laboratory!F198,0)</f>
        <v>524447</v>
      </c>
      <c r="I101" s="7">
        <f t="shared" si="4"/>
        <v>32.630000000000003</v>
      </c>
      <c r="J101" s="7"/>
      <c r="K101" s="8">
        <f t="shared" si="5"/>
        <v>4.82E-2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ROUND(SUM(Laboratory!Q97:R97),0)</f>
        <v>4616890</v>
      </c>
      <c r="E102" s="6">
        <f>ROUND(+Laboratory!F97,0)</f>
        <v>250708</v>
      </c>
      <c r="F102" s="7">
        <f t="shared" si="3"/>
        <v>18.420000000000002</v>
      </c>
      <c r="G102" s="6">
        <f>ROUND(SUM(Laboratory!Q199:R199),0)</f>
        <v>5100018</v>
      </c>
      <c r="H102" s="6">
        <f>ROUND(+Laboratory!F199,0)</f>
        <v>301964</v>
      </c>
      <c r="I102" s="7">
        <f t="shared" si="4"/>
        <v>16.89</v>
      </c>
      <c r="J102" s="7"/>
      <c r="K102" s="8">
        <f t="shared" si="5"/>
        <v>-8.3099999999999993E-2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ROUND(SUM(Laboratory!Q98:R98),0)</f>
        <v>10848632</v>
      </c>
      <c r="E103" s="6">
        <f>ROUND(+Laboratory!F98,0)</f>
        <v>0</v>
      </c>
      <c r="F103" s="7" t="str">
        <f t="shared" si="3"/>
        <v/>
      </c>
      <c r="G103" s="6">
        <f>ROUND(SUM(Laboratory!Q200:R200),0)</f>
        <v>11473296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ROUND(SUM(Laboratory!Q99:R99),0)</f>
        <v>1228328</v>
      </c>
      <c r="E104" s="6">
        <f>ROUND(+Laboratory!F99,0)</f>
        <v>29125</v>
      </c>
      <c r="F104" s="7">
        <f t="shared" si="3"/>
        <v>42.17</v>
      </c>
      <c r="G104" s="6">
        <f>ROUND(SUM(Laboratory!Q201:R201),0)</f>
        <v>1421914</v>
      </c>
      <c r="H104" s="6">
        <f>ROUND(+Laboratory!F201,0)</f>
        <v>33814</v>
      </c>
      <c r="I104" s="7">
        <f t="shared" si="4"/>
        <v>42.05</v>
      </c>
      <c r="J104" s="7"/>
      <c r="K104" s="8">
        <f t="shared" si="5"/>
        <v>-2.8E-3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ROUND(SUM(Laboratory!Q100:R100),0)</f>
        <v>348378</v>
      </c>
      <c r="E105" s="6">
        <f>ROUND(+Laboratory!F100,0)</f>
        <v>0</v>
      </c>
      <c r="F105" s="7" t="str">
        <f t="shared" si="3"/>
        <v/>
      </c>
      <c r="G105" s="6">
        <f>ROUND(SUM(Laboratory!Q202:R202),0)</f>
        <v>226023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ROUND(SUM(Laboratory!Q101:R101),0)</f>
        <v>113173</v>
      </c>
      <c r="E106" s="6">
        <f>ROUND(+Laboratory!F101,0)</f>
        <v>4598</v>
      </c>
      <c r="F106" s="7">
        <f t="shared" si="3"/>
        <v>24.61</v>
      </c>
      <c r="G106" s="6">
        <f>ROUND(SUM(Laboratory!Q203:R203),0)</f>
        <v>144308</v>
      </c>
      <c r="H106" s="6">
        <f>ROUND(+Laboratory!F203,0)</f>
        <v>4301</v>
      </c>
      <c r="I106" s="7">
        <f t="shared" si="4"/>
        <v>33.549999999999997</v>
      </c>
      <c r="J106" s="7"/>
      <c r="K106" s="8">
        <f t="shared" si="5"/>
        <v>0.36330000000000001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ROUND(SUM(Laboratory!Q102:R102),0)</f>
        <v>0</v>
      </c>
      <c r="E107" s="6">
        <f>ROUND(+Laboratory!F102,0)</f>
        <v>6420</v>
      </c>
      <c r="F107" s="7" t="str">
        <f t="shared" si="3"/>
        <v/>
      </c>
      <c r="G107" s="6">
        <f>ROUND(SUM(Laboratory!Q204:R204),0)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ROUND(SUM(Laboratory!Q103:R103),0)</f>
        <v>0</v>
      </c>
      <c r="E108" s="6">
        <f>ROUND(+Laboratory!F103,0)</f>
        <v>0</v>
      </c>
      <c r="F108" s="7" t="str">
        <f t="shared" si="3"/>
        <v/>
      </c>
      <c r="G108" s="6">
        <f>ROUND(SUM(Laboratory!Q205:R205),0)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ROUND(SUM(Laboratory!Q104:R104),0)</f>
        <v>96732</v>
      </c>
      <c r="E109" s="6">
        <f>ROUND(+Laboratory!F104,0)</f>
        <v>0</v>
      </c>
      <c r="F109" s="7" t="str">
        <f t="shared" si="3"/>
        <v/>
      </c>
      <c r="G109" s="6">
        <f>ROUND(SUM(Laboratory!Q206:R206),0)</f>
        <v>65610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+Laboratory!A105</f>
        <v>0</v>
      </c>
      <c r="C110">
        <f>+Laboratory!B105</f>
        <v>0</v>
      </c>
      <c r="D110" s="6">
        <f>ROUND(SUM(Laboratory!Q105:R105),0)</f>
        <v>0</v>
      </c>
      <c r="E110" s="6">
        <f>ROUND(+Laboratory!F105,0)</f>
        <v>0</v>
      </c>
      <c r="F110" s="7" t="str">
        <f t="shared" si="3"/>
        <v/>
      </c>
      <c r="G110" s="6">
        <f>ROUND(SUM(Laboratory!Q207:R207),0)</f>
        <v>95392</v>
      </c>
      <c r="H110" s="6">
        <f>ROUND(+Laboratory!F207,0)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1033049</v>
      </c>
      <c r="E10" s="6">
        <f>ROUND(+Laboratory!F5,0)</f>
        <v>0</v>
      </c>
      <c r="F10" s="7" t="str">
        <f>IF(D10=0,"",IF(E10=0,"",ROUND(D10/E10,2)))</f>
        <v/>
      </c>
      <c r="G10" s="6">
        <f>ROUND(+Laboratory!G107,0)</f>
        <v>858145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310460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ROUND(+Laboratory!G108,0)</f>
        <v>336671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534326</v>
      </c>
      <c r="E12" s="6">
        <f>ROUND(+Laboratory!F7,0)</f>
        <v>64259</v>
      </c>
      <c r="F12" s="7">
        <f t="shared" si="0"/>
        <v>8.32</v>
      </c>
      <c r="G12" s="6">
        <f>ROUND(+Laboratory!G109,0)</f>
        <v>622216</v>
      </c>
      <c r="H12" s="6">
        <f>ROUND(+Laboratory!F109,0)</f>
        <v>66392</v>
      </c>
      <c r="I12" s="7">
        <f t="shared" si="1"/>
        <v>9.3699999999999992</v>
      </c>
      <c r="J12" s="7"/>
      <c r="K12" s="8">
        <f t="shared" si="2"/>
        <v>0.12620000000000001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17242389</v>
      </c>
      <c r="E13" s="6">
        <f>ROUND(+Laboratory!F8,0)</f>
        <v>2197124</v>
      </c>
      <c r="F13" s="7">
        <f t="shared" si="0"/>
        <v>7.85</v>
      </c>
      <c r="G13" s="6">
        <f>ROUND(+Laboratory!G110,0)</f>
        <v>16553360</v>
      </c>
      <c r="H13" s="6">
        <f>ROUND(+Laboratory!F110,0)</f>
        <v>2098257</v>
      </c>
      <c r="I13" s="7">
        <f t="shared" si="1"/>
        <v>7.89</v>
      </c>
      <c r="J13" s="7"/>
      <c r="K13" s="8">
        <f t="shared" si="2"/>
        <v>5.1000000000000004E-3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14850813</v>
      </c>
      <c r="E14" s="6">
        <f>ROUND(+Laboratory!F9,0)</f>
        <v>1188441</v>
      </c>
      <c r="F14" s="7">
        <f t="shared" si="0"/>
        <v>12.5</v>
      </c>
      <c r="G14" s="6">
        <f>ROUND(+Laboratory!G111,0)</f>
        <v>15624015</v>
      </c>
      <c r="H14" s="6">
        <f>ROUND(+Laboratory!F111,0)</f>
        <v>1216037</v>
      </c>
      <c r="I14" s="7">
        <f t="shared" si="1"/>
        <v>12.85</v>
      </c>
      <c r="J14" s="7"/>
      <c r="K14" s="8">
        <f t="shared" si="2"/>
        <v>2.8000000000000001E-2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6">
        <f>ROUND(+Laboratory!F10,0)</f>
        <v>0</v>
      </c>
      <c r="F15" s="7" t="str">
        <f t="shared" si="0"/>
        <v/>
      </c>
      <c r="G15" s="6">
        <f>ROUND(+Laboratory!G112,0)</f>
        <v>2266630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545275</v>
      </c>
      <c r="E16" s="6">
        <f>ROUND(+Laboratory!F11,0)</f>
        <v>89445</v>
      </c>
      <c r="F16" s="7">
        <f t="shared" si="0"/>
        <v>6.1</v>
      </c>
      <c r="G16" s="6">
        <f>ROUND(+Laboratory!G113,0)</f>
        <v>523677</v>
      </c>
      <c r="H16" s="6">
        <f>ROUND(+Laboratory!F113,0)</f>
        <v>85527</v>
      </c>
      <c r="I16" s="7">
        <f t="shared" si="1"/>
        <v>6.12</v>
      </c>
      <c r="J16" s="7"/>
      <c r="K16" s="8">
        <f t="shared" si="2"/>
        <v>3.3E-3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13895</v>
      </c>
      <c r="E17" s="6">
        <f>ROUND(+Laboratory!F12,0)</f>
        <v>96019</v>
      </c>
      <c r="F17" s="7">
        <f t="shared" si="0"/>
        <v>0.14000000000000001</v>
      </c>
      <c r="G17" s="6">
        <f>ROUND(+Laboratory!G114,0)</f>
        <v>0</v>
      </c>
      <c r="H17" s="6">
        <f>ROUND(+Laboratory!F114,0)</f>
        <v>87273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336773</v>
      </c>
      <c r="E18" s="6">
        <f>ROUND(+Laboratory!F13,0)</f>
        <v>15732</v>
      </c>
      <c r="F18" s="7">
        <f t="shared" si="0"/>
        <v>21.41</v>
      </c>
      <c r="G18" s="6">
        <f>ROUND(+Laboratory!G115,0)</f>
        <v>342619</v>
      </c>
      <c r="H18" s="6">
        <f>ROUND(+Laboratory!F115,0)</f>
        <v>16561</v>
      </c>
      <c r="I18" s="7">
        <f t="shared" si="1"/>
        <v>20.69</v>
      </c>
      <c r="J18" s="7"/>
      <c r="K18" s="8">
        <f t="shared" si="2"/>
        <v>-3.3599999999999998E-2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6">
        <f>ROUND(+Laboratory!F14,0)</f>
        <v>661179</v>
      </c>
      <c r="F19" s="7" t="str">
        <f t="shared" si="0"/>
        <v/>
      </c>
      <c r="G19" s="6">
        <f>ROUND(+Laboratory!G116,0)</f>
        <v>0</v>
      </c>
      <c r="H19" s="6">
        <f>ROUND(+Laboratory!F116,0)</f>
        <v>361518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11408357</v>
      </c>
      <c r="E20" s="6">
        <f>ROUND(+Laboratory!F15,0)</f>
        <v>1324644</v>
      </c>
      <c r="F20" s="7">
        <f t="shared" si="0"/>
        <v>8.61</v>
      </c>
      <c r="G20" s="6">
        <f>ROUND(+Laboratory!G117,0)</f>
        <v>11830758</v>
      </c>
      <c r="H20" s="6">
        <f>ROUND(+Laboratory!F117,0)</f>
        <v>1468340</v>
      </c>
      <c r="I20" s="7">
        <f t="shared" si="1"/>
        <v>8.06</v>
      </c>
      <c r="J20" s="7"/>
      <c r="K20" s="8">
        <f t="shared" si="2"/>
        <v>-6.3899999999999998E-2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9372369</v>
      </c>
      <c r="E21" s="6">
        <f>ROUND(+Laboratory!F16,0)</f>
        <v>2349006</v>
      </c>
      <c r="F21" s="7">
        <f t="shared" si="0"/>
        <v>3.99</v>
      </c>
      <c r="G21" s="6">
        <f>ROUND(+Laboratory!G118,0)</f>
        <v>11514453</v>
      </c>
      <c r="H21" s="6">
        <f>ROUND(+Laboratory!F118,0)</f>
        <v>2976451</v>
      </c>
      <c r="I21" s="7">
        <f t="shared" si="1"/>
        <v>3.87</v>
      </c>
      <c r="J21" s="7"/>
      <c r="K21" s="8">
        <f t="shared" si="2"/>
        <v>-3.0099999999999998E-2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791432</v>
      </c>
      <c r="E22" s="6">
        <f>ROUND(+Laboratory!F17,0)</f>
        <v>83757</v>
      </c>
      <c r="F22" s="7">
        <f t="shared" si="0"/>
        <v>9.4499999999999993</v>
      </c>
      <c r="G22" s="6">
        <f>ROUND(+Laboratory!G119,0)</f>
        <v>819556</v>
      </c>
      <c r="H22" s="6">
        <f>ROUND(+Laboratory!F119,0)</f>
        <v>83026</v>
      </c>
      <c r="I22" s="7">
        <f t="shared" si="1"/>
        <v>9.8699999999999992</v>
      </c>
      <c r="J22" s="7"/>
      <c r="K22" s="8">
        <f t="shared" si="2"/>
        <v>4.4400000000000002E-2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ROUND(+Laboratory!G18,0)</f>
        <v>2817715</v>
      </c>
      <c r="E23" s="6">
        <f>ROUND(+Laboratory!F18,0)</f>
        <v>664176</v>
      </c>
      <c r="F23" s="7">
        <f t="shared" si="0"/>
        <v>4.24</v>
      </c>
      <c r="G23" s="6">
        <f>ROUND(+Laboratory!G120,0)</f>
        <v>3459139</v>
      </c>
      <c r="H23" s="6">
        <f>ROUND(+Laboratory!F120,0)</f>
        <v>678774</v>
      </c>
      <c r="I23" s="7">
        <f t="shared" si="1"/>
        <v>5.0999999999999996</v>
      </c>
      <c r="J23" s="7"/>
      <c r="K23" s="8">
        <f t="shared" si="2"/>
        <v>0.20280000000000001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3559727</v>
      </c>
      <c r="E24" s="6">
        <f>ROUND(+Laboratory!F19,0)</f>
        <v>517368</v>
      </c>
      <c r="F24" s="7">
        <f t="shared" si="0"/>
        <v>6.88</v>
      </c>
      <c r="G24" s="6">
        <f>ROUND(+Laboratory!G121,0)</f>
        <v>3723995</v>
      </c>
      <c r="H24" s="6">
        <f>ROUND(+Laboratory!F121,0)</f>
        <v>535811</v>
      </c>
      <c r="I24" s="7">
        <f t="shared" si="1"/>
        <v>6.95</v>
      </c>
      <c r="J24" s="7"/>
      <c r="K24" s="8">
        <f t="shared" si="2"/>
        <v>1.0200000000000001E-2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1628733</v>
      </c>
      <c r="E25" s="6">
        <f>ROUND(+Laboratory!F20,0)</f>
        <v>470847</v>
      </c>
      <c r="F25" s="7">
        <f t="shared" si="0"/>
        <v>3.46</v>
      </c>
      <c r="G25" s="6">
        <f>ROUND(+Laboratory!G122,0)</f>
        <v>1770609</v>
      </c>
      <c r="H25" s="6">
        <f>ROUND(+Laboratory!F122,0)</f>
        <v>455971</v>
      </c>
      <c r="I25" s="7">
        <f t="shared" si="1"/>
        <v>3.88</v>
      </c>
      <c r="J25" s="7"/>
      <c r="K25" s="8">
        <f t="shared" si="2"/>
        <v>0.12139999999999999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ROUND(+Laboratory!G21,0)</f>
        <v>153662</v>
      </c>
      <c r="E26" s="6">
        <f>ROUND(+Laboratory!F21,0)</f>
        <v>4247</v>
      </c>
      <c r="F26" s="7">
        <f t="shared" si="0"/>
        <v>36.18</v>
      </c>
      <c r="G26" s="6">
        <f>ROUND(+Laboratory!G123,0)</f>
        <v>157549</v>
      </c>
      <c r="H26" s="6">
        <f>ROUND(+Laboratory!F123,0)</f>
        <v>3577</v>
      </c>
      <c r="I26" s="7">
        <f t="shared" si="1"/>
        <v>44.05</v>
      </c>
      <c r="J26" s="7"/>
      <c r="K26" s="8">
        <f t="shared" si="2"/>
        <v>0.2175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ROUND(+Laboratory!G22,0)</f>
        <v>0</v>
      </c>
      <c r="E27" s="6">
        <f>ROUND(+Laboratory!F22,0)</f>
        <v>0</v>
      </c>
      <c r="F27" s="7" t="str">
        <f t="shared" si="0"/>
        <v/>
      </c>
      <c r="G27" s="6">
        <f>ROUND(+Laboratory!G124,0)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ROUND(+Laboratory!G23,0)</f>
        <v>334350</v>
      </c>
      <c r="E28" s="6">
        <f>ROUND(+Laboratory!F23,0)</f>
        <v>122079</v>
      </c>
      <c r="F28" s="7">
        <f t="shared" si="0"/>
        <v>2.74</v>
      </c>
      <c r="G28" s="6">
        <f>ROUND(+Laboratory!G125,0)</f>
        <v>347238</v>
      </c>
      <c r="H28" s="6">
        <f>ROUND(+Laboratory!F125,0)</f>
        <v>123855</v>
      </c>
      <c r="I28" s="7">
        <f t="shared" si="1"/>
        <v>2.8</v>
      </c>
      <c r="J28" s="7"/>
      <c r="K28" s="8">
        <f t="shared" si="2"/>
        <v>2.1899999999999999E-2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ROUND(+Laboratory!G24,0)</f>
        <v>1099037</v>
      </c>
      <c r="E29" s="6">
        <f>ROUND(+Laboratory!F24,0)</f>
        <v>122392</v>
      </c>
      <c r="F29" s="7">
        <f t="shared" si="0"/>
        <v>8.98</v>
      </c>
      <c r="G29" s="6">
        <f>ROUND(+Laboratory!G126,0)</f>
        <v>1107439</v>
      </c>
      <c r="H29" s="6">
        <f>ROUND(+Laboratory!F126,0)</f>
        <v>122392</v>
      </c>
      <c r="I29" s="7">
        <f t="shared" si="1"/>
        <v>9.0500000000000007</v>
      </c>
      <c r="J29" s="7"/>
      <c r="K29" s="8">
        <f t="shared" si="2"/>
        <v>7.7999999999999996E-3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ROUND(+Laboratory!G25,0)</f>
        <v>1923268</v>
      </c>
      <c r="E30" s="6">
        <f>ROUND(+Laboratory!F25,0)</f>
        <v>233972</v>
      </c>
      <c r="F30" s="7">
        <f t="shared" si="0"/>
        <v>8.2200000000000006</v>
      </c>
      <c r="G30" s="6">
        <f>ROUND(+Laboratory!G127,0)</f>
        <v>1923315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ROUND(+Laboratory!G26,0)</f>
        <v>460795</v>
      </c>
      <c r="E31" s="6">
        <f>ROUND(+Laboratory!F26,0)</f>
        <v>214736</v>
      </c>
      <c r="F31" s="7">
        <f t="shared" si="0"/>
        <v>2.15</v>
      </c>
      <c r="G31" s="6">
        <f>ROUND(+Laboratory!G128,0)</f>
        <v>459553</v>
      </c>
      <c r="H31" s="6">
        <f>ROUND(+Laboratory!F128,0)</f>
        <v>200007</v>
      </c>
      <c r="I31" s="7">
        <f t="shared" si="1"/>
        <v>2.2999999999999998</v>
      </c>
      <c r="J31" s="7"/>
      <c r="K31" s="8">
        <f t="shared" si="2"/>
        <v>6.9800000000000001E-2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ROUND(+Laboratory!G27,0)</f>
        <v>627221</v>
      </c>
      <c r="E32" s="6">
        <f>ROUND(+Laboratory!F27,0)</f>
        <v>57893</v>
      </c>
      <c r="F32" s="7">
        <f t="shared" si="0"/>
        <v>10.83</v>
      </c>
      <c r="G32" s="6">
        <f>ROUND(+Laboratory!G129,0)</f>
        <v>613118</v>
      </c>
      <c r="H32" s="6">
        <f>ROUND(+Laboratory!F129,0)</f>
        <v>65754</v>
      </c>
      <c r="I32" s="7">
        <f t="shared" si="1"/>
        <v>9.32</v>
      </c>
      <c r="J32" s="7"/>
      <c r="K32" s="8">
        <f t="shared" si="2"/>
        <v>-0.1394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ROUND(+Laboratory!G28,0)</f>
        <v>3403542</v>
      </c>
      <c r="E33" s="6">
        <f>ROUND(+Laboratory!F28,0)</f>
        <v>1778417</v>
      </c>
      <c r="F33" s="7">
        <f t="shared" si="0"/>
        <v>1.91</v>
      </c>
      <c r="G33" s="6">
        <f>ROUND(+Laboratory!G130,0)</f>
        <v>3727534</v>
      </c>
      <c r="H33" s="6">
        <f>ROUND(+Laboratory!F130,0)</f>
        <v>2180893</v>
      </c>
      <c r="I33" s="7">
        <f t="shared" si="1"/>
        <v>1.71</v>
      </c>
      <c r="J33" s="7"/>
      <c r="K33" s="8">
        <f t="shared" si="2"/>
        <v>-0.1047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ROUND(+Laboratory!G29,0)</f>
        <v>1471559</v>
      </c>
      <c r="E34" s="6">
        <f>ROUND(+Laboratory!F29,0)</f>
        <v>246358</v>
      </c>
      <c r="F34" s="7">
        <f t="shared" si="0"/>
        <v>5.97</v>
      </c>
      <c r="G34" s="6">
        <f>ROUND(+Laboratory!G131,0)</f>
        <v>1473956</v>
      </c>
      <c r="H34" s="6">
        <f>ROUND(+Laboratory!F131,0)</f>
        <v>1526040</v>
      </c>
      <c r="I34" s="7">
        <f t="shared" si="1"/>
        <v>0.97</v>
      </c>
      <c r="J34" s="7"/>
      <c r="K34" s="8">
        <f t="shared" si="2"/>
        <v>-0.83750000000000002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ROUND(+Laboratory!G30,0)</f>
        <v>1315939</v>
      </c>
      <c r="E35" s="6">
        <f>ROUND(+Laboratory!F30,0)</f>
        <v>364632</v>
      </c>
      <c r="F35" s="7">
        <f t="shared" si="0"/>
        <v>3.61</v>
      </c>
      <c r="G35" s="6">
        <f>ROUND(+Laboratory!G132,0)</f>
        <v>1372983</v>
      </c>
      <c r="H35" s="6">
        <f>ROUND(+Laboratory!F132,0)</f>
        <v>374563</v>
      </c>
      <c r="I35" s="7">
        <f t="shared" si="1"/>
        <v>3.67</v>
      </c>
      <c r="J35" s="7"/>
      <c r="K35" s="8">
        <f t="shared" si="2"/>
        <v>1.66E-2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ROUND(+Laboratory!G31,0)</f>
        <v>0</v>
      </c>
      <c r="E36" s="6">
        <f>ROUND(+Laboratory!F31,0)</f>
        <v>0</v>
      </c>
      <c r="F36" s="7" t="str">
        <f t="shared" si="0"/>
        <v/>
      </c>
      <c r="G36" s="6">
        <f>ROUND(+Laboratory!G133,0)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ROUND(+Laboratory!G32,0)</f>
        <v>65772</v>
      </c>
      <c r="E37" s="6">
        <f>ROUND(+Laboratory!F32,0)</f>
        <v>5477</v>
      </c>
      <c r="F37" s="7">
        <f t="shared" si="0"/>
        <v>12.01</v>
      </c>
      <c r="G37" s="6">
        <f>ROUND(+Laboratory!G134,0)</f>
        <v>71024</v>
      </c>
      <c r="H37" s="6">
        <f>ROUND(+Laboratory!F134,0)</f>
        <v>4746</v>
      </c>
      <c r="I37" s="7">
        <f t="shared" si="1"/>
        <v>14.97</v>
      </c>
      <c r="J37" s="7"/>
      <c r="K37" s="8">
        <f t="shared" si="2"/>
        <v>0.2465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ROUND(+Laboratory!G33,0)</f>
        <v>3127742</v>
      </c>
      <c r="E38" s="6">
        <f>ROUND(+Laboratory!F33,0)</f>
        <v>435960</v>
      </c>
      <c r="F38" s="7">
        <f t="shared" si="0"/>
        <v>7.17</v>
      </c>
      <c r="G38" s="6">
        <f>ROUND(+Laboratory!G135,0)</f>
        <v>2902574</v>
      </c>
      <c r="H38" s="6">
        <f>ROUND(+Laboratory!F135,0)</f>
        <v>628175</v>
      </c>
      <c r="I38" s="7">
        <f t="shared" si="1"/>
        <v>4.62</v>
      </c>
      <c r="J38" s="7"/>
      <c r="K38" s="8">
        <f t="shared" si="2"/>
        <v>-0.35560000000000003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ROUND(+Laboratory!G34,0)</f>
        <v>0</v>
      </c>
      <c r="E39" s="6">
        <f>ROUND(+Laboratory!F34,0)</f>
        <v>0</v>
      </c>
      <c r="F39" s="7" t="str">
        <f t="shared" si="0"/>
        <v/>
      </c>
      <c r="G39" s="6">
        <f>ROUND(+Laboratory!G136,0)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ROUND(+Laboratory!G35,0)</f>
        <v>11076834</v>
      </c>
      <c r="E40" s="6">
        <f>ROUND(+Laboratory!F35,0)</f>
        <v>2905693</v>
      </c>
      <c r="F40" s="7">
        <f t="shared" si="0"/>
        <v>3.81</v>
      </c>
      <c r="G40" s="6">
        <f>ROUND(+Laboratory!G137,0)</f>
        <v>11417862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ROUND(+Laboratory!G36,0)</f>
        <v>1304702</v>
      </c>
      <c r="E41" s="6">
        <f>ROUND(+Laboratory!F36,0)</f>
        <v>175333</v>
      </c>
      <c r="F41" s="7">
        <f t="shared" si="0"/>
        <v>7.44</v>
      </c>
      <c r="G41" s="6">
        <f>ROUND(+Laboratory!G138,0)</f>
        <v>1362048</v>
      </c>
      <c r="H41" s="6">
        <f>ROUND(+Laboratory!F138,0)</f>
        <v>186584</v>
      </c>
      <c r="I41" s="7">
        <f t="shared" si="1"/>
        <v>7.3</v>
      </c>
      <c r="J41" s="7"/>
      <c r="K41" s="8">
        <f t="shared" si="2"/>
        <v>-1.8800000000000001E-2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ROUND(+Laboratory!G37,0)</f>
        <v>613233</v>
      </c>
      <c r="E42" s="6">
        <f>ROUND(+Laboratory!F37,0)</f>
        <v>46474</v>
      </c>
      <c r="F42" s="7">
        <f t="shared" si="0"/>
        <v>13.2</v>
      </c>
      <c r="G42" s="6">
        <f>ROUND(+Laboratory!G139,0)</f>
        <v>711400</v>
      </c>
      <c r="H42" s="6">
        <f>ROUND(+Laboratory!F139,0)</f>
        <v>51710</v>
      </c>
      <c r="I42" s="7">
        <f t="shared" si="1"/>
        <v>13.76</v>
      </c>
      <c r="J42" s="7"/>
      <c r="K42" s="8">
        <f t="shared" si="2"/>
        <v>4.24E-2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ROUND(+Laboratory!G38,0)</f>
        <v>1783609</v>
      </c>
      <c r="E43" s="6">
        <f>ROUND(+Laboratory!F38,0)</f>
        <v>295288</v>
      </c>
      <c r="F43" s="7">
        <f t="shared" si="0"/>
        <v>6.04</v>
      </c>
      <c r="G43" s="6">
        <f>ROUND(+Laboratory!G140,0)</f>
        <v>1741103</v>
      </c>
      <c r="H43" s="6">
        <f>ROUND(+Laboratory!F140,0)</f>
        <v>341391</v>
      </c>
      <c r="I43" s="7">
        <f t="shared" si="1"/>
        <v>5.0999999999999996</v>
      </c>
      <c r="J43" s="7"/>
      <c r="K43" s="8">
        <f t="shared" si="2"/>
        <v>-0.15559999999999999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ROUND(+Laboratory!G39,0)</f>
        <v>0</v>
      </c>
      <c r="E44" s="6">
        <f>ROUND(+Laboratory!F39,0)</f>
        <v>0</v>
      </c>
      <c r="F44" s="7" t="str">
        <f t="shared" si="0"/>
        <v/>
      </c>
      <c r="G44" s="6">
        <f>ROUND(+Laboratory!G141,0)</f>
        <v>918683</v>
      </c>
      <c r="H44" s="6">
        <f>ROUND(+Laboratory!F141,0)</f>
        <v>82748</v>
      </c>
      <c r="I44" s="7">
        <f t="shared" si="1"/>
        <v>11.1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ROUND(+Laboratory!G40,0)</f>
        <v>0</v>
      </c>
      <c r="E45" s="6">
        <f>ROUND(+Laboratory!F40,0)</f>
        <v>0</v>
      </c>
      <c r="F45" s="7" t="str">
        <f t="shared" si="0"/>
        <v/>
      </c>
      <c r="G45" s="6">
        <f>ROUND(+Laboratory!G142,0)</f>
        <v>517447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ROUND(+Laboratory!G41,0)</f>
        <v>346496</v>
      </c>
      <c r="E46" s="6">
        <f>ROUND(+Laboratory!F41,0)</f>
        <v>36434</v>
      </c>
      <c r="F46" s="7">
        <f t="shared" si="0"/>
        <v>9.51</v>
      </c>
      <c r="G46" s="6">
        <f>ROUND(+Laboratory!G143,0)</f>
        <v>333936</v>
      </c>
      <c r="H46" s="6">
        <f>ROUND(+Laboratory!F143,0)</f>
        <v>33981</v>
      </c>
      <c r="I46" s="7">
        <f t="shared" si="1"/>
        <v>9.83</v>
      </c>
      <c r="J46" s="7"/>
      <c r="K46" s="8">
        <f t="shared" si="2"/>
        <v>3.3599999999999998E-2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ROUND(+Laboratory!G42,0)</f>
        <v>0</v>
      </c>
      <c r="E47" s="6">
        <f>ROUND(+Laboratory!F42,0)</f>
        <v>196025</v>
      </c>
      <c r="F47" s="7" t="str">
        <f t="shared" si="0"/>
        <v/>
      </c>
      <c r="G47" s="6">
        <f>ROUND(+Laboratory!G144,0)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ROUND(+Laboratory!G43,0)</f>
        <v>214048</v>
      </c>
      <c r="E48" s="6">
        <f>ROUND(+Laboratory!F43,0)</f>
        <v>14507</v>
      </c>
      <c r="F48" s="7">
        <f t="shared" si="0"/>
        <v>14.75</v>
      </c>
      <c r="G48" s="6">
        <f>ROUND(+Laboratory!G145,0)</f>
        <v>239151</v>
      </c>
      <c r="H48" s="6">
        <f>ROUND(+Laboratory!F145,0)</f>
        <v>11016</v>
      </c>
      <c r="I48" s="7">
        <f t="shared" si="1"/>
        <v>21.71</v>
      </c>
      <c r="J48" s="7"/>
      <c r="K48" s="8">
        <f t="shared" si="2"/>
        <v>0.47189999999999999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ROUND(+Laboratory!G44,0)</f>
        <v>0</v>
      </c>
      <c r="E49" s="6">
        <f>ROUND(+Laboratory!F44,0)</f>
        <v>0</v>
      </c>
      <c r="F49" s="7" t="str">
        <f t="shared" si="0"/>
        <v/>
      </c>
      <c r="G49" s="6">
        <f>ROUND(+Laboratory!G146,0)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ROUND(+Laboratory!G45,0)</f>
        <v>2687946</v>
      </c>
      <c r="E50" s="6">
        <f>ROUND(+Laboratory!F45,0)</f>
        <v>360000</v>
      </c>
      <c r="F50" s="7">
        <f t="shared" si="0"/>
        <v>7.47</v>
      </c>
      <c r="G50" s="6">
        <f>ROUND(+Laboratory!G147,0)</f>
        <v>2603948</v>
      </c>
      <c r="H50" s="6">
        <f>ROUND(+Laboratory!F147,0)</f>
        <v>309584</v>
      </c>
      <c r="I50" s="7">
        <f t="shared" si="1"/>
        <v>8.41</v>
      </c>
      <c r="J50" s="7"/>
      <c r="K50" s="8">
        <f t="shared" si="2"/>
        <v>0.1258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ROUND(+Laboratory!G46,0)</f>
        <v>16943759</v>
      </c>
      <c r="E51" s="6">
        <f>ROUND(+Laboratory!F46,0)</f>
        <v>2243471</v>
      </c>
      <c r="F51" s="7">
        <f t="shared" si="0"/>
        <v>7.55</v>
      </c>
      <c r="G51" s="6">
        <f>ROUND(+Laboratory!G148,0)</f>
        <v>18493965</v>
      </c>
      <c r="H51" s="6">
        <f>ROUND(+Laboratory!F148,0)</f>
        <v>2357911</v>
      </c>
      <c r="I51" s="7">
        <f t="shared" si="1"/>
        <v>7.84</v>
      </c>
      <c r="J51" s="7"/>
      <c r="K51" s="8">
        <f t="shared" si="2"/>
        <v>3.8399999999999997E-2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ROUND(+Laboratory!G47,0)</f>
        <v>229753</v>
      </c>
      <c r="E52" s="6">
        <f>ROUND(+Laboratory!F47,0)</f>
        <v>24260</v>
      </c>
      <c r="F52" s="7">
        <f t="shared" si="0"/>
        <v>9.4700000000000006</v>
      </c>
      <c r="G52" s="6">
        <f>ROUND(+Laboratory!G149,0)</f>
        <v>252987</v>
      </c>
      <c r="H52" s="6">
        <f>ROUND(+Laboratory!F149,0)</f>
        <v>19290</v>
      </c>
      <c r="I52" s="7">
        <f t="shared" si="1"/>
        <v>13.11</v>
      </c>
      <c r="J52" s="7"/>
      <c r="K52" s="8">
        <f t="shared" si="2"/>
        <v>0.38440000000000002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ROUND(+Laboratory!G48,0)</f>
        <v>5515282</v>
      </c>
      <c r="E53" s="6">
        <f>ROUND(+Laboratory!F48,0)</f>
        <v>1022117</v>
      </c>
      <c r="F53" s="7">
        <f t="shared" si="0"/>
        <v>5.4</v>
      </c>
      <c r="G53" s="6">
        <f>ROUND(+Laboratory!G150,0)</f>
        <v>5552943</v>
      </c>
      <c r="H53" s="6">
        <f>ROUND(+Laboratory!F150,0)</f>
        <v>886190</v>
      </c>
      <c r="I53" s="7">
        <f t="shared" si="1"/>
        <v>6.27</v>
      </c>
      <c r="J53" s="7"/>
      <c r="K53" s="8">
        <f t="shared" si="2"/>
        <v>0.16109999999999999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ROUND(+Laboratory!G49,0)</f>
        <v>5289329</v>
      </c>
      <c r="E54" s="6">
        <f>ROUND(+Laboratory!F49,0)</f>
        <v>1315754</v>
      </c>
      <c r="F54" s="7">
        <f t="shared" si="0"/>
        <v>4.0199999999999996</v>
      </c>
      <c r="G54" s="6">
        <f>ROUND(+Laboratory!G151,0)</f>
        <v>4371520</v>
      </c>
      <c r="H54" s="6">
        <f>ROUND(+Laboratory!F151,0)</f>
        <v>1334162</v>
      </c>
      <c r="I54" s="7">
        <f t="shared" si="1"/>
        <v>3.28</v>
      </c>
      <c r="J54" s="7"/>
      <c r="K54" s="8">
        <f t="shared" si="2"/>
        <v>-0.18410000000000001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ROUND(+Laboratory!G50,0)</f>
        <v>1328496</v>
      </c>
      <c r="E55" s="6">
        <f>ROUND(+Laboratory!F50,0)</f>
        <v>419432</v>
      </c>
      <c r="F55" s="7">
        <f t="shared" si="0"/>
        <v>3.17</v>
      </c>
      <c r="G55" s="6">
        <f>ROUND(+Laboratory!G152,0)</f>
        <v>1447870</v>
      </c>
      <c r="H55" s="6">
        <f>ROUND(+Laboratory!F152,0)</f>
        <v>511432</v>
      </c>
      <c r="I55" s="7">
        <f t="shared" si="1"/>
        <v>2.83</v>
      </c>
      <c r="J55" s="7"/>
      <c r="K55" s="8">
        <f t="shared" si="2"/>
        <v>-0.10730000000000001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ROUND(+Laboratory!G51,0)</f>
        <v>1288509</v>
      </c>
      <c r="E56" s="6">
        <f>ROUND(+Laboratory!F51,0)</f>
        <v>258230</v>
      </c>
      <c r="F56" s="7">
        <f t="shared" si="0"/>
        <v>4.99</v>
      </c>
      <c r="G56" s="6">
        <f>ROUND(+Laboratory!G153,0)</f>
        <v>1348108</v>
      </c>
      <c r="H56" s="6">
        <f>ROUND(+Laboratory!F153,0)</f>
        <v>268648</v>
      </c>
      <c r="I56" s="7">
        <f t="shared" si="1"/>
        <v>5.0199999999999996</v>
      </c>
      <c r="J56" s="7"/>
      <c r="K56" s="8">
        <f t="shared" si="2"/>
        <v>6.0000000000000001E-3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ROUND(+Laboratory!G52,0)</f>
        <v>408625</v>
      </c>
      <c r="E57" s="6">
        <f>ROUND(+Laboratory!F52,0)</f>
        <v>45776</v>
      </c>
      <c r="F57" s="7">
        <f t="shared" si="0"/>
        <v>8.93</v>
      </c>
      <c r="G57" s="6">
        <f>ROUND(+Laboratory!G154,0)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ROUND(+Laboratory!G53,0)</f>
        <v>4823587</v>
      </c>
      <c r="E58" s="6">
        <f>ROUND(+Laboratory!F53,0)</f>
        <v>0</v>
      </c>
      <c r="F58" s="7" t="str">
        <f t="shared" si="0"/>
        <v/>
      </c>
      <c r="G58" s="6">
        <f>ROUND(+Laboratory!G155,0)</f>
        <v>5553919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ROUND(+Laboratory!G54,0)</f>
        <v>2008671</v>
      </c>
      <c r="E59" s="6">
        <f>ROUND(+Laboratory!F54,0)</f>
        <v>383062</v>
      </c>
      <c r="F59" s="7">
        <f t="shared" si="0"/>
        <v>5.24</v>
      </c>
      <c r="G59" s="6">
        <f>ROUND(+Laboratory!G156,0)</f>
        <v>1970351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ROUND(+Laboratory!G55,0)</f>
        <v>1191013</v>
      </c>
      <c r="E60" s="6">
        <f>ROUND(+Laboratory!F55,0)</f>
        <v>181298</v>
      </c>
      <c r="F60" s="7">
        <f t="shared" si="0"/>
        <v>6.57</v>
      </c>
      <c r="G60" s="6">
        <f>ROUND(+Laboratory!G157,0)</f>
        <v>1238576</v>
      </c>
      <c r="H60" s="6">
        <f>ROUND(+Laboratory!F157,0)</f>
        <v>453573</v>
      </c>
      <c r="I60" s="7">
        <f t="shared" si="1"/>
        <v>2.73</v>
      </c>
      <c r="J60" s="7"/>
      <c r="K60" s="8">
        <f t="shared" si="2"/>
        <v>-0.58450000000000002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ROUND(+Laboratory!G56,0)</f>
        <v>198577</v>
      </c>
      <c r="E61" s="6">
        <f>ROUND(+Laboratory!F56,0)</f>
        <v>28593</v>
      </c>
      <c r="F61" s="7">
        <f t="shared" si="0"/>
        <v>6.94</v>
      </c>
      <c r="G61" s="6">
        <f>ROUND(+Laboratory!G158,0)</f>
        <v>303612</v>
      </c>
      <c r="H61" s="6">
        <f>ROUND(+Laboratory!F158,0)</f>
        <v>28491</v>
      </c>
      <c r="I61" s="7">
        <f t="shared" si="1"/>
        <v>10.66</v>
      </c>
      <c r="J61" s="7"/>
      <c r="K61" s="8">
        <f t="shared" si="2"/>
        <v>0.53600000000000003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ROUND(+Laboratory!G57,0)</f>
        <v>3709057</v>
      </c>
      <c r="E62" s="6">
        <f>ROUND(+Laboratory!F57,0)</f>
        <v>643484</v>
      </c>
      <c r="F62" s="7">
        <f t="shared" si="0"/>
        <v>5.76</v>
      </c>
      <c r="G62" s="6">
        <f>ROUND(+Laboratory!G159,0)</f>
        <v>3949310</v>
      </c>
      <c r="H62" s="6">
        <f>ROUND(+Laboratory!F159,0)</f>
        <v>818741</v>
      </c>
      <c r="I62" s="7">
        <f t="shared" si="1"/>
        <v>4.82</v>
      </c>
      <c r="J62" s="7"/>
      <c r="K62" s="8">
        <f t="shared" si="2"/>
        <v>-0.16320000000000001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ROUND(+Laboratory!G58,0)</f>
        <v>0</v>
      </c>
      <c r="E63" s="6">
        <f>ROUND(+Laboratory!F58,0)</f>
        <v>728897</v>
      </c>
      <c r="F63" s="7" t="str">
        <f t="shared" si="0"/>
        <v/>
      </c>
      <c r="G63" s="6">
        <f>ROUND(+Laboratory!G160,0)</f>
        <v>0</v>
      </c>
      <c r="H63" s="6">
        <f>ROUND(+Laboratory!F160,0)</f>
        <v>740244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ROUND(+Laboratory!G59,0)</f>
        <v>579178</v>
      </c>
      <c r="E64" s="6">
        <f>ROUND(+Laboratory!F59,0)</f>
        <v>80152</v>
      </c>
      <c r="F64" s="7">
        <f t="shared" si="0"/>
        <v>7.23</v>
      </c>
      <c r="G64" s="6">
        <f>ROUND(+Laboratory!G161,0)</f>
        <v>558637</v>
      </c>
      <c r="H64" s="6">
        <f>ROUND(+Laboratory!F161,0)</f>
        <v>70737</v>
      </c>
      <c r="I64" s="7">
        <f t="shared" si="1"/>
        <v>7.9</v>
      </c>
      <c r="J64" s="7"/>
      <c r="K64" s="8">
        <f t="shared" si="2"/>
        <v>9.2700000000000005E-2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ROUND(+Laboratory!G60,0)</f>
        <v>377260</v>
      </c>
      <c r="E65" s="6">
        <f>ROUND(+Laboratory!F60,0)</f>
        <v>107413</v>
      </c>
      <c r="F65" s="7">
        <f t="shared" si="0"/>
        <v>3.51</v>
      </c>
      <c r="G65" s="6">
        <f>ROUND(+Laboratory!G162,0)</f>
        <v>386705</v>
      </c>
      <c r="H65" s="6">
        <f>ROUND(+Laboratory!F162,0)</f>
        <v>100468</v>
      </c>
      <c r="I65" s="7">
        <f t="shared" si="1"/>
        <v>3.85</v>
      </c>
      <c r="J65" s="7"/>
      <c r="K65" s="8">
        <f t="shared" si="2"/>
        <v>9.69E-2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ROUND(+Laboratory!G61,0)</f>
        <v>515582</v>
      </c>
      <c r="E66" s="6">
        <f>ROUND(+Laboratory!F61,0)</f>
        <v>126203</v>
      </c>
      <c r="F66" s="7">
        <f t="shared" si="0"/>
        <v>4.09</v>
      </c>
      <c r="G66" s="6">
        <f>ROUND(+Laboratory!G163,0)</f>
        <v>523233</v>
      </c>
      <c r="H66" s="6">
        <f>ROUND(+Laboratory!F163,0)</f>
        <v>131835</v>
      </c>
      <c r="I66" s="7">
        <f t="shared" si="1"/>
        <v>3.97</v>
      </c>
      <c r="J66" s="7"/>
      <c r="K66" s="8">
        <f t="shared" si="2"/>
        <v>-2.93E-2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ROUND(+Laboratory!G62,0)</f>
        <v>1257477</v>
      </c>
      <c r="E67" s="6">
        <f>ROUND(+Laboratory!F62,0)</f>
        <v>150171</v>
      </c>
      <c r="F67" s="7">
        <f t="shared" si="0"/>
        <v>8.3699999999999992</v>
      </c>
      <c r="G67" s="6">
        <f>ROUND(+Laboratory!G164,0)</f>
        <v>1411089</v>
      </c>
      <c r="H67" s="6">
        <f>ROUND(+Laboratory!F164,0)</f>
        <v>145679</v>
      </c>
      <c r="I67" s="7">
        <f t="shared" si="1"/>
        <v>9.69</v>
      </c>
      <c r="J67" s="7"/>
      <c r="K67" s="8">
        <f t="shared" si="2"/>
        <v>0.15770000000000001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ROUND(+Laboratory!G63,0)</f>
        <v>728724</v>
      </c>
      <c r="E68" s="6">
        <f>ROUND(+Laboratory!F63,0)</f>
        <v>53968</v>
      </c>
      <c r="F68" s="7">
        <f t="shared" si="0"/>
        <v>13.5</v>
      </c>
      <c r="G68" s="6">
        <f>ROUND(+Laboratory!G165,0)</f>
        <v>688692</v>
      </c>
      <c r="H68" s="6">
        <f>ROUND(+Laboratory!F165,0)</f>
        <v>51942</v>
      </c>
      <c r="I68" s="7">
        <f t="shared" si="1"/>
        <v>13.26</v>
      </c>
      <c r="J68" s="7"/>
      <c r="K68" s="8">
        <f t="shared" si="2"/>
        <v>-1.78E-2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ROUND(+Laboratory!G64,0)</f>
        <v>3899414</v>
      </c>
      <c r="E69" s="6">
        <f>ROUND(+Laboratory!F64,0)</f>
        <v>1028780</v>
      </c>
      <c r="F69" s="7">
        <f t="shared" si="0"/>
        <v>3.79</v>
      </c>
      <c r="G69" s="6">
        <f>ROUND(+Laboratory!G166,0)</f>
        <v>3945905</v>
      </c>
      <c r="H69" s="6">
        <f>ROUND(+Laboratory!F166,0)</f>
        <v>1124584</v>
      </c>
      <c r="I69" s="7">
        <f t="shared" si="1"/>
        <v>3.51</v>
      </c>
      <c r="J69" s="7"/>
      <c r="K69" s="8">
        <f t="shared" si="2"/>
        <v>-7.3899999999999993E-2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ROUND(+Laboratory!G65,0)</f>
        <v>2336171</v>
      </c>
      <c r="E70" s="6">
        <f>ROUND(+Laboratory!F65,0)</f>
        <v>318707</v>
      </c>
      <c r="F70" s="7">
        <f t="shared" si="0"/>
        <v>7.33</v>
      </c>
      <c r="G70" s="6">
        <f>ROUND(+Laboratory!G167,0)</f>
        <v>1858723</v>
      </c>
      <c r="H70" s="6">
        <f>ROUND(+Laboratory!F167,0)</f>
        <v>190134</v>
      </c>
      <c r="I70" s="7">
        <f t="shared" si="1"/>
        <v>9.7799999999999994</v>
      </c>
      <c r="J70" s="7"/>
      <c r="K70" s="8">
        <f t="shared" si="2"/>
        <v>0.3342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ROUND(+Laboratory!G66,0)</f>
        <v>0</v>
      </c>
      <c r="E71" s="6">
        <f>ROUND(+Laboratory!F66,0)</f>
        <v>87270</v>
      </c>
      <c r="F71" s="7" t="str">
        <f t="shared" si="0"/>
        <v/>
      </c>
      <c r="G71" s="6">
        <f>ROUND(+Laboratory!G168,0)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ROUND(+Laboratory!G67,0)</f>
        <v>239107</v>
      </c>
      <c r="E72" s="6">
        <f>ROUND(+Laboratory!F67,0)</f>
        <v>28268</v>
      </c>
      <c r="F72" s="7">
        <f t="shared" si="0"/>
        <v>8.4600000000000009</v>
      </c>
      <c r="G72" s="6">
        <f>ROUND(+Laboratory!G169,0)</f>
        <v>241617</v>
      </c>
      <c r="H72" s="6">
        <f>ROUND(+Laboratory!F169,0)</f>
        <v>30164</v>
      </c>
      <c r="I72" s="7">
        <f t="shared" si="1"/>
        <v>8.01</v>
      </c>
      <c r="J72" s="7"/>
      <c r="K72" s="8">
        <f t="shared" si="2"/>
        <v>-5.3199999999999997E-2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ROUND(+Laboratory!G68,0)</f>
        <v>4801360</v>
      </c>
      <c r="E73" s="6">
        <f>ROUND(+Laboratory!F68,0)</f>
        <v>1817153</v>
      </c>
      <c r="F73" s="7">
        <f t="shared" si="0"/>
        <v>2.64</v>
      </c>
      <c r="G73" s="6">
        <f>ROUND(+Laboratory!G170,0)</f>
        <v>4861234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ROUND(+Laboratory!G69,0)</f>
        <v>3305968</v>
      </c>
      <c r="E74" s="6">
        <f>ROUND(+Laboratory!F69,0)</f>
        <v>866574</v>
      </c>
      <c r="F74" s="7">
        <f t="shared" si="0"/>
        <v>3.81</v>
      </c>
      <c r="G74" s="6">
        <f>ROUND(+Laboratory!G171,0)</f>
        <v>3880470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ROUND(+Laboratory!G70,0)</f>
        <v>11682353</v>
      </c>
      <c r="E75" s="6">
        <f>ROUND(+Laboratory!F70,0)</f>
        <v>2891543</v>
      </c>
      <c r="F75" s="7">
        <f t="shared" ref="F75:F109" si="3">IF(D75=0,"",IF(E75=0,"",ROUND(D75/E75,2)))</f>
        <v>4.04</v>
      </c>
      <c r="G75" s="6">
        <f>ROUND(+Laboratory!G172,0)</f>
        <v>12062370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ROUND(+Laboratory!G71,0)</f>
        <v>6169592</v>
      </c>
      <c r="E76" s="6">
        <f>ROUND(+Laboratory!F71,0)</f>
        <v>719591</v>
      </c>
      <c r="F76" s="7">
        <f t="shared" si="3"/>
        <v>8.57</v>
      </c>
      <c r="G76" s="6">
        <f>ROUND(+Laboratory!G173,0)</f>
        <v>6542272</v>
      </c>
      <c r="H76" s="6">
        <f>ROUND(+Laboratory!F173,0)</f>
        <v>740020</v>
      </c>
      <c r="I76" s="7">
        <f t="shared" si="4"/>
        <v>8.84</v>
      </c>
      <c r="J76" s="7"/>
      <c r="K76" s="8">
        <f t="shared" si="5"/>
        <v>3.15E-2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ROUND(+Laboratory!G72,0)</f>
        <v>500079</v>
      </c>
      <c r="E77" s="6">
        <f>ROUND(+Laboratory!F72,0)</f>
        <v>41270</v>
      </c>
      <c r="F77" s="7">
        <f t="shared" si="3"/>
        <v>12.12</v>
      </c>
      <c r="G77" s="6">
        <f>ROUND(+Laboratory!G174,0)</f>
        <v>439505</v>
      </c>
      <c r="H77" s="6">
        <f>ROUND(+Laboratory!F174,0)</f>
        <v>53045</v>
      </c>
      <c r="I77" s="7">
        <f t="shared" si="4"/>
        <v>8.2899999999999991</v>
      </c>
      <c r="J77" s="7"/>
      <c r="K77" s="8">
        <f t="shared" si="5"/>
        <v>-0.316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ROUND(+Laboratory!G73,0)</f>
        <v>0</v>
      </c>
      <c r="E78" s="6">
        <f>ROUND(+Laboratory!F73,0)</f>
        <v>0</v>
      </c>
      <c r="F78" s="7" t="str">
        <f t="shared" si="3"/>
        <v/>
      </c>
      <c r="G78" s="6">
        <f>ROUND(+Laboratory!G175,0)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ROUND(+Laboratory!G74,0)</f>
        <v>2903397</v>
      </c>
      <c r="E79" s="6">
        <f>ROUND(+Laboratory!F74,0)</f>
        <v>5133914</v>
      </c>
      <c r="F79" s="7">
        <f t="shared" si="3"/>
        <v>0.56999999999999995</v>
      </c>
      <c r="G79" s="6">
        <f>ROUND(+Laboratory!G176,0)</f>
        <v>2885488</v>
      </c>
      <c r="H79" s="6">
        <f>ROUND(+Laboratory!F176,0)</f>
        <v>5272783</v>
      </c>
      <c r="I79" s="7">
        <f t="shared" si="4"/>
        <v>0.55000000000000004</v>
      </c>
      <c r="J79" s="7"/>
      <c r="K79" s="8">
        <f t="shared" si="5"/>
        <v>-3.5099999999999999E-2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ROUND(+Laboratory!G75,0)</f>
        <v>0</v>
      </c>
      <c r="E80" s="6">
        <f>ROUND(+Laboratory!F75,0)</f>
        <v>1243771</v>
      </c>
      <c r="F80" s="7" t="str">
        <f t="shared" si="3"/>
        <v/>
      </c>
      <c r="G80" s="6">
        <f>ROUND(+Laboratory!G177,0)</f>
        <v>0</v>
      </c>
      <c r="H80" s="6">
        <f>ROUND(+Laboratory!F177,0)</f>
        <v>1008087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ROUND(+Laboratory!G76,0)</f>
        <v>907560</v>
      </c>
      <c r="E81" s="6">
        <f>ROUND(+Laboratory!F76,0)</f>
        <v>93924</v>
      </c>
      <c r="F81" s="7">
        <f t="shared" si="3"/>
        <v>9.66</v>
      </c>
      <c r="G81" s="6">
        <f>ROUND(+Laboratory!G178,0)</f>
        <v>883962</v>
      </c>
      <c r="H81" s="6">
        <f>ROUND(+Laboratory!F178,0)</f>
        <v>96636</v>
      </c>
      <c r="I81" s="7">
        <f t="shared" si="4"/>
        <v>9.15</v>
      </c>
      <c r="J81" s="7"/>
      <c r="K81" s="8">
        <f t="shared" si="5"/>
        <v>-5.28E-2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ROUND(+Laboratory!G77,0)</f>
        <v>492071</v>
      </c>
      <c r="E82" s="6">
        <f>ROUND(+Laboratory!F77,0)</f>
        <v>36831</v>
      </c>
      <c r="F82" s="7">
        <f t="shared" si="3"/>
        <v>13.36</v>
      </c>
      <c r="G82" s="6">
        <f>ROUND(+Laboratory!G179,0)</f>
        <v>517581</v>
      </c>
      <c r="H82" s="6">
        <f>ROUND(+Laboratory!F179,0)</f>
        <v>44994</v>
      </c>
      <c r="I82" s="7">
        <f t="shared" si="4"/>
        <v>11.5</v>
      </c>
      <c r="J82" s="7"/>
      <c r="K82" s="8">
        <f t="shared" si="5"/>
        <v>-0.13919999999999999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ROUND(+Laboratory!G78,0)</f>
        <v>0</v>
      </c>
      <c r="E83" s="6">
        <f>ROUND(+Laboratory!F78,0)</f>
        <v>176098</v>
      </c>
      <c r="F83" s="7" t="str">
        <f t="shared" si="3"/>
        <v/>
      </c>
      <c r="G83" s="6">
        <f>ROUND(+Laboratory!G180,0)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ROUND(+Laboratory!G79,0)</f>
        <v>13027077</v>
      </c>
      <c r="E84" s="6">
        <f>ROUND(+Laboratory!F79,0)</f>
        <v>1788301</v>
      </c>
      <c r="F84" s="7">
        <f t="shared" si="3"/>
        <v>7.28</v>
      </c>
      <c r="G84" s="6">
        <f>ROUND(+Laboratory!G181,0)</f>
        <v>13086947</v>
      </c>
      <c r="H84" s="6">
        <f>ROUND(+Laboratory!F181,0)</f>
        <v>1230322</v>
      </c>
      <c r="I84" s="7">
        <f t="shared" si="4"/>
        <v>10.64</v>
      </c>
      <c r="J84" s="7"/>
      <c r="K84" s="8">
        <f t="shared" si="5"/>
        <v>0.46150000000000002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ROUND(+Laboratory!G80,0)</f>
        <v>1491468</v>
      </c>
      <c r="E85" s="6">
        <f>ROUND(+Laboratory!F80,0)</f>
        <v>340928</v>
      </c>
      <c r="F85" s="7">
        <f t="shared" si="3"/>
        <v>4.37</v>
      </c>
      <c r="G85" s="6">
        <f>ROUND(+Laboratory!G182,0)</f>
        <v>1515428</v>
      </c>
      <c r="H85" s="6">
        <f>ROUND(+Laboratory!F182,0)</f>
        <v>344944</v>
      </c>
      <c r="I85" s="7">
        <f t="shared" si="4"/>
        <v>4.3899999999999997</v>
      </c>
      <c r="J85" s="7"/>
      <c r="K85" s="8">
        <f t="shared" si="5"/>
        <v>4.5999999999999999E-3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ROUND(+Laboratory!G81,0)</f>
        <v>1810436</v>
      </c>
      <c r="E86" s="6">
        <f>ROUND(+Laboratory!F81,0)</f>
        <v>287462</v>
      </c>
      <c r="F86" s="7">
        <f t="shared" si="3"/>
        <v>6.3</v>
      </c>
      <c r="G86" s="6">
        <f>ROUND(+Laboratory!G183,0)</f>
        <v>1912778</v>
      </c>
      <c r="H86" s="6">
        <f>ROUND(+Laboratory!F183,0)</f>
        <v>273167</v>
      </c>
      <c r="I86" s="7">
        <f t="shared" si="4"/>
        <v>7</v>
      </c>
      <c r="J86" s="7"/>
      <c r="K86" s="8">
        <f t="shared" si="5"/>
        <v>0.1111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ROUND(+Laboratory!G82,0)</f>
        <v>644649</v>
      </c>
      <c r="E87" s="6">
        <f>ROUND(+Laboratory!F82,0)</f>
        <v>97850</v>
      </c>
      <c r="F87" s="7">
        <f t="shared" si="3"/>
        <v>6.59</v>
      </c>
      <c r="G87" s="6">
        <f>ROUND(+Laboratory!G184,0)</f>
        <v>807673</v>
      </c>
      <c r="H87" s="6">
        <f>ROUND(+Laboratory!F184,0)</f>
        <v>117026</v>
      </c>
      <c r="I87" s="7">
        <f t="shared" si="4"/>
        <v>6.9</v>
      </c>
      <c r="J87" s="7"/>
      <c r="K87" s="8">
        <f t="shared" si="5"/>
        <v>4.7E-2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ROUND(+Laboratory!G83,0)</f>
        <v>2683086</v>
      </c>
      <c r="E88" s="6">
        <f>ROUND(+Laboratory!F83,0)</f>
        <v>409706</v>
      </c>
      <c r="F88" s="7">
        <f t="shared" si="3"/>
        <v>6.55</v>
      </c>
      <c r="G88" s="6">
        <f>ROUND(+Laboratory!G185,0)</f>
        <v>2788240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ROUND(+Laboratory!G84,0)</f>
        <v>1105524</v>
      </c>
      <c r="E89" s="6">
        <f>ROUND(+Laboratory!F84,0)</f>
        <v>149767</v>
      </c>
      <c r="F89" s="7">
        <f t="shared" si="3"/>
        <v>7.38</v>
      </c>
      <c r="G89" s="6">
        <f>ROUND(+Laboratory!G186,0)</f>
        <v>1062580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ROUND(+Laboratory!G85,0)</f>
        <v>469129</v>
      </c>
      <c r="E90" s="6">
        <f>ROUND(+Laboratory!F85,0)</f>
        <v>39111</v>
      </c>
      <c r="F90" s="7">
        <f t="shared" si="3"/>
        <v>11.99</v>
      </c>
      <c r="G90" s="6">
        <f>ROUND(+Laboratory!G187,0)</f>
        <v>447665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ROUND(+Laboratory!G86,0)</f>
        <v>546567</v>
      </c>
      <c r="E91" s="6">
        <f>ROUND(+Laboratory!F86,0)</f>
        <v>45218</v>
      </c>
      <c r="F91" s="7">
        <f t="shared" si="3"/>
        <v>12.09</v>
      </c>
      <c r="G91" s="6">
        <f>ROUND(+Laboratory!G188,0)</f>
        <v>601121</v>
      </c>
      <c r="H91" s="6">
        <f>ROUND(+Laboratory!F188,0)</f>
        <v>45641</v>
      </c>
      <c r="I91" s="7">
        <f t="shared" si="4"/>
        <v>13.17</v>
      </c>
      <c r="J91" s="7"/>
      <c r="K91" s="8">
        <f t="shared" si="5"/>
        <v>8.9300000000000004E-2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ROUND(+Laboratory!G87,0)</f>
        <v>1341614</v>
      </c>
      <c r="E92" s="6">
        <f>ROUND(+Laboratory!F87,0)</f>
        <v>228947</v>
      </c>
      <c r="F92" s="7">
        <f t="shared" si="3"/>
        <v>5.86</v>
      </c>
      <c r="G92" s="6">
        <f>ROUND(+Laboratory!G189,0)</f>
        <v>1364384</v>
      </c>
      <c r="H92" s="6">
        <f>ROUND(+Laboratory!F189,0)</f>
        <v>247711</v>
      </c>
      <c r="I92" s="7">
        <f t="shared" si="4"/>
        <v>5.51</v>
      </c>
      <c r="J92" s="7"/>
      <c r="K92" s="8">
        <f t="shared" si="5"/>
        <v>-5.9700000000000003E-2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ROUND(+Laboratory!G88,0)</f>
        <v>1382502</v>
      </c>
      <c r="E93" s="6">
        <f>ROUND(+Laboratory!F88,0)</f>
        <v>197037</v>
      </c>
      <c r="F93" s="7">
        <f t="shared" si="3"/>
        <v>7.02</v>
      </c>
      <c r="G93" s="6">
        <f>ROUND(+Laboratory!G190,0)</f>
        <v>1333207</v>
      </c>
      <c r="H93" s="6">
        <f>ROUND(+Laboratory!F190,0)</f>
        <v>195509</v>
      </c>
      <c r="I93" s="7">
        <f t="shared" si="4"/>
        <v>6.82</v>
      </c>
      <c r="J93" s="7"/>
      <c r="K93" s="8">
        <f t="shared" si="5"/>
        <v>-2.8500000000000001E-2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ROUND(+Laboratory!G89,0)</f>
        <v>659347</v>
      </c>
      <c r="E94" s="6">
        <f>ROUND(+Laboratory!F89,0)</f>
        <v>87711</v>
      </c>
      <c r="F94" s="7">
        <f t="shared" si="3"/>
        <v>7.52</v>
      </c>
      <c r="G94" s="6">
        <f>ROUND(+Laboratory!G191,0)</f>
        <v>687856</v>
      </c>
      <c r="H94" s="6">
        <f>ROUND(+Laboratory!F191,0)</f>
        <v>84784</v>
      </c>
      <c r="I94" s="7">
        <f t="shared" si="4"/>
        <v>8.11</v>
      </c>
      <c r="J94" s="7"/>
      <c r="K94" s="8">
        <f t="shared" si="5"/>
        <v>7.85E-2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ROUND(+Laboratory!G90,0)</f>
        <v>1802966</v>
      </c>
      <c r="E95" s="6">
        <f>ROUND(+Laboratory!F90,0)</f>
        <v>392165</v>
      </c>
      <c r="F95" s="7">
        <f t="shared" si="3"/>
        <v>4.5999999999999996</v>
      </c>
      <c r="G95" s="6">
        <f>ROUND(+Laboratory!G192,0)</f>
        <v>1706505</v>
      </c>
      <c r="H95" s="6">
        <f>ROUND(+Laboratory!F192,0)</f>
        <v>474831</v>
      </c>
      <c r="I95" s="7">
        <f t="shared" si="4"/>
        <v>3.59</v>
      </c>
      <c r="J95" s="7"/>
      <c r="K95" s="8">
        <f t="shared" si="5"/>
        <v>-0.21959999999999999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ROUND(+Laboratory!G91,0)</f>
        <v>2454</v>
      </c>
      <c r="E96" s="6">
        <f>ROUND(+Laboratory!F91,0)</f>
        <v>0</v>
      </c>
      <c r="F96" s="7" t="str">
        <f t="shared" si="3"/>
        <v/>
      </c>
      <c r="G96" s="6">
        <f>ROUND(+Laboratory!G193,0)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ROUND(+Laboratory!G92,0)</f>
        <v>9417289</v>
      </c>
      <c r="E97" s="6">
        <f>ROUND(+Laboratory!F92,0)</f>
        <v>654873</v>
      </c>
      <c r="F97" s="7">
        <f t="shared" si="3"/>
        <v>14.38</v>
      </c>
      <c r="G97" s="6">
        <f>ROUND(+Laboratory!G194,0)</f>
        <v>9930457</v>
      </c>
      <c r="H97" s="6">
        <f>ROUND(+Laboratory!F194,0)</f>
        <v>597757</v>
      </c>
      <c r="I97" s="7">
        <f t="shared" si="4"/>
        <v>16.61</v>
      </c>
      <c r="J97" s="7"/>
      <c r="K97" s="8">
        <f t="shared" si="5"/>
        <v>0.15509999999999999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ROUND(+Laboratory!G93,0)</f>
        <v>2798738</v>
      </c>
      <c r="E98" s="6">
        <f>ROUND(+Laboratory!F93,0)</f>
        <v>422991</v>
      </c>
      <c r="F98" s="7">
        <f t="shared" si="3"/>
        <v>6.62</v>
      </c>
      <c r="G98" s="6">
        <f>ROUND(+Laboratory!G195,0)</f>
        <v>2638129</v>
      </c>
      <c r="H98" s="6">
        <f>ROUND(+Laboratory!F195,0)</f>
        <v>433546</v>
      </c>
      <c r="I98" s="7">
        <f t="shared" si="4"/>
        <v>6.09</v>
      </c>
      <c r="J98" s="7"/>
      <c r="K98" s="8">
        <f t="shared" si="5"/>
        <v>-8.0100000000000005E-2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ROUND(+Laboratory!G94,0)</f>
        <v>0</v>
      </c>
      <c r="E99" s="6">
        <f>ROUND(+Laboratory!F94,0)</f>
        <v>83892</v>
      </c>
      <c r="F99" s="7" t="str">
        <f t="shared" si="3"/>
        <v/>
      </c>
      <c r="G99" s="6">
        <f>ROUND(+Laboratory!G196,0)</f>
        <v>0</v>
      </c>
      <c r="H99" s="6">
        <f>ROUND(+Laboratory!F196,0)</f>
        <v>73911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ROUND(+Laboratory!G95,0)</f>
        <v>44179</v>
      </c>
      <c r="E100" s="6">
        <f>ROUND(+Laboratory!F95,0)</f>
        <v>0</v>
      </c>
      <c r="F100" s="7" t="str">
        <f t="shared" si="3"/>
        <v/>
      </c>
      <c r="G100" s="6">
        <f>ROUND(+Laboratory!G197,0)</f>
        <v>56913</v>
      </c>
      <c r="H100" s="6">
        <f>ROUND(+Laboratory!F197,0)</f>
        <v>711701</v>
      </c>
      <c r="I100" s="7">
        <f t="shared" si="4"/>
        <v>0.08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ROUND(+Laboratory!G96,0)</f>
        <v>2386555</v>
      </c>
      <c r="E101" s="6">
        <f>ROUND(+Laboratory!F96,0)</f>
        <v>540813</v>
      </c>
      <c r="F101" s="7">
        <f t="shared" si="3"/>
        <v>4.41</v>
      </c>
      <c r="G101" s="6">
        <f>ROUND(+Laboratory!G198,0)</f>
        <v>2551573</v>
      </c>
      <c r="H101" s="6">
        <f>ROUND(+Laboratory!F198,0)</f>
        <v>524447</v>
      </c>
      <c r="I101" s="7">
        <f t="shared" si="4"/>
        <v>4.87</v>
      </c>
      <c r="J101" s="7"/>
      <c r="K101" s="8">
        <f t="shared" si="5"/>
        <v>0.1043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ROUND(+Laboratory!G97,0)</f>
        <v>1244140</v>
      </c>
      <c r="E102" s="6">
        <f>ROUND(+Laboratory!F97,0)</f>
        <v>250708</v>
      </c>
      <c r="F102" s="7">
        <f t="shared" si="3"/>
        <v>4.96</v>
      </c>
      <c r="G102" s="6">
        <f>ROUND(+Laboratory!G199,0)</f>
        <v>1207775</v>
      </c>
      <c r="H102" s="6">
        <f>ROUND(+Laboratory!F199,0)</f>
        <v>301964</v>
      </c>
      <c r="I102" s="7">
        <f t="shared" si="4"/>
        <v>4</v>
      </c>
      <c r="J102" s="7"/>
      <c r="K102" s="8">
        <f t="shared" si="5"/>
        <v>-0.19350000000000001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ROUND(+Laboratory!G98,0)</f>
        <v>235156</v>
      </c>
      <c r="E103" s="6">
        <f>ROUND(+Laboratory!F98,0)</f>
        <v>0</v>
      </c>
      <c r="F103" s="7" t="str">
        <f t="shared" si="3"/>
        <v/>
      </c>
      <c r="G103" s="6">
        <f>ROUND(+Laboratory!G200,0)</f>
        <v>260642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ROUND(+Laboratory!G99,0)</f>
        <v>0</v>
      </c>
      <c r="E104" s="6">
        <f>ROUND(+Laboratory!F99,0)</f>
        <v>29125</v>
      </c>
      <c r="F104" s="7" t="str">
        <f t="shared" si="3"/>
        <v/>
      </c>
      <c r="G104" s="6">
        <f>ROUND(+Laboratory!G201,0)</f>
        <v>0</v>
      </c>
      <c r="H104" s="6">
        <f>ROUND(+Laboratory!F201,0)</f>
        <v>33814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ROUND(+Laboratory!G100,0)</f>
        <v>0</v>
      </c>
      <c r="E105" s="6">
        <f>ROUND(+Laboratory!F100,0)</f>
        <v>0</v>
      </c>
      <c r="F105" s="7" t="str">
        <f t="shared" si="3"/>
        <v/>
      </c>
      <c r="G105" s="6">
        <f>ROUND(+Laboratory!G202,0)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ROUND(+Laboratory!G101,0)</f>
        <v>0</v>
      </c>
      <c r="E106" s="6">
        <f>ROUND(+Laboratory!F101,0)</f>
        <v>4598</v>
      </c>
      <c r="F106" s="7" t="str">
        <f t="shared" si="3"/>
        <v/>
      </c>
      <c r="G106" s="6">
        <f>ROUND(+Laboratory!G203,0)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ROUND(+Laboratory!G102,0)</f>
        <v>0</v>
      </c>
      <c r="E107" s="6">
        <f>ROUND(+Laboratory!F102,0)</f>
        <v>6420</v>
      </c>
      <c r="F107" s="7" t="str">
        <f t="shared" si="3"/>
        <v/>
      </c>
      <c r="G107" s="6">
        <f>ROUND(+Laboratory!G204,0)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ROUND(+Laboratory!G103,0)</f>
        <v>0</v>
      </c>
      <c r="E108" s="6">
        <f>ROUND(+Laboratory!F103,0)</f>
        <v>0</v>
      </c>
      <c r="F108" s="7" t="str">
        <f t="shared" si="3"/>
        <v/>
      </c>
      <c r="G108" s="6">
        <f>ROUND(+Laboratory!G205,0)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ROUND(+Laboratory!G104,0)</f>
        <v>0</v>
      </c>
      <c r="E109" s="6">
        <f>ROUND(+Laboratory!F104,0)</f>
        <v>0</v>
      </c>
      <c r="F109" s="7" t="str">
        <f t="shared" si="3"/>
        <v/>
      </c>
      <c r="G109" s="6">
        <f>ROUND(+Laboratory!G206,0)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10.88671875" bestFit="1" customWidth="1"/>
    <col min="6" max="6" width="5.88671875" bestFit="1" customWidth="1"/>
    <col min="7" max="7" width="10.1093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4</v>
      </c>
      <c r="F9" s="1" t="s">
        <v>4</v>
      </c>
      <c r="G9" s="1" t="s">
        <v>11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-1693</v>
      </c>
      <c r="E10" s="6">
        <f>ROUND(+Laboratory!F5,0)</f>
        <v>0</v>
      </c>
      <c r="F10" s="7" t="str">
        <f>IF(D10=0,"",IF(E10=0,"",ROUND(D10/E10,2)))</f>
        <v/>
      </c>
      <c r="G10" s="6">
        <f>ROUND(+Laboratory!H107,0)</f>
        <v>64298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0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ROUND(+Laboratory!H108,0)</f>
        <v>23389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122655</v>
      </c>
      <c r="E12" s="6">
        <f>ROUND(+Laboratory!F7,0)</f>
        <v>64259</v>
      </c>
      <c r="F12" s="7">
        <f t="shared" si="0"/>
        <v>1.91</v>
      </c>
      <c r="G12" s="6">
        <f>ROUND(+Laboratory!H109,0)</f>
        <v>137831</v>
      </c>
      <c r="H12" s="6">
        <f>ROUND(+Laboratory!F109,0)</f>
        <v>66392</v>
      </c>
      <c r="I12" s="7">
        <f t="shared" si="1"/>
        <v>2.08</v>
      </c>
      <c r="J12" s="7"/>
      <c r="K12" s="8">
        <f t="shared" si="2"/>
        <v>8.8999999999999996E-2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4445396</v>
      </c>
      <c r="E13" s="6">
        <f>ROUND(+Laboratory!F8,0)</f>
        <v>2197124</v>
      </c>
      <c r="F13" s="7">
        <f t="shared" si="0"/>
        <v>2.02</v>
      </c>
      <c r="G13" s="6">
        <f>ROUND(+Laboratory!H110,0)</f>
        <v>4120028</v>
      </c>
      <c r="H13" s="6">
        <f>ROUND(+Laboratory!F110,0)</f>
        <v>2098257</v>
      </c>
      <c r="I13" s="7">
        <f t="shared" si="1"/>
        <v>1.96</v>
      </c>
      <c r="J13" s="7"/>
      <c r="K13" s="8">
        <f t="shared" si="2"/>
        <v>-2.9700000000000001E-2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4210860</v>
      </c>
      <c r="E14" s="6">
        <f>ROUND(+Laboratory!F9,0)</f>
        <v>1188441</v>
      </c>
      <c r="F14" s="7">
        <f t="shared" si="0"/>
        <v>3.54</v>
      </c>
      <c r="G14" s="6">
        <f>ROUND(+Laboratory!H111,0)</f>
        <v>4285963</v>
      </c>
      <c r="H14" s="6">
        <f>ROUND(+Laboratory!F111,0)</f>
        <v>1216037</v>
      </c>
      <c r="I14" s="7">
        <f t="shared" si="1"/>
        <v>3.52</v>
      </c>
      <c r="J14" s="7"/>
      <c r="K14" s="8">
        <f t="shared" si="2"/>
        <v>-5.5999999999999999E-3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6">
        <f>ROUND(+Laboratory!F10,0)</f>
        <v>0</v>
      </c>
      <c r="F15" s="7" t="str">
        <f t="shared" si="0"/>
        <v/>
      </c>
      <c r="G15" s="6">
        <f>ROUND(+Laboratory!H112,0)</f>
        <v>1038732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158086</v>
      </c>
      <c r="E16" s="6">
        <f>ROUND(+Laboratory!F11,0)</f>
        <v>89445</v>
      </c>
      <c r="F16" s="7">
        <f t="shared" si="0"/>
        <v>1.77</v>
      </c>
      <c r="G16" s="6">
        <f>ROUND(+Laboratory!H113,0)</f>
        <v>155309</v>
      </c>
      <c r="H16" s="6">
        <f>ROUND(+Laboratory!F113,0)</f>
        <v>85527</v>
      </c>
      <c r="I16" s="7">
        <f t="shared" si="1"/>
        <v>1.82</v>
      </c>
      <c r="J16" s="7"/>
      <c r="K16" s="8">
        <f t="shared" si="2"/>
        <v>2.8199999999999999E-2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3810</v>
      </c>
      <c r="E17" s="6">
        <f>ROUND(+Laboratory!F12,0)</f>
        <v>96019</v>
      </c>
      <c r="F17" s="7">
        <f t="shared" si="0"/>
        <v>0.04</v>
      </c>
      <c r="G17" s="6">
        <f>ROUND(+Laboratory!H114,0)</f>
        <v>0</v>
      </c>
      <c r="H17" s="6">
        <f>ROUND(+Laboratory!F114,0)</f>
        <v>87273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65243</v>
      </c>
      <c r="E18" s="6">
        <f>ROUND(+Laboratory!F13,0)</f>
        <v>15732</v>
      </c>
      <c r="F18" s="7">
        <f t="shared" si="0"/>
        <v>4.1500000000000004</v>
      </c>
      <c r="G18" s="6">
        <f>ROUND(+Laboratory!H115,0)</f>
        <v>60802</v>
      </c>
      <c r="H18" s="6">
        <f>ROUND(+Laboratory!F115,0)</f>
        <v>16561</v>
      </c>
      <c r="I18" s="7">
        <f t="shared" si="1"/>
        <v>3.67</v>
      </c>
      <c r="J18" s="7"/>
      <c r="K18" s="8">
        <f t="shared" si="2"/>
        <v>-0.1157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6">
        <f>ROUND(+Laboratory!F14,0)</f>
        <v>661179</v>
      </c>
      <c r="F19" s="7" t="str">
        <f t="shared" si="0"/>
        <v/>
      </c>
      <c r="G19" s="6">
        <f>ROUND(+Laboratory!H116,0)</f>
        <v>0</v>
      </c>
      <c r="H19" s="6">
        <f>ROUND(+Laboratory!F116,0)</f>
        <v>361518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3522877</v>
      </c>
      <c r="E20" s="6">
        <f>ROUND(+Laboratory!F15,0)</f>
        <v>1324644</v>
      </c>
      <c r="F20" s="7">
        <f t="shared" si="0"/>
        <v>2.66</v>
      </c>
      <c r="G20" s="6">
        <f>ROUND(+Laboratory!H117,0)</f>
        <v>4204888</v>
      </c>
      <c r="H20" s="6">
        <f>ROUND(+Laboratory!F117,0)</f>
        <v>1468340</v>
      </c>
      <c r="I20" s="7">
        <f t="shared" si="1"/>
        <v>2.86</v>
      </c>
      <c r="J20" s="7"/>
      <c r="K20" s="8">
        <f t="shared" si="2"/>
        <v>7.5200000000000003E-2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2809627</v>
      </c>
      <c r="E21" s="6">
        <f>ROUND(+Laboratory!F16,0)</f>
        <v>2349006</v>
      </c>
      <c r="F21" s="7">
        <f t="shared" si="0"/>
        <v>1.2</v>
      </c>
      <c r="G21" s="6">
        <f>ROUND(+Laboratory!H118,0)</f>
        <v>3980574</v>
      </c>
      <c r="H21" s="6">
        <f>ROUND(+Laboratory!F118,0)</f>
        <v>2976451</v>
      </c>
      <c r="I21" s="7">
        <f t="shared" si="1"/>
        <v>1.34</v>
      </c>
      <c r="J21" s="7"/>
      <c r="K21" s="8">
        <f t="shared" si="2"/>
        <v>0.1167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222868</v>
      </c>
      <c r="E22" s="6">
        <f>ROUND(+Laboratory!F17,0)</f>
        <v>83757</v>
      </c>
      <c r="F22" s="7">
        <f t="shared" si="0"/>
        <v>2.66</v>
      </c>
      <c r="G22" s="6">
        <f>ROUND(+Laboratory!H119,0)</f>
        <v>236747</v>
      </c>
      <c r="H22" s="6">
        <f>ROUND(+Laboratory!F119,0)</f>
        <v>83026</v>
      </c>
      <c r="I22" s="7">
        <f t="shared" si="1"/>
        <v>2.85</v>
      </c>
      <c r="J22" s="7"/>
      <c r="K22" s="8">
        <f t="shared" si="2"/>
        <v>7.1400000000000005E-2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ROUND(+Laboratory!H18,0)</f>
        <v>753156</v>
      </c>
      <c r="E23" s="6">
        <f>ROUND(+Laboratory!F18,0)</f>
        <v>664176</v>
      </c>
      <c r="F23" s="7">
        <f t="shared" si="0"/>
        <v>1.1299999999999999</v>
      </c>
      <c r="G23" s="6">
        <f>ROUND(+Laboratory!H120,0)</f>
        <v>897791</v>
      </c>
      <c r="H23" s="6">
        <f>ROUND(+Laboratory!F120,0)</f>
        <v>678774</v>
      </c>
      <c r="I23" s="7">
        <f t="shared" si="1"/>
        <v>1.32</v>
      </c>
      <c r="J23" s="7"/>
      <c r="K23" s="8">
        <f t="shared" si="2"/>
        <v>0.1681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1050900</v>
      </c>
      <c r="E24" s="6">
        <f>ROUND(+Laboratory!F19,0)</f>
        <v>517368</v>
      </c>
      <c r="F24" s="7">
        <f t="shared" si="0"/>
        <v>2.0299999999999998</v>
      </c>
      <c r="G24" s="6">
        <f>ROUND(+Laboratory!H121,0)</f>
        <v>1051569</v>
      </c>
      <c r="H24" s="6">
        <f>ROUND(+Laboratory!F121,0)</f>
        <v>535811</v>
      </c>
      <c r="I24" s="7">
        <f t="shared" si="1"/>
        <v>1.96</v>
      </c>
      <c r="J24" s="7"/>
      <c r="K24" s="8">
        <f t="shared" si="2"/>
        <v>-3.4500000000000003E-2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404625</v>
      </c>
      <c r="E25" s="6">
        <f>ROUND(+Laboratory!F20,0)</f>
        <v>470847</v>
      </c>
      <c r="F25" s="7">
        <f t="shared" si="0"/>
        <v>0.86</v>
      </c>
      <c r="G25" s="6">
        <f>ROUND(+Laboratory!H122,0)</f>
        <v>402642</v>
      </c>
      <c r="H25" s="6">
        <f>ROUND(+Laboratory!F122,0)</f>
        <v>455971</v>
      </c>
      <c r="I25" s="7">
        <f t="shared" si="1"/>
        <v>0.88</v>
      </c>
      <c r="J25" s="7"/>
      <c r="K25" s="8">
        <f t="shared" si="2"/>
        <v>2.3300000000000001E-2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ROUND(+Laboratory!H21,0)</f>
        <v>52543</v>
      </c>
      <c r="E26" s="6">
        <f>ROUND(+Laboratory!F21,0)</f>
        <v>4247</v>
      </c>
      <c r="F26" s="7">
        <f t="shared" si="0"/>
        <v>12.37</v>
      </c>
      <c r="G26" s="6">
        <f>ROUND(+Laboratory!H123,0)</f>
        <v>43967</v>
      </c>
      <c r="H26" s="6">
        <f>ROUND(+Laboratory!F123,0)</f>
        <v>3577</v>
      </c>
      <c r="I26" s="7">
        <f t="shared" si="1"/>
        <v>12.29</v>
      </c>
      <c r="J26" s="7"/>
      <c r="K26" s="8">
        <f t="shared" si="2"/>
        <v>-6.4999999999999997E-3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ROUND(+Laboratory!H22,0)</f>
        <v>0</v>
      </c>
      <c r="E27" s="6">
        <f>ROUND(+Laboratory!F22,0)</f>
        <v>0</v>
      </c>
      <c r="F27" s="7" t="str">
        <f t="shared" si="0"/>
        <v/>
      </c>
      <c r="G27" s="6">
        <f>ROUND(+Laboratory!H124,0)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ROUND(+Laboratory!H23,0)</f>
        <v>81648</v>
      </c>
      <c r="E28" s="6">
        <f>ROUND(+Laboratory!F23,0)</f>
        <v>122079</v>
      </c>
      <c r="F28" s="7">
        <f t="shared" si="0"/>
        <v>0.67</v>
      </c>
      <c r="G28" s="6">
        <f>ROUND(+Laboratory!H125,0)</f>
        <v>88010</v>
      </c>
      <c r="H28" s="6">
        <f>ROUND(+Laboratory!F125,0)</f>
        <v>123855</v>
      </c>
      <c r="I28" s="7">
        <f t="shared" si="1"/>
        <v>0.71</v>
      </c>
      <c r="J28" s="7"/>
      <c r="K28" s="8">
        <f t="shared" si="2"/>
        <v>5.9700000000000003E-2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ROUND(+Laboratory!H24,0)</f>
        <v>189941</v>
      </c>
      <c r="E29" s="6">
        <f>ROUND(+Laboratory!F24,0)</f>
        <v>122392</v>
      </c>
      <c r="F29" s="7">
        <f t="shared" si="0"/>
        <v>1.55</v>
      </c>
      <c r="G29" s="6">
        <f>ROUND(+Laboratory!H126,0)</f>
        <v>216853</v>
      </c>
      <c r="H29" s="6">
        <f>ROUND(+Laboratory!F126,0)</f>
        <v>122392</v>
      </c>
      <c r="I29" s="7">
        <f t="shared" si="1"/>
        <v>1.77</v>
      </c>
      <c r="J29" s="7"/>
      <c r="K29" s="8">
        <f t="shared" si="2"/>
        <v>0.1419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ROUND(+Laboratory!H25,0)</f>
        <v>168452</v>
      </c>
      <c r="E30" s="6">
        <f>ROUND(+Laboratory!F25,0)</f>
        <v>233972</v>
      </c>
      <c r="F30" s="7">
        <f t="shared" si="0"/>
        <v>0.72</v>
      </c>
      <c r="G30" s="6">
        <f>ROUND(+Laboratory!H127,0)</f>
        <v>164034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ROUND(+Laboratory!H26,0)</f>
        <v>141219</v>
      </c>
      <c r="E31" s="6">
        <f>ROUND(+Laboratory!F26,0)</f>
        <v>214736</v>
      </c>
      <c r="F31" s="7">
        <f t="shared" si="0"/>
        <v>0.66</v>
      </c>
      <c r="G31" s="6">
        <f>ROUND(+Laboratory!H128,0)</f>
        <v>146133</v>
      </c>
      <c r="H31" s="6">
        <f>ROUND(+Laboratory!F128,0)</f>
        <v>200007</v>
      </c>
      <c r="I31" s="7">
        <f t="shared" si="1"/>
        <v>0.73</v>
      </c>
      <c r="J31" s="7"/>
      <c r="K31" s="8">
        <f t="shared" si="2"/>
        <v>0.1061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ROUND(+Laboratory!H27,0)</f>
        <v>190795</v>
      </c>
      <c r="E32" s="6">
        <f>ROUND(+Laboratory!F27,0)</f>
        <v>57893</v>
      </c>
      <c r="F32" s="7">
        <f t="shared" si="0"/>
        <v>3.3</v>
      </c>
      <c r="G32" s="6">
        <f>ROUND(+Laboratory!H129,0)</f>
        <v>188186</v>
      </c>
      <c r="H32" s="6">
        <f>ROUND(+Laboratory!F129,0)</f>
        <v>65754</v>
      </c>
      <c r="I32" s="7">
        <f t="shared" si="1"/>
        <v>2.86</v>
      </c>
      <c r="J32" s="7"/>
      <c r="K32" s="8">
        <f t="shared" si="2"/>
        <v>-0.1333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ROUND(+Laboratory!H28,0)</f>
        <v>1066499</v>
      </c>
      <c r="E33" s="6">
        <f>ROUND(+Laboratory!F28,0)</f>
        <v>1778417</v>
      </c>
      <c r="F33" s="7">
        <f t="shared" si="0"/>
        <v>0.6</v>
      </c>
      <c r="G33" s="6">
        <f>ROUND(+Laboratory!H130,0)</f>
        <v>769767</v>
      </c>
      <c r="H33" s="6">
        <f>ROUND(+Laboratory!F130,0)</f>
        <v>2180893</v>
      </c>
      <c r="I33" s="7">
        <f t="shared" si="1"/>
        <v>0.35</v>
      </c>
      <c r="J33" s="7"/>
      <c r="K33" s="8">
        <f t="shared" si="2"/>
        <v>-0.41670000000000001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ROUND(+Laboratory!H29,0)</f>
        <v>588634</v>
      </c>
      <c r="E34" s="6">
        <f>ROUND(+Laboratory!F29,0)</f>
        <v>246358</v>
      </c>
      <c r="F34" s="7">
        <f t="shared" si="0"/>
        <v>2.39</v>
      </c>
      <c r="G34" s="6">
        <f>ROUND(+Laboratory!H131,0)</f>
        <v>529355</v>
      </c>
      <c r="H34" s="6">
        <f>ROUND(+Laboratory!F131,0)</f>
        <v>1526040</v>
      </c>
      <c r="I34" s="7">
        <f t="shared" si="1"/>
        <v>0.35</v>
      </c>
      <c r="J34" s="7"/>
      <c r="K34" s="8">
        <f t="shared" si="2"/>
        <v>-0.85360000000000003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ROUND(+Laboratory!H30,0)</f>
        <v>354654</v>
      </c>
      <c r="E35" s="6">
        <f>ROUND(+Laboratory!F30,0)</f>
        <v>364632</v>
      </c>
      <c r="F35" s="7">
        <f t="shared" si="0"/>
        <v>0.97</v>
      </c>
      <c r="G35" s="6">
        <f>ROUND(+Laboratory!H132,0)</f>
        <v>364503</v>
      </c>
      <c r="H35" s="6">
        <f>ROUND(+Laboratory!F132,0)</f>
        <v>374563</v>
      </c>
      <c r="I35" s="7">
        <f t="shared" si="1"/>
        <v>0.97</v>
      </c>
      <c r="J35" s="7"/>
      <c r="K35" s="8">
        <f t="shared" si="2"/>
        <v>0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ROUND(+Laboratory!H31,0)</f>
        <v>0</v>
      </c>
      <c r="E36" s="6">
        <f>ROUND(+Laboratory!F31,0)</f>
        <v>0</v>
      </c>
      <c r="F36" s="7" t="str">
        <f t="shared" si="0"/>
        <v/>
      </c>
      <c r="G36" s="6">
        <f>ROUND(+Laboratory!H133,0)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ROUND(+Laboratory!H32,0)</f>
        <v>17408</v>
      </c>
      <c r="E37" s="6">
        <f>ROUND(+Laboratory!F32,0)</f>
        <v>5477</v>
      </c>
      <c r="F37" s="7">
        <f t="shared" si="0"/>
        <v>3.18</v>
      </c>
      <c r="G37" s="6">
        <f>ROUND(+Laboratory!H134,0)</f>
        <v>19209</v>
      </c>
      <c r="H37" s="6">
        <f>ROUND(+Laboratory!F134,0)</f>
        <v>4746</v>
      </c>
      <c r="I37" s="7">
        <f t="shared" si="1"/>
        <v>4.05</v>
      </c>
      <c r="J37" s="7"/>
      <c r="K37" s="8">
        <f t="shared" si="2"/>
        <v>0.27360000000000001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ROUND(+Laboratory!H33,0)</f>
        <v>1127202</v>
      </c>
      <c r="E38" s="6">
        <f>ROUND(+Laboratory!F33,0)</f>
        <v>435960</v>
      </c>
      <c r="F38" s="7">
        <f t="shared" si="0"/>
        <v>2.59</v>
      </c>
      <c r="G38" s="6">
        <f>ROUND(+Laboratory!H135,0)</f>
        <v>922495</v>
      </c>
      <c r="H38" s="6">
        <f>ROUND(+Laboratory!F135,0)</f>
        <v>628175</v>
      </c>
      <c r="I38" s="7">
        <f t="shared" si="1"/>
        <v>1.47</v>
      </c>
      <c r="J38" s="7"/>
      <c r="K38" s="8">
        <f t="shared" si="2"/>
        <v>-0.43240000000000001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ROUND(+Laboratory!H34,0)</f>
        <v>0</v>
      </c>
      <c r="E39" s="6">
        <f>ROUND(+Laboratory!F34,0)</f>
        <v>0</v>
      </c>
      <c r="F39" s="7" t="str">
        <f t="shared" si="0"/>
        <v/>
      </c>
      <c r="G39" s="6">
        <f>ROUND(+Laboratory!H136,0)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ROUND(+Laboratory!H35,0)</f>
        <v>818163</v>
      </c>
      <c r="E40" s="6">
        <f>ROUND(+Laboratory!F35,0)</f>
        <v>2905693</v>
      </c>
      <c r="F40" s="7">
        <f t="shared" si="0"/>
        <v>0.28000000000000003</v>
      </c>
      <c r="G40" s="6">
        <f>ROUND(+Laboratory!H137,0)</f>
        <v>1053390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ROUND(+Laboratory!H36,0)</f>
        <v>313695</v>
      </c>
      <c r="E41" s="6">
        <f>ROUND(+Laboratory!F36,0)</f>
        <v>175333</v>
      </c>
      <c r="F41" s="7">
        <f t="shared" si="0"/>
        <v>1.79</v>
      </c>
      <c r="G41" s="6">
        <f>ROUND(+Laboratory!H138,0)</f>
        <v>318261</v>
      </c>
      <c r="H41" s="6">
        <f>ROUND(+Laboratory!F138,0)</f>
        <v>186584</v>
      </c>
      <c r="I41" s="7">
        <f t="shared" si="1"/>
        <v>1.71</v>
      </c>
      <c r="J41" s="7"/>
      <c r="K41" s="8">
        <f t="shared" si="2"/>
        <v>-4.4699999999999997E-2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ROUND(+Laboratory!H37,0)</f>
        <v>161718</v>
      </c>
      <c r="E42" s="6">
        <f>ROUND(+Laboratory!F37,0)</f>
        <v>46474</v>
      </c>
      <c r="F42" s="7">
        <f t="shared" si="0"/>
        <v>3.48</v>
      </c>
      <c r="G42" s="6">
        <f>ROUND(+Laboratory!H139,0)</f>
        <v>158507</v>
      </c>
      <c r="H42" s="6">
        <f>ROUND(+Laboratory!F139,0)</f>
        <v>51710</v>
      </c>
      <c r="I42" s="7">
        <f t="shared" si="1"/>
        <v>3.07</v>
      </c>
      <c r="J42" s="7"/>
      <c r="K42" s="8">
        <f t="shared" si="2"/>
        <v>-0.1178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ROUND(+Laboratory!H38,0)</f>
        <v>444337</v>
      </c>
      <c r="E43" s="6">
        <f>ROUND(+Laboratory!F38,0)</f>
        <v>295288</v>
      </c>
      <c r="F43" s="7">
        <f t="shared" si="0"/>
        <v>1.5</v>
      </c>
      <c r="G43" s="6">
        <f>ROUND(+Laboratory!H140,0)</f>
        <v>457852</v>
      </c>
      <c r="H43" s="6">
        <f>ROUND(+Laboratory!F140,0)</f>
        <v>341391</v>
      </c>
      <c r="I43" s="7">
        <f t="shared" si="1"/>
        <v>1.34</v>
      </c>
      <c r="J43" s="7"/>
      <c r="K43" s="8">
        <f t="shared" si="2"/>
        <v>-0.1067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ROUND(+Laboratory!H39,0)</f>
        <v>0</v>
      </c>
      <c r="E44" s="6">
        <f>ROUND(+Laboratory!F39,0)</f>
        <v>0</v>
      </c>
      <c r="F44" s="7" t="str">
        <f t="shared" si="0"/>
        <v/>
      </c>
      <c r="G44" s="6">
        <f>ROUND(+Laboratory!H141,0)</f>
        <v>191338</v>
      </c>
      <c r="H44" s="6">
        <f>ROUND(+Laboratory!F141,0)</f>
        <v>82748</v>
      </c>
      <c r="I44" s="7">
        <f t="shared" si="1"/>
        <v>2.31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ROUND(+Laboratory!H40,0)</f>
        <v>0</v>
      </c>
      <c r="E45" s="6">
        <f>ROUND(+Laboratory!F40,0)</f>
        <v>0</v>
      </c>
      <c r="F45" s="7" t="str">
        <f t="shared" si="0"/>
        <v/>
      </c>
      <c r="G45" s="6">
        <f>ROUND(+Laboratory!H142,0)</f>
        <v>112640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ROUND(+Laboratory!H41,0)</f>
        <v>79602</v>
      </c>
      <c r="E46" s="6">
        <f>ROUND(+Laboratory!F41,0)</f>
        <v>36434</v>
      </c>
      <c r="F46" s="7">
        <f t="shared" si="0"/>
        <v>2.1800000000000002</v>
      </c>
      <c r="G46" s="6">
        <f>ROUND(+Laboratory!H143,0)</f>
        <v>73249</v>
      </c>
      <c r="H46" s="6">
        <f>ROUND(+Laboratory!F143,0)</f>
        <v>33981</v>
      </c>
      <c r="I46" s="7">
        <f t="shared" si="1"/>
        <v>2.16</v>
      </c>
      <c r="J46" s="7"/>
      <c r="K46" s="8">
        <f t="shared" si="2"/>
        <v>-9.1999999999999998E-3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ROUND(+Laboratory!H42,0)</f>
        <v>0</v>
      </c>
      <c r="E47" s="6">
        <f>ROUND(+Laboratory!F42,0)</f>
        <v>196025</v>
      </c>
      <c r="F47" s="7" t="str">
        <f t="shared" si="0"/>
        <v/>
      </c>
      <c r="G47" s="6">
        <f>ROUND(+Laboratory!H144,0)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ROUND(+Laboratory!H43,0)</f>
        <v>44108</v>
      </c>
      <c r="E48" s="6">
        <f>ROUND(+Laboratory!F43,0)</f>
        <v>14507</v>
      </c>
      <c r="F48" s="7">
        <f t="shared" si="0"/>
        <v>3.04</v>
      </c>
      <c r="G48" s="6">
        <f>ROUND(+Laboratory!H145,0)</f>
        <v>53270</v>
      </c>
      <c r="H48" s="6">
        <f>ROUND(+Laboratory!F145,0)</f>
        <v>11016</v>
      </c>
      <c r="I48" s="7">
        <f t="shared" si="1"/>
        <v>4.84</v>
      </c>
      <c r="J48" s="7"/>
      <c r="K48" s="8">
        <f t="shared" si="2"/>
        <v>0.59209999999999996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ROUND(+Laboratory!H44,0)</f>
        <v>0</v>
      </c>
      <c r="E49" s="6">
        <f>ROUND(+Laboratory!F44,0)</f>
        <v>0</v>
      </c>
      <c r="F49" s="7" t="str">
        <f t="shared" si="0"/>
        <v/>
      </c>
      <c r="G49" s="6">
        <f>ROUND(+Laboratory!H146,0)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ROUND(+Laboratory!H45,0)</f>
        <v>880105</v>
      </c>
      <c r="E50" s="6">
        <f>ROUND(+Laboratory!F45,0)</f>
        <v>360000</v>
      </c>
      <c r="F50" s="7">
        <f t="shared" si="0"/>
        <v>2.44</v>
      </c>
      <c r="G50" s="6">
        <f>ROUND(+Laboratory!H147,0)</f>
        <v>903965</v>
      </c>
      <c r="H50" s="6">
        <f>ROUND(+Laboratory!F147,0)</f>
        <v>309584</v>
      </c>
      <c r="I50" s="7">
        <f t="shared" si="1"/>
        <v>2.92</v>
      </c>
      <c r="J50" s="7"/>
      <c r="K50" s="8">
        <f t="shared" si="2"/>
        <v>0.19670000000000001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ROUND(+Laboratory!H46,0)</f>
        <v>4963609</v>
      </c>
      <c r="E51" s="6">
        <f>ROUND(+Laboratory!F46,0)</f>
        <v>2243471</v>
      </c>
      <c r="F51" s="7">
        <f t="shared" si="0"/>
        <v>2.21</v>
      </c>
      <c r="G51" s="6">
        <f>ROUND(+Laboratory!H148,0)</f>
        <v>6441106</v>
      </c>
      <c r="H51" s="6">
        <f>ROUND(+Laboratory!F148,0)</f>
        <v>2357911</v>
      </c>
      <c r="I51" s="7">
        <f t="shared" si="1"/>
        <v>2.73</v>
      </c>
      <c r="J51" s="7"/>
      <c r="K51" s="8">
        <f t="shared" si="2"/>
        <v>0.23530000000000001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ROUND(+Laboratory!H47,0)</f>
        <v>51630</v>
      </c>
      <c r="E52" s="6">
        <f>ROUND(+Laboratory!F47,0)</f>
        <v>24260</v>
      </c>
      <c r="F52" s="7">
        <f t="shared" si="0"/>
        <v>2.13</v>
      </c>
      <c r="G52" s="6">
        <f>ROUND(+Laboratory!H149,0)</f>
        <v>60626</v>
      </c>
      <c r="H52" s="6">
        <f>ROUND(+Laboratory!F149,0)</f>
        <v>19290</v>
      </c>
      <c r="I52" s="7">
        <f t="shared" si="1"/>
        <v>3.14</v>
      </c>
      <c r="J52" s="7"/>
      <c r="K52" s="8">
        <f t="shared" si="2"/>
        <v>0.47420000000000001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ROUND(+Laboratory!H48,0)</f>
        <v>1489128</v>
      </c>
      <c r="E53" s="6">
        <f>ROUND(+Laboratory!F48,0)</f>
        <v>1022117</v>
      </c>
      <c r="F53" s="7">
        <f t="shared" si="0"/>
        <v>1.46</v>
      </c>
      <c r="G53" s="6">
        <f>ROUND(+Laboratory!H150,0)</f>
        <v>1332707</v>
      </c>
      <c r="H53" s="6">
        <f>ROUND(+Laboratory!F150,0)</f>
        <v>886190</v>
      </c>
      <c r="I53" s="7">
        <f t="shared" si="1"/>
        <v>1.5</v>
      </c>
      <c r="J53" s="7"/>
      <c r="K53" s="8">
        <f t="shared" si="2"/>
        <v>2.7400000000000001E-2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ROUND(+Laboratory!H49,0)</f>
        <v>1283474</v>
      </c>
      <c r="E54" s="6">
        <f>ROUND(+Laboratory!F49,0)</f>
        <v>1315754</v>
      </c>
      <c r="F54" s="7">
        <f t="shared" si="0"/>
        <v>0.98</v>
      </c>
      <c r="G54" s="6">
        <f>ROUND(+Laboratory!H151,0)</f>
        <v>1141146</v>
      </c>
      <c r="H54" s="6">
        <f>ROUND(+Laboratory!F151,0)</f>
        <v>1334162</v>
      </c>
      <c r="I54" s="7">
        <f t="shared" si="1"/>
        <v>0.86</v>
      </c>
      <c r="J54" s="7"/>
      <c r="K54" s="8">
        <f t="shared" si="2"/>
        <v>-0.12239999999999999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ROUND(+Laboratory!H50,0)</f>
        <v>418634</v>
      </c>
      <c r="E55" s="6">
        <f>ROUND(+Laboratory!F50,0)</f>
        <v>419432</v>
      </c>
      <c r="F55" s="7">
        <f t="shared" si="0"/>
        <v>1</v>
      </c>
      <c r="G55" s="6">
        <f>ROUND(+Laboratory!H152,0)</f>
        <v>449700</v>
      </c>
      <c r="H55" s="6">
        <f>ROUND(+Laboratory!F152,0)</f>
        <v>511432</v>
      </c>
      <c r="I55" s="7">
        <f t="shared" si="1"/>
        <v>0.88</v>
      </c>
      <c r="J55" s="7"/>
      <c r="K55" s="8">
        <f t="shared" si="2"/>
        <v>-0.12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ROUND(+Laboratory!H51,0)</f>
        <v>353284</v>
      </c>
      <c r="E56" s="6">
        <f>ROUND(+Laboratory!F51,0)</f>
        <v>258230</v>
      </c>
      <c r="F56" s="7">
        <f t="shared" si="0"/>
        <v>1.37</v>
      </c>
      <c r="G56" s="6">
        <f>ROUND(+Laboratory!H153,0)</f>
        <v>371747</v>
      </c>
      <c r="H56" s="6">
        <f>ROUND(+Laboratory!F153,0)</f>
        <v>268648</v>
      </c>
      <c r="I56" s="7">
        <f t="shared" si="1"/>
        <v>1.38</v>
      </c>
      <c r="J56" s="7"/>
      <c r="K56" s="8">
        <f t="shared" si="2"/>
        <v>7.3000000000000001E-3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ROUND(+Laboratory!H52,0)</f>
        <v>111107</v>
      </c>
      <c r="E57" s="6">
        <f>ROUND(+Laboratory!F52,0)</f>
        <v>45776</v>
      </c>
      <c r="F57" s="7">
        <f t="shared" si="0"/>
        <v>2.4300000000000002</v>
      </c>
      <c r="G57" s="6">
        <f>ROUND(+Laboratory!H154,0)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ROUND(+Laboratory!H53,0)</f>
        <v>359492</v>
      </c>
      <c r="E58" s="6">
        <f>ROUND(+Laboratory!F53,0)</f>
        <v>0</v>
      </c>
      <c r="F58" s="7" t="str">
        <f t="shared" si="0"/>
        <v/>
      </c>
      <c r="G58" s="6">
        <f>ROUND(+Laboratory!H155,0)</f>
        <v>408282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ROUND(+Laboratory!H54,0)</f>
        <v>183299</v>
      </c>
      <c r="E59" s="6">
        <f>ROUND(+Laboratory!F54,0)</f>
        <v>383062</v>
      </c>
      <c r="F59" s="7">
        <f t="shared" si="0"/>
        <v>0.48</v>
      </c>
      <c r="G59" s="6">
        <f>ROUND(+Laboratory!H156,0)</f>
        <v>183149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ROUND(+Laboratory!H55,0)</f>
        <v>284360</v>
      </c>
      <c r="E60" s="6">
        <f>ROUND(+Laboratory!F55,0)</f>
        <v>181298</v>
      </c>
      <c r="F60" s="7">
        <f t="shared" si="0"/>
        <v>1.57</v>
      </c>
      <c r="G60" s="6">
        <f>ROUND(+Laboratory!H157,0)</f>
        <v>308949</v>
      </c>
      <c r="H60" s="6">
        <f>ROUND(+Laboratory!F157,0)</f>
        <v>453573</v>
      </c>
      <c r="I60" s="7">
        <f t="shared" si="1"/>
        <v>0.68</v>
      </c>
      <c r="J60" s="7"/>
      <c r="K60" s="8">
        <f t="shared" si="2"/>
        <v>-0.56689999999999996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ROUND(+Laboratory!H56,0)</f>
        <v>37370</v>
      </c>
      <c r="E61" s="6">
        <f>ROUND(+Laboratory!F56,0)</f>
        <v>28593</v>
      </c>
      <c r="F61" s="7">
        <f t="shared" si="0"/>
        <v>1.31</v>
      </c>
      <c r="G61" s="6">
        <f>ROUND(+Laboratory!H158,0)</f>
        <v>52724</v>
      </c>
      <c r="H61" s="6">
        <f>ROUND(+Laboratory!F158,0)</f>
        <v>28491</v>
      </c>
      <c r="I61" s="7">
        <f t="shared" si="1"/>
        <v>1.85</v>
      </c>
      <c r="J61" s="7"/>
      <c r="K61" s="8">
        <f t="shared" si="2"/>
        <v>0.41220000000000001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ROUND(+Laboratory!H57,0)</f>
        <v>1093008</v>
      </c>
      <c r="E62" s="6">
        <f>ROUND(+Laboratory!F57,0)</f>
        <v>643484</v>
      </c>
      <c r="F62" s="7">
        <f t="shared" si="0"/>
        <v>1.7</v>
      </c>
      <c r="G62" s="6">
        <f>ROUND(+Laboratory!H159,0)</f>
        <v>1056164</v>
      </c>
      <c r="H62" s="6">
        <f>ROUND(+Laboratory!F159,0)</f>
        <v>818741</v>
      </c>
      <c r="I62" s="7">
        <f t="shared" si="1"/>
        <v>1.29</v>
      </c>
      <c r="J62" s="7"/>
      <c r="K62" s="8">
        <f t="shared" si="2"/>
        <v>-0.2412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ROUND(+Laboratory!H58,0)</f>
        <v>0</v>
      </c>
      <c r="E63" s="6">
        <f>ROUND(+Laboratory!F58,0)</f>
        <v>728897</v>
      </c>
      <c r="F63" s="7" t="str">
        <f t="shared" si="0"/>
        <v/>
      </c>
      <c r="G63" s="6">
        <f>ROUND(+Laboratory!H160,0)</f>
        <v>0</v>
      </c>
      <c r="H63" s="6">
        <f>ROUND(+Laboratory!F160,0)</f>
        <v>740244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ROUND(+Laboratory!H59,0)</f>
        <v>140464</v>
      </c>
      <c r="E64" s="6">
        <f>ROUND(+Laboratory!F59,0)</f>
        <v>80152</v>
      </c>
      <c r="F64" s="7">
        <f t="shared" si="0"/>
        <v>1.75</v>
      </c>
      <c r="G64" s="6">
        <f>ROUND(+Laboratory!H161,0)</f>
        <v>142621</v>
      </c>
      <c r="H64" s="6">
        <f>ROUND(+Laboratory!F161,0)</f>
        <v>70737</v>
      </c>
      <c r="I64" s="7">
        <f t="shared" si="1"/>
        <v>2.02</v>
      </c>
      <c r="J64" s="7"/>
      <c r="K64" s="8">
        <f t="shared" si="2"/>
        <v>0.15429999999999999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ROUND(+Laboratory!H60,0)</f>
        <v>46511</v>
      </c>
      <c r="E65" s="6">
        <f>ROUND(+Laboratory!F60,0)</f>
        <v>107413</v>
      </c>
      <c r="F65" s="7">
        <f t="shared" si="0"/>
        <v>0.43</v>
      </c>
      <c r="G65" s="6">
        <f>ROUND(+Laboratory!H162,0)</f>
        <v>54529</v>
      </c>
      <c r="H65" s="6">
        <f>ROUND(+Laboratory!F162,0)</f>
        <v>100468</v>
      </c>
      <c r="I65" s="7">
        <f t="shared" si="1"/>
        <v>0.54</v>
      </c>
      <c r="J65" s="7"/>
      <c r="K65" s="8">
        <f t="shared" si="2"/>
        <v>0.25580000000000003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ROUND(+Laboratory!H61,0)</f>
        <v>95922</v>
      </c>
      <c r="E66" s="6">
        <f>ROUND(+Laboratory!F61,0)</f>
        <v>126203</v>
      </c>
      <c r="F66" s="7">
        <f t="shared" si="0"/>
        <v>0.76</v>
      </c>
      <c r="G66" s="6">
        <f>ROUND(+Laboratory!H163,0)</f>
        <v>122425</v>
      </c>
      <c r="H66" s="6">
        <f>ROUND(+Laboratory!F163,0)</f>
        <v>131835</v>
      </c>
      <c r="I66" s="7">
        <f t="shared" si="1"/>
        <v>0.93</v>
      </c>
      <c r="J66" s="7"/>
      <c r="K66" s="8">
        <f t="shared" si="2"/>
        <v>0.22370000000000001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ROUND(+Laboratory!H62,0)</f>
        <v>484306</v>
      </c>
      <c r="E67" s="6">
        <f>ROUND(+Laboratory!F62,0)</f>
        <v>150171</v>
      </c>
      <c r="F67" s="7">
        <f t="shared" si="0"/>
        <v>3.23</v>
      </c>
      <c r="G67" s="6">
        <f>ROUND(+Laboratory!H164,0)</f>
        <v>496865</v>
      </c>
      <c r="H67" s="6">
        <f>ROUND(+Laboratory!F164,0)</f>
        <v>145679</v>
      </c>
      <c r="I67" s="7">
        <f t="shared" si="1"/>
        <v>3.41</v>
      </c>
      <c r="J67" s="7"/>
      <c r="K67" s="8">
        <f t="shared" si="2"/>
        <v>5.57E-2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ROUND(+Laboratory!H63,0)</f>
        <v>139787</v>
      </c>
      <c r="E68" s="6">
        <f>ROUND(+Laboratory!F63,0)</f>
        <v>53968</v>
      </c>
      <c r="F68" s="7">
        <f t="shared" si="0"/>
        <v>2.59</v>
      </c>
      <c r="G68" s="6">
        <f>ROUND(+Laboratory!H165,0)</f>
        <v>174358</v>
      </c>
      <c r="H68" s="6">
        <f>ROUND(+Laboratory!F165,0)</f>
        <v>51942</v>
      </c>
      <c r="I68" s="7">
        <f t="shared" si="1"/>
        <v>3.36</v>
      </c>
      <c r="J68" s="7"/>
      <c r="K68" s="8">
        <f t="shared" si="2"/>
        <v>0.29730000000000001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ROUND(+Laboratory!H64,0)</f>
        <v>1277855</v>
      </c>
      <c r="E69" s="6">
        <f>ROUND(+Laboratory!F64,0)</f>
        <v>1028780</v>
      </c>
      <c r="F69" s="7">
        <f t="shared" si="0"/>
        <v>1.24</v>
      </c>
      <c r="G69" s="6">
        <f>ROUND(+Laboratory!H166,0)</f>
        <v>1221351</v>
      </c>
      <c r="H69" s="6">
        <f>ROUND(+Laboratory!F166,0)</f>
        <v>1124584</v>
      </c>
      <c r="I69" s="7">
        <f t="shared" si="1"/>
        <v>1.0900000000000001</v>
      </c>
      <c r="J69" s="7"/>
      <c r="K69" s="8">
        <f t="shared" si="2"/>
        <v>-0.121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ROUND(+Laboratory!H65,0)</f>
        <v>599039</v>
      </c>
      <c r="E70" s="6">
        <f>ROUND(+Laboratory!F65,0)</f>
        <v>318707</v>
      </c>
      <c r="F70" s="7">
        <f t="shared" si="0"/>
        <v>1.88</v>
      </c>
      <c r="G70" s="6">
        <f>ROUND(+Laboratory!H167,0)</f>
        <v>471615</v>
      </c>
      <c r="H70" s="6">
        <f>ROUND(+Laboratory!F167,0)</f>
        <v>190134</v>
      </c>
      <c r="I70" s="7">
        <f t="shared" si="1"/>
        <v>2.48</v>
      </c>
      <c r="J70" s="7"/>
      <c r="K70" s="8">
        <f t="shared" si="2"/>
        <v>0.31909999999999999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ROUND(+Laboratory!H66,0)</f>
        <v>0</v>
      </c>
      <c r="E71" s="6">
        <f>ROUND(+Laboratory!F66,0)</f>
        <v>87270</v>
      </c>
      <c r="F71" s="7" t="str">
        <f t="shared" si="0"/>
        <v/>
      </c>
      <c r="G71" s="6">
        <f>ROUND(+Laboratory!H168,0)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ROUND(+Laboratory!H67,0)</f>
        <v>53968</v>
      </c>
      <c r="E72" s="6">
        <f>ROUND(+Laboratory!F67,0)</f>
        <v>28268</v>
      </c>
      <c r="F72" s="7">
        <f t="shared" si="0"/>
        <v>1.91</v>
      </c>
      <c r="G72" s="6">
        <f>ROUND(+Laboratory!H169,0)</f>
        <v>49601</v>
      </c>
      <c r="H72" s="6">
        <f>ROUND(+Laboratory!F169,0)</f>
        <v>30164</v>
      </c>
      <c r="I72" s="7">
        <f t="shared" si="1"/>
        <v>1.64</v>
      </c>
      <c r="J72" s="7"/>
      <c r="K72" s="8">
        <f t="shared" si="2"/>
        <v>-0.1414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ROUND(+Laboratory!H68,0)</f>
        <v>349049</v>
      </c>
      <c r="E73" s="6">
        <f>ROUND(+Laboratory!F68,0)</f>
        <v>1817153</v>
      </c>
      <c r="F73" s="7">
        <f t="shared" si="0"/>
        <v>0.19</v>
      </c>
      <c r="G73" s="6">
        <f>ROUND(+Laboratory!H170,0)</f>
        <v>446687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ROUND(+Laboratory!H69,0)</f>
        <v>554000</v>
      </c>
      <c r="E74" s="6">
        <f>ROUND(+Laboratory!F69,0)</f>
        <v>866574</v>
      </c>
      <c r="F74" s="7">
        <f t="shared" si="0"/>
        <v>0.64</v>
      </c>
      <c r="G74" s="6">
        <f>ROUND(+Laboratory!H171,0)</f>
        <v>465868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ROUND(+Laboratory!H70,0)</f>
        <v>992553</v>
      </c>
      <c r="E75" s="6">
        <f>ROUND(+Laboratory!F70,0)</f>
        <v>2891543</v>
      </c>
      <c r="F75" s="7">
        <f t="shared" ref="F75:F109" si="3">IF(D75=0,"",IF(E75=0,"",ROUND(D75/E75,2)))</f>
        <v>0.34</v>
      </c>
      <c r="G75" s="6">
        <f>ROUND(+Laboratory!H172,0)</f>
        <v>1056132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ROUND(+Laboratory!H71,0)</f>
        <v>1844340</v>
      </c>
      <c r="E76" s="6">
        <f>ROUND(+Laboratory!F71,0)</f>
        <v>719591</v>
      </c>
      <c r="F76" s="7">
        <f t="shared" si="3"/>
        <v>2.56</v>
      </c>
      <c r="G76" s="6">
        <f>ROUND(+Laboratory!H173,0)</f>
        <v>1974549</v>
      </c>
      <c r="H76" s="6">
        <f>ROUND(+Laboratory!F173,0)</f>
        <v>740020</v>
      </c>
      <c r="I76" s="7">
        <f t="shared" si="4"/>
        <v>2.67</v>
      </c>
      <c r="J76" s="7"/>
      <c r="K76" s="8">
        <f t="shared" si="5"/>
        <v>4.2999999999999997E-2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ROUND(+Laboratory!H72,0)</f>
        <v>109005</v>
      </c>
      <c r="E77" s="6">
        <f>ROUND(+Laboratory!F72,0)</f>
        <v>41270</v>
      </c>
      <c r="F77" s="7">
        <f t="shared" si="3"/>
        <v>2.64</v>
      </c>
      <c r="G77" s="6">
        <f>ROUND(+Laboratory!H174,0)</f>
        <v>98943</v>
      </c>
      <c r="H77" s="6">
        <f>ROUND(+Laboratory!F174,0)</f>
        <v>53045</v>
      </c>
      <c r="I77" s="7">
        <f t="shared" si="4"/>
        <v>1.87</v>
      </c>
      <c r="J77" s="7"/>
      <c r="K77" s="8">
        <f t="shared" si="5"/>
        <v>-0.29170000000000001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ROUND(+Laboratory!H73,0)</f>
        <v>0</v>
      </c>
      <c r="E78" s="6">
        <f>ROUND(+Laboratory!F73,0)</f>
        <v>0</v>
      </c>
      <c r="F78" s="7" t="str">
        <f t="shared" si="3"/>
        <v/>
      </c>
      <c r="G78" s="6">
        <f>ROUND(+Laboratory!H175,0)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ROUND(+Laboratory!H74,0)</f>
        <v>798124</v>
      </c>
      <c r="E79" s="6">
        <f>ROUND(+Laboratory!F74,0)</f>
        <v>5133914</v>
      </c>
      <c r="F79" s="7">
        <f t="shared" si="3"/>
        <v>0.16</v>
      </c>
      <c r="G79" s="6">
        <f>ROUND(+Laboratory!H176,0)</f>
        <v>760254</v>
      </c>
      <c r="H79" s="6">
        <f>ROUND(+Laboratory!F176,0)</f>
        <v>5272783</v>
      </c>
      <c r="I79" s="7">
        <f t="shared" si="4"/>
        <v>0.14000000000000001</v>
      </c>
      <c r="J79" s="7"/>
      <c r="K79" s="8">
        <f t="shared" si="5"/>
        <v>-0.125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ROUND(+Laboratory!H75,0)</f>
        <v>0</v>
      </c>
      <c r="E80" s="6">
        <f>ROUND(+Laboratory!F75,0)</f>
        <v>1243771</v>
      </c>
      <c r="F80" s="7" t="str">
        <f t="shared" si="3"/>
        <v/>
      </c>
      <c r="G80" s="6">
        <f>ROUND(+Laboratory!H177,0)</f>
        <v>0</v>
      </c>
      <c r="H80" s="6">
        <f>ROUND(+Laboratory!F177,0)</f>
        <v>1008087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ROUND(+Laboratory!H76,0)</f>
        <v>203946</v>
      </c>
      <c r="E81" s="6">
        <f>ROUND(+Laboratory!F76,0)</f>
        <v>93924</v>
      </c>
      <c r="F81" s="7">
        <f t="shared" si="3"/>
        <v>2.17</v>
      </c>
      <c r="G81" s="6">
        <f>ROUND(+Laboratory!H178,0)</f>
        <v>192483</v>
      </c>
      <c r="H81" s="6">
        <f>ROUND(+Laboratory!F178,0)</f>
        <v>96636</v>
      </c>
      <c r="I81" s="7">
        <f t="shared" si="4"/>
        <v>1.99</v>
      </c>
      <c r="J81" s="7"/>
      <c r="K81" s="8">
        <f t="shared" si="5"/>
        <v>-8.2900000000000001E-2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ROUND(+Laboratory!H77,0)</f>
        <v>121890</v>
      </c>
      <c r="E82" s="6">
        <f>ROUND(+Laboratory!F77,0)</f>
        <v>36831</v>
      </c>
      <c r="F82" s="7">
        <f t="shared" si="3"/>
        <v>3.31</v>
      </c>
      <c r="G82" s="6">
        <f>ROUND(+Laboratory!H179,0)</f>
        <v>125780</v>
      </c>
      <c r="H82" s="6">
        <f>ROUND(+Laboratory!F179,0)</f>
        <v>44994</v>
      </c>
      <c r="I82" s="7">
        <f t="shared" si="4"/>
        <v>2.8</v>
      </c>
      <c r="J82" s="7"/>
      <c r="K82" s="8">
        <f t="shared" si="5"/>
        <v>-0.15409999999999999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ROUND(+Laboratory!H78,0)</f>
        <v>1</v>
      </c>
      <c r="E83" s="6">
        <f>ROUND(+Laboratory!F78,0)</f>
        <v>176098</v>
      </c>
      <c r="F83" s="7">
        <f t="shared" si="3"/>
        <v>0</v>
      </c>
      <c r="G83" s="6">
        <f>ROUND(+Laboratory!H180,0)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ROUND(+Laboratory!H79,0)</f>
        <v>4637749</v>
      </c>
      <c r="E84" s="6">
        <f>ROUND(+Laboratory!F79,0)</f>
        <v>1788301</v>
      </c>
      <c r="F84" s="7">
        <f t="shared" si="3"/>
        <v>2.59</v>
      </c>
      <c r="G84" s="6">
        <f>ROUND(+Laboratory!H181,0)</f>
        <v>3947203</v>
      </c>
      <c r="H84" s="6">
        <f>ROUND(+Laboratory!F181,0)</f>
        <v>1230322</v>
      </c>
      <c r="I84" s="7">
        <f t="shared" si="4"/>
        <v>3.21</v>
      </c>
      <c r="J84" s="7"/>
      <c r="K84" s="8">
        <f t="shared" si="5"/>
        <v>0.2394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ROUND(+Laboratory!H80,0)</f>
        <v>420043</v>
      </c>
      <c r="E85" s="6">
        <f>ROUND(+Laboratory!F80,0)</f>
        <v>340928</v>
      </c>
      <c r="F85" s="7">
        <f t="shared" si="3"/>
        <v>1.23</v>
      </c>
      <c r="G85" s="6">
        <f>ROUND(+Laboratory!H182,0)</f>
        <v>392485</v>
      </c>
      <c r="H85" s="6">
        <f>ROUND(+Laboratory!F182,0)</f>
        <v>344944</v>
      </c>
      <c r="I85" s="7">
        <f t="shared" si="4"/>
        <v>1.1399999999999999</v>
      </c>
      <c r="J85" s="7"/>
      <c r="K85" s="8">
        <f t="shared" si="5"/>
        <v>-7.3200000000000001E-2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ROUND(+Laboratory!H81,0)</f>
        <v>616672</v>
      </c>
      <c r="E86" s="6">
        <f>ROUND(+Laboratory!F81,0)</f>
        <v>287462</v>
      </c>
      <c r="F86" s="7">
        <f t="shared" si="3"/>
        <v>2.15</v>
      </c>
      <c r="G86" s="6">
        <f>ROUND(+Laboratory!H183,0)</f>
        <v>542736</v>
      </c>
      <c r="H86" s="6">
        <f>ROUND(+Laboratory!F183,0)</f>
        <v>273167</v>
      </c>
      <c r="I86" s="7">
        <f t="shared" si="4"/>
        <v>1.99</v>
      </c>
      <c r="J86" s="7"/>
      <c r="K86" s="8">
        <f t="shared" si="5"/>
        <v>-7.4399999999999994E-2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ROUND(+Laboratory!H82,0)</f>
        <v>116473</v>
      </c>
      <c r="E87" s="6">
        <f>ROUND(+Laboratory!F82,0)</f>
        <v>97850</v>
      </c>
      <c r="F87" s="7">
        <f t="shared" si="3"/>
        <v>1.19</v>
      </c>
      <c r="G87" s="6">
        <f>ROUND(+Laboratory!H184,0)</f>
        <v>140651</v>
      </c>
      <c r="H87" s="6">
        <f>ROUND(+Laboratory!F184,0)</f>
        <v>117026</v>
      </c>
      <c r="I87" s="7">
        <f t="shared" si="4"/>
        <v>1.2</v>
      </c>
      <c r="J87" s="7"/>
      <c r="K87" s="8">
        <f t="shared" si="5"/>
        <v>8.3999999999999995E-3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ROUND(+Laboratory!H83,0)</f>
        <v>196188</v>
      </c>
      <c r="E88" s="6">
        <f>ROUND(+Laboratory!F83,0)</f>
        <v>409706</v>
      </c>
      <c r="F88" s="7">
        <f t="shared" si="3"/>
        <v>0.48</v>
      </c>
      <c r="G88" s="6">
        <f>ROUND(+Laboratory!H185,0)</f>
        <v>266400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ROUND(+Laboratory!H84,0)</f>
        <v>102995</v>
      </c>
      <c r="E89" s="6">
        <f>ROUND(+Laboratory!F84,0)</f>
        <v>149767</v>
      </c>
      <c r="F89" s="7">
        <f t="shared" si="3"/>
        <v>0.69</v>
      </c>
      <c r="G89" s="6">
        <f>ROUND(+Laboratory!H186,0)</f>
        <v>98606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ROUND(+Laboratory!H85,0)</f>
        <v>42483</v>
      </c>
      <c r="E90" s="6">
        <f>ROUND(+Laboratory!F85,0)</f>
        <v>39111</v>
      </c>
      <c r="F90" s="7">
        <f t="shared" si="3"/>
        <v>1.0900000000000001</v>
      </c>
      <c r="G90" s="6">
        <f>ROUND(+Laboratory!H187,0)</f>
        <v>39676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ROUND(+Laboratory!H86,0)</f>
        <v>151840</v>
      </c>
      <c r="E91" s="6">
        <f>ROUND(+Laboratory!F86,0)</f>
        <v>45218</v>
      </c>
      <c r="F91" s="7">
        <f t="shared" si="3"/>
        <v>3.36</v>
      </c>
      <c r="G91" s="6">
        <f>ROUND(+Laboratory!H188,0)</f>
        <v>169198</v>
      </c>
      <c r="H91" s="6">
        <f>ROUND(+Laboratory!F188,0)</f>
        <v>45641</v>
      </c>
      <c r="I91" s="7">
        <f t="shared" si="4"/>
        <v>3.71</v>
      </c>
      <c r="J91" s="7"/>
      <c r="K91" s="8">
        <f t="shared" si="5"/>
        <v>0.1042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ROUND(+Laboratory!H87,0)</f>
        <v>97626</v>
      </c>
      <c r="E92" s="6">
        <f>ROUND(+Laboratory!F87,0)</f>
        <v>228947</v>
      </c>
      <c r="F92" s="7">
        <f t="shared" si="3"/>
        <v>0.43</v>
      </c>
      <c r="G92" s="6">
        <f>ROUND(+Laboratory!H189,0)</f>
        <v>98613</v>
      </c>
      <c r="H92" s="6">
        <f>ROUND(+Laboratory!F189,0)</f>
        <v>247711</v>
      </c>
      <c r="I92" s="7">
        <f t="shared" si="4"/>
        <v>0.4</v>
      </c>
      <c r="J92" s="7"/>
      <c r="K92" s="8">
        <f t="shared" si="5"/>
        <v>-6.9800000000000001E-2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ROUND(+Laboratory!H88,0)</f>
        <v>327862</v>
      </c>
      <c r="E93" s="6">
        <f>ROUND(+Laboratory!F88,0)</f>
        <v>197037</v>
      </c>
      <c r="F93" s="7">
        <f t="shared" si="3"/>
        <v>1.66</v>
      </c>
      <c r="G93" s="6">
        <f>ROUND(+Laboratory!H190,0)</f>
        <v>361995</v>
      </c>
      <c r="H93" s="6">
        <f>ROUND(+Laboratory!F190,0)</f>
        <v>195509</v>
      </c>
      <c r="I93" s="7">
        <f t="shared" si="4"/>
        <v>1.85</v>
      </c>
      <c r="J93" s="7"/>
      <c r="K93" s="8">
        <f t="shared" si="5"/>
        <v>0.1145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ROUND(+Laboratory!H89,0)</f>
        <v>168092</v>
      </c>
      <c r="E94" s="6">
        <f>ROUND(+Laboratory!F89,0)</f>
        <v>87711</v>
      </c>
      <c r="F94" s="7">
        <f t="shared" si="3"/>
        <v>1.92</v>
      </c>
      <c r="G94" s="6">
        <f>ROUND(+Laboratory!H191,0)</f>
        <v>125210</v>
      </c>
      <c r="H94" s="6">
        <f>ROUND(+Laboratory!F191,0)</f>
        <v>84784</v>
      </c>
      <c r="I94" s="7">
        <f t="shared" si="4"/>
        <v>1.48</v>
      </c>
      <c r="J94" s="7"/>
      <c r="K94" s="8">
        <f t="shared" si="5"/>
        <v>-0.22919999999999999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ROUND(+Laboratory!H90,0)</f>
        <v>543332</v>
      </c>
      <c r="E95" s="6">
        <f>ROUND(+Laboratory!F90,0)</f>
        <v>392165</v>
      </c>
      <c r="F95" s="7">
        <f t="shared" si="3"/>
        <v>1.39</v>
      </c>
      <c r="G95" s="6">
        <f>ROUND(+Laboratory!H192,0)</f>
        <v>514141</v>
      </c>
      <c r="H95" s="6">
        <f>ROUND(+Laboratory!F192,0)</f>
        <v>474831</v>
      </c>
      <c r="I95" s="7">
        <f t="shared" si="4"/>
        <v>1.08</v>
      </c>
      <c r="J95" s="7"/>
      <c r="K95" s="8">
        <f t="shared" si="5"/>
        <v>-0.223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ROUND(+Laboratory!H91,0)</f>
        <v>878</v>
      </c>
      <c r="E96" s="6">
        <f>ROUND(+Laboratory!F91,0)</f>
        <v>0</v>
      </c>
      <c r="F96" s="7" t="str">
        <f t="shared" si="3"/>
        <v/>
      </c>
      <c r="G96" s="6">
        <f>ROUND(+Laboratory!H193,0)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ROUND(+Laboratory!H92,0)</f>
        <v>2660246</v>
      </c>
      <c r="E97" s="6">
        <f>ROUND(+Laboratory!F92,0)</f>
        <v>654873</v>
      </c>
      <c r="F97" s="7">
        <f t="shared" si="3"/>
        <v>4.0599999999999996</v>
      </c>
      <c r="G97" s="6">
        <f>ROUND(+Laboratory!H194,0)</f>
        <v>2700551</v>
      </c>
      <c r="H97" s="6">
        <f>ROUND(+Laboratory!F194,0)</f>
        <v>597757</v>
      </c>
      <c r="I97" s="7">
        <f t="shared" si="4"/>
        <v>4.5199999999999996</v>
      </c>
      <c r="J97" s="7"/>
      <c r="K97" s="8">
        <f t="shared" si="5"/>
        <v>0.1133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ROUND(+Laboratory!H93,0)</f>
        <v>817975</v>
      </c>
      <c r="E98" s="6">
        <f>ROUND(+Laboratory!F93,0)</f>
        <v>422991</v>
      </c>
      <c r="F98" s="7">
        <f t="shared" si="3"/>
        <v>1.93</v>
      </c>
      <c r="G98" s="6">
        <f>ROUND(+Laboratory!H195,0)</f>
        <v>793124</v>
      </c>
      <c r="H98" s="6">
        <f>ROUND(+Laboratory!F195,0)</f>
        <v>433546</v>
      </c>
      <c r="I98" s="7">
        <f t="shared" si="4"/>
        <v>1.83</v>
      </c>
      <c r="J98" s="7"/>
      <c r="K98" s="8">
        <f t="shared" si="5"/>
        <v>-5.1799999999999999E-2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ROUND(+Laboratory!H94,0)</f>
        <v>0</v>
      </c>
      <c r="E99" s="6">
        <f>ROUND(+Laboratory!F94,0)</f>
        <v>83892</v>
      </c>
      <c r="F99" s="7" t="str">
        <f t="shared" si="3"/>
        <v/>
      </c>
      <c r="G99" s="6">
        <f>ROUND(+Laboratory!H196,0)</f>
        <v>0</v>
      </c>
      <c r="H99" s="6">
        <f>ROUND(+Laboratory!F196,0)</f>
        <v>73911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ROUND(+Laboratory!H95,0)</f>
        <v>9577</v>
      </c>
      <c r="E100" s="6">
        <f>ROUND(+Laboratory!F95,0)</f>
        <v>0</v>
      </c>
      <c r="F100" s="7" t="str">
        <f t="shared" si="3"/>
        <v/>
      </c>
      <c r="G100" s="6">
        <f>ROUND(+Laboratory!H197,0)</f>
        <v>12680</v>
      </c>
      <c r="H100" s="6">
        <f>ROUND(+Laboratory!F197,0)</f>
        <v>711701</v>
      </c>
      <c r="I100" s="7">
        <f t="shared" si="4"/>
        <v>0.02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ROUND(+Laboratory!H96,0)</f>
        <v>518255</v>
      </c>
      <c r="E101" s="6">
        <f>ROUND(+Laboratory!F96,0)</f>
        <v>540813</v>
      </c>
      <c r="F101" s="7">
        <f t="shared" si="3"/>
        <v>0.96</v>
      </c>
      <c r="G101" s="6">
        <f>ROUND(+Laboratory!H198,0)</f>
        <v>573078</v>
      </c>
      <c r="H101" s="6">
        <f>ROUND(+Laboratory!F198,0)</f>
        <v>524447</v>
      </c>
      <c r="I101" s="7">
        <f t="shared" si="4"/>
        <v>1.0900000000000001</v>
      </c>
      <c r="J101" s="7"/>
      <c r="K101" s="8">
        <f t="shared" si="5"/>
        <v>0.13539999999999999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ROUND(+Laboratory!H97,0)</f>
        <v>366497</v>
      </c>
      <c r="E102" s="6">
        <f>ROUND(+Laboratory!F97,0)</f>
        <v>250708</v>
      </c>
      <c r="F102" s="7">
        <f t="shared" si="3"/>
        <v>1.46</v>
      </c>
      <c r="G102" s="6">
        <f>ROUND(+Laboratory!H199,0)</f>
        <v>357669</v>
      </c>
      <c r="H102" s="6">
        <f>ROUND(+Laboratory!F199,0)</f>
        <v>301964</v>
      </c>
      <c r="I102" s="7">
        <f t="shared" si="4"/>
        <v>1.18</v>
      </c>
      <c r="J102" s="7"/>
      <c r="K102" s="8">
        <f t="shared" si="5"/>
        <v>-0.1918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ROUND(+Laboratory!H98,0)</f>
        <v>0</v>
      </c>
      <c r="E103" s="6">
        <f>ROUND(+Laboratory!F98,0)</f>
        <v>0</v>
      </c>
      <c r="F103" s="7" t="str">
        <f t="shared" si="3"/>
        <v/>
      </c>
      <c r="G103" s="6">
        <f>ROUND(+Laboratory!H200,0)</f>
        <v>18377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ROUND(+Laboratory!H99,0)</f>
        <v>0</v>
      </c>
      <c r="E104" s="6">
        <f>ROUND(+Laboratory!F99,0)</f>
        <v>29125</v>
      </c>
      <c r="F104" s="7" t="str">
        <f t="shared" si="3"/>
        <v/>
      </c>
      <c r="G104" s="6">
        <f>ROUND(+Laboratory!H201,0)</f>
        <v>0</v>
      </c>
      <c r="H104" s="6">
        <f>ROUND(+Laboratory!F201,0)</f>
        <v>33814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ROUND(+Laboratory!H100,0)</f>
        <v>0</v>
      </c>
      <c r="E105" s="6">
        <f>ROUND(+Laboratory!F100,0)</f>
        <v>0</v>
      </c>
      <c r="F105" s="7" t="str">
        <f t="shared" si="3"/>
        <v/>
      </c>
      <c r="G105" s="6">
        <f>ROUND(+Laboratory!H202,0)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ROUND(+Laboratory!H101,0)</f>
        <v>0</v>
      </c>
      <c r="E106" s="6">
        <f>ROUND(+Laboratory!F101,0)</f>
        <v>4598</v>
      </c>
      <c r="F106" s="7" t="str">
        <f t="shared" si="3"/>
        <v/>
      </c>
      <c r="G106" s="6">
        <f>ROUND(+Laboratory!H203,0)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ROUND(+Laboratory!H102,0)</f>
        <v>0</v>
      </c>
      <c r="E107" s="6">
        <f>ROUND(+Laboratory!F102,0)</f>
        <v>6420</v>
      </c>
      <c r="F107" s="7" t="str">
        <f t="shared" si="3"/>
        <v/>
      </c>
      <c r="G107" s="6">
        <f>ROUND(+Laboratory!H204,0)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ROUND(+Laboratory!H103,0)</f>
        <v>0</v>
      </c>
      <c r="E108" s="6">
        <f>ROUND(+Laboratory!F103,0)</f>
        <v>0</v>
      </c>
      <c r="F108" s="7" t="str">
        <f t="shared" si="3"/>
        <v/>
      </c>
      <c r="G108" s="6">
        <f>ROUND(+Laboratory!H205,0)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ROUND(+Laboratory!H104,0)</f>
        <v>0</v>
      </c>
      <c r="E109" s="6">
        <f>ROUND(+Laboratory!F104,0)</f>
        <v>0</v>
      </c>
      <c r="F109" s="7" t="str">
        <f t="shared" si="3"/>
        <v/>
      </c>
      <c r="G109" s="6">
        <f>ROUND(+Laboratory!H206,0)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7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ROUND(+Laboratory!I5,0)</f>
        <v>2403232</v>
      </c>
      <c r="E10" s="6">
        <f>ROUND(+Laboratory!F5,0)</f>
        <v>0</v>
      </c>
      <c r="F10" s="7" t="str">
        <f>IF(D10=0,"",IF(E10=0,"",ROUND(D10/E10,2)))</f>
        <v/>
      </c>
      <c r="G10" s="6">
        <f>ROUND(+Laboratory!I107,0)</f>
        <v>2668738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ROUND(+Laboratory!I6,0)</f>
        <v>609584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ROUND(+Laboratory!I108,0)</f>
        <v>1159765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ROUND(+Laboratory!I7,0)</f>
        <v>12000</v>
      </c>
      <c r="E12" s="6">
        <f>ROUND(+Laboratory!F7,0)</f>
        <v>64259</v>
      </c>
      <c r="F12" s="7">
        <f t="shared" si="0"/>
        <v>0.19</v>
      </c>
      <c r="G12" s="6">
        <f>ROUND(+Laboratory!I109,0)</f>
        <v>4077</v>
      </c>
      <c r="H12" s="6">
        <f>ROUND(+Laboratory!F109,0)</f>
        <v>66392</v>
      </c>
      <c r="I12" s="7">
        <f t="shared" si="1"/>
        <v>0.06</v>
      </c>
      <c r="J12" s="7"/>
      <c r="K12" s="8">
        <f t="shared" si="2"/>
        <v>-0.68420000000000003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ROUND(+Laboratory!I8,0)</f>
        <v>56475</v>
      </c>
      <c r="E13" s="6">
        <f>ROUND(+Laboratory!F8,0)</f>
        <v>2197124</v>
      </c>
      <c r="F13" s="7">
        <f t="shared" si="0"/>
        <v>0.03</v>
      </c>
      <c r="G13" s="6">
        <f>ROUND(+Laboratory!I110,0)</f>
        <v>58674</v>
      </c>
      <c r="H13" s="6">
        <f>ROUND(+Laboratory!F110,0)</f>
        <v>2098257</v>
      </c>
      <c r="I13" s="7">
        <f t="shared" si="1"/>
        <v>0.03</v>
      </c>
      <c r="J13" s="7"/>
      <c r="K13" s="8">
        <f t="shared" si="2"/>
        <v>0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ROUND(+Laboratory!I9,0)</f>
        <v>0</v>
      </c>
      <c r="E14" s="6">
        <f>ROUND(+Laboratory!F9,0)</f>
        <v>1188441</v>
      </c>
      <c r="F14" s="7" t="str">
        <f t="shared" si="0"/>
        <v/>
      </c>
      <c r="G14" s="6">
        <f>ROUND(+Laboratory!I111,0)</f>
        <v>0</v>
      </c>
      <c r="H14" s="6">
        <f>ROUND(+Laboratory!F111,0)</f>
        <v>1216037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ROUND(+Laboratory!I10,0)</f>
        <v>0</v>
      </c>
      <c r="E15" s="6">
        <f>ROUND(+Laboratory!F10,0)</f>
        <v>0</v>
      </c>
      <c r="F15" s="7" t="str">
        <f t="shared" si="0"/>
        <v/>
      </c>
      <c r="G15" s="6">
        <f>ROUND(+Laboratory!I112,0)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ROUND(+Laboratory!I11,0)</f>
        <v>0</v>
      </c>
      <c r="E16" s="6">
        <f>ROUND(+Laboratory!F11,0)</f>
        <v>89445</v>
      </c>
      <c r="F16" s="7" t="str">
        <f t="shared" si="0"/>
        <v/>
      </c>
      <c r="G16" s="6">
        <f>ROUND(+Laboratory!I113,0)</f>
        <v>6480</v>
      </c>
      <c r="H16" s="6">
        <f>ROUND(+Laboratory!F113,0)</f>
        <v>85527</v>
      </c>
      <c r="I16" s="7">
        <f t="shared" si="1"/>
        <v>0.08</v>
      </c>
      <c r="J16" s="7"/>
      <c r="K16" s="8" t="str">
        <f t="shared" si="2"/>
        <v/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ROUND(+Laboratory!I12,0)</f>
        <v>152181</v>
      </c>
      <c r="E17" s="6">
        <f>ROUND(+Laboratory!F12,0)</f>
        <v>96019</v>
      </c>
      <c r="F17" s="7">
        <f t="shared" si="0"/>
        <v>1.58</v>
      </c>
      <c r="G17" s="6">
        <f>ROUND(+Laboratory!I114,0)</f>
        <v>424358</v>
      </c>
      <c r="H17" s="6">
        <f>ROUND(+Laboratory!F114,0)</f>
        <v>87273</v>
      </c>
      <c r="I17" s="7">
        <f t="shared" si="1"/>
        <v>4.8600000000000003</v>
      </c>
      <c r="J17" s="7"/>
      <c r="K17" s="8">
        <f t="shared" si="2"/>
        <v>2.0758999999999999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ROUND(+Laboratory!I13,0)</f>
        <v>0</v>
      </c>
      <c r="E18" s="6">
        <f>ROUND(+Laboratory!F13,0)</f>
        <v>15732</v>
      </c>
      <c r="F18" s="7" t="str">
        <f t="shared" si="0"/>
        <v/>
      </c>
      <c r="G18" s="6">
        <f>ROUND(+Laboratory!I115,0)</f>
        <v>0</v>
      </c>
      <c r="H18" s="6">
        <f>ROUND(+Laboratory!F115,0)</f>
        <v>16561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ROUND(+Laboratory!I14,0)</f>
        <v>0</v>
      </c>
      <c r="E19" s="6">
        <f>ROUND(+Laboratory!F14,0)</f>
        <v>661179</v>
      </c>
      <c r="F19" s="7" t="str">
        <f t="shared" si="0"/>
        <v/>
      </c>
      <c r="G19" s="6">
        <f>ROUND(+Laboratory!I116,0)</f>
        <v>0</v>
      </c>
      <c r="H19" s="6">
        <f>ROUND(+Laboratory!F116,0)</f>
        <v>361518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ROUND(+Laboratory!I15,0)</f>
        <v>0</v>
      </c>
      <c r="E20" s="6">
        <f>ROUND(+Laboratory!F15,0)</f>
        <v>1324644</v>
      </c>
      <c r="F20" s="7" t="str">
        <f t="shared" si="0"/>
        <v/>
      </c>
      <c r="G20" s="6">
        <f>ROUND(+Laboratory!I117,0)</f>
        <v>0</v>
      </c>
      <c r="H20" s="6">
        <f>ROUND(+Laboratory!F117,0)</f>
        <v>1468340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ROUND(+Laboratory!I16,0)</f>
        <v>148296</v>
      </c>
      <c r="E21" s="6">
        <f>ROUND(+Laboratory!F16,0)</f>
        <v>2349006</v>
      </c>
      <c r="F21" s="7">
        <f t="shared" si="0"/>
        <v>0.06</v>
      </c>
      <c r="G21" s="6">
        <f>ROUND(+Laboratory!I118,0)</f>
        <v>94712</v>
      </c>
      <c r="H21" s="6">
        <f>ROUND(+Laboratory!F118,0)</f>
        <v>2976451</v>
      </c>
      <c r="I21" s="7">
        <f t="shared" si="1"/>
        <v>0.03</v>
      </c>
      <c r="J21" s="7"/>
      <c r="K21" s="8">
        <f t="shared" si="2"/>
        <v>-0.5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ROUND(+Laboratory!I17,0)</f>
        <v>0</v>
      </c>
      <c r="E22" s="6">
        <f>ROUND(+Laboratory!F17,0)</f>
        <v>83757</v>
      </c>
      <c r="F22" s="7" t="str">
        <f t="shared" si="0"/>
        <v/>
      </c>
      <c r="G22" s="6">
        <f>ROUND(+Laboratory!I119,0)</f>
        <v>19127</v>
      </c>
      <c r="H22" s="6">
        <f>ROUND(+Laboratory!F119,0)</f>
        <v>83026</v>
      </c>
      <c r="I22" s="7">
        <f t="shared" si="1"/>
        <v>0.23</v>
      </c>
      <c r="J22" s="7"/>
      <c r="K22" s="8" t="str">
        <f t="shared" si="2"/>
        <v/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ROUND(+Laboratory!I18,0)</f>
        <v>0</v>
      </c>
      <c r="E23" s="6">
        <f>ROUND(+Laboratory!F18,0)</f>
        <v>664176</v>
      </c>
      <c r="F23" s="7" t="str">
        <f t="shared" si="0"/>
        <v/>
      </c>
      <c r="G23" s="6">
        <f>ROUND(+Laboratory!I120,0)</f>
        <v>0</v>
      </c>
      <c r="H23" s="6">
        <f>ROUND(+Laboratory!F120,0)</f>
        <v>678774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ROUND(+Laboratory!I19,0)</f>
        <v>80000</v>
      </c>
      <c r="E24" s="6">
        <f>ROUND(+Laboratory!F19,0)</f>
        <v>517368</v>
      </c>
      <c r="F24" s="7">
        <f t="shared" si="0"/>
        <v>0.15</v>
      </c>
      <c r="G24" s="6">
        <f>ROUND(+Laboratory!I121,0)</f>
        <v>80000</v>
      </c>
      <c r="H24" s="6">
        <f>ROUND(+Laboratory!F121,0)</f>
        <v>535811</v>
      </c>
      <c r="I24" s="7">
        <f t="shared" si="1"/>
        <v>0.15</v>
      </c>
      <c r="J24" s="7"/>
      <c r="K24" s="8">
        <f t="shared" si="2"/>
        <v>0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ROUND(+Laboratory!I20,0)</f>
        <v>426270</v>
      </c>
      <c r="E25" s="6">
        <f>ROUND(+Laboratory!F20,0)</f>
        <v>470847</v>
      </c>
      <c r="F25" s="7">
        <f t="shared" si="0"/>
        <v>0.91</v>
      </c>
      <c r="G25" s="6">
        <f>ROUND(+Laboratory!I122,0)</f>
        <v>703496</v>
      </c>
      <c r="H25" s="6">
        <f>ROUND(+Laboratory!F122,0)</f>
        <v>455971</v>
      </c>
      <c r="I25" s="7">
        <f t="shared" si="1"/>
        <v>1.54</v>
      </c>
      <c r="J25" s="7"/>
      <c r="K25" s="8">
        <f t="shared" si="2"/>
        <v>0.69230000000000003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ROUND(+Laboratory!I21,0)</f>
        <v>0</v>
      </c>
      <c r="E26" s="6">
        <f>ROUND(+Laboratory!F21,0)</f>
        <v>4247</v>
      </c>
      <c r="F26" s="7" t="str">
        <f t="shared" si="0"/>
        <v/>
      </c>
      <c r="G26" s="6">
        <f>ROUND(+Laboratory!I123,0)</f>
        <v>0</v>
      </c>
      <c r="H26" s="6">
        <f>ROUND(+Laboratory!F123,0)</f>
        <v>3577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ROUND(+Laboratory!I22,0)</f>
        <v>0</v>
      </c>
      <c r="E27" s="6">
        <f>ROUND(+Laboratory!F22,0)</f>
        <v>0</v>
      </c>
      <c r="F27" s="7" t="str">
        <f t="shared" si="0"/>
        <v/>
      </c>
      <c r="G27" s="6">
        <f>ROUND(+Laboratory!I124,0)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ROUND(+Laboratory!I23,0)</f>
        <v>8780</v>
      </c>
      <c r="E28" s="6">
        <f>ROUND(+Laboratory!F23,0)</f>
        <v>122079</v>
      </c>
      <c r="F28" s="7">
        <f t="shared" si="0"/>
        <v>7.0000000000000007E-2</v>
      </c>
      <c r="G28" s="6">
        <f>ROUND(+Laboratory!I125,0)</f>
        <v>9660</v>
      </c>
      <c r="H28" s="6">
        <f>ROUND(+Laboratory!F125,0)</f>
        <v>123855</v>
      </c>
      <c r="I28" s="7">
        <f t="shared" si="1"/>
        <v>0.08</v>
      </c>
      <c r="J28" s="7"/>
      <c r="K28" s="8">
        <f t="shared" si="2"/>
        <v>0.1429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ROUND(+Laboratory!I24,0)</f>
        <v>9000</v>
      </c>
      <c r="E29" s="6">
        <f>ROUND(+Laboratory!F24,0)</f>
        <v>122392</v>
      </c>
      <c r="F29" s="7">
        <f t="shared" si="0"/>
        <v>7.0000000000000007E-2</v>
      </c>
      <c r="G29" s="6">
        <f>ROUND(+Laboratory!I126,0)</f>
        <v>11655</v>
      </c>
      <c r="H29" s="6">
        <f>ROUND(+Laboratory!F126,0)</f>
        <v>122392</v>
      </c>
      <c r="I29" s="7">
        <f t="shared" si="1"/>
        <v>0.1</v>
      </c>
      <c r="J29" s="7"/>
      <c r="K29" s="8">
        <f t="shared" si="2"/>
        <v>0.42859999999999998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ROUND(+Laboratory!I25,0)</f>
        <v>130050</v>
      </c>
      <c r="E30" s="6">
        <f>ROUND(+Laboratory!F25,0)</f>
        <v>233972</v>
      </c>
      <c r="F30" s="7">
        <f t="shared" si="0"/>
        <v>0.56000000000000005</v>
      </c>
      <c r="G30" s="6">
        <f>ROUND(+Laboratory!I127,0)</f>
        <v>130047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ROUND(+Laboratory!I26,0)</f>
        <v>96038</v>
      </c>
      <c r="E31" s="6">
        <f>ROUND(+Laboratory!F26,0)</f>
        <v>214736</v>
      </c>
      <c r="F31" s="7">
        <f t="shared" si="0"/>
        <v>0.45</v>
      </c>
      <c r="G31" s="6">
        <f>ROUND(+Laboratory!I128,0)</f>
        <v>97023</v>
      </c>
      <c r="H31" s="6">
        <f>ROUND(+Laboratory!F128,0)</f>
        <v>200007</v>
      </c>
      <c r="I31" s="7">
        <f t="shared" si="1"/>
        <v>0.49</v>
      </c>
      <c r="J31" s="7"/>
      <c r="K31" s="8">
        <f t="shared" si="2"/>
        <v>8.8900000000000007E-2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ROUND(+Laboratory!I27,0)</f>
        <v>0</v>
      </c>
      <c r="E32" s="6">
        <f>ROUND(+Laboratory!F27,0)</f>
        <v>57893</v>
      </c>
      <c r="F32" s="7" t="str">
        <f t="shared" si="0"/>
        <v/>
      </c>
      <c r="G32" s="6">
        <f>ROUND(+Laboratory!I129,0)</f>
        <v>0</v>
      </c>
      <c r="H32" s="6">
        <f>ROUND(+Laboratory!F129,0)</f>
        <v>65754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ROUND(+Laboratory!I28,0)</f>
        <v>137373</v>
      </c>
      <c r="E33" s="6">
        <f>ROUND(+Laboratory!F28,0)</f>
        <v>1778417</v>
      </c>
      <c r="F33" s="7">
        <f t="shared" si="0"/>
        <v>0.08</v>
      </c>
      <c r="G33" s="6">
        <f>ROUND(+Laboratory!I130,0)</f>
        <v>151208</v>
      </c>
      <c r="H33" s="6">
        <f>ROUND(+Laboratory!F130,0)</f>
        <v>2180893</v>
      </c>
      <c r="I33" s="7">
        <f t="shared" si="1"/>
        <v>7.0000000000000007E-2</v>
      </c>
      <c r="J33" s="7"/>
      <c r="K33" s="8">
        <f t="shared" si="2"/>
        <v>-0.125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ROUND(+Laboratory!I29,0)</f>
        <v>22638</v>
      </c>
      <c r="E34" s="6">
        <f>ROUND(+Laboratory!F29,0)</f>
        <v>246358</v>
      </c>
      <c r="F34" s="7">
        <f t="shared" si="0"/>
        <v>0.09</v>
      </c>
      <c r="G34" s="6">
        <f>ROUND(+Laboratory!I131,0)</f>
        <v>14102</v>
      </c>
      <c r="H34" s="6">
        <f>ROUND(+Laboratory!F131,0)</f>
        <v>1526040</v>
      </c>
      <c r="I34" s="7">
        <f t="shared" si="1"/>
        <v>0.01</v>
      </c>
      <c r="J34" s="7"/>
      <c r="K34" s="8">
        <f t="shared" si="2"/>
        <v>-0.88890000000000002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ROUND(+Laboratory!I30,0)</f>
        <v>11000</v>
      </c>
      <c r="E35" s="6">
        <f>ROUND(+Laboratory!F30,0)</f>
        <v>364632</v>
      </c>
      <c r="F35" s="7">
        <f t="shared" si="0"/>
        <v>0.03</v>
      </c>
      <c r="G35" s="6">
        <f>ROUND(+Laboratory!I132,0)</f>
        <v>12000</v>
      </c>
      <c r="H35" s="6">
        <f>ROUND(+Laboratory!F132,0)</f>
        <v>374563</v>
      </c>
      <c r="I35" s="7">
        <f t="shared" si="1"/>
        <v>0.03</v>
      </c>
      <c r="J35" s="7"/>
      <c r="K35" s="8">
        <f t="shared" si="2"/>
        <v>0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ROUND(+Laboratory!I31,0)</f>
        <v>0</v>
      </c>
      <c r="E36" s="6">
        <f>ROUND(+Laboratory!F31,0)</f>
        <v>0</v>
      </c>
      <c r="F36" s="7" t="str">
        <f t="shared" si="0"/>
        <v/>
      </c>
      <c r="G36" s="6">
        <f>ROUND(+Laboratory!I133,0)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ROUND(+Laboratory!I32,0)</f>
        <v>7200</v>
      </c>
      <c r="E37" s="6">
        <f>ROUND(+Laboratory!F32,0)</f>
        <v>5477</v>
      </c>
      <c r="F37" s="7">
        <f t="shared" si="0"/>
        <v>1.31</v>
      </c>
      <c r="G37" s="6">
        <f>ROUND(+Laboratory!I134,0)</f>
        <v>7500</v>
      </c>
      <c r="H37" s="6">
        <f>ROUND(+Laboratory!F134,0)</f>
        <v>4746</v>
      </c>
      <c r="I37" s="7">
        <f t="shared" si="1"/>
        <v>1.58</v>
      </c>
      <c r="J37" s="7"/>
      <c r="K37" s="8">
        <f t="shared" si="2"/>
        <v>0.20610000000000001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ROUND(+Laboratory!I33,0)</f>
        <v>0</v>
      </c>
      <c r="E38" s="6">
        <f>ROUND(+Laboratory!F33,0)</f>
        <v>435960</v>
      </c>
      <c r="F38" s="7" t="str">
        <f t="shared" si="0"/>
        <v/>
      </c>
      <c r="G38" s="6">
        <f>ROUND(+Laboratory!I135,0)</f>
        <v>0</v>
      </c>
      <c r="H38" s="6">
        <f>ROUND(+Laboratory!F135,0)</f>
        <v>628175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ROUND(+Laboratory!I34,0)</f>
        <v>0</v>
      </c>
      <c r="E39" s="6">
        <f>ROUND(+Laboratory!F34,0)</f>
        <v>0</v>
      </c>
      <c r="F39" s="7" t="str">
        <f t="shared" si="0"/>
        <v/>
      </c>
      <c r="G39" s="6">
        <f>ROUND(+Laboratory!I136,0)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ROUND(+Laboratory!I35,0)</f>
        <v>144869</v>
      </c>
      <c r="E40" s="6">
        <f>ROUND(+Laboratory!F35,0)</f>
        <v>2905693</v>
      </c>
      <c r="F40" s="7">
        <f t="shared" si="0"/>
        <v>0.05</v>
      </c>
      <c r="G40" s="6">
        <f>ROUND(+Laboratory!I137,0)</f>
        <v>34100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ROUND(+Laboratory!I36,0)</f>
        <v>117395</v>
      </c>
      <c r="E41" s="6">
        <f>ROUND(+Laboratory!F36,0)</f>
        <v>175333</v>
      </c>
      <c r="F41" s="7">
        <f t="shared" si="0"/>
        <v>0.67</v>
      </c>
      <c r="G41" s="6">
        <f>ROUND(+Laboratory!I138,0)</f>
        <v>209413</v>
      </c>
      <c r="H41" s="6">
        <f>ROUND(+Laboratory!F138,0)</f>
        <v>186584</v>
      </c>
      <c r="I41" s="7">
        <f t="shared" si="1"/>
        <v>1.1200000000000001</v>
      </c>
      <c r="J41" s="7"/>
      <c r="K41" s="8">
        <f t="shared" si="2"/>
        <v>0.67159999999999997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ROUND(+Laboratory!I37,0)</f>
        <v>9000</v>
      </c>
      <c r="E42" s="6">
        <f>ROUND(+Laboratory!F37,0)</f>
        <v>46474</v>
      </c>
      <c r="F42" s="7">
        <f t="shared" si="0"/>
        <v>0.19</v>
      </c>
      <c r="G42" s="6">
        <f>ROUND(+Laboratory!I139,0)</f>
        <v>9900</v>
      </c>
      <c r="H42" s="6">
        <f>ROUND(+Laboratory!F139,0)</f>
        <v>51710</v>
      </c>
      <c r="I42" s="7">
        <f t="shared" si="1"/>
        <v>0.19</v>
      </c>
      <c r="J42" s="7"/>
      <c r="K42" s="8">
        <f t="shared" si="2"/>
        <v>0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ROUND(+Laboratory!I38,0)</f>
        <v>9953</v>
      </c>
      <c r="E43" s="6">
        <f>ROUND(+Laboratory!F38,0)</f>
        <v>295288</v>
      </c>
      <c r="F43" s="7">
        <f t="shared" si="0"/>
        <v>0.03</v>
      </c>
      <c r="G43" s="6">
        <f>ROUND(+Laboratory!I140,0)</f>
        <v>29611</v>
      </c>
      <c r="H43" s="6">
        <f>ROUND(+Laboratory!F140,0)</f>
        <v>341391</v>
      </c>
      <c r="I43" s="7">
        <f t="shared" si="1"/>
        <v>0.09</v>
      </c>
      <c r="J43" s="7"/>
      <c r="K43" s="8">
        <f t="shared" si="2"/>
        <v>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ROUND(+Laboratory!I39,0)</f>
        <v>0</v>
      </c>
      <c r="E44" s="6">
        <f>ROUND(+Laboratory!F39,0)</f>
        <v>0</v>
      </c>
      <c r="F44" s="7" t="str">
        <f t="shared" si="0"/>
        <v/>
      </c>
      <c r="G44" s="6">
        <f>ROUND(+Laboratory!I141,0)</f>
        <v>0</v>
      </c>
      <c r="H44" s="6">
        <f>ROUND(+Laboratory!F141,0)</f>
        <v>82748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ROUND(+Laboratory!I40,0)</f>
        <v>0</v>
      </c>
      <c r="E45" s="6">
        <f>ROUND(+Laboratory!F40,0)</f>
        <v>0</v>
      </c>
      <c r="F45" s="7" t="str">
        <f t="shared" si="0"/>
        <v/>
      </c>
      <c r="G45" s="6">
        <f>ROUND(+Laboratory!I142,0)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ROUND(+Laboratory!I41,0)</f>
        <v>0</v>
      </c>
      <c r="E46" s="6">
        <f>ROUND(+Laboratory!F41,0)</f>
        <v>36434</v>
      </c>
      <c r="F46" s="7" t="str">
        <f t="shared" si="0"/>
        <v/>
      </c>
      <c r="G46" s="6">
        <f>ROUND(+Laboratory!I143,0)</f>
        <v>0</v>
      </c>
      <c r="H46" s="6">
        <f>ROUND(+Laboratory!F143,0)</f>
        <v>33981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ROUND(+Laboratory!I42,0)</f>
        <v>0</v>
      </c>
      <c r="E47" s="6">
        <f>ROUND(+Laboratory!F42,0)</f>
        <v>196025</v>
      </c>
      <c r="F47" s="7" t="str">
        <f t="shared" si="0"/>
        <v/>
      </c>
      <c r="G47" s="6">
        <f>ROUND(+Laboratory!I144,0)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ROUND(+Laboratory!I43,0)</f>
        <v>0</v>
      </c>
      <c r="E48" s="6">
        <f>ROUND(+Laboratory!F43,0)</f>
        <v>14507</v>
      </c>
      <c r="F48" s="7" t="str">
        <f t="shared" si="0"/>
        <v/>
      </c>
      <c r="G48" s="6">
        <f>ROUND(+Laboratory!I145,0)</f>
        <v>0</v>
      </c>
      <c r="H48" s="6">
        <f>ROUND(+Laboratory!F145,0)</f>
        <v>11016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ROUND(+Laboratory!I44,0)</f>
        <v>0</v>
      </c>
      <c r="E49" s="6">
        <f>ROUND(+Laboratory!F44,0)</f>
        <v>0</v>
      </c>
      <c r="F49" s="7" t="str">
        <f t="shared" si="0"/>
        <v/>
      </c>
      <c r="G49" s="6">
        <f>ROUND(+Laboratory!I146,0)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ROUND(+Laboratory!I45,0)</f>
        <v>30948</v>
      </c>
      <c r="E50" s="6">
        <f>ROUND(+Laboratory!F45,0)</f>
        <v>360000</v>
      </c>
      <c r="F50" s="7">
        <f t="shared" si="0"/>
        <v>0.09</v>
      </c>
      <c r="G50" s="6">
        <f>ROUND(+Laboratory!I147,0)</f>
        <v>42359</v>
      </c>
      <c r="H50" s="6">
        <f>ROUND(+Laboratory!F147,0)</f>
        <v>309584</v>
      </c>
      <c r="I50" s="7">
        <f t="shared" si="1"/>
        <v>0.14000000000000001</v>
      </c>
      <c r="J50" s="7"/>
      <c r="K50" s="8">
        <f t="shared" si="2"/>
        <v>0.55559999999999998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ROUND(+Laboratory!I46,0)</f>
        <v>0</v>
      </c>
      <c r="E51" s="6">
        <f>ROUND(+Laboratory!F46,0)</f>
        <v>2243471</v>
      </c>
      <c r="F51" s="7" t="str">
        <f t="shared" si="0"/>
        <v/>
      </c>
      <c r="G51" s="6">
        <f>ROUND(+Laboratory!I148,0)</f>
        <v>0</v>
      </c>
      <c r="H51" s="6">
        <f>ROUND(+Laboratory!F148,0)</f>
        <v>2357911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ROUND(+Laboratory!I47,0)</f>
        <v>0</v>
      </c>
      <c r="E52" s="6">
        <f>ROUND(+Laboratory!F47,0)</f>
        <v>24260</v>
      </c>
      <c r="F52" s="7" t="str">
        <f t="shared" si="0"/>
        <v/>
      </c>
      <c r="G52" s="6">
        <f>ROUND(+Laboratory!I149,0)</f>
        <v>0</v>
      </c>
      <c r="H52" s="6">
        <f>ROUND(+Laboratory!F149,0)</f>
        <v>19290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ROUND(+Laboratory!I48,0)</f>
        <v>111382</v>
      </c>
      <c r="E53" s="6">
        <f>ROUND(+Laboratory!F48,0)</f>
        <v>1022117</v>
      </c>
      <c r="F53" s="7">
        <f t="shared" si="0"/>
        <v>0.11</v>
      </c>
      <c r="G53" s="6">
        <f>ROUND(+Laboratory!I150,0)</f>
        <v>359760</v>
      </c>
      <c r="H53" s="6">
        <f>ROUND(+Laboratory!F150,0)</f>
        <v>886190</v>
      </c>
      <c r="I53" s="7">
        <f t="shared" si="1"/>
        <v>0.41</v>
      </c>
      <c r="J53" s="7"/>
      <c r="K53" s="8">
        <f t="shared" si="2"/>
        <v>2.7273000000000001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ROUND(+Laboratory!I49,0)</f>
        <v>203220</v>
      </c>
      <c r="E54" s="6">
        <f>ROUND(+Laboratory!F49,0)</f>
        <v>1315754</v>
      </c>
      <c r="F54" s="7">
        <f t="shared" si="0"/>
        <v>0.15</v>
      </c>
      <c r="G54" s="6">
        <f>ROUND(+Laboratory!I151,0)</f>
        <v>205165</v>
      </c>
      <c r="H54" s="6">
        <f>ROUND(+Laboratory!F151,0)</f>
        <v>1334162</v>
      </c>
      <c r="I54" s="7">
        <f t="shared" si="1"/>
        <v>0.15</v>
      </c>
      <c r="J54" s="7"/>
      <c r="K54" s="8">
        <f t="shared" si="2"/>
        <v>0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ROUND(+Laboratory!I50,0)</f>
        <v>27564</v>
      </c>
      <c r="E55" s="6">
        <f>ROUND(+Laboratory!F50,0)</f>
        <v>419432</v>
      </c>
      <c r="F55" s="7">
        <f t="shared" si="0"/>
        <v>7.0000000000000007E-2</v>
      </c>
      <c r="G55" s="6">
        <f>ROUND(+Laboratory!I152,0)</f>
        <v>37889</v>
      </c>
      <c r="H55" s="6">
        <f>ROUND(+Laboratory!F152,0)</f>
        <v>511432</v>
      </c>
      <c r="I55" s="7">
        <f t="shared" si="1"/>
        <v>7.0000000000000007E-2</v>
      </c>
      <c r="J55" s="7"/>
      <c r="K55" s="8">
        <f t="shared" si="2"/>
        <v>0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ROUND(+Laboratory!I51,0)</f>
        <v>211135</v>
      </c>
      <c r="E56" s="6">
        <f>ROUND(+Laboratory!F51,0)</f>
        <v>258230</v>
      </c>
      <c r="F56" s="7">
        <f t="shared" si="0"/>
        <v>0.82</v>
      </c>
      <c r="G56" s="6">
        <f>ROUND(+Laboratory!I153,0)</f>
        <v>131586</v>
      </c>
      <c r="H56" s="6">
        <f>ROUND(+Laboratory!F153,0)</f>
        <v>268648</v>
      </c>
      <c r="I56" s="7">
        <f t="shared" si="1"/>
        <v>0.49</v>
      </c>
      <c r="J56" s="7"/>
      <c r="K56" s="8">
        <f t="shared" si="2"/>
        <v>-0.40239999999999998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ROUND(+Laboratory!I52,0)</f>
        <v>102683</v>
      </c>
      <c r="E57" s="6">
        <f>ROUND(+Laboratory!F52,0)</f>
        <v>45776</v>
      </c>
      <c r="F57" s="7">
        <f t="shared" si="0"/>
        <v>2.2400000000000002</v>
      </c>
      <c r="G57" s="6">
        <f>ROUND(+Laboratory!I154,0)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ROUND(+Laboratory!I53,0)</f>
        <v>350217</v>
      </c>
      <c r="E58" s="6">
        <f>ROUND(+Laboratory!F53,0)</f>
        <v>0</v>
      </c>
      <c r="F58" s="7" t="str">
        <f t="shared" si="0"/>
        <v/>
      </c>
      <c r="G58" s="6">
        <f>ROUND(+Laboratory!I155,0)</f>
        <v>355250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ROUND(+Laboratory!I54,0)</f>
        <v>32541</v>
      </c>
      <c r="E59" s="6">
        <f>ROUND(+Laboratory!F54,0)</f>
        <v>383062</v>
      </c>
      <c r="F59" s="7">
        <f t="shared" si="0"/>
        <v>0.08</v>
      </c>
      <c r="G59" s="6">
        <f>ROUND(+Laboratory!I156,0)</f>
        <v>31394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ROUND(+Laboratory!I55,0)</f>
        <v>13000</v>
      </c>
      <c r="E60" s="6">
        <f>ROUND(+Laboratory!F55,0)</f>
        <v>181298</v>
      </c>
      <c r="F60" s="7">
        <f t="shared" si="0"/>
        <v>7.0000000000000007E-2</v>
      </c>
      <c r="G60" s="6">
        <f>ROUND(+Laboratory!I157,0)</f>
        <v>47992</v>
      </c>
      <c r="H60" s="6">
        <f>ROUND(+Laboratory!F157,0)</f>
        <v>453573</v>
      </c>
      <c r="I60" s="7">
        <f t="shared" si="1"/>
        <v>0.11</v>
      </c>
      <c r="J60" s="7"/>
      <c r="K60" s="8">
        <f t="shared" si="2"/>
        <v>0.57140000000000002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ROUND(+Laboratory!I56,0)</f>
        <v>7475</v>
      </c>
      <c r="E61" s="6">
        <f>ROUND(+Laboratory!F56,0)</f>
        <v>28593</v>
      </c>
      <c r="F61" s="7">
        <f t="shared" si="0"/>
        <v>0.26</v>
      </c>
      <c r="G61" s="6">
        <f>ROUND(+Laboratory!I158,0)</f>
        <v>6900</v>
      </c>
      <c r="H61" s="6">
        <f>ROUND(+Laboratory!F158,0)</f>
        <v>28491</v>
      </c>
      <c r="I61" s="7">
        <f t="shared" si="1"/>
        <v>0.24</v>
      </c>
      <c r="J61" s="7"/>
      <c r="K61" s="8">
        <f t="shared" si="2"/>
        <v>-7.6899999999999996E-2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ROUND(+Laboratory!I57,0)</f>
        <v>38546</v>
      </c>
      <c r="E62" s="6">
        <f>ROUND(+Laboratory!F57,0)</f>
        <v>643484</v>
      </c>
      <c r="F62" s="7">
        <f t="shared" si="0"/>
        <v>0.06</v>
      </c>
      <c r="G62" s="6">
        <f>ROUND(+Laboratory!I159,0)</f>
        <v>62599</v>
      </c>
      <c r="H62" s="6">
        <f>ROUND(+Laboratory!F159,0)</f>
        <v>818741</v>
      </c>
      <c r="I62" s="7">
        <f t="shared" si="1"/>
        <v>0.08</v>
      </c>
      <c r="J62" s="7"/>
      <c r="K62" s="8">
        <f t="shared" si="2"/>
        <v>0.33329999999999999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ROUND(+Laboratory!I58,0)</f>
        <v>0</v>
      </c>
      <c r="E63" s="6">
        <f>ROUND(+Laboratory!F58,0)</f>
        <v>728897</v>
      </c>
      <c r="F63" s="7" t="str">
        <f t="shared" si="0"/>
        <v/>
      </c>
      <c r="G63" s="6">
        <f>ROUND(+Laboratory!I160,0)</f>
        <v>0</v>
      </c>
      <c r="H63" s="6">
        <f>ROUND(+Laboratory!F160,0)</f>
        <v>740244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ROUND(+Laboratory!I59,0)</f>
        <v>6750</v>
      </c>
      <c r="E64" s="6">
        <f>ROUND(+Laboratory!F59,0)</f>
        <v>80152</v>
      </c>
      <c r="F64" s="7">
        <f t="shared" si="0"/>
        <v>0.08</v>
      </c>
      <c r="G64" s="6">
        <f>ROUND(+Laboratory!I161,0)</f>
        <v>85458</v>
      </c>
      <c r="H64" s="6">
        <f>ROUND(+Laboratory!F161,0)</f>
        <v>70737</v>
      </c>
      <c r="I64" s="7">
        <f t="shared" si="1"/>
        <v>1.21</v>
      </c>
      <c r="J64" s="7"/>
      <c r="K64" s="8">
        <f t="shared" si="2"/>
        <v>14.125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ROUND(+Laboratory!I60,0)</f>
        <v>31815</v>
      </c>
      <c r="E65" s="6">
        <f>ROUND(+Laboratory!F60,0)</f>
        <v>107413</v>
      </c>
      <c r="F65" s="7">
        <f t="shared" si="0"/>
        <v>0.3</v>
      </c>
      <c r="G65" s="6">
        <f>ROUND(+Laboratory!I162,0)</f>
        <v>36341</v>
      </c>
      <c r="H65" s="6">
        <f>ROUND(+Laboratory!F162,0)</f>
        <v>100468</v>
      </c>
      <c r="I65" s="7">
        <f t="shared" si="1"/>
        <v>0.36</v>
      </c>
      <c r="J65" s="7"/>
      <c r="K65" s="8">
        <f t="shared" si="2"/>
        <v>0.2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ROUND(+Laboratory!I61,0)</f>
        <v>184918</v>
      </c>
      <c r="E66" s="6">
        <f>ROUND(+Laboratory!F61,0)</f>
        <v>126203</v>
      </c>
      <c r="F66" s="7">
        <f t="shared" si="0"/>
        <v>1.47</v>
      </c>
      <c r="G66" s="6">
        <f>ROUND(+Laboratory!I163,0)</f>
        <v>175971</v>
      </c>
      <c r="H66" s="6">
        <f>ROUND(+Laboratory!F163,0)</f>
        <v>131835</v>
      </c>
      <c r="I66" s="7">
        <f t="shared" si="1"/>
        <v>1.33</v>
      </c>
      <c r="J66" s="7"/>
      <c r="K66" s="8">
        <f t="shared" si="2"/>
        <v>-9.5200000000000007E-2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ROUND(+Laboratory!I62,0)</f>
        <v>43386</v>
      </c>
      <c r="E67" s="6">
        <f>ROUND(+Laboratory!F62,0)</f>
        <v>150171</v>
      </c>
      <c r="F67" s="7">
        <f t="shared" si="0"/>
        <v>0.28999999999999998</v>
      </c>
      <c r="G67" s="6">
        <f>ROUND(+Laboratory!I164,0)</f>
        <v>35406</v>
      </c>
      <c r="H67" s="6">
        <f>ROUND(+Laboratory!F164,0)</f>
        <v>145679</v>
      </c>
      <c r="I67" s="7">
        <f t="shared" si="1"/>
        <v>0.24</v>
      </c>
      <c r="J67" s="7"/>
      <c r="K67" s="8">
        <f t="shared" si="2"/>
        <v>-0.1724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ROUND(+Laboratory!I63,0)</f>
        <v>0</v>
      </c>
      <c r="E68" s="6">
        <f>ROUND(+Laboratory!F63,0)</f>
        <v>53968</v>
      </c>
      <c r="F68" s="7" t="str">
        <f t="shared" si="0"/>
        <v/>
      </c>
      <c r="G68" s="6">
        <f>ROUND(+Laboratory!I165,0)</f>
        <v>31612</v>
      </c>
      <c r="H68" s="6">
        <f>ROUND(+Laboratory!F165,0)</f>
        <v>51942</v>
      </c>
      <c r="I68" s="7">
        <f t="shared" si="1"/>
        <v>0.61</v>
      </c>
      <c r="J68" s="7"/>
      <c r="K68" s="8" t="str">
        <f t="shared" si="2"/>
        <v/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ROUND(+Laboratory!I64,0)</f>
        <v>178663</v>
      </c>
      <c r="E69" s="6">
        <f>ROUND(+Laboratory!F64,0)</f>
        <v>1028780</v>
      </c>
      <c r="F69" s="7">
        <f t="shared" si="0"/>
        <v>0.17</v>
      </c>
      <c r="G69" s="6">
        <f>ROUND(+Laboratory!I166,0)</f>
        <v>180000</v>
      </c>
      <c r="H69" s="6">
        <f>ROUND(+Laboratory!F166,0)</f>
        <v>1124584</v>
      </c>
      <c r="I69" s="7">
        <f t="shared" si="1"/>
        <v>0.16</v>
      </c>
      <c r="J69" s="7"/>
      <c r="K69" s="8">
        <f t="shared" si="2"/>
        <v>-5.8799999999999998E-2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ROUND(+Laboratory!I65,0)</f>
        <v>31374</v>
      </c>
      <c r="E70" s="6">
        <f>ROUND(+Laboratory!F65,0)</f>
        <v>318707</v>
      </c>
      <c r="F70" s="7">
        <f t="shared" si="0"/>
        <v>0.1</v>
      </c>
      <c r="G70" s="6">
        <f>ROUND(+Laboratory!I167,0)</f>
        <v>33602</v>
      </c>
      <c r="H70" s="6">
        <f>ROUND(+Laboratory!F167,0)</f>
        <v>190134</v>
      </c>
      <c r="I70" s="7">
        <f t="shared" si="1"/>
        <v>0.18</v>
      </c>
      <c r="J70" s="7"/>
      <c r="K70" s="8">
        <f t="shared" si="2"/>
        <v>0.8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ROUND(+Laboratory!I66,0)</f>
        <v>0</v>
      </c>
      <c r="E71" s="6">
        <f>ROUND(+Laboratory!F66,0)</f>
        <v>87270</v>
      </c>
      <c r="F71" s="7" t="str">
        <f t="shared" si="0"/>
        <v/>
      </c>
      <c r="G71" s="6">
        <f>ROUND(+Laboratory!I168,0)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ROUND(+Laboratory!I67,0)</f>
        <v>2403</v>
      </c>
      <c r="E72" s="6">
        <f>ROUND(+Laboratory!F67,0)</f>
        <v>28268</v>
      </c>
      <c r="F72" s="7">
        <f t="shared" si="0"/>
        <v>0.09</v>
      </c>
      <c r="G72" s="6">
        <f>ROUND(+Laboratory!I169,0)</f>
        <v>958</v>
      </c>
      <c r="H72" s="6">
        <f>ROUND(+Laboratory!F169,0)</f>
        <v>30164</v>
      </c>
      <c r="I72" s="7">
        <f t="shared" si="1"/>
        <v>0.03</v>
      </c>
      <c r="J72" s="7"/>
      <c r="K72" s="8">
        <f t="shared" si="2"/>
        <v>-0.66669999999999996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ROUND(+Laboratory!I68,0)</f>
        <v>110390</v>
      </c>
      <c r="E73" s="6">
        <f>ROUND(+Laboratory!F68,0)</f>
        <v>1817153</v>
      </c>
      <c r="F73" s="7">
        <f t="shared" si="0"/>
        <v>0.06</v>
      </c>
      <c r="G73" s="6">
        <f>ROUND(+Laboratory!I170,0)</f>
        <v>95294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ROUND(+Laboratory!I69,0)</f>
        <v>211764</v>
      </c>
      <c r="E74" s="6">
        <f>ROUND(+Laboratory!F69,0)</f>
        <v>866574</v>
      </c>
      <c r="F74" s="7">
        <f t="shared" si="0"/>
        <v>0.24</v>
      </c>
      <c r="G74" s="6">
        <f>ROUND(+Laboratory!I171,0)</f>
        <v>199561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ROUND(+Laboratory!I70,0)</f>
        <v>436429</v>
      </c>
      <c r="E75" s="6">
        <f>ROUND(+Laboratory!F70,0)</f>
        <v>2891543</v>
      </c>
      <c r="F75" s="7">
        <f t="shared" ref="F75:F109" si="3">IF(D75=0,"",IF(E75=0,"",ROUND(D75/E75,2)))</f>
        <v>0.15</v>
      </c>
      <c r="G75" s="6">
        <f>ROUND(+Laboratory!I172,0)</f>
        <v>428014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ROUND(+Laboratory!I71,0)</f>
        <v>154162</v>
      </c>
      <c r="E76" s="6">
        <f>ROUND(+Laboratory!F71,0)</f>
        <v>719591</v>
      </c>
      <c r="F76" s="7">
        <f t="shared" si="3"/>
        <v>0.21</v>
      </c>
      <c r="G76" s="6">
        <f>ROUND(+Laboratory!I173,0)</f>
        <v>185566</v>
      </c>
      <c r="H76" s="6">
        <f>ROUND(+Laboratory!F173,0)</f>
        <v>740020</v>
      </c>
      <c r="I76" s="7">
        <f t="shared" si="4"/>
        <v>0.25</v>
      </c>
      <c r="J76" s="7"/>
      <c r="K76" s="8">
        <f t="shared" si="5"/>
        <v>0.1905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ROUND(+Laboratory!I72,0)</f>
        <v>7200</v>
      </c>
      <c r="E77" s="6">
        <f>ROUND(+Laboratory!F72,0)</f>
        <v>41270</v>
      </c>
      <c r="F77" s="7">
        <f t="shared" si="3"/>
        <v>0.17</v>
      </c>
      <c r="G77" s="6">
        <f>ROUND(+Laboratory!I174,0)</f>
        <v>7200</v>
      </c>
      <c r="H77" s="6">
        <f>ROUND(+Laboratory!F174,0)</f>
        <v>53045</v>
      </c>
      <c r="I77" s="7">
        <f t="shared" si="4"/>
        <v>0.14000000000000001</v>
      </c>
      <c r="J77" s="7"/>
      <c r="K77" s="8">
        <f t="shared" si="5"/>
        <v>-0.17649999999999999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ROUND(+Laboratory!I73,0)</f>
        <v>0</v>
      </c>
      <c r="E78" s="6">
        <f>ROUND(+Laboratory!F73,0)</f>
        <v>0</v>
      </c>
      <c r="F78" s="7" t="str">
        <f t="shared" si="3"/>
        <v/>
      </c>
      <c r="G78" s="6">
        <f>ROUND(+Laboratory!I175,0)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ROUND(+Laboratory!I74,0)</f>
        <v>328374</v>
      </c>
      <c r="E79" s="6">
        <f>ROUND(+Laboratory!F74,0)</f>
        <v>5133914</v>
      </c>
      <c r="F79" s="7">
        <f t="shared" si="3"/>
        <v>0.06</v>
      </c>
      <c r="G79" s="6">
        <f>ROUND(+Laboratory!I176,0)</f>
        <v>202713</v>
      </c>
      <c r="H79" s="6">
        <f>ROUND(+Laboratory!F176,0)</f>
        <v>5272783</v>
      </c>
      <c r="I79" s="7">
        <f t="shared" si="4"/>
        <v>0.04</v>
      </c>
      <c r="J79" s="7"/>
      <c r="K79" s="8">
        <f t="shared" si="5"/>
        <v>-0.33329999999999999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ROUND(+Laboratory!I75,0)</f>
        <v>0</v>
      </c>
      <c r="E80" s="6">
        <f>ROUND(+Laboratory!F75,0)</f>
        <v>1243771</v>
      </c>
      <c r="F80" s="7" t="str">
        <f t="shared" si="3"/>
        <v/>
      </c>
      <c r="G80" s="6">
        <f>ROUND(+Laboratory!I177,0)</f>
        <v>0</v>
      </c>
      <c r="H80" s="6">
        <f>ROUND(+Laboratory!F177,0)</f>
        <v>1008087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ROUND(+Laboratory!I76,0)</f>
        <v>492862</v>
      </c>
      <c r="E81" s="6">
        <f>ROUND(+Laboratory!F76,0)</f>
        <v>93924</v>
      </c>
      <c r="F81" s="7">
        <f t="shared" si="3"/>
        <v>5.25</v>
      </c>
      <c r="G81" s="6">
        <f>ROUND(+Laboratory!I178,0)</f>
        <v>453560</v>
      </c>
      <c r="H81" s="6">
        <f>ROUND(+Laboratory!F178,0)</f>
        <v>96636</v>
      </c>
      <c r="I81" s="7">
        <f t="shared" si="4"/>
        <v>4.6900000000000004</v>
      </c>
      <c r="J81" s="7"/>
      <c r="K81" s="8">
        <f t="shared" si="5"/>
        <v>-0.1067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ROUND(+Laboratory!I77,0)</f>
        <v>6450</v>
      </c>
      <c r="E82" s="6">
        <f>ROUND(+Laboratory!F77,0)</f>
        <v>36831</v>
      </c>
      <c r="F82" s="7">
        <f t="shared" si="3"/>
        <v>0.18</v>
      </c>
      <c r="G82" s="6">
        <f>ROUND(+Laboratory!I179,0)</f>
        <v>9000</v>
      </c>
      <c r="H82" s="6">
        <f>ROUND(+Laboratory!F179,0)</f>
        <v>44994</v>
      </c>
      <c r="I82" s="7">
        <f t="shared" si="4"/>
        <v>0.2</v>
      </c>
      <c r="J82" s="7"/>
      <c r="K82" s="8">
        <f t="shared" si="5"/>
        <v>0.1111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ROUND(+Laboratory!I78,0)</f>
        <v>0</v>
      </c>
      <c r="E83" s="6">
        <f>ROUND(+Laboratory!F78,0)</f>
        <v>176098</v>
      </c>
      <c r="F83" s="7" t="str">
        <f t="shared" si="3"/>
        <v/>
      </c>
      <c r="G83" s="6">
        <f>ROUND(+Laboratory!I180,0)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ROUND(+Laboratory!I79,0)</f>
        <v>0</v>
      </c>
      <c r="E84" s="6">
        <f>ROUND(+Laboratory!F79,0)</f>
        <v>1788301</v>
      </c>
      <c r="F84" s="7" t="str">
        <f t="shared" si="3"/>
        <v/>
      </c>
      <c r="G84" s="6">
        <f>ROUND(+Laboratory!I181,0)</f>
        <v>0</v>
      </c>
      <c r="H84" s="6">
        <f>ROUND(+Laboratory!F181,0)</f>
        <v>1230322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ROUND(+Laboratory!I80,0)</f>
        <v>51518</v>
      </c>
      <c r="E85" s="6">
        <f>ROUND(+Laboratory!F80,0)</f>
        <v>340928</v>
      </c>
      <c r="F85" s="7">
        <f t="shared" si="3"/>
        <v>0.15</v>
      </c>
      <c r="G85" s="6">
        <f>ROUND(+Laboratory!I182,0)</f>
        <v>27103</v>
      </c>
      <c r="H85" s="6">
        <f>ROUND(+Laboratory!F182,0)</f>
        <v>344944</v>
      </c>
      <c r="I85" s="7">
        <f t="shared" si="4"/>
        <v>0.08</v>
      </c>
      <c r="J85" s="7"/>
      <c r="K85" s="8">
        <f t="shared" si="5"/>
        <v>-0.4667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ROUND(+Laboratory!I81,0)</f>
        <v>0</v>
      </c>
      <c r="E86" s="6">
        <f>ROUND(+Laboratory!F81,0)</f>
        <v>287462</v>
      </c>
      <c r="F86" s="7" t="str">
        <f t="shared" si="3"/>
        <v/>
      </c>
      <c r="G86" s="6">
        <f>ROUND(+Laboratory!I183,0)</f>
        <v>0</v>
      </c>
      <c r="H86" s="6">
        <f>ROUND(+Laboratory!F183,0)</f>
        <v>273167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ROUND(+Laboratory!I82,0)</f>
        <v>6166</v>
      </c>
      <c r="E87" s="6">
        <f>ROUND(+Laboratory!F82,0)</f>
        <v>97850</v>
      </c>
      <c r="F87" s="7">
        <f t="shared" si="3"/>
        <v>0.06</v>
      </c>
      <c r="G87" s="6">
        <f>ROUND(+Laboratory!I184,0)</f>
        <v>7691</v>
      </c>
      <c r="H87" s="6">
        <f>ROUND(+Laboratory!F184,0)</f>
        <v>117026</v>
      </c>
      <c r="I87" s="7">
        <f t="shared" si="4"/>
        <v>7.0000000000000007E-2</v>
      </c>
      <c r="J87" s="7"/>
      <c r="K87" s="8">
        <f t="shared" si="5"/>
        <v>0.16669999999999999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ROUND(+Laboratory!I83,0)</f>
        <v>38958</v>
      </c>
      <c r="E88" s="6">
        <f>ROUND(+Laboratory!F83,0)</f>
        <v>409706</v>
      </c>
      <c r="F88" s="7">
        <f t="shared" si="3"/>
        <v>0.1</v>
      </c>
      <c r="G88" s="6">
        <f>ROUND(+Laboratory!I185,0)</f>
        <v>49677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ROUND(+Laboratory!I84,0)</f>
        <v>0</v>
      </c>
      <c r="E89" s="6">
        <f>ROUND(+Laboratory!F84,0)</f>
        <v>149767</v>
      </c>
      <c r="F89" s="7" t="str">
        <f t="shared" si="3"/>
        <v/>
      </c>
      <c r="G89" s="6">
        <f>ROUND(+Laboratory!I186,0)</f>
        <v>0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ROUND(+Laboratory!I85,0)</f>
        <v>0</v>
      </c>
      <c r="E90" s="6">
        <f>ROUND(+Laboratory!F85,0)</f>
        <v>39111</v>
      </c>
      <c r="F90" s="7" t="str">
        <f t="shared" si="3"/>
        <v/>
      </c>
      <c r="G90" s="6">
        <f>ROUND(+Laboratory!I187,0)</f>
        <v>0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ROUND(+Laboratory!I86,0)</f>
        <v>0</v>
      </c>
      <c r="E91" s="6">
        <f>ROUND(+Laboratory!F86,0)</f>
        <v>45218</v>
      </c>
      <c r="F91" s="7" t="str">
        <f t="shared" si="3"/>
        <v/>
      </c>
      <c r="G91" s="6">
        <f>ROUND(+Laboratory!I188,0)</f>
        <v>12253</v>
      </c>
      <c r="H91" s="6">
        <f>ROUND(+Laboratory!F188,0)</f>
        <v>45641</v>
      </c>
      <c r="I91" s="7">
        <f t="shared" si="4"/>
        <v>0.27</v>
      </c>
      <c r="J91" s="7"/>
      <c r="K91" s="8" t="str">
        <f t="shared" si="5"/>
        <v/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ROUND(+Laboratory!I87,0)</f>
        <v>17450</v>
      </c>
      <c r="E92" s="6">
        <f>ROUND(+Laboratory!F87,0)</f>
        <v>228947</v>
      </c>
      <c r="F92" s="7">
        <f t="shared" si="3"/>
        <v>0.08</v>
      </c>
      <c r="G92" s="6">
        <f>ROUND(+Laboratory!I189,0)</f>
        <v>22438</v>
      </c>
      <c r="H92" s="6">
        <f>ROUND(+Laboratory!F189,0)</f>
        <v>247711</v>
      </c>
      <c r="I92" s="7">
        <f t="shared" si="4"/>
        <v>0.09</v>
      </c>
      <c r="J92" s="7"/>
      <c r="K92" s="8">
        <f t="shared" si="5"/>
        <v>0.125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ROUND(+Laboratory!I88,0)</f>
        <v>72000</v>
      </c>
      <c r="E93" s="6">
        <f>ROUND(+Laboratory!F88,0)</f>
        <v>197037</v>
      </c>
      <c r="F93" s="7">
        <f t="shared" si="3"/>
        <v>0.37</v>
      </c>
      <c r="G93" s="6">
        <f>ROUND(+Laboratory!I190,0)</f>
        <v>72000</v>
      </c>
      <c r="H93" s="6">
        <f>ROUND(+Laboratory!F190,0)</f>
        <v>195509</v>
      </c>
      <c r="I93" s="7">
        <f t="shared" si="4"/>
        <v>0.37</v>
      </c>
      <c r="J93" s="7"/>
      <c r="K93" s="8">
        <f t="shared" si="5"/>
        <v>0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ROUND(+Laboratory!I89,0)</f>
        <v>0</v>
      </c>
      <c r="E94" s="6">
        <f>ROUND(+Laboratory!F89,0)</f>
        <v>87711</v>
      </c>
      <c r="F94" s="7" t="str">
        <f t="shared" si="3"/>
        <v/>
      </c>
      <c r="G94" s="6">
        <f>ROUND(+Laboratory!I191,0)</f>
        <v>0</v>
      </c>
      <c r="H94" s="6">
        <f>ROUND(+Laboratory!F191,0)</f>
        <v>84784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ROUND(+Laboratory!I90,0)</f>
        <v>28808</v>
      </c>
      <c r="E95" s="6">
        <f>ROUND(+Laboratory!F90,0)</f>
        <v>392165</v>
      </c>
      <c r="F95" s="7">
        <f t="shared" si="3"/>
        <v>7.0000000000000007E-2</v>
      </c>
      <c r="G95" s="6">
        <f>ROUND(+Laboratory!I192,0)</f>
        <v>32137</v>
      </c>
      <c r="H95" s="6">
        <f>ROUND(+Laboratory!F192,0)</f>
        <v>474831</v>
      </c>
      <c r="I95" s="7">
        <f t="shared" si="4"/>
        <v>7.0000000000000007E-2</v>
      </c>
      <c r="J95" s="7"/>
      <c r="K95" s="8">
        <f t="shared" si="5"/>
        <v>0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ROUND(+Laboratory!I91,0)</f>
        <v>0</v>
      </c>
      <c r="E96" s="6">
        <f>ROUND(+Laboratory!F91,0)</f>
        <v>0</v>
      </c>
      <c r="F96" s="7" t="str">
        <f t="shared" si="3"/>
        <v/>
      </c>
      <c r="G96" s="6">
        <f>ROUND(+Laboratory!I193,0)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ROUND(+Laboratory!I92,0)</f>
        <v>7089</v>
      </c>
      <c r="E97" s="6">
        <f>ROUND(+Laboratory!F92,0)</f>
        <v>654873</v>
      </c>
      <c r="F97" s="7">
        <f t="shared" si="3"/>
        <v>0.01</v>
      </c>
      <c r="G97" s="6">
        <f>ROUND(+Laboratory!I194,0)</f>
        <v>3428</v>
      </c>
      <c r="H97" s="6">
        <f>ROUND(+Laboratory!F194,0)</f>
        <v>597757</v>
      </c>
      <c r="I97" s="7">
        <f t="shared" si="4"/>
        <v>0.01</v>
      </c>
      <c r="J97" s="7"/>
      <c r="K97" s="8">
        <f t="shared" si="5"/>
        <v>0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ROUND(+Laboratory!I93,0)</f>
        <v>59965</v>
      </c>
      <c r="E98" s="6">
        <f>ROUND(+Laboratory!F93,0)</f>
        <v>422991</v>
      </c>
      <c r="F98" s="7">
        <f t="shared" si="3"/>
        <v>0.14000000000000001</v>
      </c>
      <c r="G98" s="6">
        <f>ROUND(+Laboratory!I195,0)</f>
        <v>23971</v>
      </c>
      <c r="H98" s="6">
        <f>ROUND(+Laboratory!F195,0)</f>
        <v>433546</v>
      </c>
      <c r="I98" s="7">
        <f t="shared" si="4"/>
        <v>0.06</v>
      </c>
      <c r="J98" s="7"/>
      <c r="K98" s="8">
        <f t="shared" si="5"/>
        <v>-0.57140000000000002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ROUND(+Laboratory!I94,0)</f>
        <v>0</v>
      </c>
      <c r="E99" s="6">
        <f>ROUND(+Laboratory!F94,0)</f>
        <v>83892</v>
      </c>
      <c r="F99" s="7" t="str">
        <f t="shared" si="3"/>
        <v/>
      </c>
      <c r="G99" s="6">
        <f>ROUND(+Laboratory!I196,0)</f>
        <v>0</v>
      </c>
      <c r="H99" s="6">
        <f>ROUND(+Laboratory!F196,0)</f>
        <v>73911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ROUND(+Laboratory!I95,0)</f>
        <v>12619</v>
      </c>
      <c r="E100" s="6">
        <f>ROUND(+Laboratory!F95,0)</f>
        <v>0</v>
      </c>
      <c r="F100" s="7" t="str">
        <f t="shared" si="3"/>
        <v/>
      </c>
      <c r="G100" s="6">
        <f>ROUND(+Laboratory!I197,0)</f>
        <v>27582</v>
      </c>
      <c r="H100" s="6">
        <f>ROUND(+Laboratory!F197,0)</f>
        <v>711701</v>
      </c>
      <c r="I100" s="7">
        <f t="shared" si="4"/>
        <v>0.04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ROUND(+Laboratory!I96,0)</f>
        <v>0</v>
      </c>
      <c r="E101" s="6">
        <f>ROUND(+Laboratory!F96,0)</f>
        <v>540813</v>
      </c>
      <c r="F101" s="7" t="str">
        <f t="shared" si="3"/>
        <v/>
      </c>
      <c r="G101" s="6">
        <f>ROUND(+Laboratory!I198,0)</f>
        <v>0</v>
      </c>
      <c r="H101" s="6">
        <f>ROUND(+Laboratory!F198,0)</f>
        <v>524447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ROUND(+Laboratory!I97,0)</f>
        <v>14093</v>
      </c>
      <c r="E102" s="6">
        <f>ROUND(+Laboratory!F97,0)</f>
        <v>250708</v>
      </c>
      <c r="F102" s="7">
        <f t="shared" si="3"/>
        <v>0.06</v>
      </c>
      <c r="G102" s="6">
        <f>ROUND(+Laboratory!I199,0)</f>
        <v>14873</v>
      </c>
      <c r="H102" s="6">
        <f>ROUND(+Laboratory!F199,0)</f>
        <v>301964</v>
      </c>
      <c r="I102" s="7">
        <f t="shared" si="4"/>
        <v>0.05</v>
      </c>
      <c r="J102" s="7"/>
      <c r="K102" s="8">
        <f t="shared" si="5"/>
        <v>-0.16669999999999999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ROUND(+Laboratory!I98,0)</f>
        <v>517061</v>
      </c>
      <c r="E103" s="6">
        <f>ROUND(+Laboratory!F98,0)</f>
        <v>0</v>
      </c>
      <c r="F103" s="7" t="str">
        <f t="shared" si="3"/>
        <v/>
      </c>
      <c r="G103" s="6">
        <f>ROUND(+Laboratory!I200,0)</f>
        <v>645332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ROUND(+Laboratory!I99,0)</f>
        <v>0</v>
      </c>
      <c r="E104" s="6">
        <f>ROUND(+Laboratory!F99,0)</f>
        <v>29125</v>
      </c>
      <c r="F104" s="7" t="str">
        <f t="shared" si="3"/>
        <v/>
      </c>
      <c r="G104" s="6">
        <f>ROUND(+Laboratory!I201,0)</f>
        <v>0</v>
      </c>
      <c r="H104" s="6">
        <f>ROUND(+Laboratory!F201,0)</f>
        <v>33814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ROUND(+Laboratory!I100,0)</f>
        <v>0</v>
      </c>
      <c r="E105" s="6">
        <f>ROUND(+Laboratory!F100,0)</f>
        <v>0</v>
      </c>
      <c r="F105" s="7" t="str">
        <f t="shared" si="3"/>
        <v/>
      </c>
      <c r="G105" s="6">
        <f>ROUND(+Laboratory!I202,0)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ROUND(+Laboratory!I101,0)</f>
        <v>0</v>
      </c>
      <c r="E106" s="6">
        <f>ROUND(+Laboratory!F101,0)</f>
        <v>4598</v>
      </c>
      <c r="F106" s="7" t="str">
        <f t="shared" si="3"/>
        <v/>
      </c>
      <c r="G106" s="6">
        <f>ROUND(+Laboratory!I203,0)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ROUND(+Laboratory!I102,0)</f>
        <v>0</v>
      </c>
      <c r="E107" s="6">
        <f>ROUND(+Laboratory!F102,0)</f>
        <v>6420</v>
      </c>
      <c r="F107" s="7" t="str">
        <f t="shared" si="3"/>
        <v/>
      </c>
      <c r="G107" s="6">
        <f>ROUND(+Laboratory!I204,0)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ROUND(+Laboratory!I103,0)</f>
        <v>0</v>
      </c>
      <c r="E108" s="6">
        <f>ROUND(+Laboratory!F103,0)</f>
        <v>0</v>
      </c>
      <c r="F108" s="7" t="str">
        <f t="shared" si="3"/>
        <v/>
      </c>
      <c r="G108" s="6">
        <f>ROUND(+Laboratory!I205,0)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ROUND(+Laboratory!I104,0)</f>
        <v>0</v>
      </c>
      <c r="E109" s="6">
        <f>ROUND(+Laboratory!F104,0)</f>
        <v>0</v>
      </c>
      <c r="F109" s="7" t="str">
        <f t="shared" si="3"/>
        <v/>
      </c>
      <c r="G109" s="6">
        <f>ROUND(+Laboratory!I206,0)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16</v>
      </c>
      <c r="E9" s="1" t="s">
        <v>4</v>
      </c>
      <c r="F9" s="1" t="s">
        <v>4</v>
      </c>
      <c r="G9" s="1" t="s">
        <v>16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ROUND(+Laboratory!J5,0)</f>
        <v>5931313</v>
      </c>
      <c r="E10" s="6">
        <f>ROUND(+Laboratory!F5,0)</f>
        <v>0</v>
      </c>
      <c r="F10" s="7" t="str">
        <f>IF(D10=0,"",IF(E10=0,"",ROUND(D10/E10,2)))</f>
        <v/>
      </c>
      <c r="G10" s="6">
        <f>ROUND(+Laboratory!J107,0)</f>
        <v>7603589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ROUND(+Laboratory!J6,0)</f>
        <v>2235824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ROUND(+Laboratory!J108,0)</f>
        <v>2103634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ROUND(+Laboratory!J7,0)</f>
        <v>399278</v>
      </c>
      <c r="E12" s="6">
        <f>ROUND(+Laboratory!F7,0)</f>
        <v>64259</v>
      </c>
      <c r="F12" s="7">
        <f t="shared" si="0"/>
        <v>6.21</v>
      </c>
      <c r="G12" s="6">
        <f>ROUND(+Laboratory!J109,0)</f>
        <v>433183</v>
      </c>
      <c r="H12" s="6">
        <f>ROUND(+Laboratory!F109,0)</f>
        <v>66392</v>
      </c>
      <c r="I12" s="7">
        <f t="shared" si="1"/>
        <v>6.52</v>
      </c>
      <c r="J12" s="7"/>
      <c r="K12" s="8">
        <f t="shared" si="2"/>
        <v>4.99E-2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ROUND(+Laboratory!J8,0)</f>
        <v>12262018</v>
      </c>
      <c r="E13" s="6">
        <f>ROUND(+Laboratory!F8,0)</f>
        <v>2197124</v>
      </c>
      <c r="F13" s="7">
        <f t="shared" si="0"/>
        <v>5.58</v>
      </c>
      <c r="G13" s="6">
        <f>ROUND(+Laboratory!J110,0)</f>
        <v>10734108</v>
      </c>
      <c r="H13" s="6">
        <f>ROUND(+Laboratory!F110,0)</f>
        <v>2098257</v>
      </c>
      <c r="I13" s="7">
        <f t="shared" si="1"/>
        <v>5.12</v>
      </c>
      <c r="J13" s="7"/>
      <c r="K13" s="8">
        <f t="shared" si="2"/>
        <v>-8.2400000000000001E-2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ROUND(+Laboratory!J9,0)</f>
        <v>9870925</v>
      </c>
      <c r="E14" s="6">
        <f>ROUND(+Laboratory!F9,0)</f>
        <v>1188441</v>
      </c>
      <c r="F14" s="7">
        <f t="shared" si="0"/>
        <v>8.31</v>
      </c>
      <c r="G14" s="6">
        <f>ROUND(+Laboratory!J111,0)</f>
        <v>11062728</v>
      </c>
      <c r="H14" s="6">
        <f>ROUND(+Laboratory!F111,0)</f>
        <v>1216037</v>
      </c>
      <c r="I14" s="7">
        <f t="shared" si="1"/>
        <v>9.1</v>
      </c>
      <c r="J14" s="7"/>
      <c r="K14" s="8">
        <f t="shared" si="2"/>
        <v>9.5100000000000004E-2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ROUND(+Laboratory!J10,0)</f>
        <v>0</v>
      </c>
      <c r="E15" s="6">
        <f>ROUND(+Laboratory!F10,0)</f>
        <v>0</v>
      </c>
      <c r="F15" s="7" t="str">
        <f t="shared" si="0"/>
        <v/>
      </c>
      <c r="G15" s="6">
        <f>ROUND(+Laboratory!J112,0)</f>
        <v>1191464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ROUND(+Laboratory!J11,0)</f>
        <v>424396</v>
      </c>
      <c r="E16" s="6">
        <f>ROUND(+Laboratory!F11,0)</f>
        <v>89445</v>
      </c>
      <c r="F16" s="7">
        <f t="shared" si="0"/>
        <v>4.74</v>
      </c>
      <c r="G16" s="6">
        <f>ROUND(+Laboratory!J113,0)</f>
        <v>419530</v>
      </c>
      <c r="H16" s="6">
        <f>ROUND(+Laboratory!F113,0)</f>
        <v>85527</v>
      </c>
      <c r="I16" s="7">
        <f t="shared" si="1"/>
        <v>4.91</v>
      </c>
      <c r="J16" s="7"/>
      <c r="K16" s="8">
        <f t="shared" si="2"/>
        <v>3.5900000000000001E-2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ROUND(+Laboratory!J12,0)</f>
        <v>662984</v>
      </c>
      <c r="E17" s="6">
        <f>ROUND(+Laboratory!F12,0)</f>
        <v>96019</v>
      </c>
      <c r="F17" s="7">
        <f t="shared" si="0"/>
        <v>6.9</v>
      </c>
      <c r="G17" s="6">
        <f>ROUND(+Laboratory!J114,0)</f>
        <v>623386</v>
      </c>
      <c r="H17" s="6">
        <f>ROUND(+Laboratory!F114,0)</f>
        <v>87273</v>
      </c>
      <c r="I17" s="7">
        <f t="shared" si="1"/>
        <v>7.14</v>
      </c>
      <c r="J17" s="7"/>
      <c r="K17" s="8">
        <f t="shared" si="2"/>
        <v>3.4799999999999998E-2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ROUND(+Laboratory!J13,0)</f>
        <v>132079</v>
      </c>
      <c r="E18" s="6">
        <f>ROUND(+Laboratory!F13,0)</f>
        <v>15732</v>
      </c>
      <c r="F18" s="7">
        <f t="shared" si="0"/>
        <v>8.4</v>
      </c>
      <c r="G18" s="6">
        <f>ROUND(+Laboratory!J115,0)</f>
        <v>137424</v>
      </c>
      <c r="H18" s="6">
        <f>ROUND(+Laboratory!F115,0)</f>
        <v>16561</v>
      </c>
      <c r="I18" s="7">
        <f t="shared" si="1"/>
        <v>8.3000000000000007</v>
      </c>
      <c r="J18" s="7"/>
      <c r="K18" s="8">
        <f t="shared" si="2"/>
        <v>-1.1900000000000001E-2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ROUND(+Laboratory!J14,0)</f>
        <v>750461</v>
      </c>
      <c r="E19" s="6">
        <f>ROUND(+Laboratory!F14,0)</f>
        <v>661179</v>
      </c>
      <c r="F19" s="7">
        <f t="shared" si="0"/>
        <v>1.1399999999999999</v>
      </c>
      <c r="G19" s="6">
        <f>ROUND(+Laboratory!J116,0)</f>
        <v>531791</v>
      </c>
      <c r="H19" s="6">
        <f>ROUND(+Laboratory!F116,0)</f>
        <v>361518</v>
      </c>
      <c r="I19" s="7">
        <f t="shared" si="1"/>
        <v>1.47</v>
      </c>
      <c r="J19" s="7"/>
      <c r="K19" s="8">
        <f t="shared" si="2"/>
        <v>0.28949999999999998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ROUND(+Laboratory!J15,0)</f>
        <v>5698452</v>
      </c>
      <c r="E20" s="6">
        <f>ROUND(+Laboratory!F15,0)</f>
        <v>1324644</v>
      </c>
      <c r="F20" s="7">
        <f t="shared" si="0"/>
        <v>4.3</v>
      </c>
      <c r="G20" s="6">
        <f>ROUND(+Laboratory!J117,0)</f>
        <v>5781268</v>
      </c>
      <c r="H20" s="6">
        <f>ROUND(+Laboratory!F117,0)</f>
        <v>1468340</v>
      </c>
      <c r="I20" s="7">
        <f t="shared" si="1"/>
        <v>3.94</v>
      </c>
      <c r="J20" s="7"/>
      <c r="K20" s="8">
        <f t="shared" si="2"/>
        <v>-8.3699999999999997E-2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ROUND(+Laboratory!J16,0)</f>
        <v>8296859</v>
      </c>
      <c r="E21" s="6">
        <f>ROUND(+Laboratory!F16,0)</f>
        <v>2349006</v>
      </c>
      <c r="F21" s="7">
        <f t="shared" si="0"/>
        <v>3.53</v>
      </c>
      <c r="G21" s="6">
        <f>ROUND(+Laboratory!J118,0)</f>
        <v>8656844</v>
      </c>
      <c r="H21" s="6">
        <f>ROUND(+Laboratory!F118,0)</f>
        <v>2976451</v>
      </c>
      <c r="I21" s="7">
        <f t="shared" si="1"/>
        <v>2.91</v>
      </c>
      <c r="J21" s="7"/>
      <c r="K21" s="8">
        <f t="shared" si="2"/>
        <v>-0.17560000000000001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ROUND(+Laboratory!J17,0)</f>
        <v>332479</v>
      </c>
      <c r="E22" s="6">
        <f>ROUND(+Laboratory!F17,0)</f>
        <v>83757</v>
      </c>
      <c r="F22" s="7">
        <f t="shared" si="0"/>
        <v>3.97</v>
      </c>
      <c r="G22" s="6">
        <f>ROUND(+Laboratory!J119,0)</f>
        <v>420008</v>
      </c>
      <c r="H22" s="6">
        <f>ROUND(+Laboratory!F119,0)</f>
        <v>83026</v>
      </c>
      <c r="I22" s="7">
        <f t="shared" si="1"/>
        <v>5.0599999999999996</v>
      </c>
      <c r="J22" s="7"/>
      <c r="K22" s="8">
        <f t="shared" si="2"/>
        <v>0.27460000000000001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ROUND(+Laboratory!J18,0)</f>
        <v>3161129</v>
      </c>
      <c r="E23" s="6">
        <f>ROUND(+Laboratory!F18,0)</f>
        <v>664176</v>
      </c>
      <c r="F23" s="7">
        <f t="shared" si="0"/>
        <v>4.76</v>
      </c>
      <c r="G23" s="6">
        <f>ROUND(+Laboratory!J120,0)</f>
        <v>3121402</v>
      </c>
      <c r="H23" s="6">
        <f>ROUND(+Laboratory!F120,0)</f>
        <v>678774</v>
      </c>
      <c r="I23" s="7">
        <f t="shared" si="1"/>
        <v>4.5999999999999996</v>
      </c>
      <c r="J23" s="7"/>
      <c r="K23" s="8">
        <f t="shared" si="2"/>
        <v>-3.3599999999999998E-2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ROUND(+Laboratory!J19,0)</f>
        <v>1749619</v>
      </c>
      <c r="E24" s="6">
        <f>ROUND(+Laboratory!F19,0)</f>
        <v>517368</v>
      </c>
      <c r="F24" s="7">
        <f t="shared" si="0"/>
        <v>3.38</v>
      </c>
      <c r="G24" s="6">
        <f>ROUND(+Laboratory!J121,0)</f>
        <v>1715522</v>
      </c>
      <c r="H24" s="6">
        <f>ROUND(+Laboratory!F121,0)</f>
        <v>535811</v>
      </c>
      <c r="I24" s="7">
        <f t="shared" si="1"/>
        <v>3.2</v>
      </c>
      <c r="J24" s="7"/>
      <c r="K24" s="8">
        <f t="shared" si="2"/>
        <v>-5.33E-2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ROUND(+Laboratory!J20,0)</f>
        <v>2327194</v>
      </c>
      <c r="E25" s="6">
        <f>ROUND(+Laboratory!F20,0)</f>
        <v>470847</v>
      </c>
      <c r="F25" s="7">
        <f t="shared" si="0"/>
        <v>4.9400000000000004</v>
      </c>
      <c r="G25" s="6">
        <f>ROUND(+Laboratory!J122,0)</f>
        <v>1927307</v>
      </c>
      <c r="H25" s="6">
        <f>ROUND(+Laboratory!F122,0)</f>
        <v>455971</v>
      </c>
      <c r="I25" s="7">
        <f t="shared" si="1"/>
        <v>4.2300000000000004</v>
      </c>
      <c r="J25" s="7"/>
      <c r="K25" s="8">
        <f t="shared" si="2"/>
        <v>-0.14369999999999999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ROUND(+Laboratory!J21,0)</f>
        <v>0</v>
      </c>
      <c r="E26" s="6">
        <f>ROUND(+Laboratory!F21,0)</f>
        <v>4247</v>
      </c>
      <c r="F26" s="7" t="str">
        <f t="shared" si="0"/>
        <v/>
      </c>
      <c r="G26" s="6">
        <f>ROUND(+Laboratory!J123,0)</f>
        <v>0</v>
      </c>
      <c r="H26" s="6">
        <f>ROUND(+Laboratory!F123,0)</f>
        <v>3577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ROUND(+Laboratory!J22,0)</f>
        <v>0</v>
      </c>
      <c r="E27" s="6">
        <f>ROUND(+Laboratory!F22,0)</f>
        <v>0</v>
      </c>
      <c r="F27" s="7" t="str">
        <f t="shared" si="0"/>
        <v/>
      </c>
      <c r="G27" s="6">
        <f>ROUND(+Laboratory!J124,0)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ROUND(+Laboratory!J23,0)</f>
        <v>286934</v>
      </c>
      <c r="E28" s="6">
        <f>ROUND(+Laboratory!F23,0)</f>
        <v>122079</v>
      </c>
      <c r="F28" s="7">
        <f t="shared" si="0"/>
        <v>2.35</v>
      </c>
      <c r="G28" s="6">
        <f>ROUND(+Laboratory!J125,0)</f>
        <v>304928</v>
      </c>
      <c r="H28" s="6">
        <f>ROUND(+Laboratory!F125,0)</f>
        <v>123855</v>
      </c>
      <c r="I28" s="7">
        <f t="shared" si="1"/>
        <v>2.46</v>
      </c>
      <c r="J28" s="7"/>
      <c r="K28" s="8">
        <f t="shared" si="2"/>
        <v>4.6800000000000001E-2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ROUND(+Laboratory!J24,0)</f>
        <v>459224</v>
      </c>
      <c r="E29" s="6">
        <f>ROUND(+Laboratory!F24,0)</f>
        <v>122392</v>
      </c>
      <c r="F29" s="7">
        <f t="shared" si="0"/>
        <v>3.75</v>
      </c>
      <c r="G29" s="6">
        <f>ROUND(+Laboratory!J126,0)</f>
        <v>524002</v>
      </c>
      <c r="H29" s="6">
        <f>ROUND(+Laboratory!F126,0)</f>
        <v>122392</v>
      </c>
      <c r="I29" s="7">
        <f t="shared" si="1"/>
        <v>4.28</v>
      </c>
      <c r="J29" s="7"/>
      <c r="K29" s="8">
        <f t="shared" si="2"/>
        <v>0.14130000000000001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ROUND(+Laboratory!J25,0)</f>
        <v>1266685</v>
      </c>
      <c r="E30" s="6">
        <f>ROUND(+Laboratory!F25,0)</f>
        <v>233972</v>
      </c>
      <c r="F30" s="7">
        <f t="shared" si="0"/>
        <v>5.41</v>
      </c>
      <c r="G30" s="6">
        <f>ROUND(+Laboratory!J127,0)</f>
        <v>1428531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ROUND(+Laboratory!J26,0)</f>
        <v>303880</v>
      </c>
      <c r="E31" s="6">
        <f>ROUND(+Laboratory!F26,0)</f>
        <v>214736</v>
      </c>
      <c r="F31" s="7">
        <f t="shared" si="0"/>
        <v>1.42</v>
      </c>
      <c r="G31" s="6">
        <f>ROUND(+Laboratory!J128,0)</f>
        <v>346133</v>
      </c>
      <c r="H31" s="6">
        <f>ROUND(+Laboratory!F128,0)</f>
        <v>200007</v>
      </c>
      <c r="I31" s="7">
        <f t="shared" si="1"/>
        <v>1.73</v>
      </c>
      <c r="J31" s="7"/>
      <c r="K31" s="8">
        <f t="shared" si="2"/>
        <v>0.21829999999999999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ROUND(+Laboratory!J27,0)</f>
        <v>239329</v>
      </c>
      <c r="E32" s="6">
        <f>ROUND(+Laboratory!F27,0)</f>
        <v>57893</v>
      </c>
      <c r="F32" s="7">
        <f t="shared" si="0"/>
        <v>4.13</v>
      </c>
      <c r="G32" s="6">
        <f>ROUND(+Laboratory!J129,0)</f>
        <v>280868</v>
      </c>
      <c r="H32" s="6">
        <f>ROUND(+Laboratory!F129,0)</f>
        <v>65754</v>
      </c>
      <c r="I32" s="7">
        <f t="shared" si="1"/>
        <v>4.2699999999999996</v>
      </c>
      <c r="J32" s="7"/>
      <c r="K32" s="8">
        <f t="shared" si="2"/>
        <v>3.39E-2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ROUND(+Laboratory!J28,0)</f>
        <v>2376440</v>
      </c>
      <c r="E33" s="6">
        <f>ROUND(+Laboratory!F28,0)</f>
        <v>1778417</v>
      </c>
      <c r="F33" s="7">
        <f t="shared" si="0"/>
        <v>1.34</v>
      </c>
      <c r="G33" s="6">
        <f>ROUND(+Laboratory!J130,0)</f>
        <v>3775431</v>
      </c>
      <c r="H33" s="6">
        <f>ROUND(+Laboratory!F130,0)</f>
        <v>2180893</v>
      </c>
      <c r="I33" s="7">
        <f t="shared" si="1"/>
        <v>1.73</v>
      </c>
      <c r="J33" s="7"/>
      <c r="K33" s="8">
        <f t="shared" si="2"/>
        <v>0.29099999999999998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ROUND(+Laboratory!J29,0)</f>
        <v>1301581</v>
      </c>
      <c r="E34" s="6">
        <f>ROUND(+Laboratory!F29,0)</f>
        <v>246358</v>
      </c>
      <c r="F34" s="7">
        <f t="shared" si="0"/>
        <v>5.28</v>
      </c>
      <c r="G34" s="6">
        <f>ROUND(+Laboratory!J131,0)</f>
        <v>1258647</v>
      </c>
      <c r="H34" s="6">
        <f>ROUND(+Laboratory!F131,0)</f>
        <v>1526040</v>
      </c>
      <c r="I34" s="7">
        <f t="shared" si="1"/>
        <v>0.82</v>
      </c>
      <c r="J34" s="7"/>
      <c r="K34" s="8">
        <f t="shared" si="2"/>
        <v>-0.84470000000000001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ROUND(+Laboratory!J30,0)</f>
        <v>749771</v>
      </c>
      <c r="E35" s="6">
        <f>ROUND(+Laboratory!F30,0)</f>
        <v>364632</v>
      </c>
      <c r="F35" s="7">
        <f t="shared" si="0"/>
        <v>2.06</v>
      </c>
      <c r="G35" s="6">
        <f>ROUND(+Laboratory!J132,0)</f>
        <v>806836</v>
      </c>
      <c r="H35" s="6">
        <f>ROUND(+Laboratory!F132,0)</f>
        <v>374563</v>
      </c>
      <c r="I35" s="7">
        <f t="shared" si="1"/>
        <v>2.15</v>
      </c>
      <c r="J35" s="7"/>
      <c r="K35" s="8">
        <f t="shared" si="2"/>
        <v>4.3700000000000003E-2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ROUND(+Laboratory!J31,0)</f>
        <v>0</v>
      </c>
      <c r="E36" s="6">
        <f>ROUND(+Laboratory!F31,0)</f>
        <v>0</v>
      </c>
      <c r="F36" s="7" t="str">
        <f t="shared" si="0"/>
        <v/>
      </c>
      <c r="G36" s="6">
        <f>ROUND(+Laboratory!J133,0)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ROUND(+Laboratory!J32,0)</f>
        <v>63409</v>
      </c>
      <c r="E37" s="6">
        <f>ROUND(+Laboratory!F32,0)</f>
        <v>5477</v>
      </c>
      <c r="F37" s="7">
        <f t="shared" si="0"/>
        <v>11.58</v>
      </c>
      <c r="G37" s="6">
        <f>ROUND(+Laboratory!J134,0)</f>
        <v>72095</v>
      </c>
      <c r="H37" s="6">
        <f>ROUND(+Laboratory!F134,0)</f>
        <v>4746</v>
      </c>
      <c r="I37" s="7">
        <f t="shared" si="1"/>
        <v>15.19</v>
      </c>
      <c r="J37" s="7"/>
      <c r="K37" s="8">
        <f t="shared" si="2"/>
        <v>0.31169999999999998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ROUND(+Laboratory!J33,0)</f>
        <v>3055955</v>
      </c>
      <c r="E38" s="6">
        <f>ROUND(+Laboratory!F33,0)</f>
        <v>435960</v>
      </c>
      <c r="F38" s="7">
        <f t="shared" si="0"/>
        <v>7.01</v>
      </c>
      <c r="G38" s="6">
        <f>ROUND(+Laboratory!J135,0)</f>
        <v>3128595</v>
      </c>
      <c r="H38" s="6">
        <f>ROUND(+Laboratory!F135,0)</f>
        <v>628175</v>
      </c>
      <c r="I38" s="7">
        <f t="shared" si="1"/>
        <v>4.9800000000000004</v>
      </c>
      <c r="J38" s="7"/>
      <c r="K38" s="8">
        <f t="shared" si="2"/>
        <v>-0.28960000000000002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ROUND(+Laboratory!J34,0)</f>
        <v>0</v>
      </c>
      <c r="E39" s="6">
        <f>ROUND(+Laboratory!F34,0)</f>
        <v>0</v>
      </c>
      <c r="F39" s="7" t="str">
        <f t="shared" si="0"/>
        <v/>
      </c>
      <c r="G39" s="6">
        <f>ROUND(+Laboratory!J136,0)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ROUND(+Laboratory!J35,0)</f>
        <v>6513749</v>
      </c>
      <c r="E40" s="6">
        <f>ROUND(+Laboratory!F35,0)</f>
        <v>2905693</v>
      </c>
      <c r="F40" s="7">
        <f t="shared" si="0"/>
        <v>2.2400000000000002</v>
      </c>
      <c r="G40" s="6">
        <f>ROUND(+Laboratory!J137,0)</f>
        <v>6784260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ROUND(+Laboratory!J36,0)</f>
        <v>1002129</v>
      </c>
      <c r="E41" s="6">
        <f>ROUND(+Laboratory!F36,0)</f>
        <v>175333</v>
      </c>
      <c r="F41" s="7">
        <f t="shared" si="0"/>
        <v>5.72</v>
      </c>
      <c r="G41" s="6">
        <f>ROUND(+Laboratory!J138,0)</f>
        <v>1230253</v>
      </c>
      <c r="H41" s="6">
        <f>ROUND(+Laboratory!F138,0)</f>
        <v>186584</v>
      </c>
      <c r="I41" s="7">
        <f t="shared" si="1"/>
        <v>6.59</v>
      </c>
      <c r="J41" s="7"/>
      <c r="K41" s="8">
        <f t="shared" si="2"/>
        <v>0.15210000000000001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ROUND(+Laboratory!J37,0)</f>
        <v>318841</v>
      </c>
      <c r="E42" s="6">
        <f>ROUND(+Laboratory!F37,0)</f>
        <v>46474</v>
      </c>
      <c r="F42" s="7">
        <f t="shared" si="0"/>
        <v>6.86</v>
      </c>
      <c r="G42" s="6">
        <f>ROUND(+Laboratory!J139,0)</f>
        <v>339108</v>
      </c>
      <c r="H42" s="6">
        <f>ROUND(+Laboratory!F139,0)</f>
        <v>51710</v>
      </c>
      <c r="I42" s="7">
        <f t="shared" si="1"/>
        <v>6.56</v>
      </c>
      <c r="J42" s="7"/>
      <c r="K42" s="8">
        <f t="shared" si="2"/>
        <v>-4.3700000000000003E-2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ROUND(+Laboratory!J38,0)</f>
        <v>1401894</v>
      </c>
      <c r="E43" s="6">
        <f>ROUND(+Laboratory!F38,0)</f>
        <v>295288</v>
      </c>
      <c r="F43" s="7">
        <f t="shared" si="0"/>
        <v>4.75</v>
      </c>
      <c r="G43" s="6">
        <f>ROUND(+Laboratory!J140,0)</f>
        <v>1311697</v>
      </c>
      <c r="H43" s="6">
        <f>ROUND(+Laboratory!F140,0)</f>
        <v>341391</v>
      </c>
      <c r="I43" s="7">
        <f t="shared" si="1"/>
        <v>3.84</v>
      </c>
      <c r="J43" s="7"/>
      <c r="K43" s="8">
        <f t="shared" si="2"/>
        <v>-0.19159999999999999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ROUND(+Laboratory!J39,0)</f>
        <v>0</v>
      </c>
      <c r="E44" s="6">
        <f>ROUND(+Laboratory!F39,0)</f>
        <v>0</v>
      </c>
      <c r="F44" s="7" t="str">
        <f t="shared" si="0"/>
        <v/>
      </c>
      <c r="G44" s="6">
        <f>ROUND(+Laboratory!J141,0)</f>
        <v>618460</v>
      </c>
      <c r="H44" s="6">
        <f>ROUND(+Laboratory!F141,0)</f>
        <v>82748</v>
      </c>
      <c r="I44" s="7">
        <f t="shared" si="1"/>
        <v>7.47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ROUND(+Laboratory!J40,0)</f>
        <v>0</v>
      </c>
      <c r="E45" s="6">
        <f>ROUND(+Laboratory!F40,0)</f>
        <v>0</v>
      </c>
      <c r="F45" s="7" t="str">
        <f t="shared" si="0"/>
        <v/>
      </c>
      <c r="G45" s="6">
        <f>ROUND(+Laboratory!J142,0)</f>
        <v>568310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ROUND(+Laboratory!J41,0)</f>
        <v>194374</v>
      </c>
      <c r="E46" s="6">
        <f>ROUND(+Laboratory!F41,0)</f>
        <v>36434</v>
      </c>
      <c r="F46" s="7">
        <f t="shared" si="0"/>
        <v>5.33</v>
      </c>
      <c r="G46" s="6">
        <f>ROUND(+Laboratory!J143,0)</f>
        <v>195601</v>
      </c>
      <c r="H46" s="6">
        <f>ROUND(+Laboratory!F143,0)</f>
        <v>33981</v>
      </c>
      <c r="I46" s="7">
        <f t="shared" si="1"/>
        <v>5.76</v>
      </c>
      <c r="J46" s="7"/>
      <c r="K46" s="8">
        <f t="shared" si="2"/>
        <v>8.0699999999999994E-2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ROUND(+Laboratory!J42,0)</f>
        <v>0</v>
      </c>
      <c r="E47" s="6">
        <f>ROUND(+Laboratory!F42,0)</f>
        <v>196025</v>
      </c>
      <c r="F47" s="7" t="str">
        <f t="shared" si="0"/>
        <v/>
      </c>
      <c r="G47" s="6">
        <f>ROUND(+Laboratory!J144,0)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ROUND(+Laboratory!J43,0)</f>
        <v>132140</v>
      </c>
      <c r="E48" s="6">
        <f>ROUND(+Laboratory!F43,0)</f>
        <v>14507</v>
      </c>
      <c r="F48" s="7">
        <f t="shared" si="0"/>
        <v>9.11</v>
      </c>
      <c r="G48" s="6">
        <f>ROUND(+Laboratory!J145,0)</f>
        <v>68440</v>
      </c>
      <c r="H48" s="6">
        <f>ROUND(+Laboratory!F145,0)</f>
        <v>11016</v>
      </c>
      <c r="I48" s="7">
        <f t="shared" si="1"/>
        <v>6.21</v>
      </c>
      <c r="J48" s="7"/>
      <c r="K48" s="8">
        <f t="shared" si="2"/>
        <v>-0.31830000000000003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ROUND(+Laboratory!J44,0)</f>
        <v>0</v>
      </c>
      <c r="E49" s="6">
        <f>ROUND(+Laboratory!F44,0)</f>
        <v>0</v>
      </c>
      <c r="F49" s="7" t="str">
        <f t="shared" si="0"/>
        <v/>
      </c>
      <c r="G49" s="6">
        <f>ROUND(+Laboratory!J146,0)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ROUND(+Laboratory!J45,0)</f>
        <v>1907898</v>
      </c>
      <c r="E50" s="6">
        <f>ROUND(+Laboratory!F45,0)</f>
        <v>360000</v>
      </c>
      <c r="F50" s="7">
        <f t="shared" si="0"/>
        <v>5.3</v>
      </c>
      <c r="G50" s="6">
        <f>ROUND(+Laboratory!J147,0)</f>
        <v>1928272</v>
      </c>
      <c r="H50" s="6">
        <f>ROUND(+Laboratory!F147,0)</f>
        <v>309584</v>
      </c>
      <c r="I50" s="7">
        <f t="shared" si="1"/>
        <v>6.23</v>
      </c>
      <c r="J50" s="7"/>
      <c r="K50" s="8">
        <f t="shared" si="2"/>
        <v>0.17549999999999999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ROUND(+Laboratory!J46,0)</f>
        <v>15587476</v>
      </c>
      <c r="E51" s="6">
        <f>ROUND(+Laboratory!F46,0)</f>
        <v>2243471</v>
      </c>
      <c r="F51" s="7">
        <f t="shared" si="0"/>
        <v>6.95</v>
      </c>
      <c r="G51" s="6">
        <f>ROUND(+Laboratory!J148,0)</f>
        <v>17064289</v>
      </c>
      <c r="H51" s="6">
        <f>ROUND(+Laboratory!F148,0)</f>
        <v>2357911</v>
      </c>
      <c r="I51" s="7">
        <f t="shared" si="1"/>
        <v>7.24</v>
      </c>
      <c r="J51" s="7"/>
      <c r="K51" s="8">
        <f t="shared" si="2"/>
        <v>4.1700000000000001E-2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ROUND(+Laboratory!J47,0)</f>
        <v>139134</v>
      </c>
      <c r="E52" s="6">
        <f>ROUND(+Laboratory!F47,0)</f>
        <v>24260</v>
      </c>
      <c r="F52" s="7">
        <f t="shared" si="0"/>
        <v>5.74</v>
      </c>
      <c r="G52" s="6">
        <f>ROUND(+Laboratory!J149,0)</f>
        <v>115800</v>
      </c>
      <c r="H52" s="6">
        <f>ROUND(+Laboratory!F149,0)</f>
        <v>19290</v>
      </c>
      <c r="I52" s="7">
        <f t="shared" si="1"/>
        <v>6</v>
      </c>
      <c r="J52" s="7"/>
      <c r="K52" s="8">
        <f t="shared" si="2"/>
        <v>4.53E-2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ROUND(+Laboratory!J48,0)</f>
        <v>2147915</v>
      </c>
      <c r="E53" s="6">
        <f>ROUND(+Laboratory!F48,0)</f>
        <v>1022117</v>
      </c>
      <c r="F53" s="7">
        <f t="shared" si="0"/>
        <v>2.1</v>
      </c>
      <c r="G53" s="6">
        <f>ROUND(+Laboratory!J150,0)</f>
        <v>2204321</v>
      </c>
      <c r="H53" s="6">
        <f>ROUND(+Laboratory!F150,0)</f>
        <v>886190</v>
      </c>
      <c r="I53" s="7">
        <f t="shared" si="1"/>
        <v>2.4900000000000002</v>
      </c>
      <c r="J53" s="7"/>
      <c r="K53" s="8">
        <f t="shared" si="2"/>
        <v>0.1857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ROUND(+Laboratory!J49,0)</f>
        <v>3036293</v>
      </c>
      <c r="E54" s="6">
        <f>ROUND(+Laboratory!F49,0)</f>
        <v>1315754</v>
      </c>
      <c r="F54" s="7">
        <f t="shared" si="0"/>
        <v>2.31</v>
      </c>
      <c r="G54" s="6">
        <f>ROUND(+Laboratory!J151,0)</f>
        <v>3149775</v>
      </c>
      <c r="H54" s="6">
        <f>ROUND(+Laboratory!F151,0)</f>
        <v>1334162</v>
      </c>
      <c r="I54" s="7">
        <f t="shared" si="1"/>
        <v>2.36</v>
      </c>
      <c r="J54" s="7"/>
      <c r="K54" s="8">
        <f t="shared" si="2"/>
        <v>2.1600000000000001E-2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ROUND(+Laboratory!J50,0)</f>
        <v>1315890</v>
      </c>
      <c r="E55" s="6">
        <f>ROUND(+Laboratory!F50,0)</f>
        <v>419432</v>
      </c>
      <c r="F55" s="7">
        <f t="shared" si="0"/>
        <v>3.14</v>
      </c>
      <c r="G55" s="6">
        <f>ROUND(+Laboratory!J152,0)</f>
        <v>1383794</v>
      </c>
      <c r="H55" s="6">
        <f>ROUND(+Laboratory!F152,0)</f>
        <v>511432</v>
      </c>
      <c r="I55" s="7">
        <f t="shared" si="1"/>
        <v>2.71</v>
      </c>
      <c r="J55" s="7"/>
      <c r="K55" s="8">
        <f t="shared" si="2"/>
        <v>-0.13689999999999999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ROUND(+Laboratory!J51,0)</f>
        <v>1501038</v>
      </c>
      <c r="E56" s="6">
        <f>ROUND(+Laboratory!F51,0)</f>
        <v>258230</v>
      </c>
      <c r="F56" s="7">
        <f t="shared" si="0"/>
        <v>5.81</v>
      </c>
      <c r="G56" s="6">
        <f>ROUND(+Laboratory!J153,0)</f>
        <v>1763180</v>
      </c>
      <c r="H56" s="6">
        <f>ROUND(+Laboratory!F153,0)</f>
        <v>268648</v>
      </c>
      <c r="I56" s="7">
        <f t="shared" si="1"/>
        <v>6.56</v>
      </c>
      <c r="J56" s="7"/>
      <c r="K56" s="8">
        <f t="shared" si="2"/>
        <v>0.12909999999999999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ROUND(+Laboratory!J52,0)</f>
        <v>241285</v>
      </c>
      <c r="E57" s="6">
        <f>ROUND(+Laboratory!F52,0)</f>
        <v>45776</v>
      </c>
      <c r="F57" s="7">
        <f t="shared" si="0"/>
        <v>5.27</v>
      </c>
      <c r="G57" s="6">
        <f>ROUND(+Laboratory!J154,0)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ROUND(+Laboratory!J53,0)</f>
        <v>3815571</v>
      </c>
      <c r="E58" s="6">
        <f>ROUND(+Laboratory!F53,0)</f>
        <v>0</v>
      </c>
      <c r="F58" s="7" t="str">
        <f t="shared" si="0"/>
        <v/>
      </c>
      <c r="G58" s="6">
        <f>ROUND(+Laboratory!J155,0)</f>
        <v>3755050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ROUND(+Laboratory!J54,0)</f>
        <v>894823</v>
      </c>
      <c r="E59" s="6">
        <f>ROUND(+Laboratory!F54,0)</f>
        <v>383062</v>
      </c>
      <c r="F59" s="7">
        <f t="shared" si="0"/>
        <v>2.34</v>
      </c>
      <c r="G59" s="6">
        <f>ROUND(+Laboratory!J156,0)</f>
        <v>1040672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ROUND(+Laboratory!J55,0)</f>
        <v>896412</v>
      </c>
      <c r="E60" s="6">
        <f>ROUND(+Laboratory!F55,0)</f>
        <v>181298</v>
      </c>
      <c r="F60" s="7">
        <f t="shared" si="0"/>
        <v>4.9400000000000004</v>
      </c>
      <c r="G60" s="6">
        <f>ROUND(+Laboratory!J157,0)</f>
        <v>826730</v>
      </c>
      <c r="H60" s="6">
        <f>ROUND(+Laboratory!F157,0)</f>
        <v>453573</v>
      </c>
      <c r="I60" s="7">
        <f t="shared" si="1"/>
        <v>1.82</v>
      </c>
      <c r="J60" s="7"/>
      <c r="K60" s="8">
        <f t="shared" si="2"/>
        <v>-0.63160000000000005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ROUND(+Laboratory!J56,0)</f>
        <v>201474</v>
      </c>
      <c r="E61" s="6">
        <f>ROUND(+Laboratory!F56,0)</f>
        <v>28593</v>
      </c>
      <c r="F61" s="7">
        <f t="shared" si="0"/>
        <v>7.05</v>
      </c>
      <c r="G61" s="6">
        <f>ROUND(+Laboratory!J158,0)</f>
        <v>182601</v>
      </c>
      <c r="H61" s="6">
        <f>ROUND(+Laboratory!F158,0)</f>
        <v>28491</v>
      </c>
      <c r="I61" s="7">
        <f t="shared" si="1"/>
        <v>6.41</v>
      </c>
      <c r="J61" s="7"/>
      <c r="K61" s="8">
        <f t="shared" si="2"/>
        <v>-9.0800000000000006E-2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ROUND(+Laboratory!J57,0)</f>
        <v>4009241</v>
      </c>
      <c r="E62" s="6">
        <f>ROUND(+Laboratory!F57,0)</f>
        <v>643484</v>
      </c>
      <c r="F62" s="7">
        <f t="shared" si="0"/>
        <v>6.23</v>
      </c>
      <c r="G62" s="6">
        <f>ROUND(+Laboratory!J159,0)</f>
        <v>4366759</v>
      </c>
      <c r="H62" s="6">
        <f>ROUND(+Laboratory!F159,0)</f>
        <v>818741</v>
      </c>
      <c r="I62" s="7">
        <f t="shared" si="1"/>
        <v>5.33</v>
      </c>
      <c r="J62" s="7"/>
      <c r="K62" s="8">
        <f t="shared" si="2"/>
        <v>-0.14449999999999999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ROUND(+Laboratory!J58,0)</f>
        <v>1251504</v>
      </c>
      <c r="E63" s="6">
        <f>ROUND(+Laboratory!F58,0)</f>
        <v>728897</v>
      </c>
      <c r="F63" s="7">
        <f t="shared" si="0"/>
        <v>1.72</v>
      </c>
      <c r="G63" s="6">
        <f>ROUND(+Laboratory!J160,0)</f>
        <v>1214366</v>
      </c>
      <c r="H63" s="6">
        <f>ROUND(+Laboratory!F160,0)</f>
        <v>740244</v>
      </c>
      <c r="I63" s="7">
        <f t="shared" si="1"/>
        <v>1.64</v>
      </c>
      <c r="J63" s="7"/>
      <c r="K63" s="8">
        <f t="shared" si="2"/>
        <v>-4.65E-2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ROUND(+Laboratory!J59,0)</f>
        <v>393082</v>
      </c>
      <c r="E64" s="6">
        <f>ROUND(+Laboratory!F59,0)</f>
        <v>80152</v>
      </c>
      <c r="F64" s="7">
        <f t="shared" si="0"/>
        <v>4.9000000000000004</v>
      </c>
      <c r="G64" s="6">
        <f>ROUND(+Laboratory!J161,0)</f>
        <v>400820</v>
      </c>
      <c r="H64" s="6">
        <f>ROUND(+Laboratory!F161,0)</f>
        <v>70737</v>
      </c>
      <c r="I64" s="7">
        <f t="shared" si="1"/>
        <v>5.67</v>
      </c>
      <c r="J64" s="7"/>
      <c r="K64" s="8">
        <f t="shared" si="2"/>
        <v>0.15709999999999999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ROUND(+Laboratory!J60,0)</f>
        <v>133319</v>
      </c>
      <c r="E65" s="6">
        <f>ROUND(+Laboratory!F60,0)</f>
        <v>107413</v>
      </c>
      <c r="F65" s="7">
        <f t="shared" si="0"/>
        <v>1.24</v>
      </c>
      <c r="G65" s="6">
        <f>ROUND(+Laboratory!J162,0)</f>
        <v>131725</v>
      </c>
      <c r="H65" s="6">
        <f>ROUND(+Laboratory!F162,0)</f>
        <v>100468</v>
      </c>
      <c r="I65" s="7">
        <f t="shared" si="1"/>
        <v>1.31</v>
      </c>
      <c r="J65" s="7"/>
      <c r="K65" s="8">
        <f t="shared" si="2"/>
        <v>5.6500000000000002E-2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ROUND(+Laboratory!J61,0)</f>
        <v>245368</v>
      </c>
      <c r="E66" s="6">
        <f>ROUND(+Laboratory!F61,0)</f>
        <v>126203</v>
      </c>
      <c r="F66" s="7">
        <f t="shared" si="0"/>
        <v>1.94</v>
      </c>
      <c r="G66" s="6">
        <f>ROUND(+Laboratory!J163,0)</f>
        <v>273371</v>
      </c>
      <c r="H66" s="6">
        <f>ROUND(+Laboratory!F163,0)</f>
        <v>131835</v>
      </c>
      <c r="I66" s="7">
        <f t="shared" si="1"/>
        <v>2.0699999999999998</v>
      </c>
      <c r="J66" s="7"/>
      <c r="K66" s="8">
        <f t="shared" si="2"/>
        <v>6.7000000000000004E-2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ROUND(+Laboratory!J62,0)</f>
        <v>1001370</v>
      </c>
      <c r="E67" s="6">
        <f>ROUND(+Laboratory!F62,0)</f>
        <v>150171</v>
      </c>
      <c r="F67" s="7">
        <f t="shared" si="0"/>
        <v>6.67</v>
      </c>
      <c r="G67" s="6">
        <f>ROUND(+Laboratory!J164,0)</f>
        <v>1076930</v>
      </c>
      <c r="H67" s="6">
        <f>ROUND(+Laboratory!F164,0)</f>
        <v>145679</v>
      </c>
      <c r="I67" s="7">
        <f t="shared" si="1"/>
        <v>7.39</v>
      </c>
      <c r="J67" s="7"/>
      <c r="K67" s="8">
        <f t="shared" si="2"/>
        <v>0.1079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ROUND(+Laboratory!J63,0)</f>
        <v>277282</v>
      </c>
      <c r="E68" s="6">
        <f>ROUND(+Laboratory!F63,0)</f>
        <v>53968</v>
      </c>
      <c r="F68" s="7">
        <f t="shared" si="0"/>
        <v>5.14</v>
      </c>
      <c r="G68" s="6">
        <f>ROUND(+Laboratory!J165,0)</f>
        <v>268216</v>
      </c>
      <c r="H68" s="6">
        <f>ROUND(+Laboratory!F165,0)</f>
        <v>51942</v>
      </c>
      <c r="I68" s="7">
        <f t="shared" si="1"/>
        <v>5.16</v>
      </c>
      <c r="J68" s="7"/>
      <c r="K68" s="8">
        <f t="shared" si="2"/>
        <v>3.8999999999999998E-3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ROUND(+Laboratory!J64,0)</f>
        <v>3607209</v>
      </c>
      <c r="E69" s="6">
        <f>ROUND(+Laboratory!F64,0)</f>
        <v>1028780</v>
      </c>
      <c r="F69" s="7">
        <f t="shared" si="0"/>
        <v>3.51</v>
      </c>
      <c r="G69" s="6">
        <f>ROUND(+Laboratory!J166,0)</f>
        <v>3672326</v>
      </c>
      <c r="H69" s="6">
        <f>ROUND(+Laboratory!F166,0)</f>
        <v>1124584</v>
      </c>
      <c r="I69" s="7">
        <f t="shared" si="1"/>
        <v>3.27</v>
      </c>
      <c r="J69" s="7"/>
      <c r="K69" s="8">
        <f t="shared" si="2"/>
        <v>-6.8400000000000002E-2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ROUND(+Laboratory!J65,0)</f>
        <v>1338226</v>
      </c>
      <c r="E70" s="6">
        <f>ROUND(+Laboratory!F65,0)</f>
        <v>318707</v>
      </c>
      <c r="F70" s="7">
        <f t="shared" si="0"/>
        <v>4.2</v>
      </c>
      <c r="G70" s="6">
        <f>ROUND(+Laboratory!J167,0)</f>
        <v>1290280</v>
      </c>
      <c r="H70" s="6">
        <f>ROUND(+Laboratory!F167,0)</f>
        <v>190134</v>
      </c>
      <c r="I70" s="7">
        <f t="shared" si="1"/>
        <v>6.79</v>
      </c>
      <c r="J70" s="7"/>
      <c r="K70" s="8">
        <f t="shared" si="2"/>
        <v>0.61670000000000003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ROUND(+Laboratory!J66,0)</f>
        <v>0</v>
      </c>
      <c r="E71" s="6">
        <f>ROUND(+Laboratory!F66,0)</f>
        <v>87270</v>
      </c>
      <c r="F71" s="7" t="str">
        <f t="shared" si="0"/>
        <v/>
      </c>
      <c r="G71" s="6">
        <f>ROUND(+Laboratory!J168,0)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ROUND(+Laboratory!J67,0)</f>
        <v>150069</v>
      </c>
      <c r="E72" s="6">
        <f>ROUND(+Laboratory!F67,0)</f>
        <v>28268</v>
      </c>
      <c r="F72" s="7">
        <f t="shared" si="0"/>
        <v>5.31</v>
      </c>
      <c r="G72" s="6">
        <f>ROUND(+Laboratory!J169,0)</f>
        <v>139615</v>
      </c>
      <c r="H72" s="6">
        <f>ROUND(+Laboratory!F169,0)</f>
        <v>30164</v>
      </c>
      <c r="I72" s="7">
        <f t="shared" si="1"/>
        <v>4.63</v>
      </c>
      <c r="J72" s="7"/>
      <c r="K72" s="8">
        <f t="shared" si="2"/>
        <v>-0.12809999999999999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ROUND(+Laboratory!J68,0)</f>
        <v>5133552</v>
      </c>
      <c r="E73" s="6">
        <f>ROUND(+Laboratory!F68,0)</f>
        <v>1817153</v>
      </c>
      <c r="F73" s="7">
        <f t="shared" si="0"/>
        <v>2.83</v>
      </c>
      <c r="G73" s="6">
        <f>ROUND(+Laboratory!J170,0)</f>
        <v>5610022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ROUND(+Laboratory!J69,0)</f>
        <v>4192458</v>
      </c>
      <c r="E74" s="6">
        <f>ROUND(+Laboratory!F69,0)</f>
        <v>866574</v>
      </c>
      <c r="F74" s="7">
        <f t="shared" si="0"/>
        <v>4.84</v>
      </c>
      <c r="G74" s="6">
        <f>ROUND(+Laboratory!J171,0)</f>
        <v>3769847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ROUND(+Laboratory!J70,0)</f>
        <v>12323031</v>
      </c>
      <c r="E75" s="6">
        <f>ROUND(+Laboratory!F70,0)</f>
        <v>2891543</v>
      </c>
      <c r="F75" s="7">
        <f t="shared" ref="F75:F109" si="3">IF(D75=0,"",IF(E75=0,"",ROUND(D75/E75,2)))</f>
        <v>4.26</v>
      </c>
      <c r="G75" s="6">
        <f>ROUND(+Laboratory!J172,0)</f>
        <v>13361720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ROUND(+Laboratory!J71,0)</f>
        <v>3905744</v>
      </c>
      <c r="E76" s="6">
        <f>ROUND(+Laboratory!F71,0)</f>
        <v>719591</v>
      </c>
      <c r="F76" s="7">
        <f t="shared" si="3"/>
        <v>5.43</v>
      </c>
      <c r="G76" s="6">
        <f>ROUND(+Laboratory!J173,0)</f>
        <v>4457323</v>
      </c>
      <c r="H76" s="6">
        <f>ROUND(+Laboratory!F173,0)</f>
        <v>740020</v>
      </c>
      <c r="I76" s="7">
        <f t="shared" si="4"/>
        <v>6.02</v>
      </c>
      <c r="J76" s="7"/>
      <c r="K76" s="8">
        <f t="shared" si="5"/>
        <v>0.1087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ROUND(+Laboratory!J72,0)</f>
        <v>263223</v>
      </c>
      <c r="E77" s="6">
        <f>ROUND(+Laboratory!F72,0)</f>
        <v>41270</v>
      </c>
      <c r="F77" s="7">
        <f t="shared" si="3"/>
        <v>6.38</v>
      </c>
      <c r="G77" s="6">
        <f>ROUND(+Laboratory!J174,0)</f>
        <v>278754</v>
      </c>
      <c r="H77" s="6">
        <f>ROUND(+Laboratory!F174,0)</f>
        <v>53045</v>
      </c>
      <c r="I77" s="7">
        <f t="shared" si="4"/>
        <v>5.26</v>
      </c>
      <c r="J77" s="7"/>
      <c r="K77" s="8">
        <f t="shared" si="5"/>
        <v>-0.17549999999999999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ROUND(+Laboratory!J73,0)</f>
        <v>0</v>
      </c>
      <c r="E78" s="6">
        <f>ROUND(+Laboratory!F73,0)</f>
        <v>0</v>
      </c>
      <c r="F78" s="7" t="str">
        <f t="shared" si="3"/>
        <v/>
      </c>
      <c r="G78" s="6">
        <f>ROUND(+Laboratory!J175,0)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ROUND(+Laboratory!J74,0)</f>
        <v>2950431</v>
      </c>
      <c r="E79" s="6">
        <f>ROUND(+Laboratory!F74,0)</f>
        <v>5133914</v>
      </c>
      <c r="F79" s="7">
        <f t="shared" si="3"/>
        <v>0.56999999999999995</v>
      </c>
      <c r="G79" s="6">
        <f>ROUND(+Laboratory!J176,0)</f>
        <v>3327727</v>
      </c>
      <c r="H79" s="6">
        <f>ROUND(+Laboratory!F176,0)</f>
        <v>5272783</v>
      </c>
      <c r="I79" s="7">
        <f t="shared" si="4"/>
        <v>0.63</v>
      </c>
      <c r="J79" s="7"/>
      <c r="K79" s="8">
        <f t="shared" si="5"/>
        <v>0.1053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ROUND(+Laboratory!J75,0)</f>
        <v>1762897</v>
      </c>
      <c r="E80" s="6">
        <f>ROUND(+Laboratory!F75,0)</f>
        <v>1243771</v>
      </c>
      <c r="F80" s="7">
        <f t="shared" si="3"/>
        <v>1.42</v>
      </c>
      <c r="G80" s="6">
        <f>ROUND(+Laboratory!J177,0)</f>
        <v>1425745</v>
      </c>
      <c r="H80" s="6">
        <f>ROUND(+Laboratory!F177,0)</f>
        <v>1008087</v>
      </c>
      <c r="I80" s="7">
        <f t="shared" si="4"/>
        <v>1.41</v>
      </c>
      <c r="J80" s="7"/>
      <c r="K80" s="8">
        <f t="shared" si="5"/>
        <v>-7.0000000000000001E-3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ROUND(+Laboratory!J76,0)</f>
        <v>564086</v>
      </c>
      <c r="E81" s="6">
        <f>ROUND(+Laboratory!F76,0)</f>
        <v>93924</v>
      </c>
      <c r="F81" s="7">
        <f t="shared" si="3"/>
        <v>6.01</v>
      </c>
      <c r="G81" s="6">
        <f>ROUND(+Laboratory!J178,0)</f>
        <v>577954</v>
      </c>
      <c r="H81" s="6">
        <f>ROUND(+Laboratory!F178,0)</f>
        <v>96636</v>
      </c>
      <c r="I81" s="7">
        <f t="shared" si="4"/>
        <v>5.98</v>
      </c>
      <c r="J81" s="7"/>
      <c r="K81" s="8">
        <f t="shared" si="5"/>
        <v>-5.0000000000000001E-3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ROUND(+Laboratory!J77,0)</f>
        <v>404873</v>
      </c>
      <c r="E82" s="6">
        <f>ROUND(+Laboratory!F77,0)</f>
        <v>36831</v>
      </c>
      <c r="F82" s="7">
        <f t="shared" si="3"/>
        <v>10.99</v>
      </c>
      <c r="G82" s="6">
        <f>ROUND(+Laboratory!J179,0)</f>
        <v>274442</v>
      </c>
      <c r="H82" s="6">
        <f>ROUND(+Laboratory!F179,0)</f>
        <v>44994</v>
      </c>
      <c r="I82" s="7">
        <f t="shared" si="4"/>
        <v>6.1</v>
      </c>
      <c r="J82" s="7"/>
      <c r="K82" s="8">
        <f t="shared" si="5"/>
        <v>-0.44490000000000002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ROUND(+Laboratory!J78,0)</f>
        <v>0</v>
      </c>
      <c r="E83" s="6">
        <f>ROUND(+Laboratory!F78,0)</f>
        <v>176098</v>
      </c>
      <c r="F83" s="7" t="str">
        <f t="shared" si="3"/>
        <v/>
      </c>
      <c r="G83" s="6">
        <f>ROUND(+Laboratory!J180,0)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ROUND(+Laboratory!J79,0)</f>
        <v>12799368</v>
      </c>
      <c r="E84" s="6">
        <f>ROUND(+Laboratory!F79,0)</f>
        <v>1788301</v>
      </c>
      <c r="F84" s="7">
        <f t="shared" si="3"/>
        <v>7.16</v>
      </c>
      <c r="G84" s="6">
        <f>ROUND(+Laboratory!J181,0)</f>
        <v>13227263</v>
      </c>
      <c r="H84" s="6">
        <f>ROUND(+Laboratory!F181,0)</f>
        <v>1230322</v>
      </c>
      <c r="I84" s="7">
        <f t="shared" si="4"/>
        <v>10.75</v>
      </c>
      <c r="J84" s="7"/>
      <c r="K84" s="8">
        <f t="shared" si="5"/>
        <v>0.50139999999999996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ROUND(+Laboratory!J80,0)</f>
        <v>1687303</v>
      </c>
      <c r="E85" s="6">
        <f>ROUND(+Laboratory!F80,0)</f>
        <v>340928</v>
      </c>
      <c r="F85" s="7">
        <f t="shared" si="3"/>
        <v>4.95</v>
      </c>
      <c r="G85" s="6">
        <f>ROUND(+Laboratory!J182,0)</f>
        <v>1828823</v>
      </c>
      <c r="H85" s="6">
        <f>ROUND(+Laboratory!F182,0)</f>
        <v>344944</v>
      </c>
      <c r="I85" s="7">
        <f t="shared" si="4"/>
        <v>5.3</v>
      </c>
      <c r="J85" s="7"/>
      <c r="K85" s="8">
        <f t="shared" si="5"/>
        <v>7.0699999999999999E-2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ROUND(+Laboratory!J81,0)</f>
        <v>1380450</v>
      </c>
      <c r="E86" s="6">
        <f>ROUND(+Laboratory!F81,0)</f>
        <v>287462</v>
      </c>
      <c r="F86" s="7">
        <f t="shared" si="3"/>
        <v>4.8</v>
      </c>
      <c r="G86" s="6">
        <f>ROUND(+Laboratory!J183,0)</f>
        <v>1096926</v>
      </c>
      <c r="H86" s="6">
        <f>ROUND(+Laboratory!F183,0)</f>
        <v>273167</v>
      </c>
      <c r="I86" s="7">
        <f t="shared" si="4"/>
        <v>4.0199999999999996</v>
      </c>
      <c r="J86" s="7"/>
      <c r="K86" s="8">
        <f t="shared" si="5"/>
        <v>-0.16250000000000001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ROUND(+Laboratory!J82,0)</f>
        <v>462487</v>
      </c>
      <c r="E87" s="6">
        <f>ROUND(+Laboratory!F82,0)</f>
        <v>97850</v>
      </c>
      <c r="F87" s="7">
        <f t="shared" si="3"/>
        <v>4.7300000000000004</v>
      </c>
      <c r="G87" s="6">
        <f>ROUND(+Laboratory!J184,0)</f>
        <v>447407</v>
      </c>
      <c r="H87" s="6">
        <f>ROUND(+Laboratory!F184,0)</f>
        <v>117026</v>
      </c>
      <c r="I87" s="7">
        <f t="shared" si="4"/>
        <v>3.82</v>
      </c>
      <c r="J87" s="7"/>
      <c r="K87" s="8">
        <f t="shared" si="5"/>
        <v>-0.19239999999999999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ROUND(+Laboratory!J83,0)</f>
        <v>2021897</v>
      </c>
      <c r="E88" s="6">
        <f>ROUND(+Laboratory!F83,0)</f>
        <v>409706</v>
      </c>
      <c r="F88" s="7">
        <f t="shared" si="3"/>
        <v>4.93</v>
      </c>
      <c r="G88" s="6">
        <f>ROUND(+Laboratory!J185,0)</f>
        <v>2358053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ROUND(+Laboratory!J84,0)</f>
        <v>470022</v>
      </c>
      <c r="E89" s="6">
        <f>ROUND(+Laboratory!F84,0)</f>
        <v>149767</v>
      </c>
      <c r="F89" s="7">
        <f t="shared" si="3"/>
        <v>3.14</v>
      </c>
      <c r="G89" s="6">
        <f>ROUND(+Laboratory!J186,0)</f>
        <v>609825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ROUND(+Laboratory!J85,0)</f>
        <v>239146</v>
      </c>
      <c r="E90" s="6">
        <f>ROUND(+Laboratory!F85,0)</f>
        <v>39111</v>
      </c>
      <c r="F90" s="7">
        <f t="shared" si="3"/>
        <v>6.11</v>
      </c>
      <c r="G90" s="6">
        <f>ROUND(+Laboratory!J187,0)</f>
        <v>309755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ROUND(+Laboratory!J86,0)</f>
        <v>338419</v>
      </c>
      <c r="E91" s="6">
        <f>ROUND(+Laboratory!F86,0)</f>
        <v>45218</v>
      </c>
      <c r="F91" s="7">
        <f t="shared" si="3"/>
        <v>7.48</v>
      </c>
      <c r="G91" s="6">
        <f>ROUND(+Laboratory!J188,0)</f>
        <v>441992</v>
      </c>
      <c r="H91" s="6">
        <f>ROUND(+Laboratory!F188,0)</f>
        <v>45641</v>
      </c>
      <c r="I91" s="7">
        <f t="shared" si="4"/>
        <v>9.68</v>
      </c>
      <c r="J91" s="7"/>
      <c r="K91" s="8">
        <f t="shared" si="5"/>
        <v>0.29409999999999997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ROUND(+Laboratory!J87,0)</f>
        <v>355805</v>
      </c>
      <c r="E92" s="6">
        <f>ROUND(+Laboratory!F87,0)</f>
        <v>228947</v>
      </c>
      <c r="F92" s="7">
        <f t="shared" si="3"/>
        <v>1.55</v>
      </c>
      <c r="G92" s="6">
        <f>ROUND(+Laboratory!J189,0)</f>
        <v>911984</v>
      </c>
      <c r="H92" s="6">
        <f>ROUND(+Laboratory!F189,0)</f>
        <v>247711</v>
      </c>
      <c r="I92" s="7">
        <f t="shared" si="4"/>
        <v>3.68</v>
      </c>
      <c r="J92" s="7"/>
      <c r="K92" s="8">
        <f t="shared" si="5"/>
        <v>1.3742000000000001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ROUND(+Laboratory!J88,0)</f>
        <v>1023319</v>
      </c>
      <c r="E93" s="6">
        <f>ROUND(+Laboratory!F88,0)</f>
        <v>197037</v>
      </c>
      <c r="F93" s="7">
        <f t="shared" si="3"/>
        <v>5.19</v>
      </c>
      <c r="G93" s="6">
        <f>ROUND(+Laboratory!J190,0)</f>
        <v>1078828</v>
      </c>
      <c r="H93" s="6">
        <f>ROUND(+Laboratory!F190,0)</f>
        <v>195509</v>
      </c>
      <c r="I93" s="7">
        <f t="shared" si="4"/>
        <v>5.52</v>
      </c>
      <c r="J93" s="7"/>
      <c r="K93" s="8">
        <f t="shared" si="5"/>
        <v>6.3600000000000004E-2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ROUND(+Laboratory!J89,0)</f>
        <v>291481</v>
      </c>
      <c r="E94" s="6">
        <f>ROUND(+Laboratory!F89,0)</f>
        <v>87711</v>
      </c>
      <c r="F94" s="7">
        <f t="shared" si="3"/>
        <v>3.32</v>
      </c>
      <c r="G94" s="6">
        <f>ROUND(+Laboratory!J191,0)</f>
        <v>312940</v>
      </c>
      <c r="H94" s="6">
        <f>ROUND(+Laboratory!F191,0)</f>
        <v>84784</v>
      </c>
      <c r="I94" s="7">
        <f t="shared" si="4"/>
        <v>3.69</v>
      </c>
      <c r="J94" s="7"/>
      <c r="K94" s="8">
        <f t="shared" si="5"/>
        <v>0.1114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ROUND(+Laboratory!J90,0)</f>
        <v>1448903</v>
      </c>
      <c r="E95" s="6">
        <f>ROUND(+Laboratory!F90,0)</f>
        <v>392165</v>
      </c>
      <c r="F95" s="7">
        <f t="shared" si="3"/>
        <v>3.69</v>
      </c>
      <c r="G95" s="6">
        <f>ROUND(+Laboratory!J192,0)</f>
        <v>1470023</v>
      </c>
      <c r="H95" s="6">
        <f>ROUND(+Laboratory!F192,0)</f>
        <v>474831</v>
      </c>
      <c r="I95" s="7">
        <f t="shared" si="4"/>
        <v>3.1</v>
      </c>
      <c r="J95" s="7"/>
      <c r="K95" s="8">
        <f t="shared" si="5"/>
        <v>-0.15989999999999999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ROUND(+Laboratory!J91,0)</f>
        <v>0</v>
      </c>
      <c r="E96" s="6">
        <f>ROUND(+Laboratory!F91,0)</f>
        <v>0</v>
      </c>
      <c r="F96" s="7" t="str">
        <f t="shared" si="3"/>
        <v/>
      </c>
      <c r="G96" s="6">
        <f>ROUND(+Laboratory!J193,0)</f>
        <v>-1050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ROUND(+Laboratory!J92,0)</f>
        <v>3856088</v>
      </c>
      <c r="E97" s="6">
        <f>ROUND(+Laboratory!F92,0)</f>
        <v>654873</v>
      </c>
      <c r="F97" s="7">
        <f t="shared" si="3"/>
        <v>5.89</v>
      </c>
      <c r="G97" s="6">
        <f>ROUND(+Laboratory!J194,0)</f>
        <v>4681689</v>
      </c>
      <c r="H97" s="6">
        <f>ROUND(+Laboratory!F194,0)</f>
        <v>597757</v>
      </c>
      <c r="I97" s="7">
        <f t="shared" si="4"/>
        <v>7.83</v>
      </c>
      <c r="J97" s="7"/>
      <c r="K97" s="8">
        <f t="shared" si="5"/>
        <v>0.32940000000000003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ROUND(+Laboratory!J93,0)</f>
        <v>2566184</v>
      </c>
      <c r="E98" s="6">
        <f>ROUND(+Laboratory!F93,0)</f>
        <v>422991</v>
      </c>
      <c r="F98" s="7">
        <f t="shared" si="3"/>
        <v>6.07</v>
      </c>
      <c r="G98" s="6">
        <f>ROUND(+Laboratory!J195,0)</f>
        <v>2193033</v>
      </c>
      <c r="H98" s="6">
        <f>ROUND(+Laboratory!F195,0)</f>
        <v>433546</v>
      </c>
      <c r="I98" s="7">
        <f t="shared" si="4"/>
        <v>5.0599999999999996</v>
      </c>
      <c r="J98" s="7"/>
      <c r="K98" s="8">
        <f t="shared" si="5"/>
        <v>-0.16639999999999999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ROUND(+Laboratory!J94,0)</f>
        <v>166836</v>
      </c>
      <c r="E99" s="6">
        <f>ROUND(+Laboratory!F94,0)</f>
        <v>83892</v>
      </c>
      <c r="F99" s="7">
        <f t="shared" si="3"/>
        <v>1.99</v>
      </c>
      <c r="G99" s="6">
        <f>ROUND(+Laboratory!J196,0)</f>
        <v>164498</v>
      </c>
      <c r="H99" s="6">
        <f>ROUND(+Laboratory!F196,0)</f>
        <v>73911</v>
      </c>
      <c r="I99" s="7">
        <f t="shared" si="4"/>
        <v>2.23</v>
      </c>
      <c r="J99" s="7"/>
      <c r="K99" s="8">
        <f t="shared" si="5"/>
        <v>0.1206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ROUND(+Laboratory!J95,0)</f>
        <v>698470</v>
      </c>
      <c r="E100" s="6">
        <f>ROUND(+Laboratory!F95,0)</f>
        <v>0</v>
      </c>
      <c r="F100" s="7" t="str">
        <f t="shared" si="3"/>
        <v/>
      </c>
      <c r="G100" s="6">
        <f>ROUND(+Laboratory!J197,0)</f>
        <v>832655</v>
      </c>
      <c r="H100" s="6">
        <f>ROUND(+Laboratory!F197,0)</f>
        <v>711701</v>
      </c>
      <c r="I100" s="7">
        <f t="shared" si="4"/>
        <v>1.17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ROUND(+Laboratory!J96,0)</f>
        <v>1825669</v>
      </c>
      <c r="E101" s="6">
        <f>ROUND(+Laboratory!F96,0)</f>
        <v>540813</v>
      </c>
      <c r="F101" s="7">
        <f t="shared" si="3"/>
        <v>3.38</v>
      </c>
      <c r="G101" s="6">
        <f>ROUND(+Laboratory!J198,0)</f>
        <v>1866462</v>
      </c>
      <c r="H101" s="6">
        <f>ROUND(+Laboratory!F198,0)</f>
        <v>524447</v>
      </c>
      <c r="I101" s="7">
        <f t="shared" si="4"/>
        <v>3.56</v>
      </c>
      <c r="J101" s="7"/>
      <c r="K101" s="8">
        <f t="shared" si="5"/>
        <v>5.33E-2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ROUND(+Laboratory!J97,0)</f>
        <v>955039</v>
      </c>
      <c r="E102" s="6">
        <f>ROUND(+Laboratory!F97,0)</f>
        <v>250708</v>
      </c>
      <c r="F102" s="7">
        <f t="shared" si="3"/>
        <v>3.81</v>
      </c>
      <c r="G102" s="6">
        <f>ROUND(+Laboratory!J199,0)</f>
        <v>1095437</v>
      </c>
      <c r="H102" s="6">
        <f>ROUND(+Laboratory!F199,0)</f>
        <v>301964</v>
      </c>
      <c r="I102" s="7">
        <f t="shared" si="4"/>
        <v>3.63</v>
      </c>
      <c r="J102" s="7"/>
      <c r="K102" s="8">
        <f t="shared" si="5"/>
        <v>-4.7199999999999999E-2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ROUND(+Laboratory!J98,0)</f>
        <v>821834</v>
      </c>
      <c r="E103" s="6">
        <f>ROUND(+Laboratory!F98,0)</f>
        <v>0</v>
      </c>
      <c r="F103" s="7" t="str">
        <f t="shared" si="3"/>
        <v/>
      </c>
      <c r="G103" s="6">
        <f>ROUND(+Laboratory!J200,0)</f>
        <v>820681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ROUND(+Laboratory!J99,0)</f>
        <v>3740</v>
      </c>
      <c r="E104" s="6">
        <f>ROUND(+Laboratory!F99,0)</f>
        <v>29125</v>
      </c>
      <c r="F104" s="7">
        <f t="shared" si="3"/>
        <v>0.13</v>
      </c>
      <c r="G104" s="6">
        <f>ROUND(+Laboratory!J201,0)</f>
        <v>2763</v>
      </c>
      <c r="H104" s="6">
        <f>ROUND(+Laboratory!F201,0)</f>
        <v>33814</v>
      </c>
      <c r="I104" s="7">
        <f t="shared" si="4"/>
        <v>0.08</v>
      </c>
      <c r="J104" s="7"/>
      <c r="K104" s="8">
        <f t="shared" si="5"/>
        <v>-0.3846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ROUND(+Laboratory!J100,0)</f>
        <v>0</v>
      </c>
      <c r="E105" s="6">
        <f>ROUND(+Laboratory!F100,0)</f>
        <v>0</v>
      </c>
      <c r="F105" s="7" t="str">
        <f t="shared" si="3"/>
        <v/>
      </c>
      <c r="G105" s="6">
        <f>ROUND(+Laboratory!J202,0)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ROUND(+Laboratory!J101,0)</f>
        <v>0</v>
      </c>
      <c r="E106" s="6">
        <f>ROUND(+Laboratory!F101,0)</f>
        <v>4598</v>
      </c>
      <c r="F106" s="7" t="str">
        <f t="shared" si="3"/>
        <v/>
      </c>
      <c r="G106" s="6">
        <f>ROUND(+Laboratory!J203,0)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ROUND(+Laboratory!J102,0)</f>
        <v>0</v>
      </c>
      <c r="E107" s="6">
        <f>ROUND(+Laboratory!F102,0)</f>
        <v>6420</v>
      </c>
      <c r="F107" s="7" t="str">
        <f t="shared" si="3"/>
        <v/>
      </c>
      <c r="G107" s="6">
        <f>ROUND(+Laboratory!J204,0)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ROUND(+Laboratory!J103,0)</f>
        <v>0</v>
      </c>
      <c r="E108" s="6">
        <f>ROUND(+Laboratory!F103,0)</f>
        <v>0</v>
      </c>
      <c r="F108" s="7" t="str">
        <f t="shared" si="3"/>
        <v/>
      </c>
      <c r="G108" s="6">
        <f>ROUND(+Laboratory!J205,0)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ROUND(+Laboratory!J104,0)</f>
        <v>0</v>
      </c>
      <c r="E109" s="6">
        <f>ROUND(+Laboratory!F104,0)</f>
        <v>0</v>
      </c>
      <c r="F109" s="7" t="str">
        <f t="shared" si="3"/>
        <v/>
      </c>
      <c r="G109" s="6">
        <f>ROUND(+Laboratory!J206,0)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109375" customWidth="1"/>
    <col min="4" max="4" width="11.44140625" bestFit="1" customWidth="1"/>
    <col min="5" max="5" width="10.88671875" bestFit="1" customWidth="1"/>
    <col min="6" max="6" width="6.88671875" bestFit="1" customWidth="1"/>
    <col min="7" max="7" width="11.44140625" bestFit="1" customWidth="1"/>
    <col min="8" max="8" width="10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18</v>
      </c>
      <c r="F8" s="1" t="s">
        <v>2</v>
      </c>
      <c r="G8" s="1" t="s">
        <v>18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19</v>
      </c>
      <c r="E9" s="1" t="s">
        <v>4</v>
      </c>
      <c r="F9" s="1" t="s">
        <v>4</v>
      </c>
      <c r="G9" s="1" t="s">
        <v>19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ROUND(SUM(Laboratory!K5:L5),0)</f>
        <v>22236886</v>
      </c>
      <c r="E10" s="6">
        <f>ROUND(+Laboratory!F5,0)</f>
        <v>0</v>
      </c>
      <c r="F10" s="7" t="str">
        <f>IF(D10=0,"",IF(E10=0,"",ROUND(D10/E10,2)))</f>
        <v/>
      </c>
      <c r="G10" s="6">
        <f>ROUND(SUM(Laboratory!K107:L107),0)</f>
        <v>24737333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ROUND(SUM(Laboratory!K6:L6),0)</f>
        <v>77866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ROUND(SUM(Laboratory!K108:L108),0)</f>
        <v>7251559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ROUND(SUM(Laboratory!K7:L7),0)</f>
        <v>283141</v>
      </c>
      <c r="E12" s="6">
        <f>ROUND(+Laboratory!F7,0)</f>
        <v>64259</v>
      </c>
      <c r="F12" s="7">
        <f t="shared" si="0"/>
        <v>4.41</v>
      </c>
      <c r="G12" s="6">
        <f>ROUND(SUM(Laboratory!K109:L109),0)</f>
        <v>255822</v>
      </c>
      <c r="H12" s="6">
        <f>ROUND(+Laboratory!F109,0)</f>
        <v>66392</v>
      </c>
      <c r="I12" s="7">
        <f t="shared" si="1"/>
        <v>3.85</v>
      </c>
      <c r="J12" s="7"/>
      <c r="K12" s="8">
        <f t="shared" si="2"/>
        <v>-0.127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ROUND(SUM(Laboratory!K8:L8),0)</f>
        <v>4215829</v>
      </c>
      <c r="E13" s="6">
        <f>ROUND(+Laboratory!F8,0)</f>
        <v>2197124</v>
      </c>
      <c r="F13" s="7">
        <f t="shared" si="0"/>
        <v>1.92</v>
      </c>
      <c r="G13" s="6">
        <f>ROUND(SUM(Laboratory!K110:L110),0)</f>
        <v>3968642</v>
      </c>
      <c r="H13" s="6">
        <f>ROUND(+Laboratory!F110,0)</f>
        <v>2098257</v>
      </c>
      <c r="I13" s="7">
        <f t="shared" si="1"/>
        <v>1.89</v>
      </c>
      <c r="J13" s="7"/>
      <c r="K13" s="8">
        <f t="shared" si="2"/>
        <v>-1.5599999999999999E-2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ROUND(SUM(Laboratory!K9:L9),0)</f>
        <v>7812764</v>
      </c>
      <c r="E14" s="6">
        <f>ROUND(+Laboratory!F9,0)</f>
        <v>1188441</v>
      </c>
      <c r="F14" s="7">
        <f t="shared" si="0"/>
        <v>6.57</v>
      </c>
      <c r="G14" s="6">
        <f>ROUND(SUM(Laboratory!K111:L111),0)</f>
        <v>8297764</v>
      </c>
      <c r="H14" s="6">
        <f>ROUND(+Laboratory!F111,0)</f>
        <v>1216037</v>
      </c>
      <c r="I14" s="7">
        <f t="shared" si="1"/>
        <v>6.82</v>
      </c>
      <c r="J14" s="7"/>
      <c r="K14" s="8">
        <f t="shared" si="2"/>
        <v>3.8100000000000002E-2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ROUND(SUM(Laboratory!K10:L10),0)</f>
        <v>0</v>
      </c>
      <c r="E15" s="6">
        <f>ROUND(+Laboratory!F10,0)</f>
        <v>0</v>
      </c>
      <c r="F15" s="7" t="str">
        <f t="shared" si="0"/>
        <v/>
      </c>
      <c r="G15" s="6">
        <f>ROUND(SUM(Laboratory!K112:L112),0)</f>
        <v>1622325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ROUND(SUM(Laboratory!K11:L11),0)</f>
        <v>414096</v>
      </c>
      <c r="E16" s="6">
        <f>ROUND(+Laboratory!F11,0)</f>
        <v>89445</v>
      </c>
      <c r="F16" s="7">
        <f t="shared" si="0"/>
        <v>4.63</v>
      </c>
      <c r="G16" s="6">
        <f>ROUND(SUM(Laboratory!K113:L113),0)</f>
        <v>492309</v>
      </c>
      <c r="H16" s="6">
        <f>ROUND(+Laboratory!F113,0)</f>
        <v>85527</v>
      </c>
      <c r="I16" s="7">
        <f t="shared" si="1"/>
        <v>5.76</v>
      </c>
      <c r="J16" s="7"/>
      <c r="K16" s="8">
        <f t="shared" si="2"/>
        <v>0.24410000000000001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ROUND(SUM(Laboratory!K12:L12),0)</f>
        <v>1732294</v>
      </c>
      <c r="E17" s="6">
        <f>ROUND(+Laboratory!F12,0)</f>
        <v>96019</v>
      </c>
      <c r="F17" s="7">
        <f t="shared" si="0"/>
        <v>18.04</v>
      </c>
      <c r="G17" s="6">
        <f>ROUND(SUM(Laboratory!K114:L114),0)</f>
        <v>1610317</v>
      </c>
      <c r="H17" s="6">
        <f>ROUND(+Laboratory!F114,0)</f>
        <v>87273</v>
      </c>
      <c r="I17" s="7">
        <f t="shared" si="1"/>
        <v>18.45</v>
      </c>
      <c r="J17" s="7"/>
      <c r="K17" s="8">
        <f t="shared" si="2"/>
        <v>2.2700000000000001E-2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ROUND(SUM(Laboratory!K13:L13),0)</f>
        <v>78500</v>
      </c>
      <c r="E18" s="6">
        <f>ROUND(+Laboratory!F13,0)</f>
        <v>15732</v>
      </c>
      <c r="F18" s="7">
        <f t="shared" si="0"/>
        <v>4.99</v>
      </c>
      <c r="G18" s="6">
        <f>ROUND(SUM(Laboratory!K115:L115),0)</f>
        <v>63694</v>
      </c>
      <c r="H18" s="6">
        <f>ROUND(+Laboratory!F115,0)</f>
        <v>16561</v>
      </c>
      <c r="I18" s="7">
        <f t="shared" si="1"/>
        <v>3.85</v>
      </c>
      <c r="J18" s="7"/>
      <c r="K18" s="8">
        <f t="shared" si="2"/>
        <v>-0.22850000000000001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ROUND(SUM(Laboratory!K14:L14),0)</f>
        <v>8762715</v>
      </c>
      <c r="E19" s="6">
        <f>ROUND(+Laboratory!F14,0)</f>
        <v>661179</v>
      </c>
      <c r="F19" s="7">
        <f t="shared" si="0"/>
        <v>13.25</v>
      </c>
      <c r="G19" s="6">
        <f>ROUND(SUM(Laboratory!K116:L116),0)</f>
        <v>7516529</v>
      </c>
      <c r="H19" s="6">
        <f>ROUND(+Laboratory!F116,0)</f>
        <v>361518</v>
      </c>
      <c r="I19" s="7">
        <f t="shared" si="1"/>
        <v>20.79</v>
      </c>
      <c r="J19" s="7"/>
      <c r="K19" s="8">
        <f t="shared" si="2"/>
        <v>0.56910000000000005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ROUND(SUM(Laboratory!K15:L15),0)</f>
        <v>10842798</v>
      </c>
      <c r="E20" s="6">
        <f>ROUND(+Laboratory!F15,0)</f>
        <v>1324644</v>
      </c>
      <c r="F20" s="7">
        <f t="shared" si="0"/>
        <v>8.19</v>
      </c>
      <c r="G20" s="6">
        <f>ROUND(SUM(Laboratory!K117:L117),0)</f>
        <v>11396574</v>
      </c>
      <c r="H20" s="6">
        <f>ROUND(+Laboratory!F117,0)</f>
        <v>1468340</v>
      </c>
      <c r="I20" s="7">
        <f t="shared" si="1"/>
        <v>7.76</v>
      </c>
      <c r="J20" s="7"/>
      <c r="K20" s="8">
        <f t="shared" si="2"/>
        <v>-5.2499999999999998E-2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ROUND(SUM(Laboratory!K16:L16),0)</f>
        <v>6672782</v>
      </c>
      <c r="E21" s="6">
        <f>ROUND(+Laboratory!F16,0)</f>
        <v>2349006</v>
      </c>
      <c r="F21" s="7">
        <f t="shared" si="0"/>
        <v>2.84</v>
      </c>
      <c r="G21" s="6">
        <f>ROUND(SUM(Laboratory!K118:L118),0)</f>
        <v>7630471</v>
      </c>
      <c r="H21" s="6">
        <f>ROUND(+Laboratory!F118,0)</f>
        <v>2976451</v>
      </c>
      <c r="I21" s="7">
        <f t="shared" si="1"/>
        <v>2.56</v>
      </c>
      <c r="J21" s="7"/>
      <c r="K21" s="8">
        <f t="shared" si="2"/>
        <v>-9.8599999999999993E-2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ROUND(SUM(Laboratory!K17:L17),0)</f>
        <v>298682</v>
      </c>
      <c r="E22" s="6">
        <f>ROUND(+Laboratory!F17,0)</f>
        <v>83757</v>
      </c>
      <c r="F22" s="7">
        <f t="shared" si="0"/>
        <v>3.57</v>
      </c>
      <c r="G22" s="6">
        <f>ROUND(SUM(Laboratory!K119:L119),0)</f>
        <v>369853</v>
      </c>
      <c r="H22" s="6">
        <f>ROUND(+Laboratory!F119,0)</f>
        <v>83026</v>
      </c>
      <c r="I22" s="7">
        <f t="shared" si="1"/>
        <v>4.45</v>
      </c>
      <c r="J22" s="7"/>
      <c r="K22" s="8">
        <f t="shared" si="2"/>
        <v>0.2465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ROUND(SUM(Laboratory!K18:L18),0)</f>
        <v>1291057</v>
      </c>
      <c r="E23" s="6">
        <f>ROUND(+Laboratory!F18,0)</f>
        <v>664176</v>
      </c>
      <c r="F23" s="7">
        <f t="shared" si="0"/>
        <v>1.94</v>
      </c>
      <c r="G23" s="6">
        <f>ROUND(SUM(Laboratory!K120:L120),0)</f>
        <v>1054446</v>
      </c>
      <c r="H23" s="6">
        <f>ROUND(+Laboratory!F120,0)</f>
        <v>678774</v>
      </c>
      <c r="I23" s="7">
        <f t="shared" si="1"/>
        <v>1.55</v>
      </c>
      <c r="J23" s="7"/>
      <c r="K23" s="8">
        <f t="shared" si="2"/>
        <v>-0.20100000000000001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ROUND(SUM(Laboratory!K19:L19),0)</f>
        <v>2039581</v>
      </c>
      <c r="E24" s="6">
        <f>ROUND(+Laboratory!F19,0)</f>
        <v>517368</v>
      </c>
      <c r="F24" s="7">
        <f t="shared" si="0"/>
        <v>3.94</v>
      </c>
      <c r="G24" s="6">
        <f>ROUND(SUM(Laboratory!K121:L121),0)</f>
        <v>2037490</v>
      </c>
      <c r="H24" s="6">
        <f>ROUND(+Laboratory!F121,0)</f>
        <v>535811</v>
      </c>
      <c r="I24" s="7">
        <f t="shared" si="1"/>
        <v>3.8</v>
      </c>
      <c r="J24" s="7"/>
      <c r="K24" s="8">
        <f t="shared" si="2"/>
        <v>-3.5499999999999997E-2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ROUND(SUM(Laboratory!K20:L20),0)</f>
        <v>1226598</v>
      </c>
      <c r="E25" s="6">
        <f>ROUND(+Laboratory!F20,0)</f>
        <v>470847</v>
      </c>
      <c r="F25" s="7">
        <f t="shared" si="0"/>
        <v>2.61</v>
      </c>
      <c r="G25" s="6">
        <f>ROUND(SUM(Laboratory!K122:L122),0)</f>
        <v>1410983</v>
      </c>
      <c r="H25" s="6">
        <f>ROUND(+Laboratory!F122,0)</f>
        <v>455971</v>
      </c>
      <c r="I25" s="7">
        <f t="shared" si="1"/>
        <v>3.09</v>
      </c>
      <c r="J25" s="7"/>
      <c r="K25" s="8">
        <f t="shared" si="2"/>
        <v>0.18390000000000001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ROUND(SUM(Laboratory!K21:L21),0)</f>
        <v>0</v>
      </c>
      <c r="E26" s="6">
        <f>ROUND(+Laboratory!F21,0)</f>
        <v>4247</v>
      </c>
      <c r="F26" s="7" t="str">
        <f t="shared" si="0"/>
        <v/>
      </c>
      <c r="G26" s="6">
        <f>ROUND(SUM(Laboratory!K123:L123),0)</f>
        <v>0</v>
      </c>
      <c r="H26" s="6">
        <f>ROUND(+Laboratory!F123,0)</f>
        <v>3577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ROUND(SUM(Laboratory!K22:L22),0)</f>
        <v>0</v>
      </c>
      <c r="E27" s="6">
        <f>ROUND(+Laboratory!F22,0)</f>
        <v>0</v>
      </c>
      <c r="F27" s="7" t="str">
        <f t="shared" si="0"/>
        <v/>
      </c>
      <c r="G27" s="6">
        <f>ROUND(SUM(Laboratory!K124:L124),0)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ROUND(SUM(Laboratory!K23:L23),0)</f>
        <v>32808</v>
      </c>
      <c r="E28" s="6">
        <f>ROUND(+Laboratory!F23,0)</f>
        <v>122079</v>
      </c>
      <c r="F28" s="7">
        <f t="shared" si="0"/>
        <v>0.27</v>
      </c>
      <c r="G28" s="6">
        <f>ROUND(SUM(Laboratory!K125:L125),0)</f>
        <v>39355</v>
      </c>
      <c r="H28" s="6">
        <f>ROUND(+Laboratory!F125,0)</f>
        <v>123855</v>
      </c>
      <c r="I28" s="7">
        <f t="shared" si="1"/>
        <v>0.32</v>
      </c>
      <c r="J28" s="7"/>
      <c r="K28" s="8">
        <f t="shared" si="2"/>
        <v>0.1852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ROUND(SUM(Laboratory!K24:L24),0)</f>
        <v>288059</v>
      </c>
      <c r="E29" s="6">
        <f>ROUND(+Laboratory!F24,0)</f>
        <v>122392</v>
      </c>
      <c r="F29" s="7">
        <f t="shared" si="0"/>
        <v>2.35</v>
      </c>
      <c r="G29" s="6">
        <f>ROUND(SUM(Laboratory!K126:L126),0)</f>
        <v>262777</v>
      </c>
      <c r="H29" s="6">
        <f>ROUND(+Laboratory!F126,0)</f>
        <v>122392</v>
      </c>
      <c r="I29" s="7">
        <f t="shared" si="1"/>
        <v>2.15</v>
      </c>
      <c r="J29" s="7"/>
      <c r="K29" s="8">
        <f t="shared" si="2"/>
        <v>-8.5099999999999995E-2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ROUND(SUM(Laboratory!K25:L25),0)</f>
        <v>984239</v>
      </c>
      <c r="E30" s="6">
        <f>ROUND(+Laboratory!F25,0)</f>
        <v>233972</v>
      </c>
      <c r="F30" s="7">
        <f t="shared" si="0"/>
        <v>4.21</v>
      </c>
      <c r="G30" s="6">
        <f>ROUND(SUM(Laboratory!K127:L127),0)</f>
        <v>987527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ROUND(SUM(Laboratory!K26:L26),0)</f>
        <v>66684</v>
      </c>
      <c r="E31" s="6">
        <f>ROUND(+Laboratory!F26,0)</f>
        <v>214736</v>
      </c>
      <c r="F31" s="7">
        <f t="shared" si="0"/>
        <v>0.31</v>
      </c>
      <c r="G31" s="6">
        <f>ROUND(SUM(Laboratory!K128:L128),0)</f>
        <v>56172</v>
      </c>
      <c r="H31" s="6">
        <f>ROUND(+Laboratory!F128,0)</f>
        <v>200007</v>
      </c>
      <c r="I31" s="7">
        <f t="shared" si="1"/>
        <v>0.28000000000000003</v>
      </c>
      <c r="J31" s="7"/>
      <c r="K31" s="8">
        <f t="shared" si="2"/>
        <v>-9.6799999999999997E-2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ROUND(SUM(Laboratory!K27:L27),0)</f>
        <v>57092</v>
      </c>
      <c r="E32" s="6">
        <f>ROUND(+Laboratory!F27,0)</f>
        <v>57893</v>
      </c>
      <c r="F32" s="7">
        <f t="shared" si="0"/>
        <v>0.99</v>
      </c>
      <c r="G32" s="6">
        <f>ROUND(SUM(Laboratory!K129:L129),0)</f>
        <v>129752</v>
      </c>
      <c r="H32" s="6">
        <f>ROUND(+Laboratory!F129,0)</f>
        <v>65754</v>
      </c>
      <c r="I32" s="7">
        <f t="shared" si="1"/>
        <v>1.97</v>
      </c>
      <c r="J32" s="7"/>
      <c r="K32" s="8">
        <f t="shared" si="2"/>
        <v>0.9899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ROUND(SUM(Laboratory!K28:L28),0)</f>
        <v>3705347</v>
      </c>
      <c r="E33" s="6">
        <f>ROUND(+Laboratory!F28,0)</f>
        <v>1778417</v>
      </c>
      <c r="F33" s="7">
        <f t="shared" si="0"/>
        <v>2.08</v>
      </c>
      <c r="G33" s="6">
        <f>ROUND(SUM(Laboratory!K130:L130),0)</f>
        <v>1983329</v>
      </c>
      <c r="H33" s="6">
        <f>ROUND(+Laboratory!F130,0)</f>
        <v>2180893</v>
      </c>
      <c r="I33" s="7">
        <f t="shared" si="1"/>
        <v>0.91</v>
      </c>
      <c r="J33" s="7"/>
      <c r="K33" s="8">
        <f t="shared" si="2"/>
        <v>-0.5625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ROUND(SUM(Laboratory!K29:L29),0)</f>
        <v>807112</v>
      </c>
      <c r="E34" s="6">
        <f>ROUND(+Laboratory!F29,0)</f>
        <v>246358</v>
      </c>
      <c r="F34" s="7">
        <f t="shared" si="0"/>
        <v>3.28</v>
      </c>
      <c r="G34" s="6">
        <f>ROUND(SUM(Laboratory!K131:L131),0)</f>
        <v>732560</v>
      </c>
      <c r="H34" s="6">
        <f>ROUND(+Laboratory!F131,0)</f>
        <v>1526040</v>
      </c>
      <c r="I34" s="7">
        <f t="shared" si="1"/>
        <v>0.48</v>
      </c>
      <c r="J34" s="7"/>
      <c r="K34" s="8">
        <f t="shared" si="2"/>
        <v>-0.85370000000000001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ROUND(SUM(Laboratory!K30:L30),0)</f>
        <v>348791</v>
      </c>
      <c r="E35" s="6">
        <f>ROUND(+Laboratory!F30,0)</f>
        <v>364632</v>
      </c>
      <c r="F35" s="7">
        <f t="shared" si="0"/>
        <v>0.96</v>
      </c>
      <c r="G35" s="6">
        <f>ROUND(SUM(Laboratory!K132:L132),0)</f>
        <v>335493</v>
      </c>
      <c r="H35" s="6">
        <f>ROUND(+Laboratory!F132,0)</f>
        <v>374563</v>
      </c>
      <c r="I35" s="7">
        <f t="shared" si="1"/>
        <v>0.9</v>
      </c>
      <c r="J35" s="7"/>
      <c r="K35" s="8">
        <f t="shared" si="2"/>
        <v>-6.25E-2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ROUND(SUM(Laboratory!K31:L31),0)</f>
        <v>0</v>
      </c>
      <c r="E36" s="6">
        <f>ROUND(+Laboratory!F31,0)</f>
        <v>0</v>
      </c>
      <c r="F36" s="7" t="str">
        <f t="shared" si="0"/>
        <v/>
      </c>
      <c r="G36" s="6">
        <f>ROUND(SUM(Laboratory!K133:L133),0)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ROUND(SUM(Laboratory!K32:L32),0)</f>
        <v>53853</v>
      </c>
      <c r="E37" s="6">
        <f>ROUND(+Laboratory!F32,0)</f>
        <v>5477</v>
      </c>
      <c r="F37" s="7">
        <f t="shared" si="0"/>
        <v>9.83</v>
      </c>
      <c r="G37" s="6">
        <f>ROUND(SUM(Laboratory!K134:L134),0)</f>
        <v>48858</v>
      </c>
      <c r="H37" s="6">
        <f>ROUND(+Laboratory!F134,0)</f>
        <v>4746</v>
      </c>
      <c r="I37" s="7">
        <f t="shared" si="1"/>
        <v>10.29</v>
      </c>
      <c r="J37" s="7"/>
      <c r="K37" s="8">
        <f t="shared" si="2"/>
        <v>4.6800000000000001E-2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ROUND(SUM(Laboratory!K33:L33),0)</f>
        <v>1013925</v>
      </c>
      <c r="E38" s="6">
        <f>ROUND(+Laboratory!F33,0)</f>
        <v>435960</v>
      </c>
      <c r="F38" s="7">
        <f t="shared" si="0"/>
        <v>2.33</v>
      </c>
      <c r="G38" s="6">
        <f>ROUND(SUM(Laboratory!K135:L135),0)</f>
        <v>2966462</v>
      </c>
      <c r="H38" s="6">
        <f>ROUND(+Laboratory!F135,0)</f>
        <v>628175</v>
      </c>
      <c r="I38" s="7">
        <f t="shared" si="1"/>
        <v>4.72</v>
      </c>
      <c r="J38" s="7"/>
      <c r="K38" s="8">
        <f t="shared" si="2"/>
        <v>1.0258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ROUND(SUM(Laboratory!K34:L34),0)</f>
        <v>0</v>
      </c>
      <c r="E39" s="6">
        <f>ROUND(+Laboratory!F34,0)</f>
        <v>0</v>
      </c>
      <c r="F39" s="7" t="str">
        <f t="shared" si="0"/>
        <v/>
      </c>
      <c r="G39" s="6">
        <f>ROUND(SUM(Laboratory!K136:L136),0)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ROUND(SUM(Laboratory!K35:L35),0)</f>
        <v>4645377</v>
      </c>
      <c r="E40" s="6">
        <f>ROUND(+Laboratory!F35,0)</f>
        <v>2905693</v>
      </c>
      <c r="F40" s="7">
        <f t="shared" si="0"/>
        <v>1.6</v>
      </c>
      <c r="G40" s="6">
        <f>ROUND(SUM(Laboratory!K137:L137),0)</f>
        <v>4116128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ROUND(SUM(Laboratory!K36:L36),0)</f>
        <v>479034</v>
      </c>
      <c r="E41" s="6">
        <f>ROUND(+Laboratory!F36,0)</f>
        <v>175333</v>
      </c>
      <c r="F41" s="7">
        <f t="shared" si="0"/>
        <v>2.73</v>
      </c>
      <c r="G41" s="6">
        <f>ROUND(SUM(Laboratory!K138:L138),0)</f>
        <v>325655</v>
      </c>
      <c r="H41" s="6">
        <f>ROUND(+Laboratory!F138,0)</f>
        <v>186584</v>
      </c>
      <c r="I41" s="7">
        <f t="shared" si="1"/>
        <v>1.75</v>
      </c>
      <c r="J41" s="7"/>
      <c r="K41" s="8">
        <f t="shared" si="2"/>
        <v>-0.35899999999999999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ROUND(SUM(Laboratory!K37:L37),0)</f>
        <v>269112</v>
      </c>
      <c r="E42" s="6">
        <f>ROUND(+Laboratory!F37,0)</f>
        <v>46474</v>
      </c>
      <c r="F42" s="7">
        <f t="shared" si="0"/>
        <v>5.79</v>
      </c>
      <c r="G42" s="6">
        <f>ROUND(SUM(Laboratory!K139:L139),0)</f>
        <v>252362</v>
      </c>
      <c r="H42" s="6">
        <f>ROUND(+Laboratory!F139,0)</f>
        <v>51710</v>
      </c>
      <c r="I42" s="7">
        <f t="shared" si="1"/>
        <v>4.88</v>
      </c>
      <c r="J42" s="7"/>
      <c r="K42" s="8">
        <f t="shared" si="2"/>
        <v>-0.15720000000000001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ROUND(SUM(Laboratory!K38:L38),0)</f>
        <v>668480</v>
      </c>
      <c r="E43" s="6">
        <f>ROUND(+Laboratory!F38,0)</f>
        <v>295288</v>
      </c>
      <c r="F43" s="7">
        <f t="shared" si="0"/>
        <v>2.2599999999999998</v>
      </c>
      <c r="G43" s="6">
        <f>ROUND(SUM(Laboratory!K140:L140),0)</f>
        <v>516171</v>
      </c>
      <c r="H43" s="6">
        <f>ROUND(+Laboratory!F140,0)</f>
        <v>341391</v>
      </c>
      <c r="I43" s="7">
        <f t="shared" si="1"/>
        <v>1.51</v>
      </c>
      <c r="J43" s="7"/>
      <c r="K43" s="8">
        <f t="shared" si="2"/>
        <v>-0.33189999999999997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ROUND(SUM(Laboratory!K39:L39),0)</f>
        <v>0</v>
      </c>
      <c r="E44" s="6">
        <f>ROUND(+Laboratory!F39,0)</f>
        <v>0</v>
      </c>
      <c r="F44" s="7" t="str">
        <f t="shared" si="0"/>
        <v/>
      </c>
      <c r="G44" s="6">
        <f>ROUND(SUM(Laboratory!K141:L141),0)</f>
        <v>389707</v>
      </c>
      <c r="H44" s="6">
        <f>ROUND(+Laboratory!F141,0)</f>
        <v>82748</v>
      </c>
      <c r="I44" s="7">
        <f t="shared" si="1"/>
        <v>4.71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ROUND(SUM(Laboratory!K40:L40),0)</f>
        <v>0</v>
      </c>
      <c r="E45" s="6">
        <f>ROUND(+Laboratory!F40,0)</f>
        <v>0</v>
      </c>
      <c r="F45" s="7" t="str">
        <f t="shared" si="0"/>
        <v/>
      </c>
      <c r="G45" s="6">
        <f>ROUND(SUM(Laboratory!K142:L142),0)</f>
        <v>187008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ROUND(SUM(Laboratory!K41:L41),0)</f>
        <v>162825</v>
      </c>
      <c r="E46" s="6">
        <f>ROUND(+Laboratory!F41,0)</f>
        <v>36434</v>
      </c>
      <c r="F46" s="7">
        <f t="shared" si="0"/>
        <v>4.47</v>
      </c>
      <c r="G46" s="6">
        <f>ROUND(SUM(Laboratory!K143:L143),0)</f>
        <v>114493</v>
      </c>
      <c r="H46" s="6">
        <f>ROUND(+Laboratory!F143,0)</f>
        <v>33981</v>
      </c>
      <c r="I46" s="7">
        <f t="shared" si="1"/>
        <v>3.37</v>
      </c>
      <c r="J46" s="7"/>
      <c r="K46" s="8">
        <f t="shared" si="2"/>
        <v>-0.24610000000000001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ROUND(SUM(Laboratory!K42:L42),0)</f>
        <v>3219854</v>
      </c>
      <c r="E47" s="6">
        <f>ROUND(+Laboratory!F42,0)</f>
        <v>196025</v>
      </c>
      <c r="F47" s="7">
        <f t="shared" si="0"/>
        <v>16.43</v>
      </c>
      <c r="G47" s="6">
        <f>ROUND(SUM(Laboratory!K144:L144),0)</f>
        <v>3794443</v>
      </c>
      <c r="H47" s="6">
        <f>ROUND(+Laboratory!F144,0)</f>
        <v>226594</v>
      </c>
      <c r="I47" s="7">
        <f t="shared" si="1"/>
        <v>16.75</v>
      </c>
      <c r="J47" s="7"/>
      <c r="K47" s="8">
        <f t="shared" si="2"/>
        <v>1.95E-2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ROUND(SUM(Laboratory!K43:L43),0)</f>
        <v>158444</v>
      </c>
      <c r="E48" s="6">
        <f>ROUND(+Laboratory!F43,0)</f>
        <v>14507</v>
      </c>
      <c r="F48" s="7">
        <f t="shared" si="0"/>
        <v>10.92</v>
      </c>
      <c r="G48" s="6">
        <f>ROUND(SUM(Laboratory!K145:L145),0)</f>
        <v>108281</v>
      </c>
      <c r="H48" s="6">
        <f>ROUND(+Laboratory!F145,0)</f>
        <v>11016</v>
      </c>
      <c r="I48" s="7">
        <f t="shared" si="1"/>
        <v>9.83</v>
      </c>
      <c r="J48" s="7"/>
      <c r="K48" s="8">
        <f t="shared" si="2"/>
        <v>-9.98E-2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ROUND(SUM(Laboratory!K44:L44),0)</f>
        <v>0</v>
      </c>
      <c r="E49" s="6">
        <f>ROUND(+Laboratory!F44,0)</f>
        <v>0</v>
      </c>
      <c r="F49" s="7" t="str">
        <f t="shared" si="0"/>
        <v/>
      </c>
      <c r="G49" s="6">
        <f>ROUND(SUM(Laboratory!K146:L146),0)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ROUND(SUM(Laboratory!K45:L45),0)</f>
        <v>716086</v>
      </c>
      <c r="E50" s="6">
        <f>ROUND(+Laboratory!F45,0)</f>
        <v>360000</v>
      </c>
      <c r="F50" s="7">
        <f t="shared" si="0"/>
        <v>1.99</v>
      </c>
      <c r="G50" s="6">
        <f>ROUND(SUM(Laboratory!K147:L147),0)</f>
        <v>1054464</v>
      </c>
      <c r="H50" s="6">
        <f>ROUND(+Laboratory!F147,0)</f>
        <v>309584</v>
      </c>
      <c r="I50" s="7">
        <f t="shared" si="1"/>
        <v>3.41</v>
      </c>
      <c r="J50" s="7"/>
      <c r="K50" s="8">
        <f t="shared" si="2"/>
        <v>0.71360000000000001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ROUND(SUM(Laboratory!K46:L46),0)</f>
        <v>24308089</v>
      </c>
      <c r="E51" s="6">
        <f>ROUND(+Laboratory!F46,0)</f>
        <v>2243471</v>
      </c>
      <c r="F51" s="7">
        <f t="shared" si="0"/>
        <v>10.84</v>
      </c>
      <c r="G51" s="6">
        <f>ROUND(SUM(Laboratory!K148:L148),0)</f>
        <v>25318747</v>
      </c>
      <c r="H51" s="6">
        <f>ROUND(+Laboratory!F148,0)</f>
        <v>2357911</v>
      </c>
      <c r="I51" s="7">
        <f t="shared" si="1"/>
        <v>10.74</v>
      </c>
      <c r="J51" s="7"/>
      <c r="K51" s="8">
        <f t="shared" si="2"/>
        <v>-9.1999999999999998E-3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ROUND(SUM(Laboratory!K47:L47),0)</f>
        <v>116076</v>
      </c>
      <c r="E52" s="6">
        <f>ROUND(+Laboratory!F47,0)</f>
        <v>24260</v>
      </c>
      <c r="F52" s="7">
        <f t="shared" si="0"/>
        <v>4.78</v>
      </c>
      <c r="G52" s="6">
        <f>ROUND(SUM(Laboratory!K149:L149),0)</f>
        <v>64182</v>
      </c>
      <c r="H52" s="6">
        <f>ROUND(+Laboratory!F149,0)</f>
        <v>19290</v>
      </c>
      <c r="I52" s="7">
        <f t="shared" si="1"/>
        <v>3.33</v>
      </c>
      <c r="J52" s="7"/>
      <c r="K52" s="8">
        <f t="shared" si="2"/>
        <v>-0.30330000000000001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ROUND(SUM(Laboratory!K48:L48),0)</f>
        <v>6357203</v>
      </c>
      <c r="E53" s="6">
        <f>ROUND(+Laboratory!F48,0)</f>
        <v>1022117</v>
      </c>
      <c r="F53" s="7">
        <f t="shared" si="0"/>
        <v>6.22</v>
      </c>
      <c r="G53" s="6">
        <f>ROUND(SUM(Laboratory!K150:L150),0)</f>
        <v>5106409</v>
      </c>
      <c r="H53" s="6">
        <f>ROUND(+Laboratory!F150,0)</f>
        <v>886190</v>
      </c>
      <c r="I53" s="7">
        <f t="shared" si="1"/>
        <v>5.76</v>
      </c>
      <c r="J53" s="7"/>
      <c r="K53" s="8">
        <f t="shared" si="2"/>
        <v>-7.3999999999999996E-2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ROUND(SUM(Laboratory!K49:L49),0)</f>
        <v>5149960</v>
      </c>
      <c r="E54" s="6">
        <f>ROUND(+Laboratory!F49,0)</f>
        <v>1315754</v>
      </c>
      <c r="F54" s="7">
        <f t="shared" si="0"/>
        <v>3.91</v>
      </c>
      <c r="G54" s="6">
        <f>ROUND(SUM(Laboratory!K151:L151),0)</f>
        <v>5301500</v>
      </c>
      <c r="H54" s="6">
        <f>ROUND(+Laboratory!F151,0)</f>
        <v>1334162</v>
      </c>
      <c r="I54" s="7">
        <f t="shared" si="1"/>
        <v>3.97</v>
      </c>
      <c r="J54" s="7"/>
      <c r="K54" s="8">
        <f t="shared" si="2"/>
        <v>1.5299999999999999E-2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ROUND(SUM(Laboratory!K50:L50),0)</f>
        <v>614610</v>
      </c>
      <c r="E55" s="6">
        <f>ROUND(+Laboratory!F50,0)</f>
        <v>419432</v>
      </c>
      <c r="F55" s="7">
        <f t="shared" si="0"/>
        <v>1.47</v>
      </c>
      <c r="G55" s="6">
        <f>ROUND(SUM(Laboratory!K152:L152),0)</f>
        <v>604291</v>
      </c>
      <c r="H55" s="6">
        <f>ROUND(+Laboratory!F152,0)</f>
        <v>511432</v>
      </c>
      <c r="I55" s="7">
        <f t="shared" si="1"/>
        <v>1.18</v>
      </c>
      <c r="J55" s="7"/>
      <c r="K55" s="8">
        <f t="shared" si="2"/>
        <v>-0.1973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ROUND(SUM(Laboratory!K51:L51),0)</f>
        <v>783591</v>
      </c>
      <c r="E56" s="6">
        <f>ROUND(+Laboratory!F51,0)</f>
        <v>258230</v>
      </c>
      <c r="F56" s="7">
        <f t="shared" si="0"/>
        <v>3.03</v>
      </c>
      <c r="G56" s="6">
        <f>ROUND(SUM(Laboratory!K153:L153),0)</f>
        <v>852179</v>
      </c>
      <c r="H56" s="6">
        <f>ROUND(+Laboratory!F153,0)</f>
        <v>268648</v>
      </c>
      <c r="I56" s="7">
        <f t="shared" si="1"/>
        <v>3.17</v>
      </c>
      <c r="J56" s="7"/>
      <c r="K56" s="8">
        <f t="shared" si="2"/>
        <v>4.6199999999999998E-2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ROUND(SUM(Laboratory!K52:L52),0)</f>
        <v>43692</v>
      </c>
      <c r="E57" s="6">
        <f>ROUND(+Laboratory!F52,0)</f>
        <v>45776</v>
      </c>
      <c r="F57" s="7">
        <f t="shared" si="0"/>
        <v>0.95</v>
      </c>
      <c r="G57" s="6">
        <f>ROUND(SUM(Laboratory!K154:L154),0)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ROUND(SUM(Laboratory!K53:L53),0)</f>
        <v>2590413</v>
      </c>
      <c r="E58" s="6">
        <f>ROUND(+Laboratory!F53,0)</f>
        <v>0</v>
      </c>
      <c r="F58" s="7" t="str">
        <f t="shared" si="0"/>
        <v/>
      </c>
      <c r="G58" s="6">
        <f>ROUND(SUM(Laboratory!K155:L155),0)</f>
        <v>2441630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ROUND(SUM(Laboratory!K54:L54),0)</f>
        <v>3006978</v>
      </c>
      <c r="E59" s="6">
        <f>ROUND(+Laboratory!F54,0)</f>
        <v>383062</v>
      </c>
      <c r="F59" s="7">
        <f t="shared" si="0"/>
        <v>7.85</v>
      </c>
      <c r="G59" s="6">
        <f>ROUND(SUM(Laboratory!K156:L156),0)</f>
        <v>3029924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ROUND(SUM(Laboratory!K55:L55),0)</f>
        <v>624578</v>
      </c>
      <c r="E60" s="6">
        <f>ROUND(+Laboratory!F55,0)</f>
        <v>181298</v>
      </c>
      <c r="F60" s="7">
        <f t="shared" si="0"/>
        <v>3.45</v>
      </c>
      <c r="G60" s="6">
        <f>ROUND(SUM(Laboratory!K157:L157),0)</f>
        <v>757477</v>
      </c>
      <c r="H60" s="6">
        <f>ROUND(+Laboratory!F157,0)</f>
        <v>453573</v>
      </c>
      <c r="I60" s="7">
        <f t="shared" si="1"/>
        <v>1.67</v>
      </c>
      <c r="J60" s="7"/>
      <c r="K60" s="8">
        <f t="shared" si="2"/>
        <v>-0.51590000000000003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ROUND(SUM(Laboratory!K56:L56),0)</f>
        <v>167229</v>
      </c>
      <c r="E61" s="6">
        <f>ROUND(+Laboratory!F56,0)</f>
        <v>28593</v>
      </c>
      <c r="F61" s="7">
        <f t="shared" si="0"/>
        <v>5.85</v>
      </c>
      <c r="G61" s="6">
        <f>ROUND(SUM(Laboratory!K158:L158),0)</f>
        <v>121884</v>
      </c>
      <c r="H61" s="6">
        <f>ROUND(+Laboratory!F158,0)</f>
        <v>28491</v>
      </c>
      <c r="I61" s="7">
        <f t="shared" si="1"/>
        <v>4.28</v>
      </c>
      <c r="J61" s="7"/>
      <c r="K61" s="8">
        <f t="shared" si="2"/>
        <v>-0.26840000000000003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ROUND(SUM(Laboratory!K57:L57),0)</f>
        <v>1910215</v>
      </c>
      <c r="E62" s="6">
        <f>ROUND(+Laboratory!F57,0)</f>
        <v>643484</v>
      </c>
      <c r="F62" s="7">
        <f t="shared" si="0"/>
        <v>2.97</v>
      </c>
      <c r="G62" s="6">
        <f>ROUND(SUM(Laboratory!K159:L159),0)</f>
        <v>947792</v>
      </c>
      <c r="H62" s="6">
        <f>ROUND(+Laboratory!F159,0)</f>
        <v>818741</v>
      </c>
      <c r="I62" s="7">
        <f t="shared" si="1"/>
        <v>1.1599999999999999</v>
      </c>
      <c r="J62" s="7"/>
      <c r="K62" s="8">
        <f t="shared" si="2"/>
        <v>-0.60940000000000005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ROUND(SUM(Laboratory!K58:L58),0)</f>
        <v>12212493</v>
      </c>
      <c r="E63" s="6">
        <f>ROUND(+Laboratory!F58,0)</f>
        <v>728897</v>
      </c>
      <c r="F63" s="7">
        <f t="shared" si="0"/>
        <v>16.75</v>
      </c>
      <c r="G63" s="6">
        <f>ROUND(SUM(Laboratory!K160:L160),0)</f>
        <v>13929488</v>
      </c>
      <c r="H63" s="6">
        <f>ROUND(+Laboratory!F160,0)</f>
        <v>740244</v>
      </c>
      <c r="I63" s="7">
        <f t="shared" si="1"/>
        <v>18.82</v>
      </c>
      <c r="J63" s="7"/>
      <c r="K63" s="8">
        <f t="shared" si="2"/>
        <v>0.1236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ROUND(SUM(Laboratory!K59:L59),0)</f>
        <v>194032</v>
      </c>
      <c r="E64" s="6">
        <f>ROUND(+Laboratory!F59,0)</f>
        <v>80152</v>
      </c>
      <c r="F64" s="7">
        <f t="shared" si="0"/>
        <v>2.42</v>
      </c>
      <c r="G64" s="6">
        <f>ROUND(SUM(Laboratory!K161:L161),0)</f>
        <v>178380</v>
      </c>
      <c r="H64" s="6">
        <f>ROUND(+Laboratory!F161,0)</f>
        <v>70737</v>
      </c>
      <c r="I64" s="7">
        <f t="shared" si="1"/>
        <v>2.52</v>
      </c>
      <c r="J64" s="7"/>
      <c r="K64" s="8">
        <f t="shared" si="2"/>
        <v>4.1300000000000003E-2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ROUND(SUM(Laboratory!K60:L60),0)</f>
        <v>595565</v>
      </c>
      <c r="E65" s="6">
        <f>ROUND(+Laboratory!F60,0)</f>
        <v>107413</v>
      </c>
      <c r="F65" s="7">
        <f t="shared" si="0"/>
        <v>5.54</v>
      </c>
      <c r="G65" s="6">
        <f>ROUND(SUM(Laboratory!K162:L162),0)</f>
        <v>558424</v>
      </c>
      <c r="H65" s="6">
        <f>ROUND(+Laboratory!F162,0)</f>
        <v>100468</v>
      </c>
      <c r="I65" s="7">
        <f t="shared" si="1"/>
        <v>5.56</v>
      </c>
      <c r="J65" s="7"/>
      <c r="K65" s="8">
        <f t="shared" si="2"/>
        <v>3.5999999999999999E-3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ROUND(SUM(Laboratory!K61:L61),0)</f>
        <v>71377</v>
      </c>
      <c r="E66" s="6">
        <f>ROUND(+Laboratory!F61,0)</f>
        <v>126203</v>
      </c>
      <c r="F66" s="7">
        <f t="shared" si="0"/>
        <v>0.56999999999999995</v>
      </c>
      <c r="G66" s="6">
        <f>ROUND(SUM(Laboratory!K163:L163),0)</f>
        <v>48396</v>
      </c>
      <c r="H66" s="6">
        <f>ROUND(+Laboratory!F163,0)</f>
        <v>131835</v>
      </c>
      <c r="I66" s="7">
        <f t="shared" si="1"/>
        <v>0.37</v>
      </c>
      <c r="J66" s="7"/>
      <c r="K66" s="8">
        <f t="shared" si="2"/>
        <v>-0.35089999999999999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ROUND(SUM(Laboratory!K62:L62),0)</f>
        <v>381055</v>
      </c>
      <c r="E67" s="6">
        <f>ROUND(+Laboratory!F62,0)</f>
        <v>150171</v>
      </c>
      <c r="F67" s="7">
        <f t="shared" si="0"/>
        <v>2.54</v>
      </c>
      <c r="G67" s="6">
        <f>ROUND(SUM(Laboratory!K164:L164),0)</f>
        <v>741837</v>
      </c>
      <c r="H67" s="6">
        <f>ROUND(+Laboratory!F164,0)</f>
        <v>145679</v>
      </c>
      <c r="I67" s="7">
        <f t="shared" si="1"/>
        <v>5.09</v>
      </c>
      <c r="J67" s="7"/>
      <c r="K67" s="8">
        <f t="shared" si="2"/>
        <v>1.0039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ROUND(SUM(Laboratory!K63:L63),0)</f>
        <v>286671</v>
      </c>
      <c r="E68" s="6">
        <f>ROUND(+Laboratory!F63,0)</f>
        <v>53968</v>
      </c>
      <c r="F68" s="7">
        <f t="shared" si="0"/>
        <v>5.31</v>
      </c>
      <c r="G68" s="6">
        <f>ROUND(SUM(Laboratory!K165:L165),0)</f>
        <v>222310</v>
      </c>
      <c r="H68" s="6">
        <f>ROUND(+Laboratory!F165,0)</f>
        <v>51942</v>
      </c>
      <c r="I68" s="7">
        <f t="shared" si="1"/>
        <v>4.28</v>
      </c>
      <c r="J68" s="7"/>
      <c r="K68" s="8">
        <f t="shared" si="2"/>
        <v>-0.19400000000000001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ROUND(SUM(Laboratory!K64:L64),0)</f>
        <v>2067702</v>
      </c>
      <c r="E69" s="6">
        <f>ROUND(+Laboratory!F64,0)</f>
        <v>1028780</v>
      </c>
      <c r="F69" s="7">
        <f t="shared" si="0"/>
        <v>2.0099999999999998</v>
      </c>
      <c r="G69" s="6">
        <f>ROUND(SUM(Laboratory!K166:L166),0)</f>
        <v>2086136</v>
      </c>
      <c r="H69" s="6">
        <f>ROUND(+Laboratory!F166,0)</f>
        <v>1124584</v>
      </c>
      <c r="I69" s="7">
        <f t="shared" si="1"/>
        <v>1.86</v>
      </c>
      <c r="J69" s="7"/>
      <c r="K69" s="8">
        <f t="shared" si="2"/>
        <v>-7.46E-2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ROUND(SUM(Laboratory!K65:L65),0)</f>
        <v>751499</v>
      </c>
      <c r="E70" s="6">
        <f>ROUND(+Laboratory!F65,0)</f>
        <v>318707</v>
      </c>
      <c r="F70" s="7">
        <f t="shared" si="0"/>
        <v>2.36</v>
      </c>
      <c r="G70" s="6">
        <f>ROUND(SUM(Laboratory!K167:L167),0)</f>
        <v>841057</v>
      </c>
      <c r="H70" s="6">
        <f>ROUND(+Laboratory!F167,0)</f>
        <v>190134</v>
      </c>
      <c r="I70" s="7">
        <f t="shared" si="1"/>
        <v>4.42</v>
      </c>
      <c r="J70" s="7"/>
      <c r="K70" s="8">
        <f t="shared" si="2"/>
        <v>0.87290000000000001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ROUND(SUM(Laboratory!K66:L66),0)</f>
        <v>285879</v>
      </c>
      <c r="E71" s="6">
        <f>ROUND(+Laboratory!F66,0)</f>
        <v>87270</v>
      </c>
      <c r="F71" s="7">
        <f t="shared" si="0"/>
        <v>3.28</v>
      </c>
      <c r="G71" s="6">
        <f>ROUND(SUM(Laboratory!K168:L168),0)</f>
        <v>316310</v>
      </c>
      <c r="H71" s="6">
        <f>ROUND(+Laboratory!F168,0)</f>
        <v>92255</v>
      </c>
      <c r="I71" s="7">
        <f t="shared" si="1"/>
        <v>3.43</v>
      </c>
      <c r="J71" s="7"/>
      <c r="K71" s="8">
        <f t="shared" si="2"/>
        <v>4.5699999999999998E-2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ROUND(SUM(Laboratory!K67:L67),0)</f>
        <v>98445</v>
      </c>
      <c r="E72" s="6">
        <f>ROUND(+Laboratory!F67,0)</f>
        <v>28268</v>
      </c>
      <c r="F72" s="7">
        <f t="shared" si="0"/>
        <v>3.48</v>
      </c>
      <c r="G72" s="6">
        <f>ROUND(SUM(Laboratory!K169:L169),0)</f>
        <v>93045</v>
      </c>
      <c r="H72" s="6">
        <f>ROUND(+Laboratory!F169,0)</f>
        <v>30164</v>
      </c>
      <c r="I72" s="7">
        <f t="shared" si="1"/>
        <v>3.08</v>
      </c>
      <c r="J72" s="7"/>
      <c r="K72" s="8">
        <f t="shared" si="2"/>
        <v>-0.1149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ROUND(SUM(Laboratory!K68:L68),0)</f>
        <v>1326155</v>
      </c>
      <c r="E73" s="6">
        <f>ROUND(+Laboratory!F68,0)</f>
        <v>1817153</v>
      </c>
      <c r="F73" s="7">
        <f t="shared" si="0"/>
        <v>0.73</v>
      </c>
      <c r="G73" s="6">
        <f>ROUND(SUM(Laboratory!K170:L170),0)</f>
        <v>1863575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ROUND(SUM(Laboratory!K69:L69),0)</f>
        <v>2814449</v>
      </c>
      <c r="E74" s="6">
        <f>ROUND(+Laboratory!F69,0)</f>
        <v>866574</v>
      </c>
      <c r="F74" s="7">
        <f t="shared" si="0"/>
        <v>3.25</v>
      </c>
      <c r="G74" s="6">
        <f>ROUND(SUM(Laboratory!K171:L171),0)</f>
        <v>3011433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ROUND(SUM(Laboratory!K70:L70),0)</f>
        <v>7550856</v>
      </c>
      <c r="E75" s="6">
        <f>ROUND(+Laboratory!F70,0)</f>
        <v>2891543</v>
      </c>
      <c r="F75" s="7">
        <f t="shared" ref="F75:F109" si="3">IF(D75=0,"",IF(E75=0,"",ROUND(D75/E75,2)))</f>
        <v>2.61</v>
      </c>
      <c r="G75" s="6">
        <f>ROUND(SUM(Laboratory!K172:L172),0)</f>
        <v>8284195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ROUND(SUM(Laboratory!K71:L71),0)</f>
        <v>6005401</v>
      </c>
      <c r="E76" s="6">
        <f>ROUND(+Laboratory!F71,0)</f>
        <v>719591</v>
      </c>
      <c r="F76" s="7">
        <f t="shared" si="3"/>
        <v>8.35</v>
      </c>
      <c r="G76" s="6">
        <f>ROUND(SUM(Laboratory!K173:L173),0)</f>
        <v>5947637</v>
      </c>
      <c r="H76" s="6">
        <f>ROUND(+Laboratory!F173,0)</f>
        <v>740020</v>
      </c>
      <c r="I76" s="7">
        <f t="shared" si="4"/>
        <v>8.0399999999999991</v>
      </c>
      <c r="J76" s="7"/>
      <c r="K76" s="8">
        <f t="shared" si="5"/>
        <v>-3.7100000000000001E-2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ROUND(SUM(Laboratory!K72:L72),0)</f>
        <v>95367</v>
      </c>
      <c r="E77" s="6">
        <f>ROUND(+Laboratory!F72,0)</f>
        <v>41270</v>
      </c>
      <c r="F77" s="7">
        <f t="shared" si="3"/>
        <v>2.31</v>
      </c>
      <c r="G77" s="6">
        <f>ROUND(SUM(Laboratory!K174:L174),0)</f>
        <v>257213</v>
      </c>
      <c r="H77" s="6">
        <f>ROUND(+Laboratory!F174,0)</f>
        <v>53045</v>
      </c>
      <c r="I77" s="7">
        <f t="shared" si="4"/>
        <v>4.8499999999999996</v>
      </c>
      <c r="J77" s="7"/>
      <c r="K77" s="8">
        <f t="shared" si="5"/>
        <v>1.0995999999999999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ROUND(SUM(Laboratory!K73:L73),0)</f>
        <v>0</v>
      </c>
      <c r="E78" s="6">
        <f>ROUND(+Laboratory!F73,0)</f>
        <v>0</v>
      </c>
      <c r="F78" s="7" t="str">
        <f t="shared" si="3"/>
        <v/>
      </c>
      <c r="G78" s="6">
        <f>ROUND(SUM(Laboratory!K175:L175),0)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ROUND(SUM(Laboratory!K74:L74),0)</f>
        <v>1178359</v>
      </c>
      <c r="E79" s="6">
        <f>ROUND(+Laboratory!F74,0)</f>
        <v>5133914</v>
      </c>
      <c r="F79" s="7">
        <f t="shared" si="3"/>
        <v>0.23</v>
      </c>
      <c r="G79" s="6">
        <f>ROUND(SUM(Laboratory!K176:L176),0)</f>
        <v>1267347</v>
      </c>
      <c r="H79" s="6">
        <f>ROUND(+Laboratory!F176,0)</f>
        <v>5272783</v>
      </c>
      <c r="I79" s="7">
        <f t="shared" si="4"/>
        <v>0.24</v>
      </c>
      <c r="J79" s="7"/>
      <c r="K79" s="8">
        <f t="shared" si="5"/>
        <v>4.3499999999999997E-2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ROUND(SUM(Laboratory!K75:L75),0)</f>
        <v>19373986</v>
      </c>
      <c r="E80" s="6">
        <f>ROUND(+Laboratory!F75,0)</f>
        <v>1243771</v>
      </c>
      <c r="F80" s="7">
        <f t="shared" si="3"/>
        <v>15.58</v>
      </c>
      <c r="G80" s="6">
        <f>ROUND(SUM(Laboratory!K177:L177),0)</f>
        <v>17899449</v>
      </c>
      <c r="H80" s="6">
        <f>ROUND(+Laboratory!F177,0)</f>
        <v>1008087</v>
      </c>
      <c r="I80" s="7">
        <f t="shared" si="4"/>
        <v>17.760000000000002</v>
      </c>
      <c r="J80" s="7"/>
      <c r="K80" s="8">
        <f t="shared" si="5"/>
        <v>0.1399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ROUND(SUM(Laboratory!K76:L76),0)</f>
        <v>48798</v>
      </c>
      <c r="E81" s="6">
        <f>ROUND(+Laboratory!F76,0)</f>
        <v>93924</v>
      </c>
      <c r="F81" s="7">
        <f t="shared" si="3"/>
        <v>0.52</v>
      </c>
      <c r="G81" s="6">
        <f>ROUND(SUM(Laboratory!K178:L178),0)</f>
        <v>52935</v>
      </c>
      <c r="H81" s="6">
        <f>ROUND(+Laboratory!F178,0)</f>
        <v>96636</v>
      </c>
      <c r="I81" s="7">
        <f t="shared" si="4"/>
        <v>0.55000000000000004</v>
      </c>
      <c r="J81" s="7"/>
      <c r="K81" s="8">
        <f t="shared" si="5"/>
        <v>5.7700000000000001E-2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ROUND(SUM(Laboratory!K77:L77),0)</f>
        <v>221537</v>
      </c>
      <c r="E82" s="6">
        <f>ROUND(+Laboratory!F77,0)</f>
        <v>36831</v>
      </c>
      <c r="F82" s="7">
        <f t="shared" si="3"/>
        <v>6.01</v>
      </c>
      <c r="G82" s="6">
        <f>ROUND(SUM(Laboratory!K179:L179),0)</f>
        <v>189339</v>
      </c>
      <c r="H82" s="6">
        <f>ROUND(+Laboratory!F179,0)</f>
        <v>44994</v>
      </c>
      <c r="I82" s="7">
        <f t="shared" si="4"/>
        <v>4.21</v>
      </c>
      <c r="J82" s="7"/>
      <c r="K82" s="8">
        <f t="shared" si="5"/>
        <v>-0.29949999999999999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ROUND(SUM(Laboratory!K78:L78),0)</f>
        <v>2000000</v>
      </c>
      <c r="E83" s="6">
        <f>ROUND(+Laboratory!F78,0)</f>
        <v>176098</v>
      </c>
      <c r="F83" s="7">
        <f t="shared" si="3"/>
        <v>11.36</v>
      </c>
      <c r="G83" s="6">
        <f>ROUND(SUM(Laboratory!K180:L180),0)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ROUND(SUM(Laboratory!K79:L79),0)</f>
        <v>3901904</v>
      </c>
      <c r="E84" s="6">
        <f>ROUND(+Laboratory!F79,0)</f>
        <v>1788301</v>
      </c>
      <c r="F84" s="7">
        <f t="shared" si="3"/>
        <v>2.1800000000000002</v>
      </c>
      <c r="G84" s="6">
        <f>ROUND(SUM(Laboratory!K181:L181),0)</f>
        <v>4566933</v>
      </c>
      <c r="H84" s="6">
        <f>ROUND(+Laboratory!F181,0)</f>
        <v>1230322</v>
      </c>
      <c r="I84" s="7">
        <f t="shared" si="4"/>
        <v>3.71</v>
      </c>
      <c r="J84" s="7"/>
      <c r="K84" s="8">
        <f t="shared" si="5"/>
        <v>0.70179999999999998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ROUND(SUM(Laboratory!K80:L80),0)</f>
        <v>588225</v>
      </c>
      <c r="E85" s="6">
        <f>ROUND(+Laboratory!F80,0)</f>
        <v>340928</v>
      </c>
      <c r="F85" s="7">
        <f t="shared" si="3"/>
        <v>1.73</v>
      </c>
      <c r="G85" s="6">
        <f>ROUND(SUM(Laboratory!K182:L182),0)</f>
        <v>353698</v>
      </c>
      <c r="H85" s="6">
        <f>ROUND(+Laboratory!F182,0)</f>
        <v>344944</v>
      </c>
      <c r="I85" s="7">
        <f t="shared" si="4"/>
        <v>1.03</v>
      </c>
      <c r="J85" s="7"/>
      <c r="K85" s="8">
        <f t="shared" si="5"/>
        <v>-0.40460000000000002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ROUND(SUM(Laboratory!K81:L81),0)</f>
        <v>314849</v>
      </c>
      <c r="E86" s="6">
        <f>ROUND(+Laboratory!F81,0)</f>
        <v>287462</v>
      </c>
      <c r="F86" s="7">
        <f t="shared" si="3"/>
        <v>1.1000000000000001</v>
      </c>
      <c r="G86" s="6">
        <f>ROUND(SUM(Laboratory!K183:L183),0)</f>
        <v>260508</v>
      </c>
      <c r="H86" s="6">
        <f>ROUND(+Laboratory!F183,0)</f>
        <v>273167</v>
      </c>
      <c r="I86" s="7">
        <f t="shared" si="4"/>
        <v>0.95</v>
      </c>
      <c r="J86" s="7"/>
      <c r="K86" s="8">
        <f t="shared" si="5"/>
        <v>-0.13639999999999999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ROUND(SUM(Laboratory!K82:L82),0)</f>
        <v>315084</v>
      </c>
      <c r="E87" s="6">
        <f>ROUND(+Laboratory!F82,0)</f>
        <v>97850</v>
      </c>
      <c r="F87" s="7">
        <f t="shared" si="3"/>
        <v>3.22</v>
      </c>
      <c r="G87" s="6">
        <f>ROUND(SUM(Laboratory!K184:L184),0)</f>
        <v>364294</v>
      </c>
      <c r="H87" s="6">
        <f>ROUND(+Laboratory!F184,0)</f>
        <v>117026</v>
      </c>
      <c r="I87" s="7">
        <f t="shared" si="4"/>
        <v>3.11</v>
      </c>
      <c r="J87" s="7"/>
      <c r="K87" s="8">
        <f t="shared" si="5"/>
        <v>-3.4200000000000001E-2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ROUND(SUM(Laboratory!K83:L83),0)</f>
        <v>953317</v>
      </c>
      <c r="E88" s="6">
        <f>ROUND(+Laboratory!F83,0)</f>
        <v>409706</v>
      </c>
      <c r="F88" s="7">
        <f t="shared" si="3"/>
        <v>2.33</v>
      </c>
      <c r="G88" s="6">
        <f>ROUND(SUM(Laboratory!K185:L185),0)</f>
        <v>958408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ROUND(SUM(Laboratory!K84:L84),0)</f>
        <v>543559</v>
      </c>
      <c r="E89" s="6">
        <f>ROUND(+Laboratory!F84,0)</f>
        <v>149767</v>
      </c>
      <c r="F89" s="7">
        <f t="shared" si="3"/>
        <v>3.63</v>
      </c>
      <c r="G89" s="6">
        <f>ROUND(SUM(Laboratory!K186:L186),0)</f>
        <v>519878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ROUND(SUM(Laboratory!K85:L85),0)</f>
        <v>216590</v>
      </c>
      <c r="E90" s="6">
        <f>ROUND(+Laboratory!F85,0)</f>
        <v>39111</v>
      </c>
      <c r="F90" s="7">
        <f t="shared" si="3"/>
        <v>5.54</v>
      </c>
      <c r="G90" s="6">
        <f>ROUND(SUM(Laboratory!K187:L187),0)</f>
        <v>172169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ROUND(SUM(Laboratory!K86:L86),0)</f>
        <v>278897</v>
      </c>
      <c r="E91" s="6">
        <f>ROUND(+Laboratory!F86,0)</f>
        <v>45218</v>
      </c>
      <c r="F91" s="7">
        <f t="shared" si="3"/>
        <v>6.17</v>
      </c>
      <c r="G91" s="6">
        <f>ROUND(SUM(Laboratory!K188:L188),0)</f>
        <v>214557</v>
      </c>
      <c r="H91" s="6">
        <f>ROUND(+Laboratory!F188,0)</f>
        <v>45641</v>
      </c>
      <c r="I91" s="7">
        <f t="shared" si="4"/>
        <v>4.7</v>
      </c>
      <c r="J91" s="7"/>
      <c r="K91" s="8">
        <f t="shared" si="5"/>
        <v>-0.2382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ROUND(SUM(Laboratory!K87:L87),0)</f>
        <v>326120</v>
      </c>
      <c r="E92" s="6">
        <f>ROUND(+Laboratory!F87,0)</f>
        <v>228947</v>
      </c>
      <c r="F92" s="7">
        <f t="shared" si="3"/>
        <v>1.42</v>
      </c>
      <c r="G92" s="6">
        <f>ROUND(SUM(Laboratory!K189:L189),0)</f>
        <v>454606</v>
      </c>
      <c r="H92" s="6">
        <f>ROUND(+Laboratory!F189,0)</f>
        <v>247711</v>
      </c>
      <c r="I92" s="7">
        <f t="shared" si="4"/>
        <v>1.84</v>
      </c>
      <c r="J92" s="7"/>
      <c r="K92" s="8">
        <f t="shared" si="5"/>
        <v>0.29580000000000001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ROUND(SUM(Laboratory!K88:L88),0)</f>
        <v>727435</v>
      </c>
      <c r="E93" s="6">
        <f>ROUND(+Laboratory!F88,0)</f>
        <v>197037</v>
      </c>
      <c r="F93" s="7">
        <f t="shared" si="3"/>
        <v>3.69</v>
      </c>
      <c r="G93" s="6">
        <f>ROUND(SUM(Laboratory!K190:L190),0)</f>
        <v>736362</v>
      </c>
      <c r="H93" s="6">
        <f>ROUND(+Laboratory!F190,0)</f>
        <v>195509</v>
      </c>
      <c r="I93" s="7">
        <f t="shared" si="4"/>
        <v>3.77</v>
      </c>
      <c r="J93" s="7"/>
      <c r="K93" s="8">
        <f t="shared" si="5"/>
        <v>2.1700000000000001E-2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ROUND(SUM(Laboratory!K89:L89),0)</f>
        <v>249249</v>
      </c>
      <c r="E94" s="6">
        <f>ROUND(+Laboratory!F89,0)</f>
        <v>87711</v>
      </c>
      <c r="F94" s="7">
        <f t="shared" si="3"/>
        <v>2.84</v>
      </c>
      <c r="G94" s="6">
        <f>ROUND(SUM(Laboratory!K191:L191),0)</f>
        <v>173419</v>
      </c>
      <c r="H94" s="6">
        <f>ROUND(+Laboratory!F191,0)</f>
        <v>84784</v>
      </c>
      <c r="I94" s="7">
        <f t="shared" si="4"/>
        <v>2.0499999999999998</v>
      </c>
      <c r="J94" s="7"/>
      <c r="K94" s="8">
        <f t="shared" si="5"/>
        <v>-0.2782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ROUND(SUM(Laboratory!K90:L90),0)</f>
        <v>801501</v>
      </c>
      <c r="E95" s="6">
        <f>ROUND(+Laboratory!F90,0)</f>
        <v>392165</v>
      </c>
      <c r="F95" s="7">
        <f t="shared" si="3"/>
        <v>2.04</v>
      </c>
      <c r="G95" s="6">
        <f>ROUND(SUM(Laboratory!K192:L192),0)</f>
        <v>968422</v>
      </c>
      <c r="H95" s="6">
        <f>ROUND(+Laboratory!F192,0)</f>
        <v>474831</v>
      </c>
      <c r="I95" s="7">
        <f t="shared" si="4"/>
        <v>2.04</v>
      </c>
      <c r="J95" s="7"/>
      <c r="K95" s="8">
        <f t="shared" si="5"/>
        <v>0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ROUND(SUM(Laboratory!K91:L91),0)</f>
        <v>281918</v>
      </c>
      <c r="E96" s="6">
        <f>ROUND(+Laboratory!F91,0)</f>
        <v>0</v>
      </c>
      <c r="F96" s="7" t="str">
        <f t="shared" si="3"/>
        <v/>
      </c>
      <c r="G96" s="6">
        <f>ROUND(SUM(Laboratory!K193:L193),0)</f>
        <v>445637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ROUND(SUM(Laboratory!K92:L92),0)</f>
        <v>10757548</v>
      </c>
      <c r="E97" s="6">
        <f>ROUND(+Laboratory!F92,0)</f>
        <v>654873</v>
      </c>
      <c r="F97" s="7">
        <f t="shared" si="3"/>
        <v>16.43</v>
      </c>
      <c r="G97" s="6">
        <f>ROUND(SUM(Laboratory!K194:L194),0)</f>
        <v>11328795</v>
      </c>
      <c r="H97" s="6">
        <f>ROUND(+Laboratory!F194,0)</f>
        <v>597757</v>
      </c>
      <c r="I97" s="7">
        <f t="shared" si="4"/>
        <v>18.95</v>
      </c>
      <c r="J97" s="7"/>
      <c r="K97" s="8">
        <f t="shared" si="5"/>
        <v>0.15340000000000001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ROUND(SUM(Laboratory!K93:L93),0)</f>
        <v>799706</v>
      </c>
      <c r="E98" s="6">
        <f>ROUND(+Laboratory!F93,0)</f>
        <v>422991</v>
      </c>
      <c r="F98" s="7">
        <f t="shared" si="3"/>
        <v>1.89</v>
      </c>
      <c r="G98" s="6">
        <f>ROUND(SUM(Laboratory!K195:L195),0)</f>
        <v>894830</v>
      </c>
      <c r="H98" s="6">
        <f>ROUND(+Laboratory!F195,0)</f>
        <v>433546</v>
      </c>
      <c r="I98" s="7">
        <f t="shared" si="4"/>
        <v>2.06</v>
      </c>
      <c r="J98" s="7"/>
      <c r="K98" s="8">
        <f t="shared" si="5"/>
        <v>8.9899999999999994E-2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ROUND(SUM(Laboratory!K94:L94),0)</f>
        <v>1373484</v>
      </c>
      <c r="E99" s="6">
        <f>ROUND(+Laboratory!F94,0)</f>
        <v>83892</v>
      </c>
      <c r="F99" s="7">
        <f t="shared" si="3"/>
        <v>16.37</v>
      </c>
      <c r="G99" s="6">
        <f>ROUND(SUM(Laboratory!K196:L196),0)</f>
        <v>1598152</v>
      </c>
      <c r="H99" s="6">
        <f>ROUND(+Laboratory!F196,0)</f>
        <v>73911</v>
      </c>
      <c r="I99" s="7">
        <f t="shared" si="4"/>
        <v>21.62</v>
      </c>
      <c r="J99" s="7"/>
      <c r="K99" s="8">
        <f t="shared" si="5"/>
        <v>0.32069999999999999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ROUND(SUM(Laboratory!K95:L95),0)</f>
        <v>9287738</v>
      </c>
      <c r="E100" s="6">
        <f>ROUND(+Laboratory!F95,0)</f>
        <v>0</v>
      </c>
      <c r="F100" s="7" t="str">
        <f t="shared" si="3"/>
        <v/>
      </c>
      <c r="G100" s="6">
        <f>ROUND(SUM(Laboratory!K197:L197),0)</f>
        <v>10366009</v>
      </c>
      <c r="H100" s="6">
        <f>ROUND(+Laboratory!F197,0)</f>
        <v>711701</v>
      </c>
      <c r="I100" s="7">
        <f t="shared" si="4"/>
        <v>14.57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ROUND(SUM(Laboratory!K96:L96),0)</f>
        <v>7818463</v>
      </c>
      <c r="E101" s="6">
        <f>ROUND(+Laboratory!F96,0)</f>
        <v>540813</v>
      </c>
      <c r="F101" s="7">
        <f t="shared" si="3"/>
        <v>14.46</v>
      </c>
      <c r="G101" s="6">
        <f>ROUND(SUM(Laboratory!K198:L198),0)</f>
        <v>7854175</v>
      </c>
      <c r="H101" s="6">
        <f>ROUND(+Laboratory!F198,0)</f>
        <v>524447</v>
      </c>
      <c r="I101" s="7">
        <f t="shared" si="4"/>
        <v>14.98</v>
      </c>
      <c r="J101" s="7"/>
      <c r="K101" s="8">
        <f t="shared" si="5"/>
        <v>3.5999999999999997E-2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ROUND(SUM(Laboratory!K97:L97),0)</f>
        <v>474254</v>
      </c>
      <c r="E102" s="6">
        <f>ROUND(+Laboratory!F97,0)</f>
        <v>250708</v>
      </c>
      <c r="F102" s="7">
        <f t="shared" si="3"/>
        <v>1.89</v>
      </c>
      <c r="G102" s="6">
        <f>ROUND(SUM(Laboratory!K199:L199),0)</f>
        <v>492887</v>
      </c>
      <c r="H102" s="6">
        <f>ROUND(+Laboratory!F199,0)</f>
        <v>301964</v>
      </c>
      <c r="I102" s="7">
        <f t="shared" si="4"/>
        <v>1.63</v>
      </c>
      <c r="J102" s="7"/>
      <c r="K102" s="8">
        <f t="shared" si="5"/>
        <v>-0.1376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ROUND(SUM(Laboratory!K98:L98),0)</f>
        <v>3993324</v>
      </c>
      <c r="E103" s="6">
        <f>ROUND(+Laboratory!F98,0)</f>
        <v>0</v>
      </c>
      <c r="F103" s="7" t="str">
        <f t="shared" si="3"/>
        <v/>
      </c>
      <c r="G103" s="6">
        <f>ROUND(SUM(Laboratory!K200:L200),0)</f>
        <v>4195220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ROUND(SUM(Laboratory!K99:L99),0)</f>
        <v>901425</v>
      </c>
      <c r="E104" s="6">
        <f>ROUND(+Laboratory!F99,0)</f>
        <v>29125</v>
      </c>
      <c r="F104" s="7">
        <f t="shared" si="3"/>
        <v>30.95</v>
      </c>
      <c r="G104" s="6">
        <f>ROUND(SUM(Laboratory!K201:L201),0)</f>
        <v>1059904</v>
      </c>
      <c r="H104" s="6">
        <f>ROUND(+Laboratory!F201,0)</f>
        <v>33814</v>
      </c>
      <c r="I104" s="7">
        <f t="shared" si="4"/>
        <v>31.35</v>
      </c>
      <c r="J104" s="7"/>
      <c r="K104" s="8">
        <f t="shared" si="5"/>
        <v>1.29E-2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ROUND(SUM(Laboratory!K100:L100),0)</f>
        <v>212194</v>
      </c>
      <c r="E105" s="6">
        <f>ROUND(+Laboratory!F100,0)</f>
        <v>0</v>
      </c>
      <c r="F105" s="7" t="str">
        <f t="shared" si="3"/>
        <v/>
      </c>
      <c r="G105" s="6">
        <f>ROUND(SUM(Laboratory!K202:L202),0)</f>
        <v>199821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ROUND(SUM(Laboratory!K101:L101),0)</f>
        <v>82039</v>
      </c>
      <c r="E106" s="6">
        <f>ROUND(+Laboratory!F101,0)</f>
        <v>4598</v>
      </c>
      <c r="F106" s="7">
        <f t="shared" si="3"/>
        <v>17.84</v>
      </c>
      <c r="G106" s="6">
        <f>ROUND(SUM(Laboratory!K203:L203),0)</f>
        <v>111439</v>
      </c>
      <c r="H106" s="6">
        <f>ROUND(+Laboratory!F203,0)</f>
        <v>4301</v>
      </c>
      <c r="I106" s="7">
        <f t="shared" si="4"/>
        <v>25.91</v>
      </c>
      <c r="J106" s="7"/>
      <c r="K106" s="8">
        <f t="shared" si="5"/>
        <v>0.45240000000000002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ROUND(SUM(Laboratory!K102:L102),0)</f>
        <v>0</v>
      </c>
      <c r="E107" s="6">
        <f>ROUND(+Laboratory!F102,0)</f>
        <v>6420</v>
      </c>
      <c r="F107" s="7" t="str">
        <f t="shared" si="3"/>
        <v/>
      </c>
      <c r="G107" s="6">
        <f>ROUND(SUM(Laboratory!K204:L204),0)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ROUND(SUM(Laboratory!K103:L103),0)</f>
        <v>0</v>
      </c>
      <c r="E108" s="6">
        <f>ROUND(+Laboratory!F103,0)</f>
        <v>0</v>
      </c>
      <c r="F108" s="7" t="str">
        <f t="shared" si="3"/>
        <v/>
      </c>
      <c r="G108" s="6">
        <f>ROUND(SUM(Laboratory!K205:L205),0)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ROUND(SUM(Laboratory!K104:L104),0)</f>
        <v>75597</v>
      </c>
      <c r="E109" s="6">
        <f>ROUND(+Laboratory!F104,0)</f>
        <v>0</v>
      </c>
      <c r="F109" s="7" t="str">
        <f t="shared" si="3"/>
        <v/>
      </c>
      <c r="G109" s="6">
        <f>ROUND(SUM(Laboratory!K206:L206),0)</f>
        <v>55904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10.88671875" bestFit="1" customWidth="1"/>
    <col min="6" max="6" width="5.88671875" bestFit="1" customWidth="1"/>
    <col min="7" max="7" width="11.4414062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21</v>
      </c>
      <c r="F8" s="1" t="s">
        <v>2</v>
      </c>
      <c r="G8" s="1" t="s">
        <v>21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22</v>
      </c>
      <c r="E9" s="1" t="s">
        <v>4</v>
      </c>
      <c r="F9" s="1" t="s">
        <v>4</v>
      </c>
      <c r="G9" s="1" t="s">
        <v>22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ROUND(SUM(Laboratory!M5:N5),0)</f>
        <v>119195</v>
      </c>
      <c r="E10" s="6">
        <f>ROUND(+Laboratory!F5,0)</f>
        <v>0</v>
      </c>
      <c r="F10" s="7" t="str">
        <f>IF(D10=0,"",IF(E10=0,"",ROUND(D10/E10,2)))</f>
        <v/>
      </c>
      <c r="G10" s="6">
        <f>ROUND(SUM(Laboratory!M107:N107),0)</f>
        <v>239138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ROUND(SUM(Laboratory!M6:N6),0)</f>
        <v>58426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ROUND(SUM(Laboratory!M108:N108),0)</f>
        <v>14030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ROUND(SUM(Laboratory!M7:N7),0)</f>
        <v>27314</v>
      </c>
      <c r="E12" s="6">
        <f>ROUND(+Laboratory!F7,0)</f>
        <v>64259</v>
      </c>
      <c r="F12" s="7">
        <f t="shared" si="0"/>
        <v>0.43</v>
      </c>
      <c r="G12" s="6">
        <f>ROUND(SUM(Laboratory!M109:N109),0)</f>
        <v>12496</v>
      </c>
      <c r="H12" s="6">
        <f>ROUND(+Laboratory!F109,0)</f>
        <v>66392</v>
      </c>
      <c r="I12" s="7">
        <f t="shared" si="1"/>
        <v>0.19</v>
      </c>
      <c r="J12" s="7"/>
      <c r="K12" s="8">
        <f t="shared" si="2"/>
        <v>-0.55810000000000004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ROUND(SUM(Laboratory!M8:N8),0)</f>
        <v>660080</v>
      </c>
      <c r="E13" s="6">
        <f>ROUND(+Laboratory!F8,0)</f>
        <v>2197124</v>
      </c>
      <c r="F13" s="7">
        <f t="shared" si="0"/>
        <v>0.3</v>
      </c>
      <c r="G13" s="6">
        <f>ROUND(SUM(Laboratory!M110:N110),0)</f>
        <v>645624</v>
      </c>
      <c r="H13" s="6">
        <f>ROUND(+Laboratory!F110,0)</f>
        <v>2098257</v>
      </c>
      <c r="I13" s="7">
        <f t="shared" si="1"/>
        <v>0.31</v>
      </c>
      <c r="J13" s="7"/>
      <c r="K13" s="8">
        <f t="shared" si="2"/>
        <v>3.3300000000000003E-2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ROUND(SUM(Laboratory!M9:N9),0)</f>
        <v>2138607</v>
      </c>
      <c r="E14" s="6">
        <f>ROUND(+Laboratory!F9,0)</f>
        <v>1188441</v>
      </c>
      <c r="F14" s="7">
        <f t="shared" si="0"/>
        <v>1.8</v>
      </c>
      <c r="G14" s="6">
        <f>ROUND(SUM(Laboratory!M111:N111),0)</f>
        <v>2367385</v>
      </c>
      <c r="H14" s="6">
        <f>ROUND(+Laboratory!F111,0)</f>
        <v>1216037</v>
      </c>
      <c r="I14" s="7">
        <f t="shared" si="1"/>
        <v>1.95</v>
      </c>
      <c r="J14" s="7"/>
      <c r="K14" s="8">
        <f t="shared" si="2"/>
        <v>8.3299999999999999E-2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ROUND(SUM(Laboratory!M10:N10),0)</f>
        <v>0</v>
      </c>
      <c r="E15" s="6">
        <f>ROUND(+Laboratory!F10,0)</f>
        <v>0</v>
      </c>
      <c r="F15" s="7" t="str">
        <f t="shared" si="0"/>
        <v/>
      </c>
      <c r="G15" s="6">
        <f>ROUND(SUM(Laboratory!M112:N112),0)</f>
        <v>194707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ROUND(SUM(Laboratory!M11:N11),0)</f>
        <v>22036</v>
      </c>
      <c r="E16" s="6">
        <f>ROUND(+Laboratory!F11,0)</f>
        <v>89445</v>
      </c>
      <c r="F16" s="7">
        <f t="shared" si="0"/>
        <v>0.25</v>
      </c>
      <c r="G16" s="6">
        <f>ROUND(SUM(Laboratory!M113:N113),0)</f>
        <v>21885</v>
      </c>
      <c r="H16" s="6">
        <f>ROUND(+Laboratory!F113,0)</f>
        <v>85527</v>
      </c>
      <c r="I16" s="7">
        <f t="shared" si="1"/>
        <v>0.26</v>
      </c>
      <c r="J16" s="7"/>
      <c r="K16" s="8">
        <f t="shared" si="2"/>
        <v>0.04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ROUND(SUM(Laboratory!M12:N12),0)</f>
        <v>12266</v>
      </c>
      <c r="E17" s="6">
        <f>ROUND(+Laboratory!F12,0)</f>
        <v>96019</v>
      </c>
      <c r="F17" s="7">
        <f t="shared" si="0"/>
        <v>0.13</v>
      </c>
      <c r="G17" s="6">
        <f>ROUND(SUM(Laboratory!M114:N114),0)</f>
        <v>6200</v>
      </c>
      <c r="H17" s="6">
        <f>ROUND(+Laboratory!F114,0)</f>
        <v>87273</v>
      </c>
      <c r="I17" s="7">
        <f t="shared" si="1"/>
        <v>7.0000000000000007E-2</v>
      </c>
      <c r="J17" s="7"/>
      <c r="K17" s="8">
        <f t="shared" si="2"/>
        <v>-0.46150000000000002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ROUND(SUM(Laboratory!M13:N13),0)</f>
        <v>18618</v>
      </c>
      <c r="E18" s="6">
        <f>ROUND(+Laboratory!F13,0)</f>
        <v>15732</v>
      </c>
      <c r="F18" s="7">
        <f t="shared" si="0"/>
        <v>1.18</v>
      </c>
      <c r="G18" s="6">
        <f>ROUND(SUM(Laboratory!M115:N115),0)</f>
        <v>18122</v>
      </c>
      <c r="H18" s="6">
        <f>ROUND(+Laboratory!F115,0)</f>
        <v>16561</v>
      </c>
      <c r="I18" s="7">
        <f t="shared" si="1"/>
        <v>1.0900000000000001</v>
      </c>
      <c r="J18" s="7"/>
      <c r="K18" s="8">
        <f t="shared" si="2"/>
        <v>-7.6300000000000007E-2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ROUND(SUM(Laboratory!M14:N14),0)</f>
        <v>56682</v>
      </c>
      <c r="E19" s="6">
        <f>ROUND(+Laboratory!F14,0)</f>
        <v>661179</v>
      </c>
      <c r="F19" s="7">
        <f t="shared" si="0"/>
        <v>0.09</v>
      </c>
      <c r="G19" s="6">
        <f>ROUND(SUM(Laboratory!M116:N116),0)</f>
        <v>56059</v>
      </c>
      <c r="H19" s="6">
        <f>ROUND(+Laboratory!F116,0)</f>
        <v>361518</v>
      </c>
      <c r="I19" s="7">
        <f t="shared" si="1"/>
        <v>0.16</v>
      </c>
      <c r="J19" s="7"/>
      <c r="K19" s="8">
        <f t="shared" si="2"/>
        <v>0.77780000000000005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ROUND(SUM(Laboratory!M15:N15),0)</f>
        <v>851835</v>
      </c>
      <c r="E20" s="6">
        <f>ROUND(+Laboratory!F15,0)</f>
        <v>1324644</v>
      </c>
      <c r="F20" s="7">
        <f t="shared" si="0"/>
        <v>0.64</v>
      </c>
      <c r="G20" s="6">
        <f>ROUND(SUM(Laboratory!M117:N117),0)</f>
        <v>655212</v>
      </c>
      <c r="H20" s="6">
        <f>ROUND(+Laboratory!F117,0)</f>
        <v>1468340</v>
      </c>
      <c r="I20" s="7">
        <f t="shared" si="1"/>
        <v>0.45</v>
      </c>
      <c r="J20" s="7"/>
      <c r="K20" s="8">
        <f t="shared" si="2"/>
        <v>-0.2969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ROUND(SUM(Laboratory!M16:N16),0)</f>
        <v>1173958</v>
      </c>
      <c r="E21" s="6">
        <f>ROUND(+Laboratory!F16,0)</f>
        <v>2349006</v>
      </c>
      <c r="F21" s="7">
        <f t="shared" si="0"/>
        <v>0.5</v>
      </c>
      <c r="G21" s="6">
        <f>ROUND(SUM(Laboratory!M118:N118),0)</f>
        <v>1316785</v>
      </c>
      <c r="H21" s="6">
        <f>ROUND(+Laboratory!F118,0)</f>
        <v>2976451</v>
      </c>
      <c r="I21" s="7">
        <f t="shared" si="1"/>
        <v>0.44</v>
      </c>
      <c r="J21" s="7"/>
      <c r="K21" s="8">
        <f t="shared" si="2"/>
        <v>-0.12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ROUND(SUM(Laboratory!M17:N17),0)</f>
        <v>87622</v>
      </c>
      <c r="E22" s="6">
        <f>ROUND(+Laboratory!F17,0)</f>
        <v>83757</v>
      </c>
      <c r="F22" s="7">
        <f t="shared" si="0"/>
        <v>1.05</v>
      </c>
      <c r="G22" s="6">
        <f>ROUND(SUM(Laboratory!M119:N119),0)</f>
        <v>83489</v>
      </c>
      <c r="H22" s="6">
        <f>ROUND(+Laboratory!F119,0)</f>
        <v>83026</v>
      </c>
      <c r="I22" s="7">
        <f t="shared" si="1"/>
        <v>1.01</v>
      </c>
      <c r="J22" s="7"/>
      <c r="K22" s="8">
        <f t="shared" si="2"/>
        <v>-3.8100000000000002E-2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ROUND(SUM(Laboratory!M18:N18),0)</f>
        <v>429715</v>
      </c>
      <c r="E23" s="6">
        <f>ROUND(+Laboratory!F18,0)</f>
        <v>664176</v>
      </c>
      <c r="F23" s="7">
        <f t="shared" si="0"/>
        <v>0.65</v>
      </c>
      <c r="G23" s="6">
        <f>ROUND(SUM(Laboratory!M120:N120),0)</f>
        <v>545545</v>
      </c>
      <c r="H23" s="6">
        <f>ROUND(+Laboratory!F120,0)</f>
        <v>678774</v>
      </c>
      <c r="I23" s="7">
        <f t="shared" si="1"/>
        <v>0.8</v>
      </c>
      <c r="J23" s="7"/>
      <c r="K23" s="8">
        <f t="shared" si="2"/>
        <v>0.23080000000000001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ROUND(SUM(Laboratory!M19:N19),0)</f>
        <v>289624</v>
      </c>
      <c r="E24" s="6">
        <f>ROUND(+Laboratory!F19,0)</f>
        <v>517368</v>
      </c>
      <c r="F24" s="7">
        <f t="shared" si="0"/>
        <v>0.56000000000000005</v>
      </c>
      <c r="G24" s="6">
        <f>ROUND(SUM(Laboratory!M121:N121),0)</f>
        <v>298650</v>
      </c>
      <c r="H24" s="6">
        <f>ROUND(+Laboratory!F121,0)</f>
        <v>535811</v>
      </c>
      <c r="I24" s="7">
        <f t="shared" si="1"/>
        <v>0.56000000000000005</v>
      </c>
      <c r="J24" s="7"/>
      <c r="K24" s="8">
        <f t="shared" si="2"/>
        <v>0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ROUND(SUM(Laboratory!M20:N20),0)</f>
        <v>505944</v>
      </c>
      <c r="E25" s="6">
        <f>ROUND(+Laboratory!F20,0)</f>
        <v>470847</v>
      </c>
      <c r="F25" s="7">
        <f t="shared" si="0"/>
        <v>1.07</v>
      </c>
      <c r="G25" s="6">
        <f>ROUND(SUM(Laboratory!M122:N122),0)</f>
        <v>502375</v>
      </c>
      <c r="H25" s="6">
        <f>ROUND(+Laboratory!F122,0)</f>
        <v>455971</v>
      </c>
      <c r="I25" s="7">
        <f t="shared" si="1"/>
        <v>1.1000000000000001</v>
      </c>
      <c r="J25" s="7"/>
      <c r="K25" s="8">
        <f t="shared" si="2"/>
        <v>2.8000000000000001E-2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ROUND(SUM(Laboratory!M21:N21),0)</f>
        <v>10235</v>
      </c>
      <c r="E26" s="6">
        <f>ROUND(+Laboratory!F21,0)</f>
        <v>4247</v>
      </c>
      <c r="F26" s="7">
        <f t="shared" si="0"/>
        <v>2.41</v>
      </c>
      <c r="G26" s="6">
        <f>ROUND(SUM(Laboratory!M123:N123),0)</f>
        <v>5273</v>
      </c>
      <c r="H26" s="6">
        <f>ROUND(+Laboratory!F123,0)</f>
        <v>3577</v>
      </c>
      <c r="I26" s="7">
        <f t="shared" si="1"/>
        <v>1.47</v>
      </c>
      <c r="J26" s="7"/>
      <c r="K26" s="8">
        <f t="shared" si="2"/>
        <v>-0.39</v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ROUND(SUM(Laboratory!M22:N22),0)</f>
        <v>0</v>
      </c>
      <c r="E27" s="6">
        <f>ROUND(+Laboratory!F22,0)</f>
        <v>0</v>
      </c>
      <c r="F27" s="7" t="str">
        <f t="shared" si="0"/>
        <v/>
      </c>
      <c r="G27" s="6">
        <f>ROUND(SUM(Laboratory!M124:N124),0)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ROUND(SUM(Laboratory!M23:N23),0)</f>
        <v>52808</v>
      </c>
      <c r="E28" s="6">
        <f>ROUND(+Laboratory!F23,0)</f>
        <v>122079</v>
      </c>
      <c r="F28" s="7">
        <f t="shared" si="0"/>
        <v>0.43</v>
      </c>
      <c r="G28" s="6">
        <f>ROUND(SUM(Laboratory!M125:N125),0)</f>
        <v>46932</v>
      </c>
      <c r="H28" s="6">
        <f>ROUND(+Laboratory!F125,0)</f>
        <v>123855</v>
      </c>
      <c r="I28" s="7">
        <f t="shared" si="1"/>
        <v>0.38</v>
      </c>
      <c r="J28" s="7"/>
      <c r="K28" s="8">
        <f t="shared" si="2"/>
        <v>-0.1163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ROUND(SUM(Laboratory!M24:N24),0)</f>
        <v>129111</v>
      </c>
      <c r="E29" s="6">
        <f>ROUND(+Laboratory!F24,0)</f>
        <v>122392</v>
      </c>
      <c r="F29" s="7">
        <f t="shared" si="0"/>
        <v>1.05</v>
      </c>
      <c r="G29" s="6">
        <f>ROUND(SUM(Laboratory!M126:N126),0)</f>
        <v>157478</v>
      </c>
      <c r="H29" s="6">
        <f>ROUND(+Laboratory!F126,0)</f>
        <v>122392</v>
      </c>
      <c r="I29" s="7">
        <f t="shared" si="1"/>
        <v>1.29</v>
      </c>
      <c r="J29" s="7"/>
      <c r="K29" s="8">
        <f t="shared" si="2"/>
        <v>0.2286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ROUND(SUM(Laboratory!M25:N25),0)</f>
        <v>280607</v>
      </c>
      <c r="E30" s="6">
        <f>ROUND(+Laboratory!F25,0)</f>
        <v>233972</v>
      </c>
      <c r="F30" s="7">
        <f t="shared" si="0"/>
        <v>1.2</v>
      </c>
      <c r="G30" s="6">
        <f>ROUND(SUM(Laboratory!M127:N127),0)</f>
        <v>148165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ROUND(SUM(Laboratory!M26:N26),0)</f>
        <v>54307</v>
      </c>
      <c r="E31" s="6">
        <f>ROUND(+Laboratory!F26,0)</f>
        <v>214736</v>
      </c>
      <c r="F31" s="7">
        <f t="shared" si="0"/>
        <v>0.25</v>
      </c>
      <c r="G31" s="6">
        <f>ROUND(SUM(Laboratory!M128:N128),0)</f>
        <v>26145</v>
      </c>
      <c r="H31" s="6">
        <f>ROUND(+Laboratory!F128,0)</f>
        <v>200007</v>
      </c>
      <c r="I31" s="7">
        <f t="shared" si="1"/>
        <v>0.13</v>
      </c>
      <c r="J31" s="7"/>
      <c r="K31" s="8">
        <f t="shared" si="2"/>
        <v>-0.48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ROUND(SUM(Laboratory!M27:N27),0)</f>
        <v>29100</v>
      </c>
      <c r="E32" s="6">
        <f>ROUND(+Laboratory!F27,0)</f>
        <v>57893</v>
      </c>
      <c r="F32" s="7">
        <f t="shared" si="0"/>
        <v>0.5</v>
      </c>
      <c r="G32" s="6">
        <f>ROUND(SUM(Laboratory!M129:N129),0)</f>
        <v>39743</v>
      </c>
      <c r="H32" s="6">
        <f>ROUND(+Laboratory!F129,0)</f>
        <v>65754</v>
      </c>
      <c r="I32" s="7">
        <f t="shared" si="1"/>
        <v>0.6</v>
      </c>
      <c r="J32" s="7"/>
      <c r="K32" s="8">
        <f t="shared" si="2"/>
        <v>0.2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ROUND(SUM(Laboratory!M28:N28),0)</f>
        <v>629048</v>
      </c>
      <c r="E33" s="6">
        <f>ROUND(+Laboratory!F28,0)</f>
        <v>1778417</v>
      </c>
      <c r="F33" s="7">
        <f t="shared" si="0"/>
        <v>0.35</v>
      </c>
      <c r="G33" s="6">
        <f>ROUND(SUM(Laboratory!M130:N130),0)</f>
        <v>510740</v>
      </c>
      <c r="H33" s="6">
        <f>ROUND(+Laboratory!F130,0)</f>
        <v>2180893</v>
      </c>
      <c r="I33" s="7">
        <f t="shared" si="1"/>
        <v>0.23</v>
      </c>
      <c r="J33" s="7"/>
      <c r="K33" s="8">
        <f t="shared" si="2"/>
        <v>-0.34289999999999998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ROUND(SUM(Laboratory!M29:N29),0)</f>
        <v>88239</v>
      </c>
      <c r="E34" s="6">
        <f>ROUND(+Laboratory!F29,0)</f>
        <v>246358</v>
      </c>
      <c r="F34" s="7">
        <f t="shared" si="0"/>
        <v>0.36</v>
      </c>
      <c r="G34" s="6">
        <f>ROUND(SUM(Laboratory!M131:N131),0)</f>
        <v>92801</v>
      </c>
      <c r="H34" s="6">
        <f>ROUND(+Laboratory!F131,0)</f>
        <v>1526040</v>
      </c>
      <c r="I34" s="7">
        <f t="shared" si="1"/>
        <v>0.06</v>
      </c>
      <c r="J34" s="7"/>
      <c r="K34" s="8">
        <f t="shared" si="2"/>
        <v>-0.83330000000000004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ROUND(SUM(Laboratory!M30:N30),0)</f>
        <v>109761</v>
      </c>
      <c r="E35" s="6">
        <f>ROUND(+Laboratory!F30,0)</f>
        <v>364632</v>
      </c>
      <c r="F35" s="7">
        <f t="shared" si="0"/>
        <v>0.3</v>
      </c>
      <c r="G35" s="6">
        <f>ROUND(SUM(Laboratory!M132:N132),0)</f>
        <v>114694</v>
      </c>
      <c r="H35" s="6">
        <f>ROUND(+Laboratory!F132,0)</f>
        <v>374563</v>
      </c>
      <c r="I35" s="7">
        <f t="shared" si="1"/>
        <v>0.31</v>
      </c>
      <c r="J35" s="7"/>
      <c r="K35" s="8">
        <f t="shared" si="2"/>
        <v>3.3300000000000003E-2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ROUND(SUM(Laboratory!M31:N31),0)</f>
        <v>0</v>
      </c>
      <c r="E36" s="6">
        <f>ROUND(+Laboratory!F31,0)</f>
        <v>0</v>
      </c>
      <c r="F36" s="7" t="str">
        <f t="shared" si="0"/>
        <v/>
      </c>
      <c r="G36" s="6">
        <f>ROUND(SUM(Laboratory!M133:N133),0)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ROUND(SUM(Laboratory!M32:N32),0)</f>
        <v>17310</v>
      </c>
      <c r="E37" s="6">
        <f>ROUND(+Laboratory!F32,0)</f>
        <v>5477</v>
      </c>
      <c r="F37" s="7">
        <f t="shared" si="0"/>
        <v>3.16</v>
      </c>
      <c r="G37" s="6">
        <f>ROUND(SUM(Laboratory!M134:N134),0)</f>
        <v>12970</v>
      </c>
      <c r="H37" s="6">
        <f>ROUND(+Laboratory!F134,0)</f>
        <v>4746</v>
      </c>
      <c r="I37" s="7">
        <f t="shared" si="1"/>
        <v>2.73</v>
      </c>
      <c r="J37" s="7"/>
      <c r="K37" s="8">
        <f t="shared" si="2"/>
        <v>-0.1361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ROUND(SUM(Laboratory!M33:N33),0)</f>
        <v>377412</v>
      </c>
      <c r="E38" s="6">
        <f>ROUND(+Laboratory!F33,0)</f>
        <v>435960</v>
      </c>
      <c r="F38" s="7">
        <f t="shared" si="0"/>
        <v>0.87</v>
      </c>
      <c r="G38" s="6">
        <f>ROUND(SUM(Laboratory!M135:N135),0)</f>
        <v>342607</v>
      </c>
      <c r="H38" s="6">
        <f>ROUND(+Laboratory!F135,0)</f>
        <v>628175</v>
      </c>
      <c r="I38" s="7">
        <f t="shared" si="1"/>
        <v>0.55000000000000004</v>
      </c>
      <c r="J38" s="7"/>
      <c r="K38" s="8">
        <f t="shared" si="2"/>
        <v>-0.36780000000000002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ROUND(SUM(Laboratory!M34:N34),0)</f>
        <v>0</v>
      </c>
      <c r="E39" s="6">
        <f>ROUND(+Laboratory!F34,0)</f>
        <v>0</v>
      </c>
      <c r="F39" s="7" t="str">
        <f t="shared" si="0"/>
        <v/>
      </c>
      <c r="G39" s="6">
        <f>ROUND(SUM(Laboratory!M136:N136),0)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ROUND(SUM(Laboratory!M35:N35),0)</f>
        <v>1229847</v>
      </c>
      <c r="E40" s="6">
        <f>ROUND(+Laboratory!F35,0)</f>
        <v>2905693</v>
      </c>
      <c r="F40" s="7">
        <f t="shared" si="0"/>
        <v>0.42</v>
      </c>
      <c r="G40" s="6">
        <f>ROUND(SUM(Laboratory!M137:N137),0)</f>
        <v>1196021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ROUND(SUM(Laboratory!M36:N36),0)</f>
        <v>184104</v>
      </c>
      <c r="E41" s="6">
        <f>ROUND(+Laboratory!F36,0)</f>
        <v>175333</v>
      </c>
      <c r="F41" s="7">
        <f t="shared" si="0"/>
        <v>1.05</v>
      </c>
      <c r="G41" s="6">
        <f>ROUND(SUM(Laboratory!M138:N138),0)</f>
        <v>198911</v>
      </c>
      <c r="H41" s="6">
        <f>ROUND(+Laboratory!F138,0)</f>
        <v>186584</v>
      </c>
      <c r="I41" s="7">
        <f t="shared" si="1"/>
        <v>1.07</v>
      </c>
      <c r="J41" s="7"/>
      <c r="K41" s="8">
        <f t="shared" si="2"/>
        <v>1.9E-2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ROUND(SUM(Laboratory!M37:N37),0)</f>
        <v>20044</v>
      </c>
      <c r="E42" s="6">
        <f>ROUND(+Laboratory!F37,0)</f>
        <v>46474</v>
      </c>
      <c r="F42" s="7">
        <f t="shared" si="0"/>
        <v>0.43</v>
      </c>
      <c r="G42" s="6">
        <f>ROUND(SUM(Laboratory!M139:N139),0)</f>
        <v>21053</v>
      </c>
      <c r="H42" s="6">
        <f>ROUND(+Laboratory!F139,0)</f>
        <v>51710</v>
      </c>
      <c r="I42" s="7">
        <f t="shared" si="1"/>
        <v>0.41</v>
      </c>
      <c r="J42" s="7"/>
      <c r="K42" s="8">
        <f t="shared" si="2"/>
        <v>-4.65E-2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ROUND(SUM(Laboratory!M38:N38),0)</f>
        <v>203553</v>
      </c>
      <c r="E43" s="6">
        <f>ROUND(+Laboratory!F38,0)</f>
        <v>295288</v>
      </c>
      <c r="F43" s="7">
        <f t="shared" si="0"/>
        <v>0.69</v>
      </c>
      <c r="G43" s="6">
        <f>ROUND(SUM(Laboratory!M140:N140),0)</f>
        <v>286645</v>
      </c>
      <c r="H43" s="6">
        <f>ROUND(+Laboratory!F140,0)</f>
        <v>341391</v>
      </c>
      <c r="I43" s="7">
        <f t="shared" si="1"/>
        <v>0.84</v>
      </c>
      <c r="J43" s="7"/>
      <c r="K43" s="8">
        <f t="shared" si="2"/>
        <v>0.21740000000000001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ROUND(SUM(Laboratory!M39:N39),0)</f>
        <v>0</v>
      </c>
      <c r="E44" s="6">
        <f>ROUND(+Laboratory!F39,0)</f>
        <v>0</v>
      </c>
      <c r="F44" s="7" t="str">
        <f t="shared" si="0"/>
        <v/>
      </c>
      <c r="G44" s="6">
        <f>ROUND(SUM(Laboratory!M141:N141),0)</f>
        <v>91669</v>
      </c>
      <c r="H44" s="6">
        <f>ROUND(+Laboratory!F141,0)</f>
        <v>82748</v>
      </c>
      <c r="I44" s="7">
        <f t="shared" si="1"/>
        <v>1.1100000000000001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ROUND(SUM(Laboratory!M40:N40),0)</f>
        <v>0</v>
      </c>
      <c r="E45" s="6">
        <f>ROUND(+Laboratory!F40,0)</f>
        <v>0</v>
      </c>
      <c r="F45" s="7" t="str">
        <f t="shared" si="0"/>
        <v/>
      </c>
      <c r="G45" s="6">
        <f>ROUND(SUM(Laboratory!M142:N142),0)</f>
        <v>224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ROUND(SUM(Laboratory!M41:N41),0)</f>
        <v>33695</v>
      </c>
      <c r="E46" s="6">
        <f>ROUND(+Laboratory!F41,0)</f>
        <v>36434</v>
      </c>
      <c r="F46" s="7">
        <f t="shared" si="0"/>
        <v>0.92</v>
      </c>
      <c r="G46" s="6">
        <f>ROUND(SUM(Laboratory!M143:N143),0)</f>
        <v>25978</v>
      </c>
      <c r="H46" s="6">
        <f>ROUND(+Laboratory!F143,0)</f>
        <v>33981</v>
      </c>
      <c r="I46" s="7">
        <f t="shared" si="1"/>
        <v>0.76</v>
      </c>
      <c r="J46" s="7"/>
      <c r="K46" s="8">
        <f t="shared" si="2"/>
        <v>-0.1739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ROUND(SUM(Laboratory!M42:N42),0)</f>
        <v>16035</v>
      </c>
      <c r="E47" s="6">
        <f>ROUND(+Laboratory!F42,0)</f>
        <v>196025</v>
      </c>
      <c r="F47" s="7">
        <f t="shared" si="0"/>
        <v>0.08</v>
      </c>
      <c r="G47" s="6">
        <f>ROUND(SUM(Laboratory!M144:N144),0)</f>
        <v>17079</v>
      </c>
      <c r="H47" s="6">
        <f>ROUND(+Laboratory!F144,0)</f>
        <v>226594</v>
      </c>
      <c r="I47" s="7">
        <f t="shared" si="1"/>
        <v>0.08</v>
      </c>
      <c r="J47" s="7"/>
      <c r="K47" s="8">
        <f t="shared" si="2"/>
        <v>0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ROUND(SUM(Laboratory!M43:N43),0)</f>
        <v>5862</v>
      </c>
      <c r="E48" s="6">
        <f>ROUND(+Laboratory!F43,0)</f>
        <v>14507</v>
      </c>
      <c r="F48" s="7">
        <f t="shared" si="0"/>
        <v>0.4</v>
      </c>
      <c r="G48" s="6">
        <f>ROUND(SUM(Laboratory!M145:N145),0)</f>
        <v>11914</v>
      </c>
      <c r="H48" s="6">
        <f>ROUND(+Laboratory!F145,0)</f>
        <v>11016</v>
      </c>
      <c r="I48" s="7">
        <f t="shared" si="1"/>
        <v>1.08</v>
      </c>
      <c r="J48" s="7"/>
      <c r="K48" s="8">
        <f t="shared" si="2"/>
        <v>1.7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ROUND(SUM(Laboratory!M44:N44),0)</f>
        <v>0</v>
      </c>
      <c r="E49" s="6">
        <f>ROUND(+Laboratory!F44,0)</f>
        <v>0</v>
      </c>
      <c r="F49" s="7" t="str">
        <f t="shared" si="0"/>
        <v/>
      </c>
      <c r="G49" s="6">
        <f>ROUND(SUM(Laboratory!M146:N146),0)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ROUND(SUM(Laboratory!M45:N45),0)</f>
        <v>294205</v>
      </c>
      <c r="E50" s="6">
        <f>ROUND(+Laboratory!F45,0)</f>
        <v>360000</v>
      </c>
      <c r="F50" s="7">
        <f t="shared" si="0"/>
        <v>0.82</v>
      </c>
      <c r="G50" s="6">
        <f>ROUND(SUM(Laboratory!M147:N147),0)</f>
        <v>306421</v>
      </c>
      <c r="H50" s="6">
        <f>ROUND(+Laboratory!F147,0)</f>
        <v>309584</v>
      </c>
      <c r="I50" s="7">
        <f t="shared" si="1"/>
        <v>0.99</v>
      </c>
      <c r="J50" s="7"/>
      <c r="K50" s="8">
        <f t="shared" si="2"/>
        <v>0.20730000000000001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ROUND(SUM(Laboratory!M46:N46),0)</f>
        <v>2335642</v>
      </c>
      <c r="E51" s="6">
        <f>ROUND(+Laboratory!F46,0)</f>
        <v>2243471</v>
      </c>
      <c r="F51" s="7">
        <f t="shared" si="0"/>
        <v>1.04</v>
      </c>
      <c r="G51" s="6">
        <f>ROUND(SUM(Laboratory!M148:N148),0)</f>
        <v>2722185</v>
      </c>
      <c r="H51" s="6">
        <f>ROUND(+Laboratory!F148,0)</f>
        <v>2357911</v>
      </c>
      <c r="I51" s="7">
        <f t="shared" si="1"/>
        <v>1.1499999999999999</v>
      </c>
      <c r="J51" s="7"/>
      <c r="K51" s="8">
        <f t="shared" si="2"/>
        <v>0.10580000000000001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ROUND(SUM(Laboratory!M47:N47),0)</f>
        <v>44398</v>
      </c>
      <c r="E52" s="6">
        <f>ROUND(+Laboratory!F47,0)</f>
        <v>24260</v>
      </c>
      <c r="F52" s="7">
        <f t="shared" si="0"/>
        <v>1.83</v>
      </c>
      <c r="G52" s="6">
        <f>ROUND(SUM(Laboratory!M149:N149),0)</f>
        <v>27840</v>
      </c>
      <c r="H52" s="6">
        <f>ROUND(+Laboratory!F149,0)</f>
        <v>19290</v>
      </c>
      <c r="I52" s="7">
        <f t="shared" si="1"/>
        <v>1.44</v>
      </c>
      <c r="J52" s="7"/>
      <c r="K52" s="8">
        <f t="shared" si="2"/>
        <v>-0.21310000000000001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ROUND(SUM(Laboratory!M48:N48),0)</f>
        <v>474321</v>
      </c>
      <c r="E53" s="6">
        <f>ROUND(+Laboratory!F48,0)</f>
        <v>1022117</v>
      </c>
      <c r="F53" s="7">
        <f t="shared" si="0"/>
        <v>0.46</v>
      </c>
      <c r="G53" s="6">
        <f>ROUND(SUM(Laboratory!M150:N150),0)</f>
        <v>244329</v>
      </c>
      <c r="H53" s="6">
        <f>ROUND(+Laboratory!F150,0)</f>
        <v>886190</v>
      </c>
      <c r="I53" s="7">
        <f t="shared" si="1"/>
        <v>0.28000000000000003</v>
      </c>
      <c r="J53" s="7"/>
      <c r="K53" s="8">
        <f t="shared" si="2"/>
        <v>-0.39129999999999998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ROUND(SUM(Laboratory!M49:N49),0)</f>
        <v>763683</v>
      </c>
      <c r="E54" s="6">
        <f>ROUND(+Laboratory!F49,0)</f>
        <v>1315754</v>
      </c>
      <c r="F54" s="7">
        <f t="shared" si="0"/>
        <v>0.57999999999999996</v>
      </c>
      <c r="G54" s="6">
        <f>ROUND(SUM(Laboratory!M151:N151),0)</f>
        <v>525163</v>
      </c>
      <c r="H54" s="6">
        <f>ROUND(+Laboratory!F151,0)</f>
        <v>1334162</v>
      </c>
      <c r="I54" s="7">
        <f t="shared" si="1"/>
        <v>0.39</v>
      </c>
      <c r="J54" s="7"/>
      <c r="K54" s="8">
        <f t="shared" si="2"/>
        <v>-0.3276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ROUND(SUM(Laboratory!M50:N50),0)</f>
        <v>291455</v>
      </c>
      <c r="E55" s="6">
        <f>ROUND(+Laboratory!F50,0)</f>
        <v>419432</v>
      </c>
      <c r="F55" s="7">
        <f t="shared" si="0"/>
        <v>0.69</v>
      </c>
      <c r="G55" s="6">
        <f>ROUND(SUM(Laboratory!M152:N152),0)</f>
        <v>265779</v>
      </c>
      <c r="H55" s="6">
        <f>ROUND(+Laboratory!F152,0)</f>
        <v>511432</v>
      </c>
      <c r="I55" s="7">
        <f t="shared" si="1"/>
        <v>0.52</v>
      </c>
      <c r="J55" s="7"/>
      <c r="K55" s="8">
        <f t="shared" si="2"/>
        <v>-0.24640000000000001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ROUND(SUM(Laboratory!M51:N51),0)</f>
        <v>227786</v>
      </c>
      <c r="E56" s="6">
        <f>ROUND(+Laboratory!F51,0)</f>
        <v>258230</v>
      </c>
      <c r="F56" s="7">
        <f t="shared" si="0"/>
        <v>0.88</v>
      </c>
      <c r="G56" s="6">
        <f>ROUND(SUM(Laboratory!M153:N153),0)</f>
        <v>229566</v>
      </c>
      <c r="H56" s="6">
        <f>ROUND(+Laboratory!F153,0)</f>
        <v>268648</v>
      </c>
      <c r="I56" s="7">
        <f t="shared" si="1"/>
        <v>0.85</v>
      </c>
      <c r="J56" s="7"/>
      <c r="K56" s="8">
        <f t="shared" si="2"/>
        <v>-3.4099999999999998E-2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ROUND(SUM(Laboratory!M52:N52),0)</f>
        <v>16044</v>
      </c>
      <c r="E57" s="6">
        <f>ROUND(+Laboratory!F52,0)</f>
        <v>45776</v>
      </c>
      <c r="F57" s="7">
        <f t="shared" si="0"/>
        <v>0.35</v>
      </c>
      <c r="G57" s="6">
        <f>ROUND(SUM(Laboratory!M154:N154),0)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ROUND(SUM(Laboratory!M53:N53),0)</f>
        <v>380423</v>
      </c>
      <c r="E58" s="6">
        <f>ROUND(+Laboratory!F53,0)</f>
        <v>0</v>
      </c>
      <c r="F58" s="7" t="str">
        <f t="shared" si="0"/>
        <v/>
      </c>
      <c r="G58" s="6">
        <f>ROUND(SUM(Laboratory!M155:N155),0)</f>
        <v>245205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ROUND(SUM(Laboratory!M54:N54),0)</f>
        <v>109741</v>
      </c>
      <c r="E59" s="6">
        <f>ROUND(+Laboratory!F54,0)</f>
        <v>383062</v>
      </c>
      <c r="F59" s="7">
        <f t="shared" si="0"/>
        <v>0.28999999999999998</v>
      </c>
      <c r="G59" s="6">
        <f>ROUND(SUM(Laboratory!M156:N156),0)</f>
        <v>127650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ROUND(SUM(Laboratory!M55:N55),0)</f>
        <v>42028</v>
      </c>
      <c r="E60" s="6">
        <f>ROUND(+Laboratory!F55,0)</f>
        <v>181298</v>
      </c>
      <c r="F60" s="7">
        <f t="shared" si="0"/>
        <v>0.23</v>
      </c>
      <c r="G60" s="6">
        <f>ROUND(SUM(Laboratory!M157:N157),0)</f>
        <v>41283</v>
      </c>
      <c r="H60" s="6">
        <f>ROUND(+Laboratory!F157,0)</f>
        <v>453573</v>
      </c>
      <c r="I60" s="7">
        <f t="shared" si="1"/>
        <v>0.09</v>
      </c>
      <c r="J60" s="7"/>
      <c r="K60" s="8">
        <f t="shared" si="2"/>
        <v>-0.60870000000000002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ROUND(SUM(Laboratory!M56:N56),0)</f>
        <v>11192</v>
      </c>
      <c r="E61" s="6">
        <f>ROUND(+Laboratory!F56,0)</f>
        <v>28593</v>
      </c>
      <c r="F61" s="7">
        <f t="shared" si="0"/>
        <v>0.39</v>
      </c>
      <c r="G61" s="6">
        <f>ROUND(SUM(Laboratory!M158:N158),0)</f>
        <v>10222</v>
      </c>
      <c r="H61" s="6">
        <f>ROUND(+Laboratory!F158,0)</f>
        <v>28491</v>
      </c>
      <c r="I61" s="7">
        <f t="shared" si="1"/>
        <v>0.36</v>
      </c>
      <c r="J61" s="7"/>
      <c r="K61" s="8">
        <f t="shared" si="2"/>
        <v>-7.6899999999999996E-2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ROUND(SUM(Laboratory!M57:N57),0)</f>
        <v>422631</v>
      </c>
      <c r="E62" s="6">
        <f>ROUND(+Laboratory!F57,0)</f>
        <v>643484</v>
      </c>
      <c r="F62" s="7">
        <f t="shared" si="0"/>
        <v>0.66</v>
      </c>
      <c r="G62" s="6">
        <f>ROUND(SUM(Laboratory!M159:N159),0)</f>
        <v>661867</v>
      </c>
      <c r="H62" s="6">
        <f>ROUND(+Laboratory!F159,0)</f>
        <v>818741</v>
      </c>
      <c r="I62" s="7">
        <f t="shared" si="1"/>
        <v>0.81</v>
      </c>
      <c r="J62" s="7"/>
      <c r="K62" s="8">
        <f t="shared" si="2"/>
        <v>0.2273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ROUND(SUM(Laboratory!M58:N58),0)</f>
        <v>131703</v>
      </c>
      <c r="E63" s="6">
        <f>ROUND(+Laboratory!F58,0)</f>
        <v>728897</v>
      </c>
      <c r="F63" s="7">
        <f t="shared" si="0"/>
        <v>0.18</v>
      </c>
      <c r="G63" s="6">
        <f>ROUND(SUM(Laboratory!M160:N160),0)</f>
        <v>137153</v>
      </c>
      <c r="H63" s="6">
        <f>ROUND(+Laboratory!F160,0)</f>
        <v>740244</v>
      </c>
      <c r="I63" s="7">
        <f t="shared" si="1"/>
        <v>0.19</v>
      </c>
      <c r="J63" s="7"/>
      <c r="K63" s="8">
        <f t="shared" si="2"/>
        <v>5.5599999999999997E-2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ROUND(SUM(Laboratory!M59:N59),0)</f>
        <v>86326</v>
      </c>
      <c r="E64" s="6">
        <f>ROUND(+Laboratory!F59,0)</f>
        <v>80152</v>
      </c>
      <c r="F64" s="7">
        <f t="shared" si="0"/>
        <v>1.08</v>
      </c>
      <c r="G64" s="6">
        <f>ROUND(SUM(Laboratory!M161:N161),0)</f>
        <v>80461</v>
      </c>
      <c r="H64" s="6">
        <f>ROUND(+Laboratory!F161,0)</f>
        <v>70737</v>
      </c>
      <c r="I64" s="7">
        <f t="shared" si="1"/>
        <v>1.1399999999999999</v>
      </c>
      <c r="J64" s="7"/>
      <c r="K64" s="8">
        <f t="shared" si="2"/>
        <v>5.5599999999999997E-2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ROUND(SUM(Laboratory!M60:N60),0)</f>
        <v>17670</v>
      </c>
      <c r="E65" s="6">
        <f>ROUND(+Laboratory!F60,0)</f>
        <v>107413</v>
      </c>
      <c r="F65" s="7">
        <f t="shared" si="0"/>
        <v>0.16</v>
      </c>
      <c r="G65" s="6">
        <f>ROUND(SUM(Laboratory!M162:N162),0)</f>
        <v>17649</v>
      </c>
      <c r="H65" s="6">
        <f>ROUND(+Laboratory!F162,0)</f>
        <v>100468</v>
      </c>
      <c r="I65" s="7">
        <f t="shared" si="1"/>
        <v>0.18</v>
      </c>
      <c r="J65" s="7"/>
      <c r="K65" s="8">
        <f t="shared" si="2"/>
        <v>0.125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ROUND(SUM(Laboratory!M61:N61),0)</f>
        <v>88182</v>
      </c>
      <c r="E66" s="6">
        <f>ROUND(+Laboratory!F61,0)</f>
        <v>126203</v>
      </c>
      <c r="F66" s="7">
        <f t="shared" si="0"/>
        <v>0.7</v>
      </c>
      <c r="G66" s="6">
        <f>ROUND(SUM(Laboratory!M163:N163),0)</f>
        <v>109975</v>
      </c>
      <c r="H66" s="6">
        <f>ROUND(+Laboratory!F163,0)</f>
        <v>131835</v>
      </c>
      <c r="I66" s="7">
        <f t="shared" si="1"/>
        <v>0.83</v>
      </c>
      <c r="J66" s="7"/>
      <c r="K66" s="8">
        <f t="shared" si="2"/>
        <v>0.1857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ROUND(SUM(Laboratory!M62:N62),0)</f>
        <v>148882</v>
      </c>
      <c r="E67" s="6">
        <f>ROUND(+Laboratory!F62,0)</f>
        <v>150171</v>
      </c>
      <c r="F67" s="7">
        <f t="shared" si="0"/>
        <v>0.99</v>
      </c>
      <c r="G67" s="6">
        <f>ROUND(SUM(Laboratory!M164:N164),0)</f>
        <v>185215</v>
      </c>
      <c r="H67" s="6">
        <f>ROUND(+Laboratory!F164,0)</f>
        <v>145679</v>
      </c>
      <c r="I67" s="7">
        <f t="shared" si="1"/>
        <v>1.27</v>
      </c>
      <c r="J67" s="7"/>
      <c r="K67" s="8">
        <f t="shared" si="2"/>
        <v>0.2828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ROUND(SUM(Laboratory!M63:N63),0)</f>
        <v>46856</v>
      </c>
      <c r="E68" s="6">
        <f>ROUND(+Laboratory!F63,0)</f>
        <v>53968</v>
      </c>
      <c r="F68" s="7">
        <f t="shared" si="0"/>
        <v>0.87</v>
      </c>
      <c r="G68" s="6">
        <f>ROUND(SUM(Laboratory!M165:N165),0)</f>
        <v>52599</v>
      </c>
      <c r="H68" s="6">
        <f>ROUND(+Laboratory!F165,0)</f>
        <v>51942</v>
      </c>
      <c r="I68" s="7">
        <f t="shared" si="1"/>
        <v>1.01</v>
      </c>
      <c r="J68" s="7"/>
      <c r="K68" s="8">
        <f t="shared" si="2"/>
        <v>0.16089999999999999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ROUND(SUM(Laboratory!M64:N64),0)</f>
        <v>496325</v>
      </c>
      <c r="E69" s="6">
        <f>ROUND(+Laboratory!F64,0)</f>
        <v>1028780</v>
      </c>
      <c r="F69" s="7">
        <f t="shared" si="0"/>
        <v>0.48</v>
      </c>
      <c r="G69" s="6">
        <f>ROUND(SUM(Laboratory!M166:N166),0)</f>
        <v>454373</v>
      </c>
      <c r="H69" s="6">
        <f>ROUND(+Laboratory!F166,0)</f>
        <v>1124584</v>
      </c>
      <c r="I69" s="7">
        <f t="shared" si="1"/>
        <v>0.4</v>
      </c>
      <c r="J69" s="7"/>
      <c r="K69" s="8">
        <f t="shared" si="2"/>
        <v>-0.16669999999999999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ROUND(SUM(Laboratory!M65:N65),0)</f>
        <v>114314</v>
      </c>
      <c r="E70" s="6">
        <f>ROUND(+Laboratory!F65,0)</f>
        <v>318707</v>
      </c>
      <c r="F70" s="7">
        <f t="shared" si="0"/>
        <v>0.36</v>
      </c>
      <c r="G70" s="6">
        <f>ROUND(SUM(Laboratory!M167:N167),0)</f>
        <v>133153</v>
      </c>
      <c r="H70" s="6">
        <f>ROUND(+Laboratory!F167,0)</f>
        <v>190134</v>
      </c>
      <c r="I70" s="7">
        <f t="shared" si="1"/>
        <v>0.7</v>
      </c>
      <c r="J70" s="7"/>
      <c r="K70" s="8">
        <f t="shared" si="2"/>
        <v>0.94440000000000002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ROUND(SUM(Laboratory!M66:N66),0)</f>
        <v>0</v>
      </c>
      <c r="E71" s="6">
        <f>ROUND(+Laboratory!F66,0)</f>
        <v>87270</v>
      </c>
      <c r="F71" s="7" t="str">
        <f t="shared" si="0"/>
        <v/>
      </c>
      <c r="G71" s="6">
        <f>ROUND(SUM(Laboratory!M168:N168),0)</f>
        <v>64</v>
      </c>
      <c r="H71" s="6">
        <f>ROUND(+Laboratory!F168,0)</f>
        <v>92255</v>
      </c>
      <c r="I71" s="7">
        <f t="shared" si="1"/>
        <v>0</v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ROUND(SUM(Laboratory!M67:N67),0)</f>
        <v>64539</v>
      </c>
      <c r="E72" s="6">
        <f>ROUND(+Laboratory!F67,0)</f>
        <v>28268</v>
      </c>
      <c r="F72" s="7">
        <f t="shared" si="0"/>
        <v>2.2799999999999998</v>
      </c>
      <c r="G72" s="6">
        <f>ROUND(SUM(Laboratory!M169:N169),0)</f>
        <v>36999</v>
      </c>
      <c r="H72" s="6">
        <f>ROUND(+Laboratory!F169,0)</f>
        <v>30164</v>
      </c>
      <c r="I72" s="7">
        <f t="shared" si="1"/>
        <v>1.23</v>
      </c>
      <c r="J72" s="7"/>
      <c r="K72" s="8">
        <f t="shared" si="2"/>
        <v>-0.46050000000000002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ROUND(SUM(Laboratory!M68:N68),0)</f>
        <v>410876</v>
      </c>
      <c r="E73" s="6">
        <f>ROUND(+Laboratory!F68,0)</f>
        <v>1817153</v>
      </c>
      <c r="F73" s="7">
        <f t="shared" si="0"/>
        <v>0.23</v>
      </c>
      <c r="G73" s="6">
        <f>ROUND(SUM(Laboratory!M170:N170),0)</f>
        <v>677166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ROUND(SUM(Laboratory!M69:N69),0)</f>
        <v>357918</v>
      </c>
      <c r="E74" s="6">
        <f>ROUND(+Laboratory!F69,0)</f>
        <v>866574</v>
      </c>
      <c r="F74" s="7">
        <f t="shared" si="0"/>
        <v>0.41</v>
      </c>
      <c r="G74" s="6">
        <f>ROUND(SUM(Laboratory!M171:N171),0)</f>
        <v>518991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ROUND(SUM(Laboratory!M70:N70),0)</f>
        <v>1425122</v>
      </c>
      <c r="E75" s="6">
        <f>ROUND(+Laboratory!F70,0)</f>
        <v>2891543</v>
      </c>
      <c r="F75" s="7">
        <f t="shared" ref="F75:F109" si="3">IF(D75=0,"",IF(E75=0,"",ROUND(D75/E75,2)))</f>
        <v>0.49</v>
      </c>
      <c r="G75" s="6">
        <f>ROUND(SUM(Laboratory!M172:N172),0)</f>
        <v>1618302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ROUND(SUM(Laboratory!M71:N71),0)</f>
        <v>953018</v>
      </c>
      <c r="E76" s="6">
        <f>ROUND(+Laboratory!F71,0)</f>
        <v>719591</v>
      </c>
      <c r="F76" s="7">
        <f t="shared" si="3"/>
        <v>1.32</v>
      </c>
      <c r="G76" s="6">
        <f>ROUND(SUM(Laboratory!M173:N173),0)</f>
        <v>964585</v>
      </c>
      <c r="H76" s="6">
        <f>ROUND(+Laboratory!F173,0)</f>
        <v>740020</v>
      </c>
      <c r="I76" s="7">
        <f t="shared" si="4"/>
        <v>1.3</v>
      </c>
      <c r="J76" s="7"/>
      <c r="K76" s="8">
        <f t="shared" si="5"/>
        <v>-1.52E-2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ROUND(SUM(Laboratory!M72:N72),0)</f>
        <v>24467</v>
      </c>
      <c r="E77" s="6">
        <f>ROUND(+Laboratory!F72,0)</f>
        <v>41270</v>
      </c>
      <c r="F77" s="7">
        <f t="shared" si="3"/>
        <v>0.59</v>
      </c>
      <c r="G77" s="6">
        <f>ROUND(SUM(Laboratory!M174:N174),0)</f>
        <v>19525</v>
      </c>
      <c r="H77" s="6">
        <f>ROUND(+Laboratory!F174,0)</f>
        <v>53045</v>
      </c>
      <c r="I77" s="7">
        <f t="shared" si="4"/>
        <v>0.37</v>
      </c>
      <c r="J77" s="7"/>
      <c r="K77" s="8">
        <f t="shared" si="5"/>
        <v>-0.37290000000000001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ROUND(SUM(Laboratory!M73:N73),0)</f>
        <v>0</v>
      </c>
      <c r="E78" s="6">
        <f>ROUND(+Laboratory!F73,0)</f>
        <v>0</v>
      </c>
      <c r="F78" s="7" t="str">
        <f t="shared" si="3"/>
        <v/>
      </c>
      <c r="G78" s="6">
        <f>ROUND(SUM(Laboratory!M175:N175),0)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ROUND(SUM(Laboratory!M74:N74),0)</f>
        <v>432879</v>
      </c>
      <c r="E79" s="6">
        <f>ROUND(+Laboratory!F74,0)</f>
        <v>5133914</v>
      </c>
      <c r="F79" s="7">
        <f t="shared" si="3"/>
        <v>0.08</v>
      </c>
      <c r="G79" s="6">
        <f>ROUND(SUM(Laboratory!M176:N176),0)</f>
        <v>361013</v>
      </c>
      <c r="H79" s="6">
        <f>ROUND(+Laboratory!F176,0)</f>
        <v>5272783</v>
      </c>
      <c r="I79" s="7">
        <f t="shared" si="4"/>
        <v>7.0000000000000007E-2</v>
      </c>
      <c r="J79" s="7"/>
      <c r="K79" s="8">
        <f t="shared" si="5"/>
        <v>-0.125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ROUND(SUM(Laboratory!M75:N75),0)</f>
        <v>429699</v>
      </c>
      <c r="E80" s="6">
        <f>ROUND(+Laboratory!F75,0)</f>
        <v>1243771</v>
      </c>
      <c r="F80" s="7">
        <f t="shared" si="3"/>
        <v>0.35</v>
      </c>
      <c r="G80" s="6">
        <f>ROUND(SUM(Laboratory!M177:N177),0)</f>
        <v>367679</v>
      </c>
      <c r="H80" s="6">
        <f>ROUND(+Laboratory!F177,0)</f>
        <v>1008087</v>
      </c>
      <c r="I80" s="7">
        <f t="shared" si="4"/>
        <v>0.36</v>
      </c>
      <c r="J80" s="7"/>
      <c r="K80" s="8">
        <f t="shared" si="5"/>
        <v>2.86E-2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ROUND(SUM(Laboratory!M76:N76),0)</f>
        <v>45027</v>
      </c>
      <c r="E81" s="6">
        <f>ROUND(+Laboratory!F76,0)</f>
        <v>93924</v>
      </c>
      <c r="F81" s="7">
        <f t="shared" si="3"/>
        <v>0.48</v>
      </c>
      <c r="G81" s="6">
        <f>ROUND(SUM(Laboratory!M178:N178),0)</f>
        <v>46898</v>
      </c>
      <c r="H81" s="6">
        <f>ROUND(+Laboratory!F178,0)</f>
        <v>96636</v>
      </c>
      <c r="I81" s="7">
        <f t="shared" si="4"/>
        <v>0.49</v>
      </c>
      <c r="J81" s="7"/>
      <c r="K81" s="8">
        <f t="shared" si="5"/>
        <v>2.0799999999999999E-2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ROUND(SUM(Laboratory!M77:N77),0)</f>
        <v>85422</v>
      </c>
      <c r="E82" s="6">
        <f>ROUND(+Laboratory!F77,0)</f>
        <v>36831</v>
      </c>
      <c r="F82" s="7">
        <f t="shared" si="3"/>
        <v>2.3199999999999998</v>
      </c>
      <c r="G82" s="6">
        <f>ROUND(SUM(Laboratory!M179:N179),0)</f>
        <v>90320</v>
      </c>
      <c r="H82" s="6">
        <f>ROUND(+Laboratory!F179,0)</f>
        <v>44994</v>
      </c>
      <c r="I82" s="7">
        <f t="shared" si="4"/>
        <v>2.0099999999999998</v>
      </c>
      <c r="J82" s="7"/>
      <c r="K82" s="8">
        <f t="shared" si="5"/>
        <v>-0.1336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ROUND(SUM(Laboratory!M78:N78),0)</f>
        <v>0</v>
      </c>
      <c r="E83" s="6">
        <f>ROUND(+Laboratory!F78,0)</f>
        <v>176098</v>
      </c>
      <c r="F83" s="7" t="str">
        <f t="shared" si="3"/>
        <v/>
      </c>
      <c r="G83" s="6">
        <f>ROUND(SUM(Laboratory!M180:N180),0)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ROUND(SUM(Laboratory!M79:N79),0)</f>
        <v>1698409</v>
      </c>
      <c r="E84" s="6">
        <f>ROUND(+Laboratory!F79,0)</f>
        <v>1788301</v>
      </c>
      <c r="F84" s="7">
        <f t="shared" si="3"/>
        <v>0.95</v>
      </c>
      <c r="G84" s="6">
        <f>ROUND(SUM(Laboratory!M181:N181),0)</f>
        <v>1638156</v>
      </c>
      <c r="H84" s="6">
        <f>ROUND(+Laboratory!F181,0)</f>
        <v>1230322</v>
      </c>
      <c r="I84" s="7">
        <f t="shared" si="4"/>
        <v>1.33</v>
      </c>
      <c r="J84" s="7"/>
      <c r="K84" s="8">
        <f t="shared" si="5"/>
        <v>0.4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ROUND(SUM(Laboratory!M80:N80),0)</f>
        <v>148942</v>
      </c>
      <c r="E85" s="6">
        <f>ROUND(+Laboratory!F80,0)</f>
        <v>340928</v>
      </c>
      <c r="F85" s="7">
        <f t="shared" si="3"/>
        <v>0.44</v>
      </c>
      <c r="G85" s="6">
        <f>ROUND(SUM(Laboratory!M182:N182),0)</f>
        <v>145675</v>
      </c>
      <c r="H85" s="6">
        <f>ROUND(+Laboratory!F182,0)</f>
        <v>344944</v>
      </c>
      <c r="I85" s="7">
        <f t="shared" si="4"/>
        <v>0.42</v>
      </c>
      <c r="J85" s="7"/>
      <c r="K85" s="8">
        <f t="shared" si="5"/>
        <v>-4.5499999999999999E-2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ROUND(SUM(Laboratory!M81:N81),0)</f>
        <v>135662</v>
      </c>
      <c r="E86" s="6">
        <f>ROUND(+Laboratory!F81,0)</f>
        <v>287462</v>
      </c>
      <c r="F86" s="7">
        <f t="shared" si="3"/>
        <v>0.47</v>
      </c>
      <c r="G86" s="6">
        <f>ROUND(SUM(Laboratory!M183:N183),0)</f>
        <v>151460</v>
      </c>
      <c r="H86" s="6">
        <f>ROUND(+Laboratory!F183,0)</f>
        <v>273167</v>
      </c>
      <c r="I86" s="7">
        <f t="shared" si="4"/>
        <v>0.55000000000000004</v>
      </c>
      <c r="J86" s="7"/>
      <c r="K86" s="8">
        <f t="shared" si="5"/>
        <v>0.17019999999999999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ROUND(SUM(Laboratory!M82:N82),0)</f>
        <v>28334</v>
      </c>
      <c r="E87" s="6">
        <f>ROUND(+Laboratory!F82,0)</f>
        <v>97850</v>
      </c>
      <c r="F87" s="7">
        <f t="shared" si="3"/>
        <v>0.28999999999999998</v>
      </c>
      <c r="G87" s="6">
        <f>ROUND(SUM(Laboratory!M184:N184),0)</f>
        <v>27074</v>
      </c>
      <c r="H87" s="6">
        <f>ROUND(+Laboratory!F184,0)</f>
        <v>117026</v>
      </c>
      <c r="I87" s="7">
        <f t="shared" si="4"/>
        <v>0.23</v>
      </c>
      <c r="J87" s="7"/>
      <c r="K87" s="8">
        <f t="shared" si="5"/>
        <v>-0.2069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ROUND(SUM(Laboratory!M83:N83),0)</f>
        <v>201735</v>
      </c>
      <c r="E88" s="6">
        <f>ROUND(+Laboratory!F83,0)</f>
        <v>409706</v>
      </c>
      <c r="F88" s="7">
        <f t="shared" si="3"/>
        <v>0.49</v>
      </c>
      <c r="G88" s="6">
        <f>ROUND(SUM(Laboratory!M185:N185),0)</f>
        <v>332752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ROUND(SUM(Laboratory!M84:N84),0)</f>
        <v>43822</v>
      </c>
      <c r="E89" s="6">
        <f>ROUND(+Laboratory!F84,0)</f>
        <v>149767</v>
      </c>
      <c r="F89" s="7">
        <f t="shared" si="3"/>
        <v>0.28999999999999998</v>
      </c>
      <c r="G89" s="6">
        <f>ROUND(SUM(Laboratory!M186:N186),0)</f>
        <v>55484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ROUND(SUM(Laboratory!M85:N85),0)</f>
        <v>37022</v>
      </c>
      <c r="E90" s="6">
        <f>ROUND(+Laboratory!F85,0)</f>
        <v>39111</v>
      </c>
      <c r="F90" s="7">
        <f t="shared" si="3"/>
        <v>0.95</v>
      </c>
      <c r="G90" s="6">
        <f>ROUND(SUM(Laboratory!M187:N187),0)</f>
        <v>56154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ROUND(SUM(Laboratory!M86:N86),0)</f>
        <v>94469</v>
      </c>
      <c r="E91" s="6">
        <f>ROUND(+Laboratory!F86,0)</f>
        <v>45218</v>
      </c>
      <c r="F91" s="7">
        <f t="shared" si="3"/>
        <v>2.09</v>
      </c>
      <c r="G91" s="6">
        <f>ROUND(SUM(Laboratory!M188:N188),0)</f>
        <v>115313</v>
      </c>
      <c r="H91" s="6">
        <f>ROUND(+Laboratory!F188,0)</f>
        <v>45641</v>
      </c>
      <c r="I91" s="7">
        <f t="shared" si="4"/>
        <v>2.5299999999999998</v>
      </c>
      <c r="J91" s="7"/>
      <c r="K91" s="8">
        <f t="shared" si="5"/>
        <v>0.21049999999999999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ROUND(SUM(Laboratory!M87:N87),0)</f>
        <v>239783</v>
      </c>
      <c r="E92" s="6">
        <f>ROUND(+Laboratory!F87,0)</f>
        <v>228947</v>
      </c>
      <c r="F92" s="7">
        <f t="shared" si="3"/>
        <v>1.05</v>
      </c>
      <c r="G92" s="6">
        <f>ROUND(SUM(Laboratory!M189:N189),0)</f>
        <v>245961</v>
      </c>
      <c r="H92" s="6">
        <f>ROUND(+Laboratory!F189,0)</f>
        <v>247711</v>
      </c>
      <c r="I92" s="7">
        <f t="shared" si="4"/>
        <v>0.99</v>
      </c>
      <c r="J92" s="7"/>
      <c r="K92" s="8">
        <f t="shared" si="5"/>
        <v>-5.7099999999999998E-2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ROUND(SUM(Laboratory!M88:N88),0)</f>
        <v>34350</v>
      </c>
      <c r="E93" s="6">
        <f>ROUND(+Laboratory!F88,0)</f>
        <v>197037</v>
      </c>
      <c r="F93" s="7">
        <f t="shared" si="3"/>
        <v>0.17</v>
      </c>
      <c r="G93" s="6">
        <f>ROUND(SUM(Laboratory!M190:N190),0)</f>
        <v>26739</v>
      </c>
      <c r="H93" s="6">
        <f>ROUND(+Laboratory!F190,0)</f>
        <v>195509</v>
      </c>
      <c r="I93" s="7">
        <f t="shared" si="4"/>
        <v>0.14000000000000001</v>
      </c>
      <c r="J93" s="7"/>
      <c r="K93" s="8">
        <f t="shared" si="5"/>
        <v>-0.17649999999999999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ROUND(SUM(Laboratory!M89:N89),0)</f>
        <v>103443</v>
      </c>
      <c r="E94" s="6">
        <f>ROUND(+Laboratory!F89,0)</f>
        <v>87711</v>
      </c>
      <c r="F94" s="7">
        <f t="shared" si="3"/>
        <v>1.18</v>
      </c>
      <c r="G94" s="6">
        <f>ROUND(SUM(Laboratory!M191:N191),0)</f>
        <v>131073</v>
      </c>
      <c r="H94" s="6">
        <f>ROUND(+Laboratory!F191,0)</f>
        <v>84784</v>
      </c>
      <c r="I94" s="7">
        <f t="shared" si="4"/>
        <v>1.55</v>
      </c>
      <c r="J94" s="7"/>
      <c r="K94" s="8">
        <f t="shared" si="5"/>
        <v>0.31359999999999999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ROUND(SUM(Laboratory!M90:N90),0)</f>
        <v>282612</v>
      </c>
      <c r="E95" s="6">
        <f>ROUND(+Laboratory!F90,0)</f>
        <v>392165</v>
      </c>
      <c r="F95" s="7">
        <f t="shared" si="3"/>
        <v>0.72</v>
      </c>
      <c r="G95" s="6">
        <f>ROUND(SUM(Laboratory!M192:N192),0)</f>
        <v>243105</v>
      </c>
      <c r="H95" s="6">
        <f>ROUND(+Laboratory!F192,0)</f>
        <v>474831</v>
      </c>
      <c r="I95" s="7">
        <f t="shared" si="4"/>
        <v>0.51</v>
      </c>
      <c r="J95" s="7"/>
      <c r="K95" s="8">
        <f t="shared" si="5"/>
        <v>-0.29170000000000001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ROUND(SUM(Laboratory!M91:N91),0)</f>
        <v>0</v>
      </c>
      <c r="E96" s="6">
        <f>ROUND(+Laboratory!F91,0)</f>
        <v>0</v>
      </c>
      <c r="F96" s="7" t="str">
        <f t="shared" si="3"/>
        <v/>
      </c>
      <c r="G96" s="6">
        <f>ROUND(SUM(Laboratory!M193:N193),0)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ROUND(SUM(Laboratory!M92:N92),0)</f>
        <v>1048155</v>
      </c>
      <c r="E97" s="6">
        <f>ROUND(+Laboratory!F92,0)</f>
        <v>654873</v>
      </c>
      <c r="F97" s="7">
        <f t="shared" si="3"/>
        <v>1.6</v>
      </c>
      <c r="G97" s="6">
        <f>ROUND(SUM(Laboratory!M194:N194),0)</f>
        <v>1184154</v>
      </c>
      <c r="H97" s="6">
        <f>ROUND(+Laboratory!F194,0)</f>
        <v>597757</v>
      </c>
      <c r="I97" s="7">
        <f t="shared" si="4"/>
        <v>1.98</v>
      </c>
      <c r="J97" s="7"/>
      <c r="K97" s="8">
        <f t="shared" si="5"/>
        <v>0.23749999999999999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ROUND(SUM(Laboratory!M93:N93),0)</f>
        <v>40667</v>
      </c>
      <c r="E98" s="6">
        <f>ROUND(+Laboratory!F93,0)</f>
        <v>422991</v>
      </c>
      <c r="F98" s="7">
        <f t="shared" si="3"/>
        <v>0.1</v>
      </c>
      <c r="G98" s="6">
        <f>ROUND(SUM(Laboratory!M195:N195),0)</f>
        <v>55183</v>
      </c>
      <c r="H98" s="6">
        <f>ROUND(+Laboratory!F195,0)</f>
        <v>433546</v>
      </c>
      <c r="I98" s="7">
        <f t="shared" si="4"/>
        <v>0.13</v>
      </c>
      <c r="J98" s="7"/>
      <c r="K98" s="8">
        <f t="shared" si="5"/>
        <v>0.3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ROUND(SUM(Laboratory!M94:N94),0)</f>
        <v>1</v>
      </c>
      <c r="E99" s="6">
        <f>ROUND(+Laboratory!F94,0)</f>
        <v>83892</v>
      </c>
      <c r="F99" s="7">
        <f t="shared" si="3"/>
        <v>0</v>
      </c>
      <c r="G99" s="6">
        <f>ROUND(SUM(Laboratory!M196:N196),0)</f>
        <v>67</v>
      </c>
      <c r="H99" s="6">
        <f>ROUND(+Laboratory!F196,0)</f>
        <v>73911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ROUND(SUM(Laboratory!M95:N95),0)</f>
        <v>73323</v>
      </c>
      <c r="E100" s="6">
        <f>ROUND(+Laboratory!F95,0)</f>
        <v>0</v>
      </c>
      <c r="F100" s="7" t="str">
        <f t="shared" si="3"/>
        <v/>
      </c>
      <c r="G100" s="6">
        <f>ROUND(SUM(Laboratory!M197:N197),0)</f>
        <v>134984</v>
      </c>
      <c r="H100" s="6">
        <f>ROUND(+Laboratory!F197,0)</f>
        <v>711701</v>
      </c>
      <c r="I100" s="7">
        <f t="shared" si="4"/>
        <v>0.19</v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ROUND(SUM(Laboratory!M96:N96),0)</f>
        <v>65377</v>
      </c>
      <c r="E101" s="6">
        <f>ROUND(+Laboratory!F96,0)</f>
        <v>540813</v>
      </c>
      <c r="F101" s="7">
        <f t="shared" si="3"/>
        <v>0.12</v>
      </c>
      <c r="G101" s="6">
        <f>ROUND(SUM(Laboratory!M198:N198),0)</f>
        <v>55715</v>
      </c>
      <c r="H101" s="6">
        <f>ROUND(+Laboratory!F198,0)</f>
        <v>524447</v>
      </c>
      <c r="I101" s="7">
        <f t="shared" si="4"/>
        <v>0.11</v>
      </c>
      <c r="J101" s="7"/>
      <c r="K101" s="8">
        <f t="shared" si="5"/>
        <v>-8.3299999999999999E-2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ROUND(SUM(Laboratory!M97:N97),0)</f>
        <v>215613</v>
      </c>
      <c r="E102" s="6">
        <f>ROUND(+Laboratory!F97,0)</f>
        <v>250708</v>
      </c>
      <c r="F102" s="7">
        <f t="shared" si="3"/>
        <v>0.86</v>
      </c>
      <c r="G102" s="6">
        <f>ROUND(SUM(Laboratory!M199:N199),0)</f>
        <v>239057</v>
      </c>
      <c r="H102" s="6">
        <f>ROUND(+Laboratory!F199,0)</f>
        <v>301964</v>
      </c>
      <c r="I102" s="7">
        <f t="shared" si="4"/>
        <v>0.79</v>
      </c>
      <c r="J102" s="7"/>
      <c r="K102" s="8">
        <f t="shared" si="5"/>
        <v>-8.14E-2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ROUND(SUM(Laboratory!M98:N98),0)</f>
        <v>34380</v>
      </c>
      <c r="E103" s="6">
        <f>ROUND(+Laboratory!F98,0)</f>
        <v>0</v>
      </c>
      <c r="F103" s="7" t="str">
        <f t="shared" si="3"/>
        <v/>
      </c>
      <c r="G103" s="6">
        <f>ROUND(SUM(Laboratory!M200:N200),0)</f>
        <v>97793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ROUND(SUM(Laboratory!M99:N99),0)</f>
        <v>26317</v>
      </c>
      <c r="E104" s="6">
        <f>ROUND(+Laboratory!F99,0)</f>
        <v>29125</v>
      </c>
      <c r="F104" s="7">
        <f t="shared" si="3"/>
        <v>0.9</v>
      </c>
      <c r="G104" s="6">
        <f>ROUND(SUM(Laboratory!M201:N201),0)</f>
        <v>27419</v>
      </c>
      <c r="H104" s="6">
        <f>ROUND(+Laboratory!F201,0)</f>
        <v>33814</v>
      </c>
      <c r="I104" s="7">
        <f t="shared" si="4"/>
        <v>0.81</v>
      </c>
      <c r="J104" s="7"/>
      <c r="K104" s="8">
        <f t="shared" si="5"/>
        <v>-0.1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ROUND(SUM(Laboratory!M100:N100),0)</f>
        <v>0</v>
      </c>
      <c r="E105" s="6">
        <f>ROUND(+Laboratory!F100,0)</f>
        <v>0</v>
      </c>
      <c r="F105" s="7" t="str">
        <f t="shared" si="3"/>
        <v/>
      </c>
      <c r="G105" s="6">
        <f>ROUND(SUM(Laboratory!M202:N202),0)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ROUND(SUM(Laboratory!M101:N101),0)</f>
        <v>0</v>
      </c>
      <c r="E106" s="6">
        <f>ROUND(+Laboratory!F101,0)</f>
        <v>4598</v>
      </c>
      <c r="F106" s="7" t="str">
        <f t="shared" si="3"/>
        <v/>
      </c>
      <c r="G106" s="6">
        <f>ROUND(SUM(Laboratory!M203:N203),0)</f>
        <v>0</v>
      </c>
      <c r="H106" s="6">
        <f>ROUND(+Laboratory!F203,0)</f>
        <v>4301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ROUND(SUM(Laboratory!M102:N102),0)</f>
        <v>0</v>
      </c>
      <c r="E107" s="6">
        <f>ROUND(+Laboratory!F102,0)</f>
        <v>6420</v>
      </c>
      <c r="F107" s="7" t="str">
        <f t="shared" si="3"/>
        <v/>
      </c>
      <c r="G107" s="6">
        <f>ROUND(SUM(Laboratory!M204:N204),0)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ROUND(SUM(Laboratory!M103:N103),0)</f>
        <v>0</v>
      </c>
      <c r="E108" s="6">
        <f>ROUND(+Laboratory!F103,0)</f>
        <v>0</v>
      </c>
      <c r="F108" s="7" t="str">
        <f t="shared" si="3"/>
        <v/>
      </c>
      <c r="G108" s="6">
        <f>ROUND(SUM(Laboratory!M205:N205),0)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ROUND(SUM(Laboratory!M104:N104),0)</f>
        <v>0</v>
      </c>
      <c r="E109" s="6">
        <f>ROUND(+Laboratory!F104,0)</f>
        <v>0</v>
      </c>
      <c r="F109" s="7" t="str">
        <f t="shared" si="3"/>
        <v/>
      </c>
      <c r="G109" s="6">
        <f>ROUND(SUM(Laboratory!M206:N206),0)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10.88671875" bestFit="1" customWidth="1"/>
    <col min="6" max="6" width="5.88671875" bestFit="1" customWidth="1"/>
    <col min="7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ROUND(+Laboratory!O5,0)</f>
        <v>67512</v>
      </c>
      <c r="E10" s="6">
        <f>ROUND(+Laboratory!F5,0)</f>
        <v>0</v>
      </c>
      <c r="F10" s="7" t="str">
        <f>IF(D10=0,"",IF(E10=0,"",ROUND(D10/E10,2)))</f>
        <v/>
      </c>
      <c r="G10" s="6">
        <f>ROUND(+Laboratory!O107,0)</f>
        <v>15429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ROUND(+Laboratory!O6,0)</f>
        <v>36621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ROUND(+Laboratory!O108,0)</f>
        <v>24109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ROUND(+Laboratory!O7,0)</f>
        <v>34512</v>
      </c>
      <c r="E12" s="6">
        <f>ROUND(+Laboratory!F7,0)</f>
        <v>64259</v>
      </c>
      <c r="F12" s="7">
        <f t="shared" si="0"/>
        <v>0.54</v>
      </c>
      <c r="G12" s="6">
        <f>ROUND(+Laboratory!O109,0)</f>
        <v>3017</v>
      </c>
      <c r="H12" s="6">
        <f>ROUND(+Laboratory!F109,0)</f>
        <v>66392</v>
      </c>
      <c r="I12" s="7">
        <f t="shared" si="1"/>
        <v>0.05</v>
      </c>
      <c r="J12" s="7"/>
      <c r="K12" s="8">
        <f t="shared" si="2"/>
        <v>-0.90739999999999998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ROUND(+Laboratory!O8,0)</f>
        <v>691222</v>
      </c>
      <c r="E13" s="6">
        <f>ROUND(+Laboratory!F8,0)</f>
        <v>2197124</v>
      </c>
      <c r="F13" s="7">
        <f t="shared" si="0"/>
        <v>0.31</v>
      </c>
      <c r="G13" s="6">
        <f>ROUND(+Laboratory!O110,0)</f>
        <v>882266</v>
      </c>
      <c r="H13" s="6">
        <f>ROUND(+Laboratory!F110,0)</f>
        <v>2098257</v>
      </c>
      <c r="I13" s="7">
        <f t="shared" si="1"/>
        <v>0.42</v>
      </c>
      <c r="J13" s="7"/>
      <c r="K13" s="8">
        <f t="shared" si="2"/>
        <v>0.3548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ROUND(+Laboratory!O9,0)</f>
        <v>137802</v>
      </c>
      <c r="E14" s="6">
        <f>ROUND(+Laboratory!F9,0)</f>
        <v>1188441</v>
      </c>
      <c r="F14" s="7">
        <f t="shared" si="0"/>
        <v>0.12</v>
      </c>
      <c r="G14" s="6">
        <f>ROUND(+Laboratory!O111,0)</f>
        <v>240070</v>
      </c>
      <c r="H14" s="6">
        <f>ROUND(+Laboratory!F111,0)</f>
        <v>1216037</v>
      </c>
      <c r="I14" s="7">
        <f t="shared" si="1"/>
        <v>0.2</v>
      </c>
      <c r="J14" s="7"/>
      <c r="K14" s="8">
        <f t="shared" si="2"/>
        <v>0.66669999999999996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ROUND(+Laboratory!O10,0)</f>
        <v>0</v>
      </c>
      <c r="E15" s="6">
        <f>ROUND(+Laboratory!F10,0)</f>
        <v>0</v>
      </c>
      <c r="F15" s="7" t="str">
        <f t="shared" si="0"/>
        <v/>
      </c>
      <c r="G15" s="6">
        <f>ROUND(+Laboratory!O112,0)</f>
        <v>48333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ROUND(+Laboratory!O11,0)</f>
        <v>13360</v>
      </c>
      <c r="E16" s="6">
        <f>ROUND(+Laboratory!F11,0)</f>
        <v>89445</v>
      </c>
      <c r="F16" s="7">
        <f t="shared" si="0"/>
        <v>0.15</v>
      </c>
      <c r="G16" s="6">
        <f>ROUND(+Laboratory!O113,0)</f>
        <v>6007</v>
      </c>
      <c r="H16" s="6">
        <f>ROUND(+Laboratory!F113,0)</f>
        <v>85527</v>
      </c>
      <c r="I16" s="7">
        <f t="shared" si="1"/>
        <v>7.0000000000000007E-2</v>
      </c>
      <c r="J16" s="7"/>
      <c r="K16" s="8">
        <f t="shared" si="2"/>
        <v>-0.5333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ROUND(+Laboratory!O12,0)</f>
        <v>398714</v>
      </c>
      <c r="E17" s="6">
        <f>ROUND(+Laboratory!F12,0)</f>
        <v>96019</v>
      </c>
      <c r="F17" s="7">
        <f t="shared" si="0"/>
        <v>4.1500000000000004</v>
      </c>
      <c r="G17" s="6">
        <f>ROUND(+Laboratory!O114,0)</f>
        <v>392863</v>
      </c>
      <c r="H17" s="6">
        <f>ROUND(+Laboratory!F114,0)</f>
        <v>87273</v>
      </c>
      <c r="I17" s="7">
        <f t="shared" si="1"/>
        <v>4.5</v>
      </c>
      <c r="J17" s="7"/>
      <c r="K17" s="8">
        <f t="shared" si="2"/>
        <v>8.43E-2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ROUND(+Laboratory!O13,0)</f>
        <v>16491</v>
      </c>
      <c r="E18" s="6">
        <f>ROUND(+Laboratory!F13,0)</f>
        <v>15732</v>
      </c>
      <c r="F18" s="7">
        <f t="shared" si="0"/>
        <v>1.05</v>
      </c>
      <c r="G18" s="6">
        <f>ROUND(+Laboratory!O115,0)</f>
        <v>19908</v>
      </c>
      <c r="H18" s="6">
        <f>ROUND(+Laboratory!F115,0)</f>
        <v>16561</v>
      </c>
      <c r="I18" s="7">
        <f t="shared" si="1"/>
        <v>1.2</v>
      </c>
      <c r="J18" s="7"/>
      <c r="K18" s="8">
        <f t="shared" si="2"/>
        <v>0.1429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ROUND(+Laboratory!O14,0)</f>
        <v>58</v>
      </c>
      <c r="E19" s="6">
        <f>ROUND(+Laboratory!F14,0)</f>
        <v>661179</v>
      </c>
      <c r="F19" s="7">
        <f t="shared" si="0"/>
        <v>0</v>
      </c>
      <c r="G19" s="6">
        <f>ROUND(+Laboratory!O116,0)</f>
        <v>136</v>
      </c>
      <c r="H19" s="6">
        <f>ROUND(+Laboratory!F116,0)</f>
        <v>361518</v>
      </c>
      <c r="I19" s="7">
        <f t="shared" si="1"/>
        <v>0</v>
      </c>
      <c r="J19" s="7"/>
      <c r="K19" s="8" t="e">
        <f t="shared" si="2"/>
        <v>#DIV/0!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ROUND(+Laboratory!O15,0)</f>
        <v>55926</v>
      </c>
      <c r="E20" s="6">
        <f>ROUND(+Laboratory!F15,0)</f>
        <v>1324644</v>
      </c>
      <c r="F20" s="7">
        <f t="shared" si="0"/>
        <v>0.04</v>
      </c>
      <c r="G20" s="6">
        <f>ROUND(+Laboratory!O117,0)</f>
        <v>39425</v>
      </c>
      <c r="H20" s="6">
        <f>ROUND(+Laboratory!F117,0)</f>
        <v>1468340</v>
      </c>
      <c r="I20" s="7">
        <f t="shared" si="1"/>
        <v>0.03</v>
      </c>
      <c r="J20" s="7"/>
      <c r="K20" s="8">
        <f t="shared" si="2"/>
        <v>-0.25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ROUND(+Laboratory!O16,0)</f>
        <v>144875</v>
      </c>
      <c r="E21" s="6">
        <f>ROUND(+Laboratory!F16,0)</f>
        <v>2349006</v>
      </c>
      <c r="F21" s="7">
        <f t="shared" si="0"/>
        <v>0.06</v>
      </c>
      <c r="G21" s="6">
        <f>ROUND(+Laboratory!O118,0)</f>
        <v>192712</v>
      </c>
      <c r="H21" s="6">
        <f>ROUND(+Laboratory!F118,0)</f>
        <v>2976451</v>
      </c>
      <c r="I21" s="7">
        <f t="shared" si="1"/>
        <v>0.06</v>
      </c>
      <c r="J21" s="7"/>
      <c r="K21" s="8">
        <f t="shared" si="2"/>
        <v>0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ROUND(+Laboratory!O17,0)</f>
        <v>18533</v>
      </c>
      <c r="E22" s="6">
        <f>ROUND(+Laboratory!F17,0)</f>
        <v>83757</v>
      </c>
      <c r="F22" s="7">
        <f t="shared" si="0"/>
        <v>0.22</v>
      </c>
      <c r="G22" s="6">
        <f>ROUND(+Laboratory!O119,0)</f>
        <v>13696</v>
      </c>
      <c r="H22" s="6">
        <f>ROUND(+Laboratory!F119,0)</f>
        <v>83026</v>
      </c>
      <c r="I22" s="7">
        <f t="shared" si="1"/>
        <v>0.16</v>
      </c>
      <c r="J22" s="7"/>
      <c r="K22" s="8">
        <f t="shared" si="2"/>
        <v>-0.2727</v>
      </c>
    </row>
    <row r="23" spans="2:11" x14ac:dyDescent="0.2">
      <c r="B23">
        <f>+Laboratory!A18</f>
        <v>37</v>
      </c>
      <c r="C23" t="str">
        <f>+Laboratory!B18</f>
        <v>MULTICARE DEACONESS HOSPITAL</v>
      </c>
      <c r="D23" s="6">
        <f>ROUND(+Laboratory!O18,0)</f>
        <v>58853</v>
      </c>
      <c r="E23" s="6">
        <f>ROUND(+Laboratory!F18,0)</f>
        <v>664176</v>
      </c>
      <c r="F23" s="7">
        <f t="shared" si="0"/>
        <v>0.09</v>
      </c>
      <c r="G23" s="6">
        <f>ROUND(+Laboratory!O120,0)</f>
        <v>83857</v>
      </c>
      <c r="H23" s="6">
        <f>ROUND(+Laboratory!F120,0)</f>
        <v>678774</v>
      </c>
      <c r="I23" s="7">
        <f t="shared" si="1"/>
        <v>0.12</v>
      </c>
      <c r="J23" s="7"/>
      <c r="K23" s="8">
        <f t="shared" si="2"/>
        <v>0.33329999999999999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ROUND(+Laboratory!O19,0)</f>
        <v>231060</v>
      </c>
      <c r="E24" s="6">
        <f>ROUND(+Laboratory!F19,0)</f>
        <v>517368</v>
      </c>
      <c r="F24" s="7">
        <f t="shared" si="0"/>
        <v>0.45</v>
      </c>
      <c r="G24" s="6">
        <f>ROUND(+Laboratory!O121,0)</f>
        <v>235542</v>
      </c>
      <c r="H24" s="6">
        <f>ROUND(+Laboratory!F121,0)</f>
        <v>535811</v>
      </c>
      <c r="I24" s="7">
        <f t="shared" si="1"/>
        <v>0.44</v>
      </c>
      <c r="J24" s="7"/>
      <c r="K24" s="8">
        <f t="shared" si="2"/>
        <v>-2.2200000000000001E-2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ROUND(+Laboratory!O20,0)</f>
        <v>2308</v>
      </c>
      <c r="E25" s="6">
        <f>ROUND(+Laboratory!F20,0)</f>
        <v>470847</v>
      </c>
      <c r="F25" s="7">
        <f t="shared" si="0"/>
        <v>0</v>
      </c>
      <c r="G25" s="6">
        <f>ROUND(+Laboratory!O122,0)</f>
        <v>892</v>
      </c>
      <c r="H25" s="6">
        <f>ROUND(+Laboratory!F122,0)</f>
        <v>455971</v>
      </c>
      <c r="I25" s="7">
        <f t="shared" si="1"/>
        <v>0</v>
      </c>
      <c r="J25" s="7"/>
      <c r="K25" s="8" t="e">
        <f t="shared" si="2"/>
        <v>#DIV/0!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ROUND(+Laboratory!O21,0)</f>
        <v>0</v>
      </c>
      <c r="E26" s="6">
        <f>ROUND(+Laboratory!F21,0)</f>
        <v>4247</v>
      </c>
      <c r="F26" s="7" t="str">
        <f t="shared" si="0"/>
        <v/>
      </c>
      <c r="G26" s="6">
        <f>ROUND(+Laboratory!O123,0)</f>
        <v>0</v>
      </c>
      <c r="H26" s="6">
        <f>ROUND(+Laboratory!F123,0)</f>
        <v>3577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ROUND(+Laboratory!O22,0)</f>
        <v>0</v>
      </c>
      <c r="E27" s="6">
        <f>ROUND(+Laboratory!F22,0)</f>
        <v>0</v>
      </c>
      <c r="F27" s="7" t="str">
        <f t="shared" si="0"/>
        <v/>
      </c>
      <c r="G27" s="6">
        <f>ROUND(+Laboratory!O124,0)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ROUND(+Laboratory!O23,0)</f>
        <v>10441</v>
      </c>
      <c r="E28" s="6">
        <f>ROUND(+Laboratory!F23,0)</f>
        <v>122079</v>
      </c>
      <c r="F28" s="7">
        <f t="shared" si="0"/>
        <v>0.09</v>
      </c>
      <c r="G28" s="6">
        <f>ROUND(+Laboratory!O125,0)</f>
        <v>17626</v>
      </c>
      <c r="H28" s="6">
        <f>ROUND(+Laboratory!F125,0)</f>
        <v>123855</v>
      </c>
      <c r="I28" s="7">
        <f t="shared" si="1"/>
        <v>0.14000000000000001</v>
      </c>
      <c r="J28" s="7"/>
      <c r="K28" s="8">
        <f t="shared" si="2"/>
        <v>0.55559999999999998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ROUND(+Laboratory!O24,0)</f>
        <v>14763</v>
      </c>
      <c r="E29" s="6">
        <f>ROUND(+Laboratory!F24,0)</f>
        <v>122392</v>
      </c>
      <c r="F29" s="7">
        <f t="shared" si="0"/>
        <v>0.12</v>
      </c>
      <c r="G29" s="6">
        <f>ROUND(+Laboratory!O126,0)</f>
        <v>579</v>
      </c>
      <c r="H29" s="6">
        <f>ROUND(+Laboratory!F126,0)</f>
        <v>122392</v>
      </c>
      <c r="I29" s="7">
        <f t="shared" si="1"/>
        <v>0</v>
      </c>
      <c r="J29" s="7"/>
      <c r="K29" s="8">
        <f t="shared" si="2"/>
        <v>-1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ROUND(+Laboratory!O25,0)</f>
        <v>92606</v>
      </c>
      <c r="E30" s="6">
        <f>ROUND(+Laboratory!F25,0)</f>
        <v>233972</v>
      </c>
      <c r="F30" s="7">
        <f t="shared" si="0"/>
        <v>0.4</v>
      </c>
      <c r="G30" s="6">
        <f>ROUND(+Laboratory!O127,0)</f>
        <v>98004</v>
      </c>
      <c r="H30" s="6">
        <f>ROUND(+Laboratory!F127,0)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ROUND(+Laboratory!O26,0)</f>
        <v>6222</v>
      </c>
      <c r="E31" s="6">
        <f>ROUND(+Laboratory!F26,0)</f>
        <v>214736</v>
      </c>
      <c r="F31" s="7">
        <f t="shared" si="0"/>
        <v>0.03</v>
      </c>
      <c r="G31" s="6">
        <f>ROUND(+Laboratory!O128,0)</f>
        <v>5573</v>
      </c>
      <c r="H31" s="6">
        <f>ROUND(+Laboratory!F128,0)</f>
        <v>200007</v>
      </c>
      <c r="I31" s="7">
        <f t="shared" si="1"/>
        <v>0.03</v>
      </c>
      <c r="J31" s="7"/>
      <c r="K31" s="8">
        <f t="shared" si="2"/>
        <v>0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ROUND(+Laboratory!O27,0)</f>
        <v>2666</v>
      </c>
      <c r="E32" s="6">
        <f>ROUND(+Laboratory!F27,0)</f>
        <v>57893</v>
      </c>
      <c r="F32" s="7">
        <f t="shared" si="0"/>
        <v>0.05</v>
      </c>
      <c r="G32" s="6">
        <f>ROUND(+Laboratory!O129,0)</f>
        <v>1943</v>
      </c>
      <c r="H32" s="6">
        <f>ROUND(+Laboratory!F129,0)</f>
        <v>65754</v>
      </c>
      <c r="I32" s="7">
        <f t="shared" si="1"/>
        <v>0.03</v>
      </c>
      <c r="J32" s="7"/>
      <c r="K32" s="8">
        <f t="shared" si="2"/>
        <v>-0.4</v>
      </c>
    </row>
    <row r="33" spans="2:11" x14ac:dyDescent="0.2">
      <c r="B33">
        <f>+Laboratory!A28</f>
        <v>58</v>
      </c>
      <c r="C33" t="str">
        <f>+Laboratory!B28</f>
        <v>VIRGINIA MASON MEMORIAL</v>
      </c>
      <c r="D33" s="6">
        <f>ROUND(+Laboratory!O28,0)</f>
        <v>23478</v>
      </c>
      <c r="E33" s="6">
        <f>ROUND(+Laboratory!F28,0)</f>
        <v>1778417</v>
      </c>
      <c r="F33" s="7">
        <f t="shared" si="0"/>
        <v>0.01</v>
      </c>
      <c r="G33" s="6">
        <f>ROUND(+Laboratory!O130,0)</f>
        <v>2927032</v>
      </c>
      <c r="H33" s="6">
        <f>ROUND(+Laboratory!F130,0)</f>
        <v>2180893</v>
      </c>
      <c r="I33" s="7">
        <f t="shared" si="1"/>
        <v>1.34</v>
      </c>
      <c r="J33" s="7"/>
      <c r="K33" s="8">
        <f t="shared" si="2"/>
        <v>133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ROUND(+Laboratory!O29,0)</f>
        <v>17637</v>
      </c>
      <c r="E34" s="6">
        <f>ROUND(+Laboratory!F29,0)</f>
        <v>246358</v>
      </c>
      <c r="F34" s="7">
        <f t="shared" si="0"/>
        <v>7.0000000000000007E-2</v>
      </c>
      <c r="G34" s="6">
        <f>ROUND(+Laboratory!O131,0)</f>
        <v>10363</v>
      </c>
      <c r="H34" s="6">
        <f>ROUND(+Laboratory!F131,0)</f>
        <v>1526040</v>
      </c>
      <c r="I34" s="7">
        <f t="shared" si="1"/>
        <v>0.01</v>
      </c>
      <c r="J34" s="7"/>
      <c r="K34" s="8">
        <f t="shared" si="2"/>
        <v>-0.85709999999999997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ROUND(+Laboratory!O30,0)</f>
        <v>10259</v>
      </c>
      <c r="E35" s="6">
        <f>ROUND(+Laboratory!F30,0)</f>
        <v>364632</v>
      </c>
      <c r="F35" s="7">
        <f t="shared" si="0"/>
        <v>0.03</v>
      </c>
      <c r="G35" s="6">
        <f>ROUND(+Laboratory!O132,0)</f>
        <v>10342</v>
      </c>
      <c r="H35" s="6">
        <f>ROUND(+Laboratory!F132,0)</f>
        <v>374563</v>
      </c>
      <c r="I35" s="7">
        <f t="shared" si="1"/>
        <v>0.03</v>
      </c>
      <c r="J35" s="7"/>
      <c r="K35" s="8">
        <f t="shared" si="2"/>
        <v>0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ROUND(+Laboratory!O31,0)</f>
        <v>0</v>
      </c>
      <c r="E36" s="6">
        <f>ROUND(+Laboratory!F31,0)</f>
        <v>0</v>
      </c>
      <c r="F36" s="7" t="str">
        <f t="shared" si="0"/>
        <v/>
      </c>
      <c r="G36" s="6">
        <f>ROUND(+Laboratory!O133,0)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ROUND(+Laboratory!O32,0)</f>
        <v>1298</v>
      </c>
      <c r="E37" s="6">
        <f>ROUND(+Laboratory!F32,0)</f>
        <v>5477</v>
      </c>
      <c r="F37" s="7">
        <f t="shared" si="0"/>
        <v>0.24</v>
      </c>
      <c r="G37" s="6">
        <f>ROUND(+Laboratory!O134,0)</f>
        <v>574</v>
      </c>
      <c r="H37" s="6">
        <f>ROUND(+Laboratory!F134,0)</f>
        <v>4746</v>
      </c>
      <c r="I37" s="7">
        <f t="shared" si="1"/>
        <v>0.12</v>
      </c>
      <c r="J37" s="7"/>
      <c r="K37" s="8">
        <f t="shared" si="2"/>
        <v>-0.5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ROUND(+Laboratory!O33,0)</f>
        <v>32586</v>
      </c>
      <c r="E38" s="6">
        <f>ROUND(+Laboratory!F33,0)</f>
        <v>435960</v>
      </c>
      <c r="F38" s="7">
        <f t="shared" si="0"/>
        <v>7.0000000000000007E-2</v>
      </c>
      <c r="G38" s="6">
        <f>ROUND(+Laboratory!O135,0)</f>
        <v>28156</v>
      </c>
      <c r="H38" s="6">
        <f>ROUND(+Laboratory!F135,0)</f>
        <v>628175</v>
      </c>
      <c r="I38" s="7">
        <f t="shared" si="1"/>
        <v>0.04</v>
      </c>
      <c r="J38" s="7"/>
      <c r="K38" s="8">
        <f t="shared" si="2"/>
        <v>-0.42859999999999998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ROUND(+Laboratory!O34,0)</f>
        <v>0</v>
      </c>
      <c r="E39" s="6">
        <f>ROUND(+Laboratory!F34,0)</f>
        <v>0</v>
      </c>
      <c r="F39" s="7" t="str">
        <f t="shared" si="0"/>
        <v/>
      </c>
      <c r="G39" s="6">
        <f>ROUND(+Laboratory!O136,0)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ROUND(+Laboratory!O35,0)</f>
        <v>83859</v>
      </c>
      <c r="E40" s="6">
        <f>ROUND(+Laboratory!F35,0)</f>
        <v>2905693</v>
      </c>
      <c r="F40" s="7">
        <f t="shared" si="0"/>
        <v>0.03</v>
      </c>
      <c r="G40" s="6">
        <f>ROUND(+Laboratory!O137,0)</f>
        <v>69634</v>
      </c>
      <c r="H40" s="6">
        <f>ROUND(+Laboratory!F137,0)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ROUND(+Laboratory!O36,0)</f>
        <v>75288</v>
      </c>
      <c r="E41" s="6">
        <f>ROUND(+Laboratory!F36,0)</f>
        <v>175333</v>
      </c>
      <c r="F41" s="7">
        <f t="shared" si="0"/>
        <v>0.43</v>
      </c>
      <c r="G41" s="6">
        <f>ROUND(+Laboratory!O138,0)</f>
        <v>38997</v>
      </c>
      <c r="H41" s="6">
        <f>ROUND(+Laboratory!F138,0)</f>
        <v>186584</v>
      </c>
      <c r="I41" s="7">
        <f t="shared" si="1"/>
        <v>0.21</v>
      </c>
      <c r="J41" s="7"/>
      <c r="K41" s="8">
        <f t="shared" si="2"/>
        <v>-0.51160000000000005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ROUND(+Laboratory!O37,0)</f>
        <v>8674</v>
      </c>
      <c r="E42" s="6">
        <f>ROUND(+Laboratory!F37,0)</f>
        <v>46474</v>
      </c>
      <c r="F42" s="7">
        <f t="shared" si="0"/>
        <v>0.19</v>
      </c>
      <c r="G42" s="6">
        <f>ROUND(+Laboratory!O139,0)</f>
        <v>2896</v>
      </c>
      <c r="H42" s="6">
        <f>ROUND(+Laboratory!F139,0)</f>
        <v>51710</v>
      </c>
      <c r="I42" s="7">
        <f t="shared" si="1"/>
        <v>0.06</v>
      </c>
      <c r="J42" s="7"/>
      <c r="K42" s="8">
        <f t="shared" si="2"/>
        <v>-0.68420000000000003</v>
      </c>
    </row>
    <row r="43" spans="2:11" x14ac:dyDescent="0.2">
      <c r="B43">
        <f>+Laboratory!A38</f>
        <v>102</v>
      </c>
      <c r="C43" t="str">
        <f>+Laboratory!B38</f>
        <v>ASTRIA REGIONAL MEDICAL CENTER</v>
      </c>
      <c r="D43" s="6">
        <f>ROUND(+Laboratory!O38,0)</f>
        <v>155572</v>
      </c>
      <c r="E43" s="6">
        <f>ROUND(+Laboratory!F38,0)</f>
        <v>295288</v>
      </c>
      <c r="F43" s="7">
        <f t="shared" si="0"/>
        <v>0.53</v>
      </c>
      <c r="G43" s="6">
        <f>ROUND(+Laboratory!O140,0)</f>
        <v>191438</v>
      </c>
      <c r="H43" s="6">
        <f>ROUND(+Laboratory!F140,0)</f>
        <v>341391</v>
      </c>
      <c r="I43" s="7">
        <f t="shared" si="1"/>
        <v>0.56000000000000005</v>
      </c>
      <c r="J43" s="7"/>
      <c r="K43" s="8">
        <f t="shared" si="2"/>
        <v>5.6599999999999998E-2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ROUND(+Laboratory!O39,0)</f>
        <v>0</v>
      </c>
      <c r="E44" s="6">
        <f>ROUND(+Laboratory!F39,0)</f>
        <v>0</v>
      </c>
      <c r="F44" s="7" t="str">
        <f t="shared" si="0"/>
        <v/>
      </c>
      <c r="G44" s="6">
        <f>ROUND(+Laboratory!O141,0)</f>
        <v>3831</v>
      </c>
      <c r="H44" s="6">
        <f>ROUND(+Laboratory!F141,0)</f>
        <v>82748</v>
      </c>
      <c r="I44" s="7">
        <f t="shared" si="1"/>
        <v>0.05</v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ROUND(+Laboratory!O40,0)</f>
        <v>0</v>
      </c>
      <c r="E45" s="6">
        <f>ROUND(+Laboratory!F40,0)</f>
        <v>0</v>
      </c>
      <c r="F45" s="7" t="str">
        <f t="shared" si="0"/>
        <v/>
      </c>
      <c r="G45" s="6">
        <f>ROUND(+Laboratory!O142,0)</f>
        <v>1597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ROUND(+Laboratory!O41,0)</f>
        <v>4113</v>
      </c>
      <c r="E46" s="6">
        <f>ROUND(+Laboratory!F41,0)</f>
        <v>36434</v>
      </c>
      <c r="F46" s="7">
        <f t="shared" si="0"/>
        <v>0.11</v>
      </c>
      <c r="G46" s="6">
        <f>ROUND(+Laboratory!O143,0)</f>
        <v>53104</v>
      </c>
      <c r="H46" s="6">
        <f>ROUND(+Laboratory!F143,0)</f>
        <v>33981</v>
      </c>
      <c r="I46" s="7">
        <f t="shared" si="1"/>
        <v>1.56</v>
      </c>
      <c r="J46" s="7"/>
      <c r="K46" s="8">
        <f t="shared" si="2"/>
        <v>13.181800000000001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ROUND(+Laboratory!O42,0)</f>
        <v>0</v>
      </c>
      <c r="E47" s="6">
        <f>ROUND(+Laboratory!F42,0)</f>
        <v>196025</v>
      </c>
      <c r="F47" s="7" t="str">
        <f t="shared" si="0"/>
        <v/>
      </c>
      <c r="G47" s="6">
        <f>ROUND(+Laboratory!O144,0)</f>
        <v>0</v>
      </c>
      <c r="H47" s="6">
        <f>ROUND(+Laboratory!F144,0)</f>
        <v>226594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ROUND(+Laboratory!O43,0)</f>
        <v>4188</v>
      </c>
      <c r="E48" s="6">
        <f>ROUND(+Laboratory!F43,0)</f>
        <v>14507</v>
      </c>
      <c r="F48" s="7">
        <f t="shared" si="0"/>
        <v>0.28999999999999998</v>
      </c>
      <c r="G48" s="6">
        <f>ROUND(+Laboratory!O145,0)</f>
        <v>731</v>
      </c>
      <c r="H48" s="6">
        <f>ROUND(+Laboratory!F145,0)</f>
        <v>11016</v>
      </c>
      <c r="I48" s="7">
        <f t="shared" si="1"/>
        <v>7.0000000000000007E-2</v>
      </c>
      <c r="J48" s="7"/>
      <c r="K48" s="8">
        <f t="shared" si="2"/>
        <v>-0.75860000000000005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ROUND(+Laboratory!O44,0)</f>
        <v>0</v>
      </c>
      <c r="E49" s="6">
        <f>ROUND(+Laboratory!F44,0)</f>
        <v>0</v>
      </c>
      <c r="F49" s="7" t="str">
        <f t="shared" si="0"/>
        <v/>
      </c>
      <c r="G49" s="6">
        <f>ROUND(+Laboratory!O146,0)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ROUND(+Laboratory!O45,0)</f>
        <v>102358</v>
      </c>
      <c r="E50" s="6">
        <f>ROUND(+Laboratory!F45,0)</f>
        <v>360000</v>
      </c>
      <c r="F50" s="7">
        <f t="shared" si="0"/>
        <v>0.28000000000000003</v>
      </c>
      <c r="G50" s="6">
        <f>ROUND(+Laboratory!O147,0)</f>
        <v>74681</v>
      </c>
      <c r="H50" s="6">
        <f>ROUND(+Laboratory!F147,0)</f>
        <v>309584</v>
      </c>
      <c r="I50" s="7">
        <f t="shared" si="1"/>
        <v>0.24</v>
      </c>
      <c r="J50" s="7"/>
      <c r="K50" s="8">
        <f t="shared" si="2"/>
        <v>-0.1429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ROUND(+Laboratory!O46,0)</f>
        <v>264502</v>
      </c>
      <c r="E51" s="6">
        <f>ROUND(+Laboratory!F46,0)</f>
        <v>2243471</v>
      </c>
      <c r="F51" s="7">
        <f t="shared" si="0"/>
        <v>0.12</v>
      </c>
      <c r="G51" s="6">
        <f>ROUND(+Laboratory!O148,0)</f>
        <v>342638</v>
      </c>
      <c r="H51" s="6">
        <f>ROUND(+Laboratory!F148,0)</f>
        <v>2357911</v>
      </c>
      <c r="I51" s="7">
        <f t="shared" si="1"/>
        <v>0.15</v>
      </c>
      <c r="J51" s="7"/>
      <c r="K51" s="8">
        <f t="shared" si="2"/>
        <v>0.25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ROUND(+Laboratory!O47,0)</f>
        <v>47707</v>
      </c>
      <c r="E52" s="6">
        <f>ROUND(+Laboratory!F47,0)</f>
        <v>24260</v>
      </c>
      <c r="F52" s="7">
        <f t="shared" si="0"/>
        <v>1.97</v>
      </c>
      <c r="G52" s="6">
        <f>ROUND(+Laboratory!O149,0)</f>
        <v>46015</v>
      </c>
      <c r="H52" s="6">
        <f>ROUND(+Laboratory!F149,0)</f>
        <v>19290</v>
      </c>
      <c r="I52" s="7">
        <f t="shared" si="1"/>
        <v>2.39</v>
      </c>
      <c r="J52" s="7"/>
      <c r="K52" s="8">
        <f t="shared" si="2"/>
        <v>0.2132</v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ROUND(+Laboratory!O48,0)</f>
        <v>5220</v>
      </c>
      <c r="E53" s="6">
        <f>ROUND(+Laboratory!F48,0)</f>
        <v>1022117</v>
      </c>
      <c r="F53" s="7">
        <f t="shared" si="0"/>
        <v>0.01</v>
      </c>
      <c r="G53" s="6">
        <f>ROUND(+Laboratory!O150,0)</f>
        <v>7597</v>
      </c>
      <c r="H53" s="6">
        <f>ROUND(+Laboratory!F150,0)</f>
        <v>886190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ROUND(+Laboratory!O49,0)</f>
        <v>16174</v>
      </c>
      <c r="E54" s="6">
        <f>ROUND(+Laboratory!F49,0)</f>
        <v>1315754</v>
      </c>
      <c r="F54" s="7">
        <f t="shared" si="0"/>
        <v>0.01</v>
      </c>
      <c r="G54" s="6">
        <f>ROUND(+Laboratory!O151,0)</f>
        <v>13301</v>
      </c>
      <c r="H54" s="6">
        <f>ROUND(+Laboratory!F151,0)</f>
        <v>1334162</v>
      </c>
      <c r="I54" s="7">
        <f t="shared" si="1"/>
        <v>0.01</v>
      </c>
      <c r="J54" s="7"/>
      <c r="K54" s="8">
        <f t="shared" si="2"/>
        <v>0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ROUND(+Laboratory!O50,0)</f>
        <v>20547</v>
      </c>
      <c r="E55" s="6">
        <f>ROUND(+Laboratory!F50,0)</f>
        <v>419432</v>
      </c>
      <c r="F55" s="7">
        <f t="shared" si="0"/>
        <v>0.05</v>
      </c>
      <c r="G55" s="6">
        <f>ROUND(+Laboratory!O152,0)</f>
        <v>15732</v>
      </c>
      <c r="H55" s="6">
        <f>ROUND(+Laboratory!F152,0)</f>
        <v>511432</v>
      </c>
      <c r="I55" s="7">
        <f t="shared" si="1"/>
        <v>0.03</v>
      </c>
      <c r="J55" s="7"/>
      <c r="K55" s="8">
        <f t="shared" si="2"/>
        <v>-0.4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ROUND(+Laboratory!O51,0)</f>
        <v>-5986</v>
      </c>
      <c r="E56" s="6">
        <f>ROUND(+Laboratory!F51,0)</f>
        <v>258230</v>
      </c>
      <c r="F56" s="7">
        <f t="shared" si="0"/>
        <v>-0.02</v>
      </c>
      <c r="G56" s="6">
        <f>ROUND(+Laboratory!O153,0)</f>
        <v>3281</v>
      </c>
      <c r="H56" s="6">
        <f>ROUND(+Laboratory!F153,0)</f>
        <v>268648</v>
      </c>
      <c r="I56" s="7">
        <f t="shared" si="1"/>
        <v>0.01</v>
      </c>
      <c r="J56" s="7"/>
      <c r="K56" s="8">
        <f t="shared" si="2"/>
        <v>-1.5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ROUND(+Laboratory!O52,0)</f>
        <v>1897</v>
      </c>
      <c r="E57" s="6">
        <f>ROUND(+Laboratory!F52,0)</f>
        <v>45776</v>
      </c>
      <c r="F57" s="7">
        <f t="shared" si="0"/>
        <v>0.04</v>
      </c>
      <c r="G57" s="6">
        <f>ROUND(+Laboratory!O154,0)</f>
        <v>0</v>
      </c>
      <c r="H57" s="6">
        <f>ROUND(+Laboratory!F154,0)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ROUND(+Laboratory!O53,0)</f>
        <v>39605</v>
      </c>
      <c r="E58" s="6">
        <f>ROUND(+Laboratory!F53,0)</f>
        <v>0</v>
      </c>
      <c r="F58" s="7" t="str">
        <f t="shared" si="0"/>
        <v/>
      </c>
      <c r="G58" s="6">
        <f>ROUND(+Laboratory!O155,0)</f>
        <v>90230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ROUND(+Laboratory!O54,0)</f>
        <v>4290</v>
      </c>
      <c r="E59" s="6">
        <f>ROUND(+Laboratory!F54,0)</f>
        <v>383062</v>
      </c>
      <c r="F59" s="7">
        <f t="shared" si="0"/>
        <v>0.01</v>
      </c>
      <c r="G59" s="6">
        <f>ROUND(+Laboratory!O156,0)</f>
        <v>10646</v>
      </c>
      <c r="H59" s="6">
        <f>ROUND(+Laboratory!F156,0)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ROUND(+Laboratory!O55,0)</f>
        <v>24988</v>
      </c>
      <c r="E60" s="6">
        <f>ROUND(+Laboratory!F55,0)</f>
        <v>181298</v>
      </c>
      <c r="F60" s="7">
        <f t="shared" si="0"/>
        <v>0.14000000000000001</v>
      </c>
      <c r="G60" s="6">
        <f>ROUND(+Laboratory!O157,0)</f>
        <v>15432</v>
      </c>
      <c r="H60" s="6">
        <f>ROUND(+Laboratory!F157,0)</f>
        <v>453573</v>
      </c>
      <c r="I60" s="7">
        <f t="shared" si="1"/>
        <v>0.03</v>
      </c>
      <c r="J60" s="7"/>
      <c r="K60" s="8">
        <f t="shared" si="2"/>
        <v>-0.78569999999999995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ROUND(+Laboratory!O56,0)</f>
        <v>22550</v>
      </c>
      <c r="E61" s="6">
        <f>ROUND(+Laboratory!F56,0)</f>
        <v>28593</v>
      </c>
      <c r="F61" s="7">
        <f t="shared" si="0"/>
        <v>0.79</v>
      </c>
      <c r="G61" s="6">
        <f>ROUND(+Laboratory!O158,0)</f>
        <v>2675</v>
      </c>
      <c r="H61" s="6">
        <f>ROUND(+Laboratory!F158,0)</f>
        <v>28491</v>
      </c>
      <c r="I61" s="7">
        <f t="shared" si="1"/>
        <v>0.09</v>
      </c>
      <c r="J61" s="7"/>
      <c r="K61" s="8">
        <f t="shared" si="2"/>
        <v>-0.8861</v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ROUND(+Laboratory!O57,0)</f>
        <v>252431</v>
      </c>
      <c r="E62" s="6">
        <f>ROUND(+Laboratory!F57,0)</f>
        <v>643484</v>
      </c>
      <c r="F62" s="7">
        <f t="shared" si="0"/>
        <v>0.39</v>
      </c>
      <c r="G62" s="6">
        <f>ROUND(+Laboratory!O159,0)</f>
        <v>372876</v>
      </c>
      <c r="H62" s="6">
        <f>ROUND(+Laboratory!F159,0)</f>
        <v>818741</v>
      </c>
      <c r="I62" s="7">
        <f t="shared" si="1"/>
        <v>0.46</v>
      </c>
      <c r="J62" s="7"/>
      <c r="K62" s="8">
        <f t="shared" si="2"/>
        <v>0.17949999999999999</v>
      </c>
    </row>
    <row r="63" spans="2:11" x14ac:dyDescent="0.2">
      <c r="B63">
        <f>+Laboratory!A58</f>
        <v>145</v>
      </c>
      <c r="C63" t="str">
        <f>+Laboratory!B58</f>
        <v>PEACEHEALTH ST JOSEPH MEDICAL CENTER</v>
      </c>
      <c r="D63" s="6">
        <f>ROUND(+Laboratory!O58,0)</f>
        <v>1442</v>
      </c>
      <c r="E63" s="6">
        <f>ROUND(+Laboratory!F58,0)</f>
        <v>728897</v>
      </c>
      <c r="F63" s="7">
        <f t="shared" si="0"/>
        <v>0</v>
      </c>
      <c r="G63" s="6">
        <f>ROUND(+Laboratory!O160,0)</f>
        <v>138</v>
      </c>
      <c r="H63" s="6">
        <f>ROUND(+Laboratory!F160,0)</f>
        <v>740244</v>
      </c>
      <c r="I63" s="7">
        <f t="shared" si="1"/>
        <v>0</v>
      </c>
      <c r="J63" s="7"/>
      <c r="K63" s="8" t="e">
        <f t="shared" si="2"/>
        <v>#DIV/0!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ROUND(+Laboratory!O59,0)</f>
        <v>1027</v>
      </c>
      <c r="E64" s="6">
        <f>ROUND(+Laboratory!F59,0)</f>
        <v>80152</v>
      </c>
      <c r="F64" s="7">
        <f t="shared" si="0"/>
        <v>0.01</v>
      </c>
      <c r="G64" s="6">
        <f>ROUND(+Laboratory!O161,0)</f>
        <v>1445</v>
      </c>
      <c r="H64" s="6">
        <f>ROUND(+Laboratory!F161,0)</f>
        <v>70737</v>
      </c>
      <c r="I64" s="7">
        <f t="shared" si="1"/>
        <v>0.02</v>
      </c>
      <c r="J64" s="7"/>
      <c r="K64" s="8">
        <f t="shared" si="2"/>
        <v>1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ROUND(+Laboratory!O60,0)</f>
        <v>52515</v>
      </c>
      <c r="E65" s="6">
        <f>ROUND(+Laboratory!F60,0)</f>
        <v>107413</v>
      </c>
      <c r="F65" s="7">
        <f t="shared" si="0"/>
        <v>0.49</v>
      </c>
      <c r="G65" s="6">
        <f>ROUND(+Laboratory!O162,0)</f>
        <v>58058</v>
      </c>
      <c r="H65" s="6">
        <f>ROUND(+Laboratory!F162,0)</f>
        <v>100468</v>
      </c>
      <c r="I65" s="7">
        <f t="shared" si="1"/>
        <v>0.57999999999999996</v>
      </c>
      <c r="J65" s="7"/>
      <c r="K65" s="8">
        <f t="shared" si="2"/>
        <v>0.1837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ROUND(+Laboratory!O61,0)</f>
        <v>9291</v>
      </c>
      <c r="E66" s="6">
        <f>ROUND(+Laboratory!F61,0)</f>
        <v>126203</v>
      </c>
      <c r="F66" s="7">
        <f t="shared" si="0"/>
        <v>7.0000000000000007E-2</v>
      </c>
      <c r="G66" s="6">
        <f>ROUND(+Laboratory!O163,0)</f>
        <v>5266</v>
      </c>
      <c r="H66" s="6">
        <f>ROUND(+Laboratory!F163,0)</f>
        <v>131835</v>
      </c>
      <c r="I66" s="7">
        <f t="shared" si="1"/>
        <v>0.04</v>
      </c>
      <c r="J66" s="7"/>
      <c r="K66" s="8">
        <f t="shared" si="2"/>
        <v>-0.42859999999999998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ROUND(+Laboratory!O62,0)</f>
        <v>13743</v>
      </c>
      <c r="E67" s="6">
        <f>ROUND(+Laboratory!F62,0)</f>
        <v>150171</v>
      </c>
      <c r="F67" s="7">
        <f t="shared" si="0"/>
        <v>0.09</v>
      </c>
      <c r="G67" s="6">
        <f>ROUND(+Laboratory!O164,0)</f>
        <v>3562</v>
      </c>
      <c r="H67" s="6">
        <f>ROUND(+Laboratory!F164,0)</f>
        <v>145679</v>
      </c>
      <c r="I67" s="7">
        <f t="shared" si="1"/>
        <v>0.02</v>
      </c>
      <c r="J67" s="7"/>
      <c r="K67" s="8">
        <f t="shared" si="2"/>
        <v>-0.77780000000000005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ROUND(+Laboratory!O63,0)</f>
        <v>3216</v>
      </c>
      <c r="E68" s="6">
        <f>ROUND(+Laboratory!F63,0)</f>
        <v>53968</v>
      </c>
      <c r="F68" s="7">
        <f t="shared" si="0"/>
        <v>0.06</v>
      </c>
      <c r="G68" s="6">
        <f>ROUND(+Laboratory!O165,0)</f>
        <v>3234</v>
      </c>
      <c r="H68" s="6">
        <f>ROUND(+Laboratory!F165,0)</f>
        <v>51942</v>
      </c>
      <c r="I68" s="7">
        <f t="shared" si="1"/>
        <v>0.06</v>
      </c>
      <c r="J68" s="7"/>
      <c r="K68" s="8">
        <f t="shared" si="2"/>
        <v>0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ROUND(+Laboratory!O64,0)</f>
        <v>86790</v>
      </c>
      <c r="E69" s="6">
        <f>ROUND(+Laboratory!F64,0)</f>
        <v>1028780</v>
      </c>
      <c r="F69" s="7">
        <f t="shared" si="0"/>
        <v>0.08</v>
      </c>
      <c r="G69" s="6">
        <f>ROUND(+Laboratory!O166,0)</f>
        <v>128105</v>
      </c>
      <c r="H69" s="6">
        <f>ROUND(+Laboratory!F166,0)</f>
        <v>1124584</v>
      </c>
      <c r="I69" s="7">
        <f t="shared" si="1"/>
        <v>0.11</v>
      </c>
      <c r="J69" s="7"/>
      <c r="K69" s="8">
        <f t="shared" si="2"/>
        <v>0.375</v>
      </c>
    </row>
    <row r="70" spans="2:11" x14ac:dyDescent="0.2">
      <c r="B70">
        <f>+Laboratory!A65</f>
        <v>156</v>
      </c>
      <c r="C70" t="str">
        <f>+Laboratory!B65</f>
        <v>WHIDBEYHEALTH MEDICAL CENTER</v>
      </c>
      <c r="D70" s="6">
        <f>ROUND(+Laboratory!O65,0)</f>
        <v>13757</v>
      </c>
      <c r="E70" s="6">
        <f>ROUND(+Laboratory!F65,0)</f>
        <v>318707</v>
      </c>
      <c r="F70" s="7">
        <f t="shared" si="0"/>
        <v>0.04</v>
      </c>
      <c r="G70" s="6">
        <f>ROUND(+Laboratory!O167,0)</f>
        <v>13208</v>
      </c>
      <c r="H70" s="6">
        <f>ROUND(+Laboratory!F167,0)</f>
        <v>190134</v>
      </c>
      <c r="I70" s="7">
        <f t="shared" si="1"/>
        <v>7.0000000000000007E-2</v>
      </c>
      <c r="J70" s="7"/>
      <c r="K70" s="8">
        <f t="shared" si="2"/>
        <v>0.75</v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ROUND(+Laboratory!O66,0)</f>
        <v>0</v>
      </c>
      <c r="E71" s="6">
        <f>ROUND(+Laboratory!F66,0)</f>
        <v>87270</v>
      </c>
      <c r="F71" s="7" t="str">
        <f t="shared" si="0"/>
        <v/>
      </c>
      <c r="G71" s="6">
        <f>ROUND(+Laboratory!O168,0)</f>
        <v>0</v>
      </c>
      <c r="H71" s="6">
        <f>ROUND(+Laboratory!F168,0)</f>
        <v>92255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ROUND(+Laboratory!O67,0)</f>
        <v>13059</v>
      </c>
      <c r="E72" s="6">
        <f>ROUND(+Laboratory!F67,0)</f>
        <v>28268</v>
      </c>
      <c r="F72" s="7">
        <f t="shared" si="0"/>
        <v>0.46</v>
      </c>
      <c r="G72" s="6">
        <f>ROUND(+Laboratory!O169,0)</f>
        <v>9344</v>
      </c>
      <c r="H72" s="6">
        <f>ROUND(+Laboratory!F169,0)</f>
        <v>30164</v>
      </c>
      <c r="I72" s="7">
        <f t="shared" si="1"/>
        <v>0.31</v>
      </c>
      <c r="J72" s="7"/>
      <c r="K72" s="8">
        <f t="shared" si="2"/>
        <v>-0.3261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ROUND(+Laboratory!O68,0)</f>
        <v>83873</v>
      </c>
      <c r="E73" s="6">
        <f>ROUND(+Laboratory!F68,0)</f>
        <v>1817153</v>
      </c>
      <c r="F73" s="7">
        <f t="shared" si="0"/>
        <v>0.05</v>
      </c>
      <c r="G73" s="6">
        <f>ROUND(+Laboratory!O170,0)</f>
        <v>73460</v>
      </c>
      <c r="H73" s="6">
        <f>ROUND(+Laboratory!F170,0)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ROUND(+Laboratory!O69,0)</f>
        <v>16360</v>
      </c>
      <c r="E74" s="6">
        <f>ROUND(+Laboratory!F69,0)</f>
        <v>866574</v>
      </c>
      <c r="F74" s="7">
        <f t="shared" si="0"/>
        <v>0.02</v>
      </c>
      <c r="G74" s="6">
        <f>ROUND(+Laboratory!O171,0)</f>
        <v>117360</v>
      </c>
      <c r="H74" s="6">
        <f>ROUND(+Laboratory!F171,0)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ROUND(+Laboratory!O70,0)</f>
        <v>204581</v>
      </c>
      <c r="E75" s="6">
        <f>ROUND(+Laboratory!F70,0)</f>
        <v>2891543</v>
      </c>
      <c r="F75" s="7">
        <f t="shared" ref="F75:F109" si="3">IF(D75=0,"",IF(E75=0,"",ROUND(D75/E75,2)))</f>
        <v>7.0000000000000007E-2</v>
      </c>
      <c r="G75" s="6">
        <f>ROUND(+Laboratory!O172,0)</f>
        <v>190601</v>
      </c>
      <c r="H75" s="6">
        <f>ROUND(+Laboratory!F172,0)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ROUND(+Laboratory!O71,0)</f>
        <v>26315</v>
      </c>
      <c r="E76" s="6">
        <f>ROUND(+Laboratory!F71,0)</f>
        <v>719591</v>
      </c>
      <c r="F76" s="7">
        <f t="shared" si="3"/>
        <v>0.04</v>
      </c>
      <c r="G76" s="6">
        <f>ROUND(+Laboratory!O173,0)</f>
        <v>15947</v>
      </c>
      <c r="H76" s="6">
        <f>ROUND(+Laboratory!F173,0)</f>
        <v>740020</v>
      </c>
      <c r="I76" s="7">
        <f t="shared" si="4"/>
        <v>0.02</v>
      </c>
      <c r="J76" s="7"/>
      <c r="K76" s="8">
        <f t="shared" si="5"/>
        <v>-0.5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ROUND(+Laboratory!O72,0)</f>
        <v>37055</v>
      </c>
      <c r="E77" s="6">
        <f>ROUND(+Laboratory!F72,0)</f>
        <v>41270</v>
      </c>
      <c r="F77" s="7">
        <f t="shared" si="3"/>
        <v>0.9</v>
      </c>
      <c r="G77" s="6">
        <f>ROUND(+Laboratory!O174,0)</f>
        <v>46713</v>
      </c>
      <c r="H77" s="6">
        <f>ROUND(+Laboratory!F174,0)</f>
        <v>53045</v>
      </c>
      <c r="I77" s="7">
        <f t="shared" si="4"/>
        <v>0.88</v>
      </c>
      <c r="J77" s="7"/>
      <c r="K77" s="8">
        <f t="shared" si="5"/>
        <v>-2.2200000000000001E-2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ROUND(+Laboratory!O73,0)</f>
        <v>0</v>
      </c>
      <c r="E78" s="6">
        <f>ROUND(+Laboratory!F73,0)</f>
        <v>0</v>
      </c>
      <c r="F78" s="7" t="str">
        <f t="shared" si="3"/>
        <v/>
      </c>
      <c r="G78" s="6">
        <f>ROUND(+Laboratory!O175,0)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ROUND(+Laboratory!O74,0)</f>
        <v>-51806</v>
      </c>
      <c r="E79" s="6">
        <f>ROUND(+Laboratory!F74,0)</f>
        <v>5133914</v>
      </c>
      <c r="F79" s="7">
        <f t="shared" si="3"/>
        <v>-0.01</v>
      </c>
      <c r="G79" s="6">
        <f>ROUND(+Laboratory!O176,0)</f>
        <v>-143532</v>
      </c>
      <c r="H79" s="6">
        <f>ROUND(+Laboratory!F176,0)</f>
        <v>5272783</v>
      </c>
      <c r="I79" s="7">
        <f t="shared" si="4"/>
        <v>-0.03</v>
      </c>
      <c r="J79" s="7"/>
      <c r="K79" s="8">
        <f t="shared" si="5"/>
        <v>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ROUND(+Laboratory!O75,0)</f>
        <v>1896</v>
      </c>
      <c r="E80" s="6">
        <f>ROUND(+Laboratory!F75,0)</f>
        <v>1243771</v>
      </c>
      <c r="F80" s="7">
        <f t="shared" si="3"/>
        <v>0</v>
      </c>
      <c r="G80" s="6">
        <f>ROUND(+Laboratory!O177,0)</f>
        <v>0</v>
      </c>
      <c r="H80" s="6">
        <f>ROUND(+Laboratory!F177,0)</f>
        <v>1008087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ROUND(+Laboratory!O76,0)</f>
        <v>36132</v>
      </c>
      <c r="E81" s="6">
        <f>ROUND(+Laboratory!F76,0)</f>
        <v>93924</v>
      </c>
      <c r="F81" s="7">
        <f t="shared" si="3"/>
        <v>0.38</v>
      </c>
      <c r="G81" s="6">
        <f>ROUND(+Laboratory!O178,0)</f>
        <v>30887</v>
      </c>
      <c r="H81" s="6">
        <f>ROUND(+Laboratory!F178,0)</f>
        <v>96636</v>
      </c>
      <c r="I81" s="7">
        <f t="shared" si="4"/>
        <v>0.32</v>
      </c>
      <c r="J81" s="7"/>
      <c r="K81" s="8">
        <f t="shared" si="5"/>
        <v>-0.15790000000000001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ROUND(+Laboratory!O77,0)</f>
        <v>2917</v>
      </c>
      <c r="E82" s="6">
        <f>ROUND(+Laboratory!F77,0)</f>
        <v>36831</v>
      </c>
      <c r="F82" s="7">
        <f t="shared" si="3"/>
        <v>0.08</v>
      </c>
      <c r="G82" s="6">
        <f>ROUND(+Laboratory!O179,0)</f>
        <v>24968</v>
      </c>
      <c r="H82" s="6">
        <f>ROUND(+Laboratory!F179,0)</f>
        <v>44994</v>
      </c>
      <c r="I82" s="7">
        <f t="shared" si="4"/>
        <v>0.55000000000000004</v>
      </c>
      <c r="J82" s="7"/>
      <c r="K82" s="8">
        <f t="shared" si="5"/>
        <v>5.875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ROUND(+Laboratory!O78,0)</f>
        <v>774</v>
      </c>
      <c r="E83" s="6">
        <f>ROUND(+Laboratory!F78,0)</f>
        <v>176098</v>
      </c>
      <c r="F83" s="7">
        <f t="shared" si="3"/>
        <v>0</v>
      </c>
      <c r="G83" s="6">
        <f>ROUND(+Laboratory!O180,0)</f>
        <v>0</v>
      </c>
      <c r="H83" s="6">
        <f>ROUND(+Laboratory!F180,0)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ROUND(+Laboratory!O79,0)</f>
        <v>106420</v>
      </c>
      <c r="E84" s="6">
        <f>ROUND(+Laboratory!F79,0)</f>
        <v>1788301</v>
      </c>
      <c r="F84" s="7">
        <f t="shared" si="3"/>
        <v>0.06</v>
      </c>
      <c r="G84" s="6">
        <f>ROUND(+Laboratory!O181,0)</f>
        <v>130028</v>
      </c>
      <c r="H84" s="6">
        <f>ROUND(+Laboratory!F181,0)</f>
        <v>1230322</v>
      </c>
      <c r="I84" s="7">
        <f t="shared" si="4"/>
        <v>0.11</v>
      </c>
      <c r="J84" s="7"/>
      <c r="K84" s="8">
        <f t="shared" si="5"/>
        <v>0.83330000000000004</v>
      </c>
    </row>
    <row r="85" spans="2:11" x14ac:dyDescent="0.2">
      <c r="B85">
        <f>+Laboratory!A80</f>
        <v>180</v>
      </c>
      <c r="C85" t="str">
        <f>+Laboratory!B80</f>
        <v>MULTICARE VALLEY HOSPITAL</v>
      </c>
      <c r="D85" s="6">
        <f>ROUND(+Laboratory!O80,0)</f>
        <v>41531</v>
      </c>
      <c r="E85" s="6">
        <f>ROUND(+Laboratory!F80,0)</f>
        <v>340928</v>
      </c>
      <c r="F85" s="7">
        <f t="shared" si="3"/>
        <v>0.12</v>
      </c>
      <c r="G85" s="6">
        <f>ROUND(+Laboratory!O182,0)</f>
        <v>45026</v>
      </c>
      <c r="H85" s="6">
        <f>ROUND(+Laboratory!F182,0)</f>
        <v>344944</v>
      </c>
      <c r="I85" s="7">
        <f t="shared" si="4"/>
        <v>0.13</v>
      </c>
      <c r="J85" s="7"/>
      <c r="K85" s="8">
        <f t="shared" si="5"/>
        <v>8.3299999999999999E-2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ROUND(+Laboratory!O81,0)</f>
        <v>27546</v>
      </c>
      <c r="E86" s="6">
        <f>ROUND(+Laboratory!F81,0)</f>
        <v>287462</v>
      </c>
      <c r="F86" s="7">
        <f t="shared" si="3"/>
        <v>0.1</v>
      </c>
      <c r="G86" s="6">
        <f>ROUND(+Laboratory!O183,0)</f>
        <v>18903</v>
      </c>
      <c r="H86" s="6">
        <f>ROUND(+Laboratory!F183,0)</f>
        <v>273167</v>
      </c>
      <c r="I86" s="7">
        <f t="shared" si="4"/>
        <v>7.0000000000000007E-2</v>
      </c>
      <c r="J86" s="7"/>
      <c r="K86" s="8">
        <f t="shared" si="5"/>
        <v>-0.3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ROUND(+Laboratory!O82,0)</f>
        <v>1194</v>
      </c>
      <c r="E87" s="6">
        <f>ROUND(+Laboratory!F82,0)</f>
        <v>97850</v>
      </c>
      <c r="F87" s="7">
        <f t="shared" si="3"/>
        <v>0.01</v>
      </c>
      <c r="G87" s="6">
        <f>ROUND(+Laboratory!O184,0)</f>
        <v>1584</v>
      </c>
      <c r="H87" s="6">
        <f>ROUND(+Laboratory!F184,0)</f>
        <v>117026</v>
      </c>
      <c r="I87" s="7">
        <f t="shared" si="4"/>
        <v>0.01</v>
      </c>
      <c r="J87" s="7"/>
      <c r="K87" s="8">
        <f t="shared" si="5"/>
        <v>0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ROUND(+Laboratory!O83,0)</f>
        <v>51313</v>
      </c>
      <c r="E88" s="6">
        <f>ROUND(+Laboratory!F83,0)</f>
        <v>409706</v>
      </c>
      <c r="F88" s="7">
        <f t="shared" si="3"/>
        <v>0.13</v>
      </c>
      <c r="G88" s="6">
        <f>ROUND(+Laboratory!O185,0)</f>
        <v>72464</v>
      </c>
      <c r="H88" s="6">
        <f>ROUND(+Laboratory!F185,0)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ROUND(+Laboratory!O84,0)</f>
        <v>34522</v>
      </c>
      <c r="E89" s="6">
        <f>ROUND(+Laboratory!F84,0)</f>
        <v>149767</v>
      </c>
      <c r="F89" s="7">
        <f t="shared" si="3"/>
        <v>0.23</v>
      </c>
      <c r="G89" s="6">
        <f>ROUND(+Laboratory!O186,0)</f>
        <v>13070</v>
      </c>
      <c r="H89" s="6">
        <f>ROUND(+Laboratory!F186,0)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ROUND(+Laboratory!O85,0)</f>
        <v>5349</v>
      </c>
      <c r="E90" s="6">
        <f>ROUND(+Laboratory!F85,0)</f>
        <v>39111</v>
      </c>
      <c r="F90" s="7">
        <f t="shared" si="3"/>
        <v>0.14000000000000001</v>
      </c>
      <c r="G90" s="6">
        <f>ROUND(+Laboratory!O187,0)</f>
        <v>3957</v>
      </c>
      <c r="H90" s="6">
        <f>ROUND(+Laboratory!F187,0)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ROUND(+Laboratory!O86,0)</f>
        <v>3344</v>
      </c>
      <c r="E91" s="6">
        <f>ROUND(+Laboratory!F86,0)</f>
        <v>45218</v>
      </c>
      <c r="F91" s="7">
        <f t="shared" si="3"/>
        <v>7.0000000000000007E-2</v>
      </c>
      <c r="G91" s="6">
        <f>ROUND(+Laboratory!O188,0)</f>
        <v>3649</v>
      </c>
      <c r="H91" s="6">
        <f>ROUND(+Laboratory!F188,0)</f>
        <v>45641</v>
      </c>
      <c r="I91" s="7">
        <f t="shared" si="4"/>
        <v>0.08</v>
      </c>
      <c r="J91" s="7"/>
      <c r="K91" s="8">
        <f t="shared" si="5"/>
        <v>0.1429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ROUND(+Laboratory!O87,0)</f>
        <v>78077</v>
      </c>
      <c r="E92" s="6">
        <f>ROUND(+Laboratory!F87,0)</f>
        <v>228947</v>
      </c>
      <c r="F92" s="7">
        <f t="shared" si="3"/>
        <v>0.34</v>
      </c>
      <c r="G92" s="6">
        <f>ROUND(+Laboratory!O189,0)</f>
        <v>68146</v>
      </c>
      <c r="H92" s="6">
        <f>ROUND(+Laboratory!F189,0)</f>
        <v>247711</v>
      </c>
      <c r="I92" s="7">
        <f t="shared" si="4"/>
        <v>0.28000000000000003</v>
      </c>
      <c r="J92" s="7"/>
      <c r="K92" s="8">
        <f t="shared" si="5"/>
        <v>-0.17649999999999999</v>
      </c>
    </row>
    <row r="93" spans="2:11" x14ac:dyDescent="0.2">
      <c r="B93">
        <f>+Laboratory!A88</f>
        <v>198</v>
      </c>
      <c r="C93" t="str">
        <f>+Laboratory!B88</f>
        <v>ASTRIA SUNNYSIDE HOSPITAL</v>
      </c>
      <c r="D93" s="6">
        <f>ROUND(+Laboratory!O88,0)</f>
        <v>95306</v>
      </c>
      <c r="E93" s="6">
        <f>ROUND(+Laboratory!F88,0)</f>
        <v>197037</v>
      </c>
      <c r="F93" s="7">
        <f t="shared" si="3"/>
        <v>0.48</v>
      </c>
      <c r="G93" s="6">
        <f>ROUND(+Laboratory!O190,0)</f>
        <v>71785</v>
      </c>
      <c r="H93" s="6">
        <f>ROUND(+Laboratory!F190,0)</f>
        <v>195509</v>
      </c>
      <c r="I93" s="7">
        <f t="shared" si="4"/>
        <v>0.37</v>
      </c>
      <c r="J93" s="7"/>
      <c r="K93" s="8">
        <f t="shared" si="5"/>
        <v>-0.22919999999999999</v>
      </c>
    </row>
    <row r="94" spans="2:11" x14ac:dyDescent="0.2">
      <c r="B94">
        <f>+Laboratory!A89</f>
        <v>199</v>
      </c>
      <c r="C94" t="str">
        <f>+Laboratory!B89</f>
        <v>ASTRIA TOPPENISH HOSPITAL</v>
      </c>
      <c r="D94" s="6">
        <f>ROUND(+Laboratory!O89,0)</f>
        <v>58520</v>
      </c>
      <c r="E94" s="6">
        <f>ROUND(+Laboratory!F89,0)</f>
        <v>87711</v>
      </c>
      <c r="F94" s="7">
        <f t="shared" si="3"/>
        <v>0.67</v>
      </c>
      <c r="G94" s="6">
        <f>ROUND(+Laboratory!O191,0)</f>
        <v>56330</v>
      </c>
      <c r="H94" s="6">
        <f>ROUND(+Laboratory!F191,0)</f>
        <v>84784</v>
      </c>
      <c r="I94" s="7">
        <f t="shared" si="4"/>
        <v>0.66</v>
      </c>
      <c r="J94" s="7"/>
      <c r="K94" s="8">
        <f t="shared" si="5"/>
        <v>-1.49E-2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ROUND(+Laboratory!O90,0)</f>
        <v>31718</v>
      </c>
      <c r="E95" s="6">
        <f>ROUND(+Laboratory!F90,0)</f>
        <v>392165</v>
      </c>
      <c r="F95" s="7">
        <f t="shared" si="3"/>
        <v>0.08</v>
      </c>
      <c r="G95" s="6">
        <f>ROUND(+Laboratory!O192,0)</f>
        <v>25052</v>
      </c>
      <c r="H95" s="6">
        <f>ROUND(+Laboratory!F192,0)</f>
        <v>474831</v>
      </c>
      <c r="I95" s="7">
        <f t="shared" si="4"/>
        <v>0.05</v>
      </c>
      <c r="J95" s="7"/>
      <c r="K95" s="8">
        <f t="shared" si="5"/>
        <v>-0.375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ROUND(+Laboratory!O91,0)</f>
        <v>0</v>
      </c>
      <c r="E96" s="6">
        <f>ROUND(+Laboratory!F91,0)</f>
        <v>0</v>
      </c>
      <c r="F96" s="7" t="str">
        <f t="shared" si="3"/>
        <v/>
      </c>
      <c r="G96" s="6">
        <f>ROUND(+Laboratory!O193,0)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ROUND(+Laboratory!O92,0)</f>
        <v>2236322</v>
      </c>
      <c r="E97" s="6">
        <f>ROUND(+Laboratory!F92,0)</f>
        <v>654873</v>
      </c>
      <c r="F97" s="7">
        <f t="shared" si="3"/>
        <v>3.41</v>
      </c>
      <c r="G97" s="6">
        <f>ROUND(+Laboratory!O194,0)</f>
        <v>451236</v>
      </c>
      <c r="H97" s="6">
        <f>ROUND(+Laboratory!F194,0)</f>
        <v>597757</v>
      </c>
      <c r="I97" s="7">
        <f t="shared" si="4"/>
        <v>0.75</v>
      </c>
      <c r="J97" s="7"/>
      <c r="K97" s="8">
        <f t="shared" si="5"/>
        <v>-0.78010000000000002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ROUND(+Laboratory!O93,0)</f>
        <v>179375</v>
      </c>
      <c r="E98" s="6">
        <f>ROUND(+Laboratory!F93,0)</f>
        <v>422991</v>
      </c>
      <c r="F98" s="7">
        <f t="shared" si="3"/>
        <v>0.42</v>
      </c>
      <c r="G98" s="6">
        <f>ROUND(+Laboratory!O195,0)</f>
        <v>247761</v>
      </c>
      <c r="H98" s="6">
        <f>ROUND(+Laboratory!F195,0)</f>
        <v>433546</v>
      </c>
      <c r="I98" s="7">
        <f t="shared" si="4"/>
        <v>0.56999999999999995</v>
      </c>
      <c r="J98" s="7"/>
      <c r="K98" s="8">
        <f t="shared" si="5"/>
        <v>0.35709999999999997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ROUND(+Laboratory!O94,0)</f>
        <v>5730</v>
      </c>
      <c r="E99" s="6">
        <f>ROUND(+Laboratory!F94,0)</f>
        <v>83892</v>
      </c>
      <c r="F99" s="7">
        <f t="shared" si="3"/>
        <v>7.0000000000000007E-2</v>
      </c>
      <c r="G99" s="6">
        <f>ROUND(+Laboratory!O196,0)</f>
        <v>9260</v>
      </c>
      <c r="H99" s="6">
        <f>ROUND(+Laboratory!F196,0)</f>
        <v>73911</v>
      </c>
      <c r="I99" s="7">
        <f t="shared" si="4"/>
        <v>0.13</v>
      </c>
      <c r="J99" s="7"/>
      <c r="K99" s="8">
        <f t="shared" si="5"/>
        <v>0.85709999999999997</v>
      </c>
    </row>
    <row r="100" spans="2:11" x14ac:dyDescent="0.2">
      <c r="B100">
        <f>+Laboratory!A95</f>
        <v>207</v>
      </c>
      <c r="C100" t="str">
        <f>+Laboratory!B95</f>
        <v>SKAGIT REGIONAL HEALTH</v>
      </c>
      <c r="D100" s="6">
        <f>ROUND(+Laboratory!O95,0)</f>
        <v>0</v>
      </c>
      <c r="E100" s="6">
        <f>ROUND(+Laboratory!F95,0)</f>
        <v>0</v>
      </c>
      <c r="F100" s="7" t="str">
        <f t="shared" si="3"/>
        <v/>
      </c>
      <c r="G100" s="6">
        <f>ROUND(+Laboratory!O197,0)</f>
        <v>0</v>
      </c>
      <c r="H100" s="6">
        <f>ROUND(+Laboratory!F197,0)</f>
        <v>711701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ROUND(+Laboratory!O96,0)</f>
        <v>26264</v>
      </c>
      <c r="E101" s="6">
        <f>ROUND(+Laboratory!F96,0)</f>
        <v>540813</v>
      </c>
      <c r="F101" s="7">
        <f t="shared" si="3"/>
        <v>0.05</v>
      </c>
      <c r="G101" s="6">
        <f>ROUND(+Laboratory!O198,0)</f>
        <v>32061</v>
      </c>
      <c r="H101" s="6">
        <f>ROUND(+Laboratory!F198,0)</f>
        <v>524447</v>
      </c>
      <c r="I101" s="7">
        <f t="shared" si="4"/>
        <v>0.06</v>
      </c>
      <c r="J101" s="7"/>
      <c r="K101" s="8">
        <f t="shared" si="5"/>
        <v>0.2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ROUND(+Laboratory!O97,0)</f>
        <v>16596</v>
      </c>
      <c r="E102" s="6">
        <f>ROUND(+Laboratory!F97,0)</f>
        <v>250708</v>
      </c>
      <c r="F102" s="7">
        <f t="shared" si="3"/>
        <v>7.0000000000000007E-2</v>
      </c>
      <c r="G102" s="6">
        <f>ROUND(+Laboratory!O199,0)</f>
        <v>9200</v>
      </c>
      <c r="H102" s="6">
        <f>ROUND(+Laboratory!F199,0)</f>
        <v>301964</v>
      </c>
      <c r="I102" s="7">
        <f t="shared" si="4"/>
        <v>0.03</v>
      </c>
      <c r="J102" s="7"/>
      <c r="K102" s="8">
        <f t="shared" si="5"/>
        <v>-0.57140000000000002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ROUND(+Laboratory!O98,0)</f>
        <v>2341</v>
      </c>
      <c r="E103" s="6">
        <f>ROUND(+Laboratory!F98,0)</f>
        <v>0</v>
      </c>
      <c r="F103" s="7" t="str">
        <f t="shared" si="3"/>
        <v/>
      </c>
      <c r="G103" s="6">
        <f>ROUND(+Laboratory!O200,0)</f>
        <v>317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ROUND(+Laboratory!O99,0)</f>
        <v>5044</v>
      </c>
      <c r="E104" s="6">
        <f>ROUND(+Laboratory!F99,0)</f>
        <v>29125</v>
      </c>
      <c r="F104" s="7">
        <f t="shared" si="3"/>
        <v>0.17</v>
      </c>
      <c r="G104" s="6">
        <f>ROUND(+Laboratory!O201,0)</f>
        <v>6386</v>
      </c>
      <c r="H104" s="6">
        <f>ROUND(+Laboratory!F201,0)</f>
        <v>33814</v>
      </c>
      <c r="I104" s="7">
        <f t="shared" si="4"/>
        <v>0.19</v>
      </c>
      <c r="J104" s="7"/>
      <c r="K104" s="8">
        <f t="shared" si="5"/>
        <v>0.1176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ROUND(+Laboratory!O100,0)</f>
        <v>0</v>
      </c>
      <c r="E105" s="6">
        <f>ROUND(+Laboratory!F100,0)</f>
        <v>0</v>
      </c>
      <c r="F105" s="7" t="str">
        <f t="shared" si="3"/>
        <v/>
      </c>
      <c r="G105" s="6">
        <f>ROUND(+Laboratory!O202,0)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ROUND(+Laboratory!O101,0)</f>
        <v>10096</v>
      </c>
      <c r="E106" s="6">
        <f>ROUND(+Laboratory!F101,0)</f>
        <v>4598</v>
      </c>
      <c r="F106" s="7">
        <f t="shared" si="3"/>
        <v>2.2000000000000002</v>
      </c>
      <c r="G106" s="6">
        <f>ROUND(+Laboratory!O203,0)</f>
        <v>12746</v>
      </c>
      <c r="H106" s="6">
        <f>ROUND(+Laboratory!F203,0)</f>
        <v>4301</v>
      </c>
      <c r="I106" s="7">
        <f t="shared" si="4"/>
        <v>2.96</v>
      </c>
      <c r="J106" s="7"/>
      <c r="K106" s="8">
        <f t="shared" si="5"/>
        <v>0.34549999999999997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ROUND(+Laboratory!O102,0)</f>
        <v>0</v>
      </c>
      <c r="E107" s="6">
        <f>ROUND(+Laboratory!F102,0)</f>
        <v>6420</v>
      </c>
      <c r="F107" s="7" t="str">
        <f t="shared" si="3"/>
        <v/>
      </c>
      <c r="G107" s="6">
        <f>ROUND(+Laboratory!O204,0)</f>
        <v>0</v>
      </c>
      <c r="H107" s="6">
        <f>ROUND(+Laboratory!F204,0)</f>
        <v>5578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HOSPITAL</v>
      </c>
      <c r="D108" s="6">
        <f>ROUND(+Laboratory!O103,0)</f>
        <v>0</v>
      </c>
      <c r="E108" s="6">
        <f>ROUND(+Laboratory!F103,0)</f>
        <v>0</v>
      </c>
      <c r="F108" s="7" t="str">
        <f t="shared" si="3"/>
        <v/>
      </c>
      <c r="G108" s="6">
        <f>ROUND(+Laboratory!O205,0)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BHC FAIRFAX HOSPITAL NORTH</v>
      </c>
      <c r="D109" s="6">
        <f>ROUND(+Laboratory!O104,0)</f>
        <v>0</v>
      </c>
      <c r="E109" s="6">
        <f>ROUND(+Laboratory!F104,0)</f>
        <v>0</v>
      </c>
      <c r="F109" s="7" t="str">
        <f t="shared" si="3"/>
        <v/>
      </c>
      <c r="G109" s="6">
        <f>ROUND(+Laboratory!O206,0)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TR_B</vt:lpstr>
      <vt:lpstr>OE_B</vt:lpstr>
      <vt:lpstr>SW_B</vt:lpstr>
      <vt:lpstr>EB_B</vt:lpstr>
      <vt:lpstr>PF_B</vt:lpstr>
      <vt:lpstr>SE_B</vt:lpstr>
      <vt:lpstr>PS_B</vt:lpstr>
      <vt:lpstr>DRL_B</vt:lpstr>
      <vt:lpstr>ODE_B</vt:lpstr>
      <vt:lpstr>SW_FTE</vt:lpstr>
      <vt:lpstr>EB_FTE</vt:lpstr>
      <vt:lpstr>PH_B</vt:lpstr>
      <vt:lpstr>Laboratory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laboratory screens</dc:title>
  <dc:subject>2016 comparative screens - laboratory</dc:subject>
  <dc:creator>Washington State Dept of Health - HSQA - Community Health Systems</dc:creator>
  <cp:lastModifiedBy>Huyck, Randall  (DOH)</cp:lastModifiedBy>
  <cp:lastPrinted>2000-10-11T15:49:43Z</cp:lastPrinted>
  <dcterms:created xsi:type="dcterms:W3CDTF">2000-10-11T15:04:37Z</dcterms:created>
  <dcterms:modified xsi:type="dcterms:W3CDTF">2018-06-06T20:00:52Z</dcterms:modified>
</cp:coreProperties>
</file>