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839"/>
  </bookViews>
  <sheets>
    <sheet name="TR_H" sheetId="2" r:id="rId1"/>
    <sheet name="OE_H" sheetId="4" r:id="rId2"/>
    <sheet name="SW_H" sheetId="6" r:id="rId3"/>
    <sheet name="EB_H" sheetId="8" r:id="rId4"/>
    <sheet name="PF_H" sheetId="10" r:id="rId5"/>
    <sheet name="SE_H" sheetId="12" r:id="rId6"/>
    <sheet name="PS_H" sheetId="30" r:id="rId7"/>
    <sheet name="DRL_H" sheetId="28" r:id="rId8"/>
    <sheet name="ODE_H" sheetId="41" r:id="rId9"/>
    <sheet name="SW_FTE" sheetId="39" r:id="rId10"/>
    <sheet name="EB_FTE" sheetId="37" r:id="rId11"/>
    <sheet name="PH_H" sheetId="35" r:id="rId12"/>
    <sheet name="Cat Scan" sheetId="42" r:id="rId13"/>
  </sheets>
  <definedNames>
    <definedName name="\a">#REF!</definedName>
    <definedName name="\q">#REF!</definedName>
    <definedName name="BK3.097">#REF!</definedName>
    <definedName name="BK3.098">#REF!</definedName>
    <definedName name="BK3.099">#REF!</definedName>
    <definedName name="BK3.100">#REF!</definedName>
    <definedName name="BK3.101">#REF!</definedName>
    <definedName name="BK3.102">#REF!</definedName>
    <definedName name="BK3.103">#REF!</definedName>
    <definedName name="BK3.104">#REF!</definedName>
    <definedName name="BK3.105">#REF!</definedName>
    <definedName name="BK3.106">#REF!</definedName>
    <definedName name="BK3.107">#REF!</definedName>
    <definedName name="BK3.108">#REF!</definedName>
    <definedName name="BK3.109">#REF!</definedName>
    <definedName name="BK3.110">#REF!</definedName>
    <definedName name="BK3.111">#REF!</definedName>
    <definedName name="BK3.112">#REF!</definedName>
    <definedName name="BK3.113">#REF!</definedName>
    <definedName name="BK3.114">#REF!</definedName>
    <definedName name="BK3.115">#REF!</definedName>
    <definedName name="BK3.116">#REF!</definedName>
    <definedName name="BK3.117">#REF!</definedName>
    <definedName name="BK3.118">#REF!</definedName>
    <definedName name="BK3.119">#REF!</definedName>
    <definedName name="BK3.120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37" l="1"/>
  <c r="H110" i="37"/>
  <c r="G110" i="37"/>
  <c r="I110" i="37" s="1"/>
  <c r="F110" i="37"/>
  <c r="E110" i="37"/>
  <c r="D110" i="37"/>
  <c r="C110" i="37"/>
  <c r="B110" i="37"/>
  <c r="K109" i="37"/>
  <c r="H109" i="37"/>
  <c r="G109" i="37"/>
  <c r="I109" i="37" s="1"/>
  <c r="F109" i="37"/>
  <c r="E109" i="37"/>
  <c r="D109" i="37"/>
  <c r="C109" i="37"/>
  <c r="B109" i="37"/>
  <c r="H108" i="37"/>
  <c r="G108" i="37"/>
  <c r="I108" i="37" s="1"/>
  <c r="E108" i="37"/>
  <c r="D108" i="37"/>
  <c r="K108" i="37" s="1"/>
  <c r="C108" i="37"/>
  <c r="B108" i="37"/>
  <c r="H107" i="37"/>
  <c r="G107" i="37"/>
  <c r="I107" i="37" s="1"/>
  <c r="E107" i="37"/>
  <c r="D107" i="37"/>
  <c r="K107" i="37" s="1"/>
  <c r="C107" i="37"/>
  <c r="B107" i="37"/>
  <c r="H106" i="37"/>
  <c r="G106" i="37"/>
  <c r="I106" i="37" s="1"/>
  <c r="E106" i="37"/>
  <c r="D106" i="37"/>
  <c r="F106" i="37" s="1"/>
  <c r="C106" i="37"/>
  <c r="B106" i="37"/>
  <c r="H105" i="37"/>
  <c r="G105" i="37"/>
  <c r="I105" i="37" s="1"/>
  <c r="E105" i="37"/>
  <c r="D105" i="37"/>
  <c r="F105" i="37" s="1"/>
  <c r="C105" i="37"/>
  <c r="B105" i="37"/>
  <c r="H104" i="37"/>
  <c r="G104" i="37"/>
  <c r="I104" i="37" s="1"/>
  <c r="E104" i="37"/>
  <c r="D104" i="37"/>
  <c r="F104" i="37" s="1"/>
  <c r="C104" i="37"/>
  <c r="B104" i="37"/>
  <c r="H103" i="37"/>
  <c r="G103" i="37"/>
  <c r="E103" i="37"/>
  <c r="D103" i="37"/>
  <c r="F103" i="37" s="1"/>
  <c r="C103" i="37"/>
  <c r="B103" i="37"/>
  <c r="H102" i="37"/>
  <c r="G102" i="37"/>
  <c r="I102" i="37" s="1"/>
  <c r="E102" i="37"/>
  <c r="D102" i="37"/>
  <c r="C102" i="37"/>
  <c r="B102" i="37"/>
  <c r="H101" i="37"/>
  <c r="G101" i="37"/>
  <c r="I101" i="37" s="1"/>
  <c r="K101" i="37" s="1"/>
  <c r="F101" i="37"/>
  <c r="E101" i="37"/>
  <c r="D101" i="37"/>
  <c r="C101" i="37"/>
  <c r="B101" i="37"/>
  <c r="H100" i="37"/>
  <c r="G100" i="37"/>
  <c r="I100" i="37" s="1"/>
  <c r="E100" i="37"/>
  <c r="D100" i="37"/>
  <c r="K100" i="37" s="1"/>
  <c r="C100" i="37"/>
  <c r="B100" i="37"/>
  <c r="H99" i="37"/>
  <c r="G99" i="37"/>
  <c r="E99" i="37"/>
  <c r="D99" i="37"/>
  <c r="C99" i="37"/>
  <c r="B99" i="37"/>
  <c r="H98" i="37"/>
  <c r="G98" i="37"/>
  <c r="E98" i="37"/>
  <c r="F98" i="37" s="1"/>
  <c r="D98" i="37"/>
  <c r="C98" i="37"/>
  <c r="B98" i="37"/>
  <c r="H97" i="37"/>
  <c r="G97" i="37"/>
  <c r="I97" i="37" s="1"/>
  <c r="E97" i="37"/>
  <c r="D97" i="37"/>
  <c r="C97" i="37"/>
  <c r="B97" i="37"/>
  <c r="H96" i="37"/>
  <c r="G96" i="37"/>
  <c r="I96" i="37" s="1"/>
  <c r="E96" i="37"/>
  <c r="D96" i="37"/>
  <c r="F96" i="37" s="1"/>
  <c r="C96" i="37"/>
  <c r="B96" i="37"/>
  <c r="H95" i="37"/>
  <c r="G95" i="37"/>
  <c r="E95" i="37"/>
  <c r="D95" i="37"/>
  <c r="C95" i="37"/>
  <c r="B95" i="37"/>
  <c r="H94" i="37"/>
  <c r="G94" i="37"/>
  <c r="E94" i="37"/>
  <c r="D94" i="37"/>
  <c r="C94" i="37"/>
  <c r="B94" i="37"/>
  <c r="H93" i="37"/>
  <c r="G93" i="37"/>
  <c r="I93" i="37" s="1"/>
  <c r="K93" i="37" s="1"/>
  <c r="F93" i="37"/>
  <c r="E93" i="37"/>
  <c r="D93" i="37"/>
  <c r="C93" i="37"/>
  <c r="B93" i="37"/>
  <c r="H92" i="37"/>
  <c r="G92" i="37"/>
  <c r="I92" i="37" s="1"/>
  <c r="E92" i="37"/>
  <c r="D92" i="37"/>
  <c r="C92" i="37"/>
  <c r="B92" i="37"/>
  <c r="H91" i="37"/>
  <c r="G91" i="37"/>
  <c r="I91" i="37" s="1"/>
  <c r="E91" i="37"/>
  <c r="D91" i="37"/>
  <c r="K91" i="37" s="1"/>
  <c r="C91" i="37"/>
  <c r="B91" i="37"/>
  <c r="I90" i="37"/>
  <c r="H90" i="37"/>
  <c r="G90" i="37"/>
  <c r="E90" i="37"/>
  <c r="D90" i="37"/>
  <c r="K90" i="37" s="1"/>
  <c r="C90" i="37"/>
  <c r="B90" i="37"/>
  <c r="H89" i="37"/>
  <c r="G89" i="37"/>
  <c r="I89" i="37" s="1"/>
  <c r="E89" i="37"/>
  <c r="D89" i="37"/>
  <c r="K89" i="37" s="1"/>
  <c r="C89" i="37"/>
  <c r="B89" i="37"/>
  <c r="H88" i="37"/>
  <c r="G88" i="37"/>
  <c r="I88" i="37" s="1"/>
  <c r="E88" i="37"/>
  <c r="D88" i="37"/>
  <c r="F88" i="37" s="1"/>
  <c r="C88" i="37"/>
  <c r="B88" i="37"/>
  <c r="H87" i="37"/>
  <c r="G87" i="37"/>
  <c r="E87" i="37"/>
  <c r="D87" i="37"/>
  <c r="C87" i="37"/>
  <c r="B87" i="37"/>
  <c r="H86" i="37"/>
  <c r="G86" i="37"/>
  <c r="E86" i="37"/>
  <c r="D86" i="37"/>
  <c r="C86" i="37"/>
  <c r="B86" i="37"/>
  <c r="H85" i="37"/>
  <c r="G85" i="37"/>
  <c r="F85" i="37"/>
  <c r="E85" i="37"/>
  <c r="D85" i="37"/>
  <c r="C85" i="37"/>
  <c r="B85" i="37"/>
  <c r="H84" i="37"/>
  <c r="G84" i="37"/>
  <c r="I84" i="37" s="1"/>
  <c r="E84" i="37"/>
  <c r="D84" i="37"/>
  <c r="C84" i="37"/>
  <c r="B84" i="37"/>
  <c r="H83" i="37"/>
  <c r="G83" i="37"/>
  <c r="I83" i="37" s="1"/>
  <c r="E83" i="37"/>
  <c r="D83" i="37"/>
  <c r="K83" i="37" s="1"/>
  <c r="C83" i="37"/>
  <c r="B83" i="37"/>
  <c r="I82" i="37"/>
  <c r="H82" i="37"/>
  <c r="G82" i="37"/>
  <c r="E82" i="37"/>
  <c r="D82" i="37"/>
  <c r="K82" i="37" s="1"/>
  <c r="C82" i="37"/>
  <c r="B82" i="37"/>
  <c r="H81" i="37"/>
  <c r="G81" i="37"/>
  <c r="E81" i="37"/>
  <c r="D81" i="37"/>
  <c r="F81" i="37" s="1"/>
  <c r="C81" i="37"/>
  <c r="B81" i="37"/>
  <c r="H80" i="37"/>
  <c r="G80" i="37"/>
  <c r="E80" i="37"/>
  <c r="D80" i="37"/>
  <c r="C80" i="37"/>
  <c r="B80" i="37"/>
  <c r="H79" i="37"/>
  <c r="G79" i="37"/>
  <c r="E79" i="37"/>
  <c r="D79" i="37"/>
  <c r="F79" i="37" s="1"/>
  <c r="C79" i="37"/>
  <c r="B79" i="37"/>
  <c r="H78" i="37"/>
  <c r="G78" i="37"/>
  <c r="I78" i="37" s="1"/>
  <c r="E78" i="37"/>
  <c r="D78" i="37"/>
  <c r="F78" i="37" s="1"/>
  <c r="C78" i="37"/>
  <c r="B78" i="37"/>
  <c r="K77" i="37"/>
  <c r="H77" i="37"/>
  <c r="G77" i="37"/>
  <c r="I77" i="37" s="1"/>
  <c r="E77" i="37"/>
  <c r="D77" i="37"/>
  <c r="F77" i="37" s="1"/>
  <c r="C77" i="37"/>
  <c r="B77" i="37"/>
  <c r="H76" i="37"/>
  <c r="G76" i="37"/>
  <c r="I76" i="37" s="1"/>
  <c r="E76" i="37"/>
  <c r="D76" i="37"/>
  <c r="C76" i="37"/>
  <c r="B76" i="37"/>
  <c r="H75" i="37"/>
  <c r="I75" i="37" s="1"/>
  <c r="G75" i="37"/>
  <c r="E75" i="37"/>
  <c r="D75" i="37"/>
  <c r="K75" i="37" s="1"/>
  <c r="C75" i="37"/>
  <c r="B75" i="37"/>
  <c r="H74" i="37"/>
  <c r="G74" i="37"/>
  <c r="E74" i="37"/>
  <c r="F74" i="37" s="1"/>
  <c r="D74" i="37"/>
  <c r="C74" i="37"/>
  <c r="B74" i="37"/>
  <c r="H73" i="37"/>
  <c r="G73" i="37"/>
  <c r="I73" i="37" s="1"/>
  <c r="E73" i="37"/>
  <c r="D73" i="37"/>
  <c r="F73" i="37" s="1"/>
  <c r="C73" i="37"/>
  <c r="B73" i="37"/>
  <c r="H72" i="37"/>
  <c r="G72" i="37"/>
  <c r="E72" i="37"/>
  <c r="D72" i="37"/>
  <c r="C72" i="37"/>
  <c r="B72" i="37"/>
  <c r="H71" i="37"/>
  <c r="G71" i="37"/>
  <c r="I71" i="37" s="1"/>
  <c r="E71" i="37"/>
  <c r="D71" i="37"/>
  <c r="F71" i="37" s="1"/>
  <c r="C71" i="37"/>
  <c r="B71" i="37"/>
  <c r="I70" i="37"/>
  <c r="H70" i="37"/>
  <c r="G70" i="37"/>
  <c r="E70" i="37"/>
  <c r="D70" i="37"/>
  <c r="C70" i="37"/>
  <c r="B70" i="37"/>
  <c r="H69" i="37"/>
  <c r="G69" i="37"/>
  <c r="I69" i="37" s="1"/>
  <c r="K69" i="37" s="1"/>
  <c r="F69" i="37"/>
  <c r="E69" i="37"/>
  <c r="D69" i="37"/>
  <c r="C69" i="37"/>
  <c r="B69" i="37"/>
  <c r="H68" i="37"/>
  <c r="G68" i="37"/>
  <c r="I68" i="37" s="1"/>
  <c r="E68" i="37"/>
  <c r="D68" i="37"/>
  <c r="K68" i="37" s="1"/>
  <c r="C68" i="37"/>
  <c r="B68" i="37"/>
  <c r="H67" i="37"/>
  <c r="G67" i="37"/>
  <c r="E67" i="37"/>
  <c r="D67" i="37"/>
  <c r="C67" i="37"/>
  <c r="B67" i="37"/>
  <c r="I66" i="37"/>
  <c r="H66" i="37"/>
  <c r="G66" i="37"/>
  <c r="E66" i="37"/>
  <c r="D66" i="37"/>
  <c r="C66" i="37"/>
  <c r="B66" i="37"/>
  <c r="H65" i="37"/>
  <c r="G65" i="37"/>
  <c r="I65" i="37" s="1"/>
  <c r="E65" i="37"/>
  <c r="D65" i="37"/>
  <c r="C65" i="37"/>
  <c r="B65" i="37"/>
  <c r="H64" i="37"/>
  <c r="G64" i="37"/>
  <c r="I64" i="37" s="1"/>
  <c r="E64" i="37"/>
  <c r="D64" i="37"/>
  <c r="F64" i="37" s="1"/>
  <c r="C64" i="37"/>
  <c r="B64" i="37"/>
  <c r="H63" i="37"/>
  <c r="G63" i="37"/>
  <c r="E63" i="37"/>
  <c r="D63" i="37"/>
  <c r="F63" i="37" s="1"/>
  <c r="C63" i="37"/>
  <c r="B63" i="37"/>
  <c r="H62" i="37"/>
  <c r="G62" i="37"/>
  <c r="I62" i="37" s="1"/>
  <c r="E62" i="37"/>
  <c r="D62" i="37"/>
  <c r="F62" i="37" s="1"/>
  <c r="C62" i="37"/>
  <c r="B62" i="37"/>
  <c r="H61" i="37"/>
  <c r="G61" i="37"/>
  <c r="E61" i="37"/>
  <c r="D61" i="37"/>
  <c r="F61" i="37" s="1"/>
  <c r="C61" i="37"/>
  <c r="B61" i="37"/>
  <c r="H60" i="37"/>
  <c r="G60" i="37"/>
  <c r="I60" i="37" s="1"/>
  <c r="E60" i="37"/>
  <c r="D60" i="37"/>
  <c r="K60" i="37" s="1"/>
  <c r="C60" i="37"/>
  <c r="B60" i="37"/>
  <c r="H59" i="37"/>
  <c r="G59" i="37"/>
  <c r="I59" i="37" s="1"/>
  <c r="E59" i="37"/>
  <c r="D59" i="37"/>
  <c r="K59" i="37" s="1"/>
  <c r="C59" i="37"/>
  <c r="B59" i="37"/>
  <c r="I58" i="37"/>
  <c r="H58" i="37"/>
  <c r="G58" i="37"/>
  <c r="E58" i="37"/>
  <c r="F58" i="37" s="1"/>
  <c r="D58" i="37"/>
  <c r="C58" i="37"/>
  <c r="B58" i="37"/>
  <c r="H57" i="37"/>
  <c r="G57" i="37"/>
  <c r="I57" i="37" s="1"/>
  <c r="E57" i="37"/>
  <c r="D57" i="37"/>
  <c r="K57" i="37" s="1"/>
  <c r="C57" i="37"/>
  <c r="B57" i="37"/>
  <c r="H56" i="37"/>
  <c r="G56" i="37"/>
  <c r="E56" i="37"/>
  <c r="D56" i="37"/>
  <c r="C56" i="37"/>
  <c r="B56" i="37"/>
  <c r="H55" i="37"/>
  <c r="G55" i="37"/>
  <c r="E55" i="37"/>
  <c r="D55" i="37"/>
  <c r="C55" i="37"/>
  <c r="B55" i="37"/>
  <c r="H54" i="37"/>
  <c r="G54" i="37"/>
  <c r="I54" i="37" s="1"/>
  <c r="E54" i="37"/>
  <c r="D54" i="37"/>
  <c r="C54" i="37"/>
  <c r="B54" i="37"/>
  <c r="H53" i="37"/>
  <c r="G53" i="37"/>
  <c r="F53" i="37"/>
  <c r="E53" i="37"/>
  <c r="D53" i="37"/>
  <c r="C53" i="37"/>
  <c r="B53" i="37"/>
  <c r="H52" i="37"/>
  <c r="G52" i="37"/>
  <c r="I52" i="37" s="1"/>
  <c r="E52" i="37"/>
  <c r="D52" i="37"/>
  <c r="K52" i="37" s="1"/>
  <c r="C52" i="37"/>
  <c r="B52" i="37"/>
  <c r="H51" i="37"/>
  <c r="G51" i="37"/>
  <c r="E51" i="37"/>
  <c r="D51" i="37"/>
  <c r="C51" i="37"/>
  <c r="B51" i="37"/>
  <c r="H50" i="37"/>
  <c r="G50" i="37"/>
  <c r="I50" i="37" s="1"/>
  <c r="E50" i="37"/>
  <c r="F50" i="37" s="1"/>
  <c r="D50" i="37"/>
  <c r="C50" i="37"/>
  <c r="B50" i="37"/>
  <c r="K49" i="37"/>
  <c r="H49" i="37"/>
  <c r="G49" i="37"/>
  <c r="I49" i="37" s="1"/>
  <c r="F49" i="37"/>
  <c r="E49" i="37"/>
  <c r="D49" i="37"/>
  <c r="C49" i="37"/>
  <c r="B49" i="37"/>
  <c r="H48" i="37"/>
  <c r="G48" i="37"/>
  <c r="I48" i="37" s="1"/>
  <c r="E48" i="37"/>
  <c r="D48" i="37"/>
  <c r="F48" i="37" s="1"/>
  <c r="C48" i="37"/>
  <c r="B48" i="37"/>
  <c r="I47" i="37"/>
  <c r="H47" i="37"/>
  <c r="G47" i="37"/>
  <c r="E47" i="37"/>
  <c r="D47" i="37"/>
  <c r="F47" i="37" s="1"/>
  <c r="C47" i="37"/>
  <c r="B47" i="37"/>
  <c r="H46" i="37"/>
  <c r="G46" i="37"/>
  <c r="E46" i="37"/>
  <c r="D46" i="37"/>
  <c r="F46" i="37" s="1"/>
  <c r="C46" i="37"/>
  <c r="B46" i="37"/>
  <c r="H45" i="37"/>
  <c r="G45" i="37"/>
  <c r="E45" i="37"/>
  <c r="D45" i="37"/>
  <c r="F45" i="37" s="1"/>
  <c r="C45" i="37"/>
  <c r="B45" i="37"/>
  <c r="H44" i="37"/>
  <c r="G44" i="37"/>
  <c r="I44" i="37" s="1"/>
  <c r="E44" i="37"/>
  <c r="D44" i="37"/>
  <c r="K44" i="37" s="1"/>
  <c r="C44" i="37"/>
  <c r="B44" i="37"/>
  <c r="H43" i="37"/>
  <c r="G43" i="37"/>
  <c r="E43" i="37"/>
  <c r="D43" i="37"/>
  <c r="C43" i="37"/>
  <c r="B43" i="37"/>
  <c r="I42" i="37"/>
  <c r="H42" i="37"/>
  <c r="G42" i="37"/>
  <c r="E42" i="37"/>
  <c r="D42" i="37"/>
  <c r="K42" i="37" s="1"/>
  <c r="C42" i="37"/>
  <c r="B42" i="37"/>
  <c r="H41" i="37"/>
  <c r="G41" i="37"/>
  <c r="I41" i="37" s="1"/>
  <c r="E41" i="37"/>
  <c r="D41" i="37"/>
  <c r="F41" i="37" s="1"/>
  <c r="C41" i="37"/>
  <c r="B41" i="37"/>
  <c r="H40" i="37"/>
  <c r="G40" i="37"/>
  <c r="I40" i="37" s="1"/>
  <c r="E40" i="37"/>
  <c r="D40" i="37"/>
  <c r="C40" i="37"/>
  <c r="B40" i="37"/>
  <c r="H39" i="37"/>
  <c r="G39" i="37"/>
  <c r="I39" i="37" s="1"/>
  <c r="E39" i="37"/>
  <c r="D39" i="37"/>
  <c r="F39" i="37" s="1"/>
  <c r="C39" i="37"/>
  <c r="B39" i="37"/>
  <c r="H38" i="37"/>
  <c r="G38" i="37"/>
  <c r="I38" i="37" s="1"/>
  <c r="E38" i="37"/>
  <c r="D38" i="37"/>
  <c r="C38" i="37"/>
  <c r="B38" i="37"/>
  <c r="H37" i="37"/>
  <c r="G37" i="37"/>
  <c r="I37" i="37" s="1"/>
  <c r="E37" i="37"/>
  <c r="D37" i="37"/>
  <c r="F37" i="37" s="1"/>
  <c r="C37" i="37"/>
  <c r="B37" i="37"/>
  <c r="H36" i="37"/>
  <c r="G36" i="37"/>
  <c r="I36" i="37" s="1"/>
  <c r="E36" i="37"/>
  <c r="D36" i="37"/>
  <c r="K36" i="37" s="1"/>
  <c r="C36" i="37"/>
  <c r="B36" i="37"/>
  <c r="H35" i="37"/>
  <c r="G35" i="37"/>
  <c r="E35" i="37"/>
  <c r="D35" i="37"/>
  <c r="C35" i="37"/>
  <c r="B35" i="37"/>
  <c r="H34" i="37"/>
  <c r="G34" i="37"/>
  <c r="I34" i="37" s="1"/>
  <c r="E34" i="37"/>
  <c r="F34" i="37" s="1"/>
  <c r="D34" i="37"/>
  <c r="C34" i="37"/>
  <c r="B34" i="37"/>
  <c r="H33" i="37"/>
  <c r="G33" i="37"/>
  <c r="F33" i="37"/>
  <c r="E33" i="37"/>
  <c r="D33" i="37"/>
  <c r="C33" i="37"/>
  <c r="B33" i="37"/>
  <c r="H32" i="37"/>
  <c r="G32" i="37"/>
  <c r="E32" i="37"/>
  <c r="D32" i="37"/>
  <c r="F32" i="37" s="1"/>
  <c r="C32" i="37"/>
  <c r="B32" i="37"/>
  <c r="H31" i="37"/>
  <c r="G31" i="37"/>
  <c r="I31" i="37" s="1"/>
  <c r="E31" i="37"/>
  <c r="D31" i="37"/>
  <c r="F31" i="37" s="1"/>
  <c r="C31" i="37"/>
  <c r="B31" i="37"/>
  <c r="H30" i="37"/>
  <c r="G30" i="37"/>
  <c r="I30" i="37" s="1"/>
  <c r="E30" i="37"/>
  <c r="D30" i="37"/>
  <c r="C30" i="37"/>
  <c r="B30" i="37"/>
  <c r="K29" i="37"/>
  <c r="H29" i="37"/>
  <c r="G29" i="37"/>
  <c r="I29" i="37" s="1"/>
  <c r="F29" i="37"/>
  <c r="E29" i="37"/>
  <c r="D29" i="37"/>
  <c r="C29" i="37"/>
  <c r="B29" i="37"/>
  <c r="H28" i="37"/>
  <c r="G28" i="37"/>
  <c r="I28" i="37" s="1"/>
  <c r="E28" i="37"/>
  <c r="D28" i="37"/>
  <c r="C28" i="37"/>
  <c r="B28" i="37"/>
  <c r="I27" i="37"/>
  <c r="H27" i="37"/>
  <c r="G27" i="37"/>
  <c r="E27" i="37"/>
  <c r="D27" i="37"/>
  <c r="K27" i="37" s="1"/>
  <c r="C27" i="37"/>
  <c r="B27" i="37"/>
  <c r="I26" i="37"/>
  <c r="H26" i="37"/>
  <c r="G26" i="37"/>
  <c r="E26" i="37"/>
  <c r="D26" i="37"/>
  <c r="C26" i="37"/>
  <c r="B26" i="37"/>
  <c r="H25" i="37"/>
  <c r="G25" i="37"/>
  <c r="I25" i="37" s="1"/>
  <c r="K25" i="37" s="1"/>
  <c r="F25" i="37"/>
  <c r="E25" i="37"/>
  <c r="D25" i="37"/>
  <c r="C25" i="37"/>
  <c r="B25" i="37"/>
  <c r="H24" i="37"/>
  <c r="G24" i="37"/>
  <c r="E24" i="37"/>
  <c r="D24" i="37"/>
  <c r="C24" i="37"/>
  <c r="B24" i="37"/>
  <c r="H23" i="37"/>
  <c r="G23" i="37"/>
  <c r="E23" i="37"/>
  <c r="D23" i="37"/>
  <c r="F23" i="37" s="1"/>
  <c r="C23" i="37"/>
  <c r="B23" i="37"/>
  <c r="H22" i="37"/>
  <c r="G22" i="37"/>
  <c r="I22" i="37" s="1"/>
  <c r="E22" i="37"/>
  <c r="D22" i="37"/>
  <c r="C22" i="37"/>
  <c r="B22" i="37"/>
  <c r="H21" i="37"/>
  <c r="G21" i="37"/>
  <c r="E21" i="37"/>
  <c r="D21" i="37"/>
  <c r="C21" i="37"/>
  <c r="B21" i="37"/>
  <c r="H20" i="37"/>
  <c r="G20" i="37"/>
  <c r="E20" i="37"/>
  <c r="D20" i="37"/>
  <c r="C20" i="37"/>
  <c r="B20" i="37"/>
  <c r="H19" i="37"/>
  <c r="G19" i="37"/>
  <c r="E19" i="37"/>
  <c r="D19" i="37"/>
  <c r="C19" i="37"/>
  <c r="B19" i="37"/>
  <c r="H18" i="37"/>
  <c r="G18" i="37"/>
  <c r="I18" i="37" s="1"/>
  <c r="E18" i="37"/>
  <c r="D18" i="37"/>
  <c r="C18" i="37"/>
  <c r="B18" i="37"/>
  <c r="H17" i="37"/>
  <c r="G17" i="37"/>
  <c r="F17" i="37"/>
  <c r="E17" i="37"/>
  <c r="D17" i="37"/>
  <c r="C17" i="37"/>
  <c r="B17" i="37"/>
  <c r="H16" i="37"/>
  <c r="G16" i="37"/>
  <c r="I16" i="37" s="1"/>
  <c r="E16" i="37"/>
  <c r="D16" i="37"/>
  <c r="F16" i="37" s="1"/>
  <c r="C16" i="37"/>
  <c r="B16" i="37"/>
  <c r="I15" i="37"/>
  <c r="H15" i="37"/>
  <c r="G15" i="37"/>
  <c r="E15" i="37"/>
  <c r="D15" i="37"/>
  <c r="F15" i="37" s="1"/>
  <c r="C15" i="37"/>
  <c r="B15" i="37"/>
  <c r="H14" i="37"/>
  <c r="I14" i="37" s="1"/>
  <c r="G14" i="37"/>
  <c r="E14" i="37"/>
  <c r="D14" i="37"/>
  <c r="C14" i="37"/>
  <c r="B14" i="37"/>
  <c r="H13" i="37"/>
  <c r="G13" i="37"/>
  <c r="I13" i="37" s="1"/>
  <c r="F13" i="37"/>
  <c r="E13" i="37"/>
  <c r="D13" i="37"/>
  <c r="C13" i="37"/>
  <c r="B13" i="37"/>
  <c r="H12" i="37"/>
  <c r="G12" i="37"/>
  <c r="I12" i="37" s="1"/>
  <c r="E12" i="37"/>
  <c r="D12" i="37"/>
  <c r="K12" i="37" s="1"/>
  <c r="C12" i="37"/>
  <c r="B12" i="37"/>
  <c r="H11" i="37"/>
  <c r="G11" i="37"/>
  <c r="E11" i="37"/>
  <c r="D11" i="37"/>
  <c r="K11" i="37" s="1"/>
  <c r="C11" i="37"/>
  <c r="B11" i="37"/>
  <c r="K110" i="39"/>
  <c r="I110" i="39"/>
  <c r="H110" i="39"/>
  <c r="G110" i="39"/>
  <c r="E110" i="39"/>
  <c r="D110" i="39"/>
  <c r="F110" i="39" s="1"/>
  <c r="C110" i="39"/>
  <c r="B110" i="39"/>
  <c r="I109" i="39"/>
  <c r="H109" i="39"/>
  <c r="G109" i="39"/>
  <c r="F109" i="39"/>
  <c r="E109" i="39"/>
  <c r="D109" i="39"/>
  <c r="K109" i="39" s="1"/>
  <c r="C109" i="39"/>
  <c r="B109" i="39"/>
  <c r="H108" i="39"/>
  <c r="G108" i="39"/>
  <c r="I108" i="39" s="1"/>
  <c r="E108" i="39"/>
  <c r="D108" i="39"/>
  <c r="K108" i="39" s="1"/>
  <c r="C108" i="39"/>
  <c r="B108" i="39"/>
  <c r="H107" i="39"/>
  <c r="G107" i="39"/>
  <c r="I107" i="39" s="1"/>
  <c r="E107" i="39"/>
  <c r="D107" i="39"/>
  <c r="C107" i="39"/>
  <c r="B107" i="39"/>
  <c r="H106" i="39"/>
  <c r="G106" i="39"/>
  <c r="I106" i="39" s="1"/>
  <c r="F106" i="39"/>
  <c r="E106" i="39"/>
  <c r="D106" i="39"/>
  <c r="K106" i="39" s="1"/>
  <c r="C106" i="39"/>
  <c r="B106" i="39"/>
  <c r="K105" i="39"/>
  <c r="H105" i="39"/>
  <c r="G105" i="39"/>
  <c r="I105" i="39" s="1"/>
  <c r="F105" i="39"/>
  <c r="E105" i="39"/>
  <c r="D105" i="39"/>
  <c r="C105" i="39"/>
  <c r="B105" i="39"/>
  <c r="H104" i="39"/>
  <c r="G104" i="39"/>
  <c r="I104" i="39" s="1"/>
  <c r="F104" i="39"/>
  <c r="E104" i="39"/>
  <c r="D104" i="39"/>
  <c r="K104" i="39" s="1"/>
  <c r="C104" i="39"/>
  <c r="B104" i="39"/>
  <c r="H103" i="39"/>
  <c r="G103" i="39"/>
  <c r="E103" i="39"/>
  <c r="D103" i="39"/>
  <c r="C103" i="39"/>
  <c r="B103" i="39"/>
  <c r="H102" i="39"/>
  <c r="G102" i="39"/>
  <c r="I102" i="39" s="1"/>
  <c r="E102" i="39"/>
  <c r="D102" i="39"/>
  <c r="C102" i="39"/>
  <c r="B102" i="39"/>
  <c r="H101" i="39"/>
  <c r="I101" i="39" s="1"/>
  <c r="G101" i="39"/>
  <c r="E101" i="39"/>
  <c r="D101" i="39"/>
  <c r="C101" i="39"/>
  <c r="B101" i="39"/>
  <c r="H100" i="39"/>
  <c r="G100" i="39"/>
  <c r="I100" i="39" s="1"/>
  <c r="E100" i="39"/>
  <c r="D100" i="39"/>
  <c r="K100" i="39" s="1"/>
  <c r="C100" i="39"/>
  <c r="B100" i="39"/>
  <c r="H99" i="39"/>
  <c r="G99" i="39"/>
  <c r="E99" i="39"/>
  <c r="D99" i="39"/>
  <c r="F99" i="39" s="1"/>
  <c r="C99" i="39"/>
  <c r="B99" i="39"/>
  <c r="H98" i="39"/>
  <c r="G98" i="39"/>
  <c r="E98" i="39"/>
  <c r="F98" i="39" s="1"/>
  <c r="D98" i="39"/>
  <c r="C98" i="39"/>
  <c r="B98" i="39"/>
  <c r="H97" i="39"/>
  <c r="G97" i="39"/>
  <c r="E97" i="39"/>
  <c r="D97" i="39"/>
  <c r="F97" i="39" s="1"/>
  <c r="C97" i="39"/>
  <c r="B97" i="39"/>
  <c r="H96" i="39"/>
  <c r="G96" i="39"/>
  <c r="I96" i="39" s="1"/>
  <c r="E96" i="39"/>
  <c r="D96" i="39"/>
  <c r="K96" i="39" s="1"/>
  <c r="C96" i="39"/>
  <c r="B96" i="39"/>
  <c r="H95" i="39"/>
  <c r="G95" i="39"/>
  <c r="E95" i="39"/>
  <c r="D95" i="39"/>
  <c r="F95" i="39" s="1"/>
  <c r="C95" i="39"/>
  <c r="B95" i="39"/>
  <c r="H94" i="39"/>
  <c r="G94" i="39"/>
  <c r="I94" i="39" s="1"/>
  <c r="E94" i="39"/>
  <c r="D94" i="39"/>
  <c r="C94" i="39"/>
  <c r="B94" i="39"/>
  <c r="H93" i="39"/>
  <c r="G93" i="39"/>
  <c r="I93" i="39" s="1"/>
  <c r="E93" i="39"/>
  <c r="D93" i="39"/>
  <c r="C93" i="39"/>
  <c r="B93" i="39"/>
  <c r="H92" i="39"/>
  <c r="G92" i="39"/>
  <c r="E92" i="39"/>
  <c r="D92" i="39"/>
  <c r="C92" i="39"/>
  <c r="B92" i="39"/>
  <c r="H91" i="39"/>
  <c r="G91" i="39"/>
  <c r="I91" i="39" s="1"/>
  <c r="F91" i="39"/>
  <c r="E91" i="39"/>
  <c r="D91" i="39"/>
  <c r="K91" i="39" s="1"/>
  <c r="C91" i="39"/>
  <c r="B91" i="39"/>
  <c r="H90" i="39"/>
  <c r="G90" i="39"/>
  <c r="I90" i="39" s="1"/>
  <c r="F90" i="39"/>
  <c r="E90" i="39"/>
  <c r="D90" i="39"/>
  <c r="K90" i="39" s="1"/>
  <c r="C90" i="39"/>
  <c r="B90" i="39"/>
  <c r="K89" i="39"/>
  <c r="H89" i="39"/>
  <c r="G89" i="39"/>
  <c r="I89" i="39" s="1"/>
  <c r="F89" i="39"/>
  <c r="E89" i="39"/>
  <c r="D89" i="39"/>
  <c r="C89" i="39"/>
  <c r="B89" i="39"/>
  <c r="H88" i="39"/>
  <c r="G88" i="39"/>
  <c r="I88" i="39" s="1"/>
  <c r="F88" i="39"/>
  <c r="E88" i="39"/>
  <c r="D88" i="39"/>
  <c r="C88" i="39"/>
  <c r="B88" i="39"/>
  <c r="H87" i="39"/>
  <c r="G87" i="39"/>
  <c r="E87" i="39"/>
  <c r="D87" i="39"/>
  <c r="F87" i="39" s="1"/>
  <c r="C87" i="39"/>
  <c r="B87" i="39"/>
  <c r="I86" i="39"/>
  <c r="H86" i="39"/>
  <c r="G86" i="39"/>
  <c r="E86" i="39"/>
  <c r="D86" i="39"/>
  <c r="C86" i="39"/>
  <c r="B86" i="39"/>
  <c r="H85" i="39"/>
  <c r="G85" i="39"/>
  <c r="I85" i="39" s="1"/>
  <c r="E85" i="39"/>
  <c r="D85" i="39"/>
  <c r="C85" i="39"/>
  <c r="B85" i="39"/>
  <c r="H84" i="39"/>
  <c r="G84" i="39"/>
  <c r="I84" i="39" s="1"/>
  <c r="E84" i="39"/>
  <c r="D84" i="39"/>
  <c r="C84" i="39"/>
  <c r="B84" i="39"/>
  <c r="H83" i="39"/>
  <c r="G83" i="39"/>
  <c r="I83" i="39" s="1"/>
  <c r="E83" i="39"/>
  <c r="D83" i="39"/>
  <c r="C83" i="39"/>
  <c r="B83" i="39"/>
  <c r="H82" i="39"/>
  <c r="G82" i="39"/>
  <c r="I82" i="39" s="1"/>
  <c r="F82" i="39"/>
  <c r="E82" i="39"/>
  <c r="D82" i="39"/>
  <c r="K82" i="39" s="1"/>
  <c r="C82" i="39"/>
  <c r="B82" i="39"/>
  <c r="H81" i="39"/>
  <c r="G81" i="39"/>
  <c r="F81" i="39"/>
  <c r="E81" i="39"/>
  <c r="D81" i="39"/>
  <c r="C81" i="39"/>
  <c r="B81" i="39"/>
  <c r="H80" i="39"/>
  <c r="I80" i="39" s="1"/>
  <c r="G80" i="39"/>
  <c r="F80" i="39"/>
  <c r="E80" i="39"/>
  <c r="D80" i="39"/>
  <c r="C80" i="39"/>
  <c r="B80" i="39"/>
  <c r="H79" i="39"/>
  <c r="G79" i="39"/>
  <c r="E79" i="39"/>
  <c r="D79" i="39"/>
  <c r="F79" i="39" s="1"/>
  <c r="C79" i="39"/>
  <c r="B79" i="39"/>
  <c r="H78" i="39"/>
  <c r="G78" i="39"/>
  <c r="I78" i="39" s="1"/>
  <c r="E78" i="39"/>
  <c r="D78" i="39"/>
  <c r="F78" i="39" s="1"/>
  <c r="C78" i="39"/>
  <c r="B78" i="39"/>
  <c r="H77" i="39"/>
  <c r="G77" i="39"/>
  <c r="I77" i="39" s="1"/>
  <c r="E77" i="39"/>
  <c r="D77" i="39"/>
  <c r="K77" i="39" s="1"/>
  <c r="C77" i="39"/>
  <c r="B77" i="39"/>
  <c r="H76" i="39"/>
  <c r="G76" i="39"/>
  <c r="I76" i="39" s="1"/>
  <c r="E76" i="39"/>
  <c r="D76" i="39"/>
  <c r="C76" i="39"/>
  <c r="B76" i="39"/>
  <c r="H75" i="39"/>
  <c r="I75" i="39" s="1"/>
  <c r="G75" i="39"/>
  <c r="F75" i="39"/>
  <c r="E75" i="39"/>
  <c r="D75" i="39"/>
  <c r="K75" i="39" s="1"/>
  <c r="C75" i="39"/>
  <c r="B75" i="39"/>
  <c r="H74" i="39"/>
  <c r="G74" i="39"/>
  <c r="I74" i="39" s="1"/>
  <c r="E74" i="39"/>
  <c r="D74" i="39"/>
  <c r="C74" i="39"/>
  <c r="B74" i="39"/>
  <c r="H73" i="39"/>
  <c r="G73" i="39"/>
  <c r="F73" i="39"/>
  <c r="E73" i="39"/>
  <c r="D73" i="39"/>
  <c r="C73" i="39"/>
  <c r="B73" i="39"/>
  <c r="H72" i="39"/>
  <c r="G72" i="39"/>
  <c r="I72" i="39" s="1"/>
  <c r="F72" i="39"/>
  <c r="E72" i="39"/>
  <c r="D72" i="39"/>
  <c r="C72" i="39"/>
  <c r="B72" i="39"/>
  <c r="H71" i="39"/>
  <c r="G71" i="39"/>
  <c r="I71" i="39" s="1"/>
  <c r="E71" i="39"/>
  <c r="D71" i="39"/>
  <c r="F71" i="39" s="1"/>
  <c r="C71" i="39"/>
  <c r="B71" i="39"/>
  <c r="H70" i="39"/>
  <c r="G70" i="39"/>
  <c r="I70" i="39" s="1"/>
  <c r="E70" i="39"/>
  <c r="D70" i="39"/>
  <c r="C70" i="39"/>
  <c r="B70" i="39"/>
  <c r="H69" i="39"/>
  <c r="G69" i="39"/>
  <c r="I69" i="39" s="1"/>
  <c r="E69" i="39"/>
  <c r="D69" i="39"/>
  <c r="C69" i="39"/>
  <c r="B69" i="39"/>
  <c r="H68" i="39"/>
  <c r="G68" i="39"/>
  <c r="I68" i="39" s="1"/>
  <c r="E68" i="39"/>
  <c r="D68" i="39"/>
  <c r="K68" i="39" s="1"/>
  <c r="C68" i="39"/>
  <c r="B68" i="39"/>
  <c r="H67" i="39"/>
  <c r="G67" i="39"/>
  <c r="F67" i="39"/>
  <c r="E67" i="39"/>
  <c r="D67" i="39"/>
  <c r="C67" i="39"/>
  <c r="B67" i="39"/>
  <c r="H66" i="39"/>
  <c r="G66" i="39"/>
  <c r="I66" i="39" s="1"/>
  <c r="E66" i="39"/>
  <c r="D66" i="39"/>
  <c r="K66" i="39" s="1"/>
  <c r="C66" i="39"/>
  <c r="B66" i="39"/>
  <c r="K65" i="39"/>
  <c r="H65" i="39"/>
  <c r="G65" i="39"/>
  <c r="I65" i="39" s="1"/>
  <c r="E65" i="39"/>
  <c r="D65" i="39"/>
  <c r="F65" i="39" s="1"/>
  <c r="C65" i="39"/>
  <c r="B65" i="39"/>
  <c r="H64" i="39"/>
  <c r="G64" i="39"/>
  <c r="I64" i="39" s="1"/>
  <c r="E64" i="39"/>
  <c r="D64" i="39"/>
  <c r="K64" i="39" s="1"/>
  <c r="C64" i="39"/>
  <c r="B64" i="39"/>
  <c r="H63" i="39"/>
  <c r="G63" i="39"/>
  <c r="E63" i="39"/>
  <c r="D63" i="39"/>
  <c r="F63" i="39" s="1"/>
  <c r="C63" i="39"/>
  <c r="B63" i="39"/>
  <c r="H62" i="39"/>
  <c r="G62" i="39"/>
  <c r="I62" i="39" s="1"/>
  <c r="E62" i="39"/>
  <c r="D62" i="39"/>
  <c r="C62" i="39"/>
  <c r="B62" i="39"/>
  <c r="H61" i="39"/>
  <c r="G61" i="39"/>
  <c r="I61" i="39" s="1"/>
  <c r="E61" i="39"/>
  <c r="D61" i="39"/>
  <c r="C61" i="39"/>
  <c r="B61" i="39"/>
  <c r="H60" i="39"/>
  <c r="G60" i="39"/>
  <c r="E60" i="39"/>
  <c r="D60" i="39"/>
  <c r="K60" i="39" s="1"/>
  <c r="C60" i="39"/>
  <c r="B60" i="39"/>
  <c r="I59" i="39"/>
  <c r="H59" i="39"/>
  <c r="G59" i="39"/>
  <c r="E59" i="39"/>
  <c r="D59" i="39"/>
  <c r="K59" i="39" s="1"/>
  <c r="C59" i="39"/>
  <c r="B59" i="39"/>
  <c r="H58" i="39"/>
  <c r="G58" i="39"/>
  <c r="I58" i="39" s="1"/>
  <c r="E58" i="39"/>
  <c r="D58" i="39"/>
  <c r="C58" i="39"/>
  <c r="B58" i="39"/>
  <c r="K57" i="39"/>
  <c r="H57" i="39"/>
  <c r="G57" i="39"/>
  <c r="I57" i="39" s="1"/>
  <c r="F57" i="39"/>
  <c r="E57" i="39"/>
  <c r="D57" i="39"/>
  <c r="C57" i="39"/>
  <c r="B57" i="39"/>
  <c r="H56" i="39"/>
  <c r="G56" i="39"/>
  <c r="I56" i="39" s="1"/>
  <c r="F56" i="39"/>
  <c r="E56" i="39"/>
  <c r="D56" i="39"/>
  <c r="C56" i="39"/>
  <c r="B56" i="39"/>
  <c r="H55" i="39"/>
  <c r="G55" i="39"/>
  <c r="E55" i="39"/>
  <c r="D55" i="39"/>
  <c r="C55" i="39"/>
  <c r="B55" i="39"/>
  <c r="H54" i="39"/>
  <c r="G54" i="39"/>
  <c r="I54" i="39" s="1"/>
  <c r="E54" i="39"/>
  <c r="D54" i="39"/>
  <c r="C54" i="39"/>
  <c r="B54" i="39"/>
  <c r="H53" i="39"/>
  <c r="G53" i="39"/>
  <c r="I53" i="39" s="1"/>
  <c r="E53" i="39"/>
  <c r="D53" i="39"/>
  <c r="C53" i="39"/>
  <c r="B53" i="39"/>
  <c r="H52" i="39"/>
  <c r="G52" i="39"/>
  <c r="I52" i="39" s="1"/>
  <c r="E52" i="39"/>
  <c r="D52" i="39"/>
  <c r="K52" i="39" s="1"/>
  <c r="C52" i="39"/>
  <c r="B52" i="39"/>
  <c r="H51" i="39"/>
  <c r="G51" i="39"/>
  <c r="E51" i="39"/>
  <c r="D51" i="39"/>
  <c r="C51" i="39"/>
  <c r="B51" i="39"/>
  <c r="H50" i="39"/>
  <c r="G50" i="39"/>
  <c r="I50" i="39" s="1"/>
  <c r="E50" i="39"/>
  <c r="F50" i="39" s="1"/>
  <c r="D50" i="39"/>
  <c r="C50" i="39"/>
  <c r="B50" i="39"/>
  <c r="K49" i="39"/>
  <c r="H49" i="39"/>
  <c r="G49" i="39"/>
  <c r="I49" i="39" s="1"/>
  <c r="F49" i="39"/>
  <c r="E49" i="39"/>
  <c r="D49" i="39"/>
  <c r="C49" i="39"/>
  <c r="B49" i="39"/>
  <c r="H48" i="39"/>
  <c r="G48" i="39"/>
  <c r="I48" i="39" s="1"/>
  <c r="F48" i="39"/>
  <c r="E48" i="39"/>
  <c r="D48" i="39"/>
  <c r="K48" i="39" s="1"/>
  <c r="C48" i="39"/>
  <c r="B48" i="39"/>
  <c r="K47" i="39"/>
  <c r="H47" i="39"/>
  <c r="G47" i="39"/>
  <c r="I47" i="39" s="1"/>
  <c r="E47" i="39"/>
  <c r="D47" i="39"/>
  <c r="F47" i="39" s="1"/>
  <c r="C47" i="39"/>
  <c r="B47" i="39"/>
  <c r="K46" i="39"/>
  <c r="H46" i="39"/>
  <c r="G46" i="39"/>
  <c r="F46" i="39"/>
  <c r="E46" i="39"/>
  <c r="D46" i="39"/>
  <c r="C46" i="39"/>
  <c r="B46" i="39"/>
  <c r="H45" i="39"/>
  <c r="G45" i="39"/>
  <c r="I45" i="39" s="1"/>
  <c r="E45" i="39"/>
  <c r="D45" i="39"/>
  <c r="K45" i="39" s="1"/>
  <c r="C45" i="39"/>
  <c r="B45" i="39"/>
  <c r="H44" i="39"/>
  <c r="G44" i="39"/>
  <c r="I44" i="39" s="1"/>
  <c r="E44" i="39"/>
  <c r="D44" i="39"/>
  <c r="K44" i="39" s="1"/>
  <c r="C44" i="39"/>
  <c r="B44" i="39"/>
  <c r="H43" i="39"/>
  <c r="G43" i="39"/>
  <c r="F43" i="39"/>
  <c r="E43" i="39"/>
  <c r="D43" i="39"/>
  <c r="C43" i="39"/>
  <c r="B43" i="39"/>
  <c r="H42" i="39"/>
  <c r="G42" i="39"/>
  <c r="I42" i="39" s="1"/>
  <c r="F42" i="39"/>
  <c r="E42" i="39"/>
  <c r="D42" i="39"/>
  <c r="K42" i="39" s="1"/>
  <c r="C42" i="39"/>
  <c r="B42" i="39"/>
  <c r="H41" i="39"/>
  <c r="G41" i="39"/>
  <c r="I41" i="39" s="1"/>
  <c r="E41" i="39"/>
  <c r="D41" i="39"/>
  <c r="F41" i="39" s="1"/>
  <c r="C41" i="39"/>
  <c r="B41" i="39"/>
  <c r="H40" i="39"/>
  <c r="G40" i="39"/>
  <c r="I40" i="39" s="1"/>
  <c r="E40" i="39"/>
  <c r="D40" i="39"/>
  <c r="C40" i="39"/>
  <c r="B40" i="39"/>
  <c r="K39" i="39"/>
  <c r="H39" i="39"/>
  <c r="G39" i="39"/>
  <c r="I39" i="39" s="1"/>
  <c r="E39" i="39"/>
  <c r="D39" i="39"/>
  <c r="F39" i="39" s="1"/>
  <c r="C39" i="39"/>
  <c r="B39" i="39"/>
  <c r="H38" i="39"/>
  <c r="G38" i="39"/>
  <c r="E38" i="39"/>
  <c r="D38" i="39"/>
  <c r="C38" i="39"/>
  <c r="B38" i="39"/>
  <c r="I37" i="39"/>
  <c r="H37" i="39"/>
  <c r="G37" i="39"/>
  <c r="E37" i="39"/>
  <c r="D37" i="39"/>
  <c r="F37" i="39" s="1"/>
  <c r="C37" i="39"/>
  <c r="B37" i="39"/>
  <c r="H36" i="39"/>
  <c r="G36" i="39"/>
  <c r="I36" i="39" s="1"/>
  <c r="E36" i="39"/>
  <c r="D36" i="39"/>
  <c r="K36" i="39" s="1"/>
  <c r="C36" i="39"/>
  <c r="B36" i="39"/>
  <c r="H35" i="39"/>
  <c r="G35" i="39"/>
  <c r="E35" i="39"/>
  <c r="D35" i="39"/>
  <c r="F35" i="39" s="1"/>
  <c r="C35" i="39"/>
  <c r="B35" i="39"/>
  <c r="H34" i="39"/>
  <c r="G34" i="39"/>
  <c r="I34" i="39" s="1"/>
  <c r="E34" i="39"/>
  <c r="F34" i="39" s="1"/>
  <c r="D34" i="39"/>
  <c r="C34" i="39"/>
  <c r="B34" i="39"/>
  <c r="H33" i="39"/>
  <c r="G33" i="39"/>
  <c r="I33" i="39" s="1"/>
  <c r="E33" i="39"/>
  <c r="D33" i="39"/>
  <c r="F33" i="39" s="1"/>
  <c r="C33" i="39"/>
  <c r="B33" i="39"/>
  <c r="I32" i="39"/>
  <c r="H32" i="39"/>
  <c r="G32" i="39"/>
  <c r="E32" i="39"/>
  <c r="D32" i="39"/>
  <c r="C32" i="39"/>
  <c r="B32" i="39"/>
  <c r="K31" i="39"/>
  <c r="I31" i="39"/>
  <c r="H31" i="39"/>
  <c r="G31" i="39"/>
  <c r="E31" i="39"/>
  <c r="D31" i="39"/>
  <c r="F31" i="39" s="1"/>
  <c r="C31" i="39"/>
  <c r="B31" i="39"/>
  <c r="H30" i="39"/>
  <c r="G30" i="39"/>
  <c r="I30" i="39" s="1"/>
  <c r="E30" i="39"/>
  <c r="D30" i="39"/>
  <c r="F30" i="39" s="1"/>
  <c r="C30" i="39"/>
  <c r="B30" i="39"/>
  <c r="H29" i="39"/>
  <c r="G29" i="39"/>
  <c r="I29" i="39" s="1"/>
  <c r="E29" i="39"/>
  <c r="D29" i="39"/>
  <c r="F29" i="39" s="1"/>
  <c r="C29" i="39"/>
  <c r="B29" i="39"/>
  <c r="H28" i="39"/>
  <c r="G28" i="39"/>
  <c r="E28" i="39"/>
  <c r="D28" i="39"/>
  <c r="C28" i="39"/>
  <c r="B28" i="39"/>
  <c r="I27" i="39"/>
  <c r="H27" i="39"/>
  <c r="G27" i="39"/>
  <c r="E27" i="39"/>
  <c r="D27" i="39"/>
  <c r="K27" i="39" s="1"/>
  <c r="C27" i="39"/>
  <c r="B27" i="39"/>
  <c r="H26" i="39"/>
  <c r="G26" i="39"/>
  <c r="I26" i="39" s="1"/>
  <c r="E26" i="39"/>
  <c r="D26" i="39"/>
  <c r="C26" i="39"/>
  <c r="B26" i="39"/>
  <c r="H25" i="39"/>
  <c r="G25" i="39"/>
  <c r="I25" i="39" s="1"/>
  <c r="F25" i="39"/>
  <c r="E25" i="39"/>
  <c r="D25" i="39"/>
  <c r="C25" i="39"/>
  <c r="B25" i="39"/>
  <c r="H24" i="39"/>
  <c r="G24" i="39"/>
  <c r="I24" i="39" s="1"/>
  <c r="F24" i="39"/>
  <c r="E24" i="39"/>
  <c r="D24" i="39"/>
  <c r="C24" i="39"/>
  <c r="B24" i="39"/>
  <c r="H23" i="39"/>
  <c r="G23" i="39"/>
  <c r="E23" i="39"/>
  <c r="D23" i="39"/>
  <c r="C23" i="39"/>
  <c r="B23" i="39"/>
  <c r="H22" i="39"/>
  <c r="G22" i="39"/>
  <c r="E22" i="39"/>
  <c r="D22" i="39"/>
  <c r="C22" i="39"/>
  <c r="B22" i="39"/>
  <c r="H21" i="39"/>
  <c r="G21" i="39"/>
  <c r="E21" i="39"/>
  <c r="D21" i="39"/>
  <c r="C21" i="39"/>
  <c r="B21" i="39"/>
  <c r="H20" i="39"/>
  <c r="G20" i="39"/>
  <c r="E20" i="39"/>
  <c r="D20" i="39"/>
  <c r="C20" i="39"/>
  <c r="B20" i="39"/>
  <c r="H19" i="39"/>
  <c r="G19" i="39"/>
  <c r="E19" i="39"/>
  <c r="D19" i="39"/>
  <c r="F19" i="39" s="1"/>
  <c r="C19" i="39"/>
  <c r="B19" i="39"/>
  <c r="H18" i="39"/>
  <c r="G18" i="39"/>
  <c r="E18" i="39"/>
  <c r="F18" i="39" s="1"/>
  <c r="D18" i="39"/>
  <c r="C18" i="39"/>
  <c r="B18" i="39"/>
  <c r="H17" i="39"/>
  <c r="G17" i="39"/>
  <c r="E17" i="39"/>
  <c r="D17" i="39"/>
  <c r="F17" i="39" s="1"/>
  <c r="C17" i="39"/>
  <c r="B17" i="39"/>
  <c r="I16" i="39"/>
  <c r="H16" i="39"/>
  <c r="G16" i="39"/>
  <c r="E16" i="39"/>
  <c r="D16" i="39"/>
  <c r="K16" i="39" s="1"/>
  <c r="C16" i="39"/>
  <c r="B16" i="39"/>
  <c r="K15" i="39"/>
  <c r="I15" i="39"/>
  <c r="H15" i="39"/>
  <c r="G15" i="39"/>
  <c r="E15" i="39"/>
  <c r="D15" i="39"/>
  <c r="F15" i="39" s="1"/>
  <c r="C15" i="39"/>
  <c r="B15" i="39"/>
  <c r="H14" i="39"/>
  <c r="G14" i="39"/>
  <c r="I14" i="39" s="1"/>
  <c r="E14" i="39"/>
  <c r="D14" i="39"/>
  <c r="C14" i="39"/>
  <c r="B14" i="39"/>
  <c r="H13" i="39"/>
  <c r="G13" i="39"/>
  <c r="I13" i="39" s="1"/>
  <c r="E13" i="39"/>
  <c r="D13" i="39"/>
  <c r="C13" i="39"/>
  <c r="B13" i="39"/>
  <c r="H12" i="39"/>
  <c r="G12" i="39"/>
  <c r="E12" i="39"/>
  <c r="D12" i="39"/>
  <c r="C12" i="39"/>
  <c r="B12" i="39"/>
  <c r="H11" i="39"/>
  <c r="G11" i="39"/>
  <c r="E11" i="39"/>
  <c r="D11" i="39"/>
  <c r="F11" i="39" s="1"/>
  <c r="C11" i="39"/>
  <c r="B11" i="39"/>
  <c r="K110" i="41"/>
  <c r="I110" i="41"/>
  <c r="H110" i="41"/>
  <c r="G110" i="41"/>
  <c r="E110" i="41"/>
  <c r="D110" i="41"/>
  <c r="F110" i="41" s="1"/>
  <c r="C110" i="41"/>
  <c r="B110" i="41"/>
  <c r="H109" i="41"/>
  <c r="G109" i="41"/>
  <c r="I109" i="41" s="1"/>
  <c r="E109" i="41"/>
  <c r="D109" i="41"/>
  <c r="K109" i="41" s="1"/>
  <c r="C109" i="41"/>
  <c r="B109" i="41"/>
  <c r="H108" i="41"/>
  <c r="G108" i="41"/>
  <c r="I108" i="41" s="1"/>
  <c r="E108" i="41"/>
  <c r="D108" i="41"/>
  <c r="K108" i="41" s="1"/>
  <c r="C108" i="41"/>
  <c r="B108" i="41"/>
  <c r="H107" i="41"/>
  <c r="G107" i="41"/>
  <c r="I107" i="41" s="1"/>
  <c r="E107" i="41"/>
  <c r="D107" i="41"/>
  <c r="K107" i="41" s="1"/>
  <c r="C107" i="41"/>
  <c r="B107" i="41"/>
  <c r="I106" i="41"/>
  <c r="H106" i="41"/>
  <c r="G106" i="41"/>
  <c r="E106" i="41"/>
  <c r="D106" i="41"/>
  <c r="K106" i="41" s="1"/>
  <c r="C106" i="41"/>
  <c r="B106" i="41"/>
  <c r="K105" i="41"/>
  <c r="H105" i="41"/>
  <c r="G105" i="41"/>
  <c r="I105" i="41" s="1"/>
  <c r="E105" i="41"/>
  <c r="D105" i="41"/>
  <c r="F105" i="41" s="1"/>
  <c r="C105" i="41"/>
  <c r="B105" i="41"/>
  <c r="H104" i="41"/>
  <c r="G104" i="41"/>
  <c r="I104" i="41" s="1"/>
  <c r="E104" i="41"/>
  <c r="D104" i="41"/>
  <c r="K104" i="41" s="1"/>
  <c r="C104" i="41"/>
  <c r="B104" i="41"/>
  <c r="H103" i="41"/>
  <c r="G103" i="41"/>
  <c r="I103" i="41" s="1"/>
  <c r="E103" i="41"/>
  <c r="D103" i="41"/>
  <c r="F103" i="41" s="1"/>
  <c r="C103" i="41"/>
  <c r="B103" i="41"/>
  <c r="H102" i="41"/>
  <c r="G102" i="41"/>
  <c r="I102" i="41" s="1"/>
  <c r="E102" i="41"/>
  <c r="D102" i="41"/>
  <c r="F102" i="41" s="1"/>
  <c r="C102" i="41"/>
  <c r="B102" i="41"/>
  <c r="H101" i="41"/>
  <c r="G101" i="41"/>
  <c r="I101" i="41" s="1"/>
  <c r="E101" i="41"/>
  <c r="D101" i="41"/>
  <c r="F101" i="41" s="1"/>
  <c r="C101" i="41"/>
  <c r="B101" i="41"/>
  <c r="H100" i="41"/>
  <c r="G100" i="41"/>
  <c r="I100" i="41" s="1"/>
  <c r="E100" i="41"/>
  <c r="D100" i="41"/>
  <c r="K100" i="41" s="1"/>
  <c r="C100" i="41"/>
  <c r="B100" i="41"/>
  <c r="I99" i="41"/>
  <c r="H99" i="41"/>
  <c r="G99" i="41"/>
  <c r="E99" i="41"/>
  <c r="D99" i="41"/>
  <c r="K99" i="41" s="1"/>
  <c r="C99" i="41"/>
  <c r="B99" i="41"/>
  <c r="H98" i="41"/>
  <c r="G98" i="41"/>
  <c r="I98" i="41" s="1"/>
  <c r="F98" i="41"/>
  <c r="E98" i="41"/>
  <c r="D98" i="41"/>
  <c r="C98" i="41"/>
  <c r="B98" i="41"/>
  <c r="H97" i="41"/>
  <c r="G97" i="41"/>
  <c r="I97" i="41" s="1"/>
  <c r="E97" i="41"/>
  <c r="D97" i="41"/>
  <c r="F97" i="41" s="1"/>
  <c r="C97" i="41"/>
  <c r="B97" i="41"/>
  <c r="H96" i="41"/>
  <c r="G96" i="41"/>
  <c r="I96" i="41" s="1"/>
  <c r="E96" i="41"/>
  <c r="D96" i="41"/>
  <c r="C96" i="41"/>
  <c r="B96" i="41"/>
  <c r="I95" i="41"/>
  <c r="H95" i="41"/>
  <c r="G95" i="41"/>
  <c r="E95" i="41"/>
  <c r="D95" i="41"/>
  <c r="C95" i="41"/>
  <c r="B95" i="41"/>
  <c r="H94" i="41"/>
  <c r="G94" i="41"/>
  <c r="I94" i="41" s="1"/>
  <c r="E94" i="41"/>
  <c r="D94" i="41"/>
  <c r="C94" i="41"/>
  <c r="B94" i="41"/>
  <c r="I93" i="41"/>
  <c r="H93" i="41"/>
  <c r="G93" i="41"/>
  <c r="F93" i="41"/>
  <c r="E93" i="41"/>
  <c r="D93" i="41"/>
  <c r="C93" i="41"/>
  <c r="B93" i="41"/>
  <c r="H92" i="41"/>
  <c r="G92" i="41"/>
  <c r="E92" i="41"/>
  <c r="D92" i="41"/>
  <c r="C92" i="41"/>
  <c r="B92" i="41"/>
  <c r="H91" i="41"/>
  <c r="G91" i="41"/>
  <c r="I91" i="41" s="1"/>
  <c r="E91" i="41"/>
  <c r="D91" i="41"/>
  <c r="K91" i="41" s="1"/>
  <c r="C91" i="41"/>
  <c r="B91" i="41"/>
  <c r="H90" i="41"/>
  <c r="G90" i="41"/>
  <c r="I90" i="41" s="1"/>
  <c r="F90" i="41"/>
  <c r="E90" i="41"/>
  <c r="D90" i="41"/>
  <c r="K90" i="41" s="1"/>
  <c r="C90" i="41"/>
  <c r="B90" i="41"/>
  <c r="K89" i="41"/>
  <c r="H89" i="41"/>
  <c r="G89" i="41"/>
  <c r="I89" i="41" s="1"/>
  <c r="F89" i="41"/>
  <c r="E89" i="41"/>
  <c r="D89" i="41"/>
  <c r="C89" i="41"/>
  <c r="B89" i="41"/>
  <c r="H88" i="41"/>
  <c r="G88" i="41"/>
  <c r="I88" i="41" s="1"/>
  <c r="F88" i="41"/>
  <c r="E88" i="41"/>
  <c r="D88" i="41"/>
  <c r="C88" i="41"/>
  <c r="B88" i="41"/>
  <c r="H87" i="41"/>
  <c r="I87" i="41" s="1"/>
  <c r="G87" i="41"/>
  <c r="E87" i="41"/>
  <c r="D87" i="41"/>
  <c r="F87" i="41" s="1"/>
  <c r="C87" i="41"/>
  <c r="B87" i="41"/>
  <c r="I86" i="41"/>
  <c r="H86" i="41"/>
  <c r="G86" i="41"/>
  <c r="E86" i="41"/>
  <c r="D86" i="41"/>
  <c r="C86" i="41"/>
  <c r="B86" i="41"/>
  <c r="H85" i="41"/>
  <c r="I85" i="41" s="1"/>
  <c r="G85" i="41"/>
  <c r="E85" i="41"/>
  <c r="D85" i="41"/>
  <c r="F85" i="41" s="1"/>
  <c r="C85" i="41"/>
  <c r="B85" i="41"/>
  <c r="H84" i="41"/>
  <c r="G84" i="41"/>
  <c r="I84" i="41" s="1"/>
  <c r="E84" i="41"/>
  <c r="D84" i="41"/>
  <c r="C84" i="41"/>
  <c r="B84" i="41"/>
  <c r="H83" i="41"/>
  <c r="G83" i="41"/>
  <c r="E83" i="41"/>
  <c r="D83" i="41"/>
  <c r="K83" i="41" s="1"/>
  <c r="C83" i="41"/>
  <c r="B83" i="41"/>
  <c r="H82" i="41"/>
  <c r="G82" i="41"/>
  <c r="I82" i="41" s="1"/>
  <c r="E82" i="41"/>
  <c r="D82" i="41"/>
  <c r="K82" i="41" s="1"/>
  <c r="C82" i="41"/>
  <c r="B82" i="41"/>
  <c r="H81" i="41"/>
  <c r="G81" i="41"/>
  <c r="F81" i="41"/>
  <c r="E81" i="41"/>
  <c r="D81" i="41"/>
  <c r="C81" i="41"/>
  <c r="B81" i="41"/>
  <c r="H80" i="41"/>
  <c r="G80" i="41"/>
  <c r="I80" i="41" s="1"/>
  <c r="F80" i="41"/>
  <c r="E80" i="41"/>
  <c r="D80" i="41"/>
  <c r="C80" i="41"/>
  <c r="B80" i="41"/>
  <c r="H79" i="41"/>
  <c r="G79" i="41"/>
  <c r="E79" i="41"/>
  <c r="D79" i="41"/>
  <c r="F79" i="41" s="1"/>
  <c r="C79" i="41"/>
  <c r="B79" i="41"/>
  <c r="H78" i="41"/>
  <c r="G78" i="41"/>
  <c r="I78" i="41" s="1"/>
  <c r="F78" i="41"/>
  <c r="E78" i="41"/>
  <c r="D78" i="41"/>
  <c r="K78" i="41" s="1"/>
  <c r="C78" i="41"/>
  <c r="B78" i="41"/>
  <c r="K77" i="41"/>
  <c r="H77" i="41"/>
  <c r="G77" i="41"/>
  <c r="I77" i="41" s="1"/>
  <c r="F77" i="41"/>
  <c r="E77" i="41"/>
  <c r="D77" i="41"/>
  <c r="C77" i="41"/>
  <c r="B77" i="41"/>
  <c r="H76" i="41"/>
  <c r="G76" i="41"/>
  <c r="I76" i="41" s="1"/>
  <c r="E76" i="41"/>
  <c r="D76" i="41"/>
  <c r="C76" i="41"/>
  <c r="B76" i="41"/>
  <c r="H75" i="41"/>
  <c r="G75" i="41"/>
  <c r="I75" i="41" s="1"/>
  <c r="E75" i="41"/>
  <c r="D75" i="41"/>
  <c r="K75" i="41" s="1"/>
  <c r="C75" i="41"/>
  <c r="B75" i="41"/>
  <c r="H74" i="41"/>
  <c r="G74" i="41"/>
  <c r="E74" i="41"/>
  <c r="F74" i="41" s="1"/>
  <c r="D74" i="41"/>
  <c r="C74" i="41"/>
  <c r="B74" i="41"/>
  <c r="H73" i="41"/>
  <c r="G73" i="41"/>
  <c r="E73" i="41"/>
  <c r="D73" i="41"/>
  <c r="F73" i="41" s="1"/>
  <c r="C73" i="41"/>
  <c r="B73" i="41"/>
  <c r="H72" i="41"/>
  <c r="G72" i="41"/>
  <c r="I72" i="41" s="1"/>
  <c r="E72" i="41"/>
  <c r="D72" i="41"/>
  <c r="C72" i="41"/>
  <c r="B72" i="41"/>
  <c r="H71" i="41"/>
  <c r="G71" i="41"/>
  <c r="I71" i="41" s="1"/>
  <c r="E71" i="41"/>
  <c r="D71" i="41"/>
  <c r="F71" i="41" s="1"/>
  <c r="C71" i="41"/>
  <c r="B71" i="41"/>
  <c r="H70" i="41"/>
  <c r="G70" i="41"/>
  <c r="I70" i="41" s="1"/>
  <c r="E70" i="41"/>
  <c r="K70" i="41" s="1"/>
  <c r="D70" i="41"/>
  <c r="C70" i="41"/>
  <c r="B70" i="41"/>
  <c r="K69" i="41"/>
  <c r="H69" i="41"/>
  <c r="G69" i="41"/>
  <c r="I69" i="41" s="1"/>
  <c r="F69" i="41"/>
  <c r="E69" i="41"/>
  <c r="D69" i="41"/>
  <c r="C69" i="41"/>
  <c r="B69" i="41"/>
  <c r="H68" i="41"/>
  <c r="G68" i="41"/>
  <c r="I68" i="41" s="1"/>
  <c r="E68" i="41"/>
  <c r="D68" i="41"/>
  <c r="K68" i="41" s="1"/>
  <c r="C68" i="41"/>
  <c r="B68" i="41"/>
  <c r="H67" i="41"/>
  <c r="G67" i="41"/>
  <c r="E67" i="41"/>
  <c r="D67" i="41"/>
  <c r="C67" i="41"/>
  <c r="B67" i="41"/>
  <c r="I66" i="41"/>
  <c r="H66" i="41"/>
  <c r="G66" i="41"/>
  <c r="E66" i="41"/>
  <c r="D66" i="41"/>
  <c r="C66" i="41"/>
  <c r="B66" i="41"/>
  <c r="H65" i="41"/>
  <c r="G65" i="41"/>
  <c r="I65" i="41" s="1"/>
  <c r="E65" i="41"/>
  <c r="D65" i="41"/>
  <c r="K65" i="41" s="1"/>
  <c r="C65" i="41"/>
  <c r="B65" i="41"/>
  <c r="H64" i="41"/>
  <c r="G64" i="41"/>
  <c r="I64" i="41" s="1"/>
  <c r="F64" i="41"/>
  <c r="E64" i="41"/>
  <c r="D64" i="41"/>
  <c r="K64" i="41" s="1"/>
  <c r="C64" i="41"/>
  <c r="B64" i="41"/>
  <c r="H63" i="41"/>
  <c r="G63" i="41"/>
  <c r="E63" i="41"/>
  <c r="D63" i="41"/>
  <c r="F63" i="41" s="1"/>
  <c r="C63" i="41"/>
  <c r="B63" i="41"/>
  <c r="K62" i="41"/>
  <c r="I62" i="41"/>
  <c r="H62" i="41"/>
  <c r="G62" i="41"/>
  <c r="E62" i="41"/>
  <c r="D62" i="41"/>
  <c r="F62" i="41" s="1"/>
  <c r="C62" i="41"/>
  <c r="B62" i="41"/>
  <c r="H61" i="41"/>
  <c r="G61" i="41"/>
  <c r="K61" i="41" s="1"/>
  <c r="F61" i="41"/>
  <c r="E61" i="41"/>
  <c r="D61" i="41"/>
  <c r="C61" i="41"/>
  <c r="B61" i="41"/>
  <c r="H60" i="41"/>
  <c r="G60" i="41"/>
  <c r="I60" i="41" s="1"/>
  <c r="E60" i="41"/>
  <c r="D60" i="41"/>
  <c r="K60" i="41" s="1"/>
  <c r="C60" i="41"/>
  <c r="B60" i="41"/>
  <c r="H59" i="41"/>
  <c r="G59" i="41"/>
  <c r="I59" i="41" s="1"/>
  <c r="E59" i="41"/>
  <c r="D59" i="41"/>
  <c r="K59" i="41" s="1"/>
  <c r="C59" i="41"/>
  <c r="B59" i="41"/>
  <c r="H58" i="41"/>
  <c r="G58" i="41"/>
  <c r="I58" i="41" s="1"/>
  <c r="E58" i="41"/>
  <c r="F58" i="41" s="1"/>
  <c r="D58" i="41"/>
  <c r="C58" i="41"/>
  <c r="B58" i="41"/>
  <c r="K57" i="41"/>
  <c r="H57" i="41"/>
  <c r="G57" i="41"/>
  <c r="I57" i="41" s="1"/>
  <c r="F57" i="41"/>
  <c r="E57" i="41"/>
  <c r="D57" i="41"/>
  <c r="C57" i="41"/>
  <c r="B57" i="41"/>
  <c r="H56" i="41"/>
  <c r="G56" i="41"/>
  <c r="E56" i="41"/>
  <c r="F56" i="41" s="1"/>
  <c r="D56" i="41"/>
  <c r="C56" i="41"/>
  <c r="B56" i="41"/>
  <c r="H55" i="41"/>
  <c r="G55" i="41"/>
  <c r="E55" i="41"/>
  <c r="D55" i="41"/>
  <c r="F55" i="41" s="1"/>
  <c r="C55" i="41"/>
  <c r="B55" i="41"/>
  <c r="I54" i="41"/>
  <c r="H54" i="41"/>
  <c r="G54" i="41"/>
  <c r="E54" i="41"/>
  <c r="D54" i="41"/>
  <c r="C54" i="41"/>
  <c r="B54" i="41"/>
  <c r="H53" i="41"/>
  <c r="G53" i="41"/>
  <c r="I53" i="41" s="1"/>
  <c r="E53" i="41"/>
  <c r="D53" i="41"/>
  <c r="C53" i="41"/>
  <c r="B53" i="41"/>
  <c r="H52" i="41"/>
  <c r="G52" i="41"/>
  <c r="I52" i="41" s="1"/>
  <c r="E52" i="41"/>
  <c r="D52" i="41"/>
  <c r="K52" i="41" s="1"/>
  <c r="C52" i="41"/>
  <c r="B52" i="41"/>
  <c r="H51" i="41"/>
  <c r="G51" i="41"/>
  <c r="E51" i="41"/>
  <c r="D51" i="41"/>
  <c r="C51" i="41"/>
  <c r="B51" i="41"/>
  <c r="H50" i="41"/>
  <c r="G50" i="41"/>
  <c r="I50" i="41" s="1"/>
  <c r="E50" i="41"/>
  <c r="F50" i="41" s="1"/>
  <c r="D50" i="41"/>
  <c r="K50" i="41" s="1"/>
  <c r="C50" i="41"/>
  <c r="B50" i="41"/>
  <c r="K49" i="41"/>
  <c r="H49" i="41"/>
  <c r="G49" i="41"/>
  <c r="I49" i="41" s="1"/>
  <c r="F49" i="41"/>
  <c r="E49" i="41"/>
  <c r="D49" i="41"/>
  <c r="C49" i="41"/>
  <c r="B49" i="41"/>
  <c r="H48" i="41"/>
  <c r="G48" i="41"/>
  <c r="E48" i="41"/>
  <c r="F48" i="41" s="1"/>
  <c r="D48" i="41"/>
  <c r="C48" i="41"/>
  <c r="B48" i="41"/>
  <c r="H47" i="41"/>
  <c r="G47" i="41"/>
  <c r="I47" i="41" s="1"/>
  <c r="E47" i="41"/>
  <c r="D47" i="41"/>
  <c r="F47" i="41" s="1"/>
  <c r="C47" i="41"/>
  <c r="B47" i="41"/>
  <c r="H46" i="41"/>
  <c r="G46" i="41"/>
  <c r="F46" i="41"/>
  <c r="E46" i="41"/>
  <c r="D46" i="41"/>
  <c r="K46" i="41" s="1"/>
  <c r="C46" i="41"/>
  <c r="B46" i="41"/>
  <c r="K45" i="41"/>
  <c r="H45" i="41"/>
  <c r="G45" i="41"/>
  <c r="F45" i="41"/>
  <c r="E45" i="41"/>
  <c r="D45" i="41"/>
  <c r="C45" i="41"/>
  <c r="B45" i="41"/>
  <c r="H44" i="41"/>
  <c r="G44" i="41"/>
  <c r="I44" i="41" s="1"/>
  <c r="E44" i="41"/>
  <c r="D44" i="41"/>
  <c r="K44" i="41" s="1"/>
  <c r="C44" i="41"/>
  <c r="B44" i="41"/>
  <c r="H43" i="41"/>
  <c r="G43" i="41"/>
  <c r="E43" i="41"/>
  <c r="D43" i="41"/>
  <c r="C43" i="41"/>
  <c r="B43" i="41"/>
  <c r="I42" i="41"/>
  <c r="H42" i="41"/>
  <c r="G42" i="41"/>
  <c r="F42" i="41"/>
  <c r="E42" i="41"/>
  <c r="D42" i="41"/>
  <c r="K42" i="41" s="1"/>
  <c r="C42" i="41"/>
  <c r="B42" i="41"/>
  <c r="H41" i="41"/>
  <c r="G41" i="41"/>
  <c r="E41" i="41"/>
  <c r="D41" i="41"/>
  <c r="F41" i="41" s="1"/>
  <c r="C41" i="41"/>
  <c r="B41" i="41"/>
  <c r="H40" i="41"/>
  <c r="G40" i="41"/>
  <c r="I40" i="41" s="1"/>
  <c r="E40" i="41"/>
  <c r="D40" i="41"/>
  <c r="K40" i="41" s="1"/>
  <c r="C40" i="41"/>
  <c r="B40" i="41"/>
  <c r="H39" i="41"/>
  <c r="G39" i="41"/>
  <c r="I39" i="41" s="1"/>
  <c r="E39" i="41"/>
  <c r="D39" i="41"/>
  <c r="F39" i="41" s="1"/>
  <c r="C39" i="41"/>
  <c r="B39" i="41"/>
  <c r="H38" i="41"/>
  <c r="G38" i="41"/>
  <c r="I38" i="41" s="1"/>
  <c r="E38" i="41"/>
  <c r="D38" i="41"/>
  <c r="C38" i="41"/>
  <c r="B38" i="41"/>
  <c r="K37" i="41"/>
  <c r="H37" i="41"/>
  <c r="G37" i="41"/>
  <c r="I37" i="41" s="1"/>
  <c r="F37" i="41"/>
  <c r="E37" i="41"/>
  <c r="D37" i="41"/>
  <c r="C37" i="41"/>
  <c r="B37" i="41"/>
  <c r="H36" i="41"/>
  <c r="G36" i="41"/>
  <c r="I36" i="41" s="1"/>
  <c r="E36" i="41"/>
  <c r="D36" i="41"/>
  <c r="K36" i="41" s="1"/>
  <c r="C36" i="41"/>
  <c r="B36" i="41"/>
  <c r="H35" i="41"/>
  <c r="G35" i="41"/>
  <c r="I35" i="41" s="1"/>
  <c r="E35" i="41"/>
  <c r="D35" i="41"/>
  <c r="K35" i="41" s="1"/>
  <c r="C35" i="41"/>
  <c r="B35" i="41"/>
  <c r="H34" i="41"/>
  <c r="G34" i="41"/>
  <c r="I34" i="41" s="1"/>
  <c r="E34" i="41"/>
  <c r="D34" i="41"/>
  <c r="C34" i="41"/>
  <c r="B34" i="41"/>
  <c r="H33" i="41"/>
  <c r="G33" i="41"/>
  <c r="F33" i="41"/>
  <c r="E33" i="41"/>
  <c r="D33" i="41"/>
  <c r="C33" i="41"/>
  <c r="B33" i="41"/>
  <c r="H32" i="41"/>
  <c r="G32" i="41"/>
  <c r="I32" i="41" s="1"/>
  <c r="E32" i="41"/>
  <c r="D32" i="41"/>
  <c r="K32" i="41" s="1"/>
  <c r="C32" i="41"/>
  <c r="B32" i="41"/>
  <c r="H31" i="41"/>
  <c r="G31" i="41"/>
  <c r="I31" i="41" s="1"/>
  <c r="E31" i="41"/>
  <c r="D31" i="41"/>
  <c r="F31" i="41" s="1"/>
  <c r="C31" i="41"/>
  <c r="B31" i="41"/>
  <c r="H30" i="41"/>
  <c r="G30" i="41"/>
  <c r="I30" i="41" s="1"/>
  <c r="E30" i="41"/>
  <c r="D30" i="41"/>
  <c r="C30" i="41"/>
  <c r="B30" i="41"/>
  <c r="I29" i="41"/>
  <c r="H29" i="41"/>
  <c r="G29" i="41"/>
  <c r="E29" i="41"/>
  <c r="D29" i="41"/>
  <c r="F29" i="41" s="1"/>
  <c r="C29" i="41"/>
  <c r="B29" i="41"/>
  <c r="H28" i="41"/>
  <c r="G28" i="41"/>
  <c r="E28" i="41"/>
  <c r="D28" i="41"/>
  <c r="K28" i="41" s="1"/>
  <c r="C28" i="41"/>
  <c r="B28" i="41"/>
  <c r="I27" i="41"/>
  <c r="H27" i="41"/>
  <c r="G27" i="41"/>
  <c r="E27" i="41"/>
  <c r="D27" i="41"/>
  <c r="K27" i="41" s="1"/>
  <c r="C27" i="41"/>
  <c r="B27" i="41"/>
  <c r="I26" i="41"/>
  <c r="H26" i="41"/>
  <c r="G26" i="41"/>
  <c r="F26" i="41"/>
  <c r="E26" i="41"/>
  <c r="D26" i="41"/>
  <c r="K26" i="41" s="1"/>
  <c r="C26" i="41"/>
  <c r="B26" i="41"/>
  <c r="K25" i="41"/>
  <c r="H25" i="41"/>
  <c r="G25" i="41"/>
  <c r="F25" i="41"/>
  <c r="E25" i="41"/>
  <c r="D25" i="41"/>
  <c r="C25" i="41"/>
  <c r="B25" i="41"/>
  <c r="H24" i="41"/>
  <c r="G24" i="41"/>
  <c r="I24" i="41" s="1"/>
  <c r="E24" i="41"/>
  <c r="D24" i="41"/>
  <c r="F24" i="41" s="1"/>
  <c r="C24" i="41"/>
  <c r="B24" i="41"/>
  <c r="H23" i="41"/>
  <c r="G23" i="41"/>
  <c r="E23" i="41"/>
  <c r="D23" i="41"/>
  <c r="C23" i="41"/>
  <c r="B23" i="41"/>
  <c r="H22" i="41"/>
  <c r="G22" i="41"/>
  <c r="I22" i="41" s="1"/>
  <c r="E22" i="41"/>
  <c r="D22" i="41"/>
  <c r="K22" i="41" s="1"/>
  <c r="C22" i="41"/>
  <c r="B22" i="41"/>
  <c r="H21" i="41"/>
  <c r="G21" i="41"/>
  <c r="E21" i="41"/>
  <c r="D21" i="41"/>
  <c r="C21" i="41"/>
  <c r="B21" i="41"/>
  <c r="H20" i="41"/>
  <c r="G20" i="41"/>
  <c r="E20" i="41"/>
  <c r="D20" i="41"/>
  <c r="C20" i="41"/>
  <c r="B20" i="41"/>
  <c r="H19" i="41"/>
  <c r="G19" i="41"/>
  <c r="E19" i="41"/>
  <c r="D19" i="41"/>
  <c r="C19" i="41"/>
  <c r="B19" i="41"/>
  <c r="H18" i="41"/>
  <c r="G18" i="41"/>
  <c r="E18" i="41"/>
  <c r="D18" i="41"/>
  <c r="K18" i="41" s="1"/>
  <c r="C18" i="41"/>
  <c r="B18" i="41"/>
  <c r="H17" i="41"/>
  <c r="G17" i="41"/>
  <c r="F17" i="41"/>
  <c r="E17" i="41"/>
  <c r="D17" i="41"/>
  <c r="C17" i="41"/>
  <c r="B17" i="41"/>
  <c r="H16" i="41"/>
  <c r="G16" i="41"/>
  <c r="I16" i="41" s="1"/>
  <c r="F16" i="41"/>
  <c r="E16" i="41"/>
  <c r="D16" i="41"/>
  <c r="K16" i="41" s="1"/>
  <c r="C16" i="41"/>
  <c r="B16" i="41"/>
  <c r="H15" i="41"/>
  <c r="G15" i="41"/>
  <c r="E15" i="41"/>
  <c r="D15" i="41"/>
  <c r="F15" i="41" s="1"/>
  <c r="C15" i="41"/>
  <c r="B15" i="41"/>
  <c r="H14" i="41"/>
  <c r="G14" i="41"/>
  <c r="I14" i="41" s="1"/>
  <c r="E14" i="41"/>
  <c r="D14" i="41"/>
  <c r="C14" i="41"/>
  <c r="B14" i="41"/>
  <c r="H13" i="41"/>
  <c r="G13" i="41"/>
  <c r="E13" i="41"/>
  <c r="D13" i="41"/>
  <c r="F13" i="41" s="1"/>
  <c r="C13" i="41"/>
  <c r="B13" i="41"/>
  <c r="H12" i="41"/>
  <c r="G12" i="41"/>
  <c r="E12" i="41"/>
  <c r="D12" i="41"/>
  <c r="C12" i="41"/>
  <c r="B12" i="41"/>
  <c r="H11" i="41"/>
  <c r="G11" i="41"/>
  <c r="E11" i="41"/>
  <c r="D11" i="41"/>
  <c r="K11" i="41" s="1"/>
  <c r="C11" i="41"/>
  <c r="B11" i="41"/>
  <c r="K110" i="28"/>
  <c r="H110" i="28"/>
  <c r="G110" i="28"/>
  <c r="I110" i="28" s="1"/>
  <c r="F110" i="28"/>
  <c r="E110" i="28"/>
  <c r="D110" i="28"/>
  <c r="C110" i="28"/>
  <c r="B110" i="28"/>
  <c r="H109" i="28"/>
  <c r="G109" i="28"/>
  <c r="I109" i="28" s="1"/>
  <c r="E109" i="28"/>
  <c r="D109" i="28"/>
  <c r="K109" i="28" s="1"/>
  <c r="C109" i="28"/>
  <c r="B109" i="28"/>
  <c r="H108" i="28"/>
  <c r="G108" i="28"/>
  <c r="I108" i="28" s="1"/>
  <c r="E108" i="28"/>
  <c r="D108" i="28"/>
  <c r="K108" i="28" s="1"/>
  <c r="C108" i="28"/>
  <c r="B108" i="28"/>
  <c r="H107" i="28"/>
  <c r="G107" i="28"/>
  <c r="I107" i="28" s="1"/>
  <c r="F107" i="28"/>
  <c r="E107" i="28"/>
  <c r="D107" i="28"/>
  <c r="K107" i="28" s="1"/>
  <c r="C107" i="28"/>
  <c r="B107" i="28"/>
  <c r="K106" i="28"/>
  <c r="H106" i="28"/>
  <c r="G106" i="28"/>
  <c r="I106" i="28" s="1"/>
  <c r="F106" i="28"/>
  <c r="E106" i="28"/>
  <c r="D106" i="28"/>
  <c r="C106" i="28"/>
  <c r="B106" i="28"/>
  <c r="K105" i="28"/>
  <c r="H105" i="28"/>
  <c r="G105" i="28"/>
  <c r="I105" i="28" s="1"/>
  <c r="F105" i="28"/>
  <c r="E105" i="28"/>
  <c r="D105" i="28"/>
  <c r="C105" i="28"/>
  <c r="B105" i="28"/>
  <c r="H104" i="28"/>
  <c r="G104" i="28"/>
  <c r="I104" i="28" s="1"/>
  <c r="E104" i="28"/>
  <c r="D104" i="28"/>
  <c r="F104" i="28" s="1"/>
  <c r="C104" i="28"/>
  <c r="B104" i="28"/>
  <c r="H103" i="28"/>
  <c r="G103" i="28"/>
  <c r="E103" i="28"/>
  <c r="D103" i="28"/>
  <c r="F103" i="28" s="1"/>
  <c r="C103" i="28"/>
  <c r="B103" i="28"/>
  <c r="H102" i="28"/>
  <c r="G102" i="28"/>
  <c r="E102" i="28"/>
  <c r="K102" i="28" s="1"/>
  <c r="D102" i="28"/>
  <c r="C102" i="28"/>
  <c r="B102" i="28"/>
  <c r="H101" i="28"/>
  <c r="G101" i="28"/>
  <c r="E101" i="28"/>
  <c r="D101" i="28"/>
  <c r="F101" i="28" s="1"/>
  <c r="C101" i="28"/>
  <c r="B101" i="28"/>
  <c r="H100" i="28"/>
  <c r="G100" i="28"/>
  <c r="I100" i="28" s="1"/>
  <c r="E100" i="28"/>
  <c r="D100" i="28"/>
  <c r="C100" i="28"/>
  <c r="B100" i="28"/>
  <c r="H99" i="28"/>
  <c r="G99" i="28"/>
  <c r="E99" i="28"/>
  <c r="F99" i="28" s="1"/>
  <c r="D99" i="28"/>
  <c r="C99" i="28"/>
  <c r="B99" i="28"/>
  <c r="K98" i="28"/>
  <c r="H98" i="28"/>
  <c r="G98" i="28"/>
  <c r="I98" i="28" s="1"/>
  <c r="F98" i="28"/>
  <c r="E98" i="28"/>
  <c r="D98" i="28"/>
  <c r="C98" i="28"/>
  <c r="B98" i="28"/>
  <c r="H97" i="28"/>
  <c r="G97" i="28"/>
  <c r="E97" i="28"/>
  <c r="D97" i="28"/>
  <c r="F97" i="28" s="1"/>
  <c r="C97" i="28"/>
  <c r="B97" i="28"/>
  <c r="H96" i="28"/>
  <c r="G96" i="28"/>
  <c r="I96" i="28" s="1"/>
  <c r="E96" i="28"/>
  <c r="D96" i="28"/>
  <c r="F96" i="28" s="1"/>
  <c r="C96" i="28"/>
  <c r="B96" i="28"/>
  <c r="H95" i="28"/>
  <c r="G95" i="28"/>
  <c r="E95" i="28"/>
  <c r="D95" i="28"/>
  <c r="C95" i="28"/>
  <c r="B95" i="28"/>
  <c r="H94" i="28"/>
  <c r="G94" i="28"/>
  <c r="F94" i="28"/>
  <c r="E94" i="28"/>
  <c r="D94" i="28"/>
  <c r="C94" i="28"/>
  <c r="B94" i="28"/>
  <c r="H93" i="28"/>
  <c r="G93" i="28"/>
  <c r="E93" i="28"/>
  <c r="D93" i="28"/>
  <c r="C93" i="28"/>
  <c r="B93" i="28"/>
  <c r="H92" i="28"/>
  <c r="G92" i="28"/>
  <c r="E92" i="28"/>
  <c r="D92" i="28"/>
  <c r="C92" i="28"/>
  <c r="B92" i="28"/>
  <c r="H91" i="28"/>
  <c r="G91" i="28"/>
  <c r="E91" i="28"/>
  <c r="F91" i="28" s="1"/>
  <c r="D91" i="28"/>
  <c r="C91" i="28"/>
  <c r="B91" i="28"/>
  <c r="K90" i="28"/>
  <c r="H90" i="28"/>
  <c r="G90" i="28"/>
  <c r="I90" i="28" s="1"/>
  <c r="F90" i="28"/>
  <c r="E90" i="28"/>
  <c r="D90" i="28"/>
  <c r="C90" i="28"/>
  <c r="B90" i="28"/>
  <c r="K89" i="28"/>
  <c r="H89" i="28"/>
  <c r="G89" i="28"/>
  <c r="I89" i="28" s="1"/>
  <c r="F89" i="28"/>
  <c r="E89" i="28"/>
  <c r="D89" i="28"/>
  <c r="C89" i="28"/>
  <c r="B89" i="28"/>
  <c r="H88" i="28"/>
  <c r="G88" i="28"/>
  <c r="I88" i="28" s="1"/>
  <c r="E88" i="28"/>
  <c r="D88" i="28"/>
  <c r="F88" i="28" s="1"/>
  <c r="C88" i="28"/>
  <c r="B88" i="28"/>
  <c r="H87" i="28"/>
  <c r="G87" i="28"/>
  <c r="I87" i="28" s="1"/>
  <c r="E87" i="28"/>
  <c r="D87" i="28"/>
  <c r="C87" i="28"/>
  <c r="B87" i="28"/>
  <c r="H86" i="28"/>
  <c r="G86" i="28"/>
  <c r="I86" i="28" s="1"/>
  <c r="E86" i="28"/>
  <c r="D86" i="28"/>
  <c r="C86" i="28"/>
  <c r="B86" i="28"/>
  <c r="H85" i="28"/>
  <c r="G85" i="28"/>
  <c r="I85" i="28" s="1"/>
  <c r="E85" i="28"/>
  <c r="D85" i="28"/>
  <c r="C85" i="28"/>
  <c r="B85" i="28"/>
  <c r="H84" i="28"/>
  <c r="G84" i="28"/>
  <c r="E84" i="28"/>
  <c r="D84" i="28"/>
  <c r="C84" i="28"/>
  <c r="B84" i="28"/>
  <c r="H83" i="28"/>
  <c r="G83" i="28"/>
  <c r="I83" i="28" s="1"/>
  <c r="F83" i="28"/>
  <c r="E83" i="28"/>
  <c r="D83" i="28"/>
  <c r="K83" i="28" s="1"/>
  <c r="C83" i="28"/>
  <c r="B83" i="28"/>
  <c r="H82" i="28"/>
  <c r="G82" i="28"/>
  <c r="I82" i="28" s="1"/>
  <c r="F82" i="28"/>
  <c r="E82" i="28"/>
  <c r="D82" i="28"/>
  <c r="K82" i="28" s="1"/>
  <c r="C82" i="28"/>
  <c r="B82" i="28"/>
  <c r="H81" i="28"/>
  <c r="G81" i="28"/>
  <c r="I81" i="28" s="1"/>
  <c r="F81" i="28"/>
  <c r="E81" i="28"/>
  <c r="D81" i="28"/>
  <c r="C81" i="28"/>
  <c r="B81" i="28"/>
  <c r="I80" i="28"/>
  <c r="H80" i="28"/>
  <c r="G80" i="28"/>
  <c r="E80" i="28"/>
  <c r="D80" i="28"/>
  <c r="C80" i="28"/>
  <c r="B80" i="28"/>
  <c r="H79" i="28"/>
  <c r="G79" i="28"/>
  <c r="E79" i="28"/>
  <c r="D79" i="28"/>
  <c r="F79" i="28" s="1"/>
  <c r="C79" i="28"/>
  <c r="B79" i="28"/>
  <c r="I78" i="28"/>
  <c r="H78" i="28"/>
  <c r="G78" i="28"/>
  <c r="E78" i="28"/>
  <c r="D78" i="28"/>
  <c r="C78" i="28"/>
  <c r="B78" i="28"/>
  <c r="H77" i="28"/>
  <c r="G77" i="28"/>
  <c r="I77" i="28" s="1"/>
  <c r="E77" i="28"/>
  <c r="D77" i="28"/>
  <c r="K77" i="28" s="1"/>
  <c r="C77" i="28"/>
  <c r="B77" i="28"/>
  <c r="H76" i="28"/>
  <c r="G76" i="28"/>
  <c r="E76" i="28"/>
  <c r="D76" i="28"/>
  <c r="C76" i="28"/>
  <c r="B76" i="28"/>
  <c r="H75" i="28"/>
  <c r="G75" i="28"/>
  <c r="F75" i="28"/>
  <c r="E75" i="28"/>
  <c r="D75" i="28"/>
  <c r="C75" i="28"/>
  <c r="B75" i="28"/>
  <c r="H74" i="28"/>
  <c r="G74" i="28"/>
  <c r="E74" i="28"/>
  <c r="F74" i="28" s="1"/>
  <c r="D74" i="28"/>
  <c r="C74" i="28"/>
  <c r="B74" i="28"/>
  <c r="H73" i="28"/>
  <c r="G73" i="28"/>
  <c r="E73" i="28"/>
  <c r="D73" i="28"/>
  <c r="F73" i="28" s="1"/>
  <c r="C73" i="28"/>
  <c r="B73" i="28"/>
  <c r="H72" i="28"/>
  <c r="G72" i="28"/>
  <c r="I72" i="28" s="1"/>
  <c r="E72" i="28"/>
  <c r="D72" i="28"/>
  <c r="F72" i="28" s="1"/>
  <c r="C72" i="28"/>
  <c r="B72" i="28"/>
  <c r="H71" i="28"/>
  <c r="G71" i="28"/>
  <c r="I71" i="28" s="1"/>
  <c r="E71" i="28"/>
  <c r="D71" i="28"/>
  <c r="F71" i="28" s="1"/>
  <c r="C71" i="28"/>
  <c r="B71" i="28"/>
  <c r="H70" i="28"/>
  <c r="G70" i="28"/>
  <c r="E70" i="28"/>
  <c r="D70" i="28"/>
  <c r="C70" i="28"/>
  <c r="B70" i="28"/>
  <c r="H69" i="28"/>
  <c r="G69" i="28"/>
  <c r="E69" i="28"/>
  <c r="D69" i="28"/>
  <c r="C69" i="28"/>
  <c r="B69" i="28"/>
  <c r="H68" i="28"/>
  <c r="G68" i="28"/>
  <c r="I68" i="28" s="1"/>
  <c r="E68" i="28"/>
  <c r="D68" i="28"/>
  <c r="K68" i="28" s="1"/>
  <c r="C68" i="28"/>
  <c r="B68" i="28"/>
  <c r="H67" i="28"/>
  <c r="I67" i="28" s="1"/>
  <c r="G67" i="28"/>
  <c r="F67" i="28"/>
  <c r="E67" i="28"/>
  <c r="D67" i="28"/>
  <c r="C67" i="28"/>
  <c r="B67" i="28"/>
  <c r="H66" i="28"/>
  <c r="G66" i="28"/>
  <c r="I66" i="28" s="1"/>
  <c r="E66" i="28"/>
  <c r="D66" i="28"/>
  <c r="C66" i="28"/>
  <c r="B66" i="28"/>
  <c r="H65" i="28"/>
  <c r="G65" i="28"/>
  <c r="I65" i="28" s="1"/>
  <c r="F65" i="28"/>
  <c r="E65" i="28"/>
  <c r="D65" i="28"/>
  <c r="K65" i="28" s="1"/>
  <c r="C65" i="28"/>
  <c r="B65" i="28"/>
  <c r="I64" i="28"/>
  <c r="H64" i="28"/>
  <c r="G64" i="28"/>
  <c r="E64" i="28"/>
  <c r="D64" i="28"/>
  <c r="F64" i="28" s="1"/>
  <c r="C64" i="28"/>
  <c r="B64" i="28"/>
  <c r="H63" i="28"/>
  <c r="G63" i="28"/>
  <c r="I63" i="28" s="1"/>
  <c r="E63" i="28"/>
  <c r="D63" i="28"/>
  <c r="C63" i="28"/>
  <c r="B63" i="28"/>
  <c r="H62" i="28"/>
  <c r="G62" i="28"/>
  <c r="I62" i="28" s="1"/>
  <c r="E62" i="28"/>
  <c r="D62" i="28"/>
  <c r="K62" i="28" s="1"/>
  <c r="C62" i="28"/>
  <c r="B62" i="28"/>
  <c r="H61" i="28"/>
  <c r="G61" i="28"/>
  <c r="E61" i="28"/>
  <c r="D61" i="28"/>
  <c r="C61" i="28"/>
  <c r="B61" i="28"/>
  <c r="H60" i="28"/>
  <c r="G60" i="28"/>
  <c r="E60" i="28"/>
  <c r="D60" i="28"/>
  <c r="K60" i="28" s="1"/>
  <c r="C60" i="28"/>
  <c r="B60" i="28"/>
  <c r="I59" i="28"/>
  <c r="H59" i="28"/>
  <c r="G59" i="28"/>
  <c r="F59" i="28"/>
  <c r="E59" i="28"/>
  <c r="D59" i="28"/>
  <c r="K59" i="28" s="1"/>
  <c r="C59" i="28"/>
  <c r="B59" i="28"/>
  <c r="H58" i="28"/>
  <c r="G58" i="28"/>
  <c r="E58" i="28"/>
  <c r="D58" i="28"/>
  <c r="K58" i="28" s="1"/>
  <c r="C58" i="28"/>
  <c r="B58" i="28"/>
  <c r="H57" i="28"/>
  <c r="G57" i="28"/>
  <c r="I57" i="28" s="1"/>
  <c r="E57" i="28"/>
  <c r="F57" i="28" s="1"/>
  <c r="D57" i="28"/>
  <c r="C57" i="28"/>
  <c r="B57" i="28"/>
  <c r="H56" i="28"/>
  <c r="G56" i="28"/>
  <c r="E56" i="28"/>
  <c r="D56" i="28"/>
  <c r="F56" i="28" s="1"/>
  <c r="C56" i="28"/>
  <c r="B56" i="28"/>
  <c r="H55" i="28"/>
  <c r="G55" i="28"/>
  <c r="E55" i="28"/>
  <c r="D55" i="28"/>
  <c r="C55" i="28"/>
  <c r="B55" i="28"/>
  <c r="H54" i="28"/>
  <c r="G54" i="28"/>
  <c r="E54" i="28"/>
  <c r="D54" i="28"/>
  <c r="C54" i="28"/>
  <c r="B54" i="28"/>
  <c r="H53" i="28"/>
  <c r="G53" i="28"/>
  <c r="I53" i="28" s="1"/>
  <c r="E53" i="28"/>
  <c r="D53" i="28"/>
  <c r="C53" i="28"/>
  <c r="B53" i="28"/>
  <c r="H52" i="28"/>
  <c r="G52" i="28"/>
  <c r="I52" i="28" s="1"/>
  <c r="E52" i="28"/>
  <c r="D52" i="28"/>
  <c r="F52" i="28" s="1"/>
  <c r="C52" i="28"/>
  <c r="B52" i="28"/>
  <c r="H51" i="28"/>
  <c r="I51" i="28" s="1"/>
  <c r="G51" i="28"/>
  <c r="E51" i="28"/>
  <c r="F51" i="28" s="1"/>
  <c r="D51" i="28"/>
  <c r="C51" i="28"/>
  <c r="B51" i="28"/>
  <c r="H50" i="28"/>
  <c r="G50" i="28"/>
  <c r="E50" i="28"/>
  <c r="D50" i="28"/>
  <c r="F50" i="28" s="1"/>
  <c r="C50" i="28"/>
  <c r="B50" i="28"/>
  <c r="H49" i="28"/>
  <c r="G49" i="28"/>
  <c r="I49" i="28" s="1"/>
  <c r="E49" i="28"/>
  <c r="D49" i="28"/>
  <c r="K49" i="28" s="1"/>
  <c r="C49" i="28"/>
  <c r="B49" i="28"/>
  <c r="H48" i="28"/>
  <c r="G48" i="28"/>
  <c r="I48" i="28" s="1"/>
  <c r="E48" i="28"/>
  <c r="D48" i="28"/>
  <c r="C48" i="28"/>
  <c r="B48" i="28"/>
  <c r="K47" i="28"/>
  <c r="H47" i="28"/>
  <c r="G47" i="28"/>
  <c r="I47" i="28" s="1"/>
  <c r="E47" i="28"/>
  <c r="D47" i="28"/>
  <c r="F47" i="28" s="1"/>
  <c r="C47" i="28"/>
  <c r="B47" i="28"/>
  <c r="K46" i="28"/>
  <c r="H46" i="28"/>
  <c r="G46" i="28"/>
  <c r="I46" i="28" s="1"/>
  <c r="F46" i="28"/>
  <c r="E46" i="28"/>
  <c r="D46" i="28"/>
  <c r="C46" i="28"/>
  <c r="B46" i="28"/>
  <c r="H45" i="28"/>
  <c r="G45" i="28"/>
  <c r="I45" i="28" s="1"/>
  <c r="E45" i="28"/>
  <c r="D45" i="28"/>
  <c r="K45" i="28" s="1"/>
  <c r="C45" i="28"/>
  <c r="B45" i="28"/>
  <c r="K44" i="28"/>
  <c r="H44" i="28"/>
  <c r="G44" i="28"/>
  <c r="E44" i="28"/>
  <c r="D44" i="28"/>
  <c r="F44" i="28" s="1"/>
  <c r="C44" i="28"/>
  <c r="B44" i="28"/>
  <c r="H43" i="28"/>
  <c r="G43" i="28"/>
  <c r="F43" i="28"/>
  <c r="E43" i="28"/>
  <c r="D43" i="28"/>
  <c r="C43" i="28"/>
  <c r="B43" i="28"/>
  <c r="H42" i="28"/>
  <c r="G42" i="28"/>
  <c r="I42" i="28" s="1"/>
  <c r="E42" i="28"/>
  <c r="D42" i="28"/>
  <c r="F42" i="28" s="1"/>
  <c r="C42" i="28"/>
  <c r="B42" i="28"/>
  <c r="H41" i="28"/>
  <c r="G41" i="28"/>
  <c r="I41" i="28" s="1"/>
  <c r="E41" i="28"/>
  <c r="D41" i="28"/>
  <c r="F41" i="28" s="1"/>
  <c r="C41" i="28"/>
  <c r="B41" i="28"/>
  <c r="H40" i="28"/>
  <c r="G40" i="28"/>
  <c r="I40" i="28" s="1"/>
  <c r="E40" i="28"/>
  <c r="D40" i="28"/>
  <c r="F40" i="28" s="1"/>
  <c r="C40" i="28"/>
  <c r="B40" i="28"/>
  <c r="K39" i="28"/>
  <c r="H39" i="28"/>
  <c r="G39" i="28"/>
  <c r="I39" i="28" s="1"/>
  <c r="E39" i="28"/>
  <c r="D39" i="28"/>
  <c r="F39" i="28" s="1"/>
  <c r="C39" i="28"/>
  <c r="B39" i="28"/>
  <c r="H38" i="28"/>
  <c r="G38" i="28"/>
  <c r="I38" i="28" s="1"/>
  <c r="E38" i="28"/>
  <c r="D38" i="28"/>
  <c r="C38" i="28"/>
  <c r="B38" i="28"/>
  <c r="H37" i="28"/>
  <c r="G37" i="28"/>
  <c r="I37" i="28" s="1"/>
  <c r="E37" i="28"/>
  <c r="D37" i="28"/>
  <c r="K37" i="28" s="1"/>
  <c r="C37" i="28"/>
  <c r="B37" i="28"/>
  <c r="H36" i="28"/>
  <c r="G36" i="28"/>
  <c r="I36" i="28" s="1"/>
  <c r="E36" i="28"/>
  <c r="D36" i="28"/>
  <c r="F36" i="28" s="1"/>
  <c r="C36" i="28"/>
  <c r="B36" i="28"/>
  <c r="H35" i="28"/>
  <c r="G35" i="28"/>
  <c r="I35" i="28" s="1"/>
  <c r="F35" i="28"/>
  <c r="E35" i="28"/>
  <c r="D35" i="28"/>
  <c r="K35" i="28" s="1"/>
  <c r="C35" i="28"/>
  <c r="B35" i="28"/>
  <c r="H34" i="28"/>
  <c r="G34" i="28"/>
  <c r="I34" i="28" s="1"/>
  <c r="E34" i="28"/>
  <c r="D34" i="28"/>
  <c r="F34" i="28" s="1"/>
  <c r="C34" i="28"/>
  <c r="B34" i="28"/>
  <c r="H33" i="28"/>
  <c r="G33" i="28"/>
  <c r="E33" i="28"/>
  <c r="D33" i="28"/>
  <c r="F33" i="28" s="1"/>
  <c r="C33" i="28"/>
  <c r="B33" i="28"/>
  <c r="H32" i="28"/>
  <c r="G32" i="28"/>
  <c r="E32" i="28"/>
  <c r="D32" i="28"/>
  <c r="C32" i="28"/>
  <c r="B32" i="28"/>
  <c r="H31" i="28"/>
  <c r="G31" i="28"/>
  <c r="I31" i="28" s="1"/>
  <c r="E31" i="28"/>
  <c r="D31" i="28"/>
  <c r="F31" i="28" s="1"/>
  <c r="C31" i="28"/>
  <c r="B31" i="28"/>
  <c r="H30" i="28"/>
  <c r="G30" i="28"/>
  <c r="I30" i="28" s="1"/>
  <c r="E30" i="28"/>
  <c r="K30" i="28" s="1"/>
  <c r="D30" i="28"/>
  <c r="C30" i="28"/>
  <c r="B30" i="28"/>
  <c r="H29" i="28"/>
  <c r="G29" i="28"/>
  <c r="I29" i="28" s="1"/>
  <c r="E29" i="28"/>
  <c r="D29" i="28"/>
  <c r="K29" i="28" s="1"/>
  <c r="C29" i="28"/>
  <c r="B29" i="28"/>
  <c r="H28" i="28"/>
  <c r="G28" i="28"/>
  <c r="E28" i="28"/>
  <c r="D28" i="28"/>
  <c r="F28" i="28" s="1"/>
  <c r="C28" i="28"/>
  <c r="B28" i="28"/>
  <c r="H27" i="28"/>
  <c r="G27" i="28"/>
  <c r="I27" i="28" s="1"/>
  <c r="E27" i="28"/>
  <c r="D27" i="28"/>
  <c r="K27" i="28" s="1"/>
  <c r="C27" i="28"/>
  <c r="B27" i="28"/>
  <c r="K26" i="28"/>
  <c r="H26" i="28"/>
  <c r="G26" i="28"/>
  <c r="I26" i="28" s="1"/>
  <c r="E26" i="28"/>
  <c r="D26" i="28"/>
  <c r="F26" i="28" s="1"/>
  <c r="C26" i="28"/>
  <c r="B26" i="28"/>
  <c r="H25" i="28"/>
  <c r="G25" i="28"/>
  <c r="E25" i="28"/>
  <c r="D25" i="28"/>
  <c r="F25" i="28" s="1"/>
  <c r="C25" i="28"/>
  <c r="B25" i="28"/>
  <c r="H24" i="28"/>
  <c r="G24" i="28"/>
  <c r="I24" i="28" s="1"/>
  <c r="E24" i="28"/>
  <c r="D24" i="28"/>
  <c r="F24" i="28" s="1"/>
  <c r="C24" i="28"/>
  <c r="B24" i="28"/>
  <c r="H23" i="28"/>
  <c r="G23" i="28"/>
  <c r="E23" i="28"/>
  <c r="D23" i="28"/>
  <c r="C23" i="28"/>
  <c r="B23" i="28"/>
  <c r="H22" i="28"/>
  <c r="I22" i="28" s="1"/>
  <c r="G22" i="28"/>
  <c r="E22" i="28"/>
  <c r="D22" i="28"/>
  <c r="C22" i="28"/>
  <c r="B22" i="28"/>
  <c r="H21" i="28"/>
  <c r="G21" i="28"/>
  <c r="I21" i="28" s="1"/>
  <c r="E21" i="28"/>
  <c r="D21" i="28"/>
  <c r="C21" i="28"/>
  <c r="B21" i="28"/>
  <c r="H20" i="28"/>
  <c r="G20" i="28"/>
  <c r="E20" i="28"/>
  <c r="D20" i="28"/>
  <c r="C20" i="28"/>
  <c r="B20" i="28"/>
  <c r="H19" i="28"/>
  <c r="G19" i="28"/>
  <c r="E19" i="28"/>
  <c r="D19" i="28"/>
  <c r="C19" i="28"/>
  <c r="B19" i="28"/>
  <c r="H18" i="28"/>
  <c r="G18" i="28"/>
  <c r="E18" i="28"/>
  <c r="D18" i="28"/>
  <c r="C18" i="28"/>
  <c r="B18" i="28"/>
  <c r="H17" i="28"/>
  <c r="G17" i="28"/>
  <c r="I17" i="28" s="1"/>
  <c r="E17" i="28"/>
  <c r="F17" i="28" s="1"/>
  <c r="D17" i="28"/>
  <c r="C17" i="28"/>
  <c r="B17" i="28"/>
  <c r="H16" i="28"/>
  <c r="G16" i="28"/>
  <c r="I16" i="28" s="1"/>
  <c r="E16" i="28"/>
  <c r="D16" i="28"/>
  <c r="F16" i="28" s="1"/>
  <c r="C16" i="28"/>
  <c r="B16" i="28"/>
  <c r="H15" i="28"/>
  <c r="G15" i="28"/>
  <c r="I15" i="28" s="1"/>
  <c r="E15" i="28"/>
  <c r="D15" i="28"/>
  <c r="F15" i="28" s="1"/>
  <c r="C15" i="28"/>
  <c r="B15" i="28"/>
  <c r="I14" i="28"/>
  <c r="H14" i="28"/>
  <c r="G14" i="28"/>
  <c r="E14" i="28"/>
  <c r="F14" i="28" s="1"/>
  <c r="D14" i="28"/>
  <c r="C14" i="28"/>
  <c r="B14" i="28"/>
  <c r="H13" i="28"/>
  <c r="G13" i="28"/>
  <c r="I13" i="28" s="1"/>
  <c r="E13" i="28"/>
  <c r="D13" i="28"/>
  <c r="C13" i="28"/>
  <c r="B13" i="28"/>
  <c r="K12" i="28"/>
  <c r="H12" i="28"/>
  <c r="G12" i="28"/>
  <c r="I12" i="28" s="1"/>
  <c r="E12" i="28"/>
  <c r="D12" i="28"/>
  <c r="F12" i="28" s="1"/>
  <c r="C12" i="28"/>
  <c r="B12" i="28"/>
  <c r="H11" i="28"/>
  <c r="G11" i="28"/>
  <c r="F11" i="28"/>
  <c r="E11" i="28"/>
  <c r="D11" i="28"/>
  <c r="C11" i="28"/>
  <c r="B11" i="28"/>
  <c r="H110" i="30"/>
  <c r="G110" i="30"/>
  <c r="I110" i="30" s="1"/>
  <c r="E110" i="30"/>
  <c r="D110" i="30"/>
  <c r="K110" i="30" s="1"/>
  <c r="C110" i="30"/>
  <c r="B110" i="30"/>
  <c r="H109" i="30"/>
  <c r="G109" i="30"/>
  <c r="I109" i="30" s="1"/>
  <c r="E109" i="30"/>
  <c r="D109" i="30"/>
  <c r="K109" i="30" s="1"/>
  <c r="C109" i="30"/>
  <c r="B109" i="30"/>
  <c r="H108" i="30"/>
  <c r="G108" i="30"/>
  <c r="I108" i="30" s="1"/>
  <c r="F108" i="30"/>
  <c r="E108" i="30"/>
  <c r="D108" i="30"/>
  <c r="K108" i="30" s="1"/>
  <c r="C108" i="30"/>
  <c r="B108" i="30"/>
  <c r="K107" i="30"/>
  <c r="H107" i="30"/>
  <c r="G107" i="30"/>
  <c r="I107" i="30" s="1"/>
  <c r="F107" i="30"/>
  <c r="E107" i="30"/>
  <c r="D107" i="30"/>
  <c r="C107" i="30"/>
  <c r="B107" i="30"/>
  <c r="H106" i="30"/>
  <c r="G106" i="30"/>
  <c r="I106" i="30" s="1"/>
  <c r="E106" i="30"/>
  <c r="D106" i="30"/>
  <c r="K106" i="30" s="1"/>
  <c r="C106" i="30"/>
  <c r="B106" i="30"/>
  <c r="H105" i="30"/>
  <c r="G105" i="30"/>
  <c r="I105" i="30" s="1"/>
  <c r="E105" i="30"/>
  <c r="D105" i="30"/>
  <c r="F105" i="30" s="1"/>
  <c r="C105" i="30"/>
  <c r="B105" i="30"/>
  <c r="K104" i="30"/>
  <c r="H104" i="30"/>
  <c r="G104" i="30"/>
  <c r="I104" i="30" s="1"/>
  <c r="E104" i="30"/>
  <c r="D104" i="30"/>
  <c r="F104" i="30" s="1"/>
  <c r="C104" i="30"/>
  <c r="B104" i="30"/>
  <c r="K103" i="30"/>
  <c r="H103" i="30"/>
  <c r="G103" i="30"/>
  <c r="E103" i="30"/>
  <c r="D103" i="30"/>
  <c r="F103" i="30" s="1"/>
  <c r="C103" i="30"/>
  <c r="B103" i="30"/>
  <c r="H102" i="30"/>
  <c r="G102" i="30"/>
  <c r="E102" i="30"/>
  <c r="D102" i="30"/>
  <c r="C102" i="30"/>
  <c r="B102" i="30"/>
  <c r="H101" i="30"/>
  <c r="G101" i="30"/>
  <c r="I101" i="30" s="1"/>
  <c r="E101" i="30"/>
  <c r="D101" i="30"/>
  <c r="C101" i="30"/>
  <c r="B101" i="30"/>
  <c r="H100" i="30"/>
  <c r="G100" i="30"/>
  <c r="I100" i="30" s="1"/>
  <c r="E100" i="30"/>
  <c r="D100" i="30"/>
  <c r="K100" i="30" s="1"/>
  <c r="C100" i="30"/>
  <c r="B100" i="30"/>
  <c r="H99" i="30"/>
  <c r="G99" i="30"/>
  <c r="E99" i="30"/>
  <c r="D99" i="30"/>
  <c r="F99" i="30" s="1"/>
  <c r="C99" i="30"/>
  <c r="B99" i="30"/>
  <c r="H98" i="30"/>
  <c r="G98" i="30"/>
  <c r="I98" i="30" s="1"/>
  <c r="F98" i="30"/>
  <c r="E98" i="30"/>
  <c r="D98" i="30"/>
  <c r="C98" i="30"/>
  <c r="B98" i="30"/>
  <c r="H97" i="30"/>
  <c r="I97" i="30" s="1"/>
  <c r="G97" i="30"/>
  <c r="E97" i="30"/>
  <c r="D97" i="30"/>
  <c r="F97" i="30" s="1"/>
  <c r="C97" i="30"/>
  <c r="B97" i="30"/>
  <c r="K96" i="30"/>
  <c r="H96" i="30"/>
  <c r="G96" i="30"/>
  <c r="I96" i="30" s="1"/>
  <c r="E96" i="30"/>
  <c r="D96" i="30"/>
  <c r="F96" i="30" s="1"/>
  <c r="C96" i="30"/>
  <c r="B96" i="30"/>
  <c r="H95" i="30"/>
  <c r="G95" i="30"/>
  <c r="I95" i="30" s="1"/>
  <c r="E95" i="30"/>
  <c r="D95" i="30"/>
  <c r="F95" i="30" s="1"/>
  <c r="K95" i="30" s="1"/>
  <c r="C95" i="30"/>
  <c r="B95" i="30"/>
  <c r="H94" i="30"/>
  <c r="G94" i="30"/>
  <c r="I94" i="30" s="1"/>
  <c r="E94" i="30"/>
  <c r="D94" i="30"/>
  <c r="C94" i="30"/>
  <c r="B94" i="30"/>
  <c r="H93" i="30"/>
  <c r="G93" i="30"/>
  <c r="I93" i="30" s="1"/>
  <c r="E93" i="30"/>
  <c r="D93" i="30"/>
  <c r="K93" i="30" s="1"/>
  <c r="C93" i="30"/>
  <c r="B93" i="30"/>
  <c r="H92" i="30"/>
  <c r="G92" i="30"/>
  <c r="I92" i="30" s="1"/>
  <c r="E92" i="30"/>
  <c r="D92" i="30"/>
  <c r="C92" i="30"/>
  <c r="B92" i="30"/>
  <c r="H91" i="30"/>
  <c r="G91" i="30"/>
  <c r="I91" i="30" s="1"/>
  <c r="E91" i="30"/>
  <c r="D91" i="30"/>
  <c r="C91" i="30"/>
  <c r="B91" i="30"/>
  <c r="H90" i="30"/>
  <c r="G90" i="30"/>
  <c r="I90" i="30" s="1"/>
  <c r="E90" i="30"/>
  <c r="D90" i="30"/>
  <c r="K90" i="30" s="1"/>
  <c r="C90" i="30"/>
  <c r="B90" i="30"/>
  <c r="H89" i="30"/>
  <c r="G89" i="30"/>
  <c r="I89" i="30" s="1"/>
  <c r="E89" i="30"/>
  <c r="D89" i="30"/>
  <c r="F89" i="30" s="1"/>
  <c r="C89" i="30"/>
  <c r="B89" i="30"/>
  <c r="K88" i="30"/>
  <c r="H88" i="30"/>
  <c r="G88" i="30"/>
  <c r="I88" i="30" s="1"/>
  <c r="E88" i="30"/>
  <c r="D88" i="30"/>
  <c r="C88" i="30"/>
  <c r="B88" i="30"/>
  <c r="H87" i="30"/>
  <c r="G87" i="30"/>
  <c r="E87" i="30"/>
  <c r="D87" i="30"/>
  <c r="C87" i="30"/>
  <c r="B87" i="30"/>
  <c r="H86" i="30"/>
  <c r="G86" i="30"/>
  <c r="I86" i="30" s="1"/>
  <c r="E86" i="30"/>
  <c r="D86" i="30"/>
  <c r="C86" i="30"/>
  <c r="B86" i="30"/>
  <c r="H85" i="30"/>
  <c r="G85" i="30"/>
  <c r="I85" i="30" s="1"/>
  <c r="E85" i="30"/>
  <c r="D85" i="30"/>
  <c r="K85" i="30" s="1"/>
  <c r="C85" i="30"/>
  <c r="B85" i="30"/>
  <c r="H84" i="30"/>
  <c r="G84" i="30"/>
  <c r="E84" i="30"/>
  <c r="F84" i="30" s="1"/>
  <c r="D84" i="30"/>
  <c r="C84" i="30"/>
  <c r="B84" i="30"/>
  <c r="H83" i="30"/>
  <c r="G83" i="30"/>
  <c r="E83" i="30"/>
  <c r="F83" i="30" s="1"/>
  <c r="D83" i="30"/>
  <c r="C83" i="30"/>
  <c r="B83" i="30"/>
  <c r="H82" i="30"/>
  <c r="G82" i="30"/>
  <c r="E82" i="30"/>
  <c r="D82" i="30"/>
  <c r="F82" i="30" s="1"/>
  <c r="C82" i="30"/>
  <c r="B82" i="30"/>
  <c r="H81" i="30"/>
  <c r="G81" i="30"/>
  <c r="E81" i="30"/>
  <c r="D81" i="30"/>
  <c r="C81" i="30"/>
  <c r="B81" i="30"/>
  <c r="H80" i="30"/>
  <c r="G80" i="30"/>
  <c r="E80" i="30"/>
  <c r="D80" i="30"/>
  <c r="C80" i="30"/>
  <c r="B80" i="30"/>
  <c r="H79" i="30"/>
  <c r="G79" i="30"/>
  <c r="F79" i="30"/>
  <c r="E79" i="30"/>
  <c r="D79" i="30"/>
  <c r="C79" i="30"/>
  <c r="B79" i="30"/>
  <c r="H78" i="30"/>
  <c r="G78" i="30"/>
  <c r="I78" i="30" s="1"/>
  <c r="E78" i="30"/>
  <c r="D78" i="30"/>
  <c r="K78" i="30" s="1"/>
  <c r="C78" i="30"/>
  <c r="B78" i="30"/>
  <c r="H77" i="30"/>
  <c r="G77" i="30"/>
  <c r="I77" i="30" s="1"/>
  <c r="E77" i="30"/>
  <c r="D77" i="30"/>
  <c r="K77" i="30" s="1"/>
  <c r="C77" i="30"/>
  <c r="B77" i="30"/>
  <c r="H76" i="30"/>
  <c r="G76" i="30"/>
  <c r="E76" i="30"/>
  <c r="F76" i="30" s="1"/>
  <c r="D76" i="30"/>
  <c r="C76" i="30"/>
  <c r="B76" i="30"/>
  <c r="H75" i="30"/>
  <c r="G75" i="30"/>
  <c r="E75" i="30"/>
  <c r="D75" i="30"/>
  <c r="F75" i="30" s="1"/>
  <c r="C75" i="30"/>
  <c r="B75" i="30"/>
  <c r="H74" i="30"/>
  <c r="G74" i="30"/>
  <c r="E74" i="30"/>
  <c r="D74" i="30"/>
  <c r="F74" i="30" s="1"/>
  <c r="C74" i="30"/>
  <c r="B74" i="30"/>
  <c r="H73" i="30"/>
  <c r="G73" i="30"/>
  <c r="E73" i="30"/>
  <c r="D73" i="30"/>
  <c r="C73" i="30"/>
  <c r="B73" i="30"/>
  <c r="K72" i="30"/>
  <c r="H72" i="30"/>
  <c r="G72" i="30"/>
  <c r="I72" i="30" s="1"/>
  <c r="E72" i="30"/>
  <c r="D72" i="30"/>
  <c r="F72" i="30" s="1"/>
  <c r="C72" i="30"/>
  <c r="B72" i="30"/>
  <c r="K71" i="30"/>
  <c r="H71" i="30"/>
  <c r="G71" i="30"/>
  <c r="I71" i="30" s="1"/>
  <c r="F71" i="30"/>
  <c r="E71" i="30"/>
  <c r="D71" i="30"/>
  <c r="C71" i="30"/>
  <c r="B71" i="30"/>
  <c r="H70" i="30"/>
  <c r="G70" i="30"/>
  <c r="I70" i="30" s="1"/>
  <c r="E70" i="30"/>
  <c r="D70" i="30"/>
  <c r="C70" i="30"/>
  <c r="B70" i="30"/>
  <c r="H69" i="30"/>
  <c r="G69" i="30"/>
  <c r="E69" i="30"/>
  <c r="D69" i="30"/>
  <c r="C69" i="30"/>
  <c r="B69" i="30"/>
  <c r="H68" i="30"/>
  <c r="G68" i="30"/>
  <c r="I68" i="30" s="1"/>
  <c r="F68" i="30"/>
  <c r="E68" i="30"/>
  <c r="D68" i="30"/>
  <c r="K68" i="30" s="1"/>
  <c r="C68" i="30"/>
  <c r="B68" i="30"/>
  <c r="H67" i="30"/>
  <c r="G67" i="30"/>
  <c r="I67" i="30" s="1"/>
  <c r="E67" i="30"/>
  <c r="F67" i="30" s="1"/>
  <c r="D67" i="30"/>
  <c r="C67" i="30"/>
  <c r="B67" i="30"/>
  <c r="H66" i="30"/>
  <c r="G66" i="30"/>
  <c r="E66" i="30"/>
  <c r="D66" i="30"/>
  <c r="F66" i="30" s="1"/>
  <c r="C66" i="30"/>
  <c r="B66" i="30"/>
  <c r="H65" i="30"/>
  <c r="I65" i="30" s="1"/>
  <c r="G65" i="30"/>
  <c r="E65" i="30"/>
  <c r="D65" i="30"/>
  <c r="C65" i="30"/>
  <c r="B65" i="30"/>
  <c r="K64" i="30"/>
  <c r="I64" i="30"/>
  <c r="H64" i="30"/>
  <c r="G64" i="30"/>
  <c r="E64" i="30"/>
  <c r="D64" i="30"/>
  <c r="F64" i="30" s="1"/>
  <c r="C64" i="30"/>
  <c r="B64" i="30"/>
  <c r="H63" i="30"/>
  <c r="G63" i="30"/>
  <c r="I63" i="30" s="1"/>
  <c r="E63" i="30"/>
  <c r="D63" i="30"/>
  <c r="C63" i="30"/>
  <c r="B63" i="30"/>
  <c r="H62" i="30"/>
  <c r="G62" i="30"/>
  <c r="I62" i="30" s="1"/>
  <c r="E62" i="30"/>
  <c r="D62" i="30"/>
  <c r="K62" i="30" s="1"/>
  <c r="C62" i="30"/>
  <c r="B62" i="30"/>
  <c r="H61" i="30"/>
  <c r="G61" i="30"/>
  <c r="I61" i="30" s="1"/>
  <c r="E61" i="30"/>
  <c r="D61" i="30"/>
  <c r="K61" i="30" s="1"/>
  <c r="C61" i="30"/>
  <c r="B61" i="30"/>
  <c r="H60" i="30"/>
  <c r="G60" i="30"/>
  <c r="F60" i="30"/>
  <c r="E60" i="30"/>
  <c r="D60" i="30"/>
  <c r="K60" i="30" s="1"/>
  <c r="C60" i="30"/>
  <c r="B60" i="30"/>
  <c r="K59" i="30"/>
  <c r="H59" i="30"/>
  <c r="G59" i="30"/>
  <c r="I59" i="30" s="1"/>
  <c r="F59" i="30"/>
  <c r="E59" i="30"/>
  <c r="D59" i="30"/>
  <c r="C59" i="30"/>
  <c r="B59" i="30"/>
  <c r="H58" i="30"/>
  <c r="G58" i="30"/>
  <c r="F58" i="30"/>
  <c r="E58" i="30"/>
  <c r="D58" i="30"/>
  <c r="C58" i="30"/>
  <c r="B58" i="30"/>
  <c r="H57" i="30"/>
  <c r="G57" i="30"/>
  <c r="E57" i="30"/>
  <c r="D57" i="30"/>
  <c r="F57" i="30" s="1"/>
  <c r="C57" i="30"/>
  <c r="B57" i="30"/>
  <c r="H56" i="30"/>
  <c r="G56" i="30"/>
  <c r="I56" i="30" s="1"/>
  <c r="E56" i="30"/>
  <c r="D56" i="30"/>
  <c r="F56" i="30" s="1"/>
  <c r="C56" i="30"/>
  <c r="B56" i="30"/>
  <c r="H55" i="30"/>
  <c r="G55" i="30"/>
  <c r="E55" i="30"/>
  <c r="D55" i="30"/>
  <c r="C55" i="30"/>
  <c r="B55" i="30"/>
  <c r="H54" i="30"/>
  <c r="G54" i="30"/>
  <c r="E54" i="30"/>
  <c r="D54" i="30"/>
  <c r="C54" i="30"/>
  <c r="B54" i="30"/>
  <c r="H53" i="30"/>
  <c r="G53" i="30"/>
  <c r="E53" i="30"/>
  <c r="D53" i="30"/>
  <c r="C53" i="30"/>
  <c r="B53" i="30"/>
  <c r="I52" i="30"/>
  <c r="H52" i="30"/>
  <c r="G52" i="30"/>
  <c r="E52" i="30"/>
  <c r="D52" i="30"/>
  <c r="K52" i="30" s="1"/>
  <c r="C52" i="30"/>
  <c r="B52" i="30"/>
  <c r="H51" i="30"/>
  <c r="G51" i="30"/>
  <c r="F51" i="30"/>
  <c r="E51" i="30"/>
  <c r="D51" i="30"/>
  <c r="C51" i="30"/>
  <c r="B51" i="30"/>
  <c r="H50" i="30"/>
  <c r="G50" i="30"/>
  <c r="F50" i="30"/>
  <c r="E50" i="30"/>
  <c r="D50" i="30"/>
  <c r="C50" i="30"/>
  <c r="B50" i="30"/>
  <c r="H49" i="30"/>
  <c r="G49" i="30"/>
  <c r="I49" i="30" s="1"/>
  <c r="E49" i="30"/>
  <c r="D49" i="30"/>
  <c r="F49" i="30" s="1"/>
  <c r="C49" i="30"/>
  <c r="B49" i="30"/>
  <c r="H48" i="30"/>
  <c r="G48" i="30"/>
  <c r="E48" i="30"/>
  <c r="D48" i="30"/>
  <c r="C48" i="30"/>
  <c r="B48" i="30"/>
  <c r="H47" i="30"/>
  <c r="G47" i="30"/>
  <c r="I47" i="30" s="1"/>
  <c r="F47" i="30"/>
  <c r="E47" i="30"/>
  <c r="D47" i="30"/>
  <c r="K47" i="30" s="1"/>
  <c r="C47" i="30"/>
  <c r="B47" i="30"/>
  <c r="H46" i="30"/>
  <c r="G46" i="30"/>
  <c r="I46" i="30" s="1"/>
  <c r="E46" i="30"/>
  <c r="D46" i="30"/>
  <c r="K46" i="30" s="1"/>
  <c r="C46" i="30"/>
  <c r="B46" i="30"/>
  <c r="H45" i="30"/>
  <c r="G45" i="30"/>
  <c r="E45" i="30"/>
  <c r="D45" i="30"/>
  <c r="K45" i="30" s="1"/>
  <c r="C45" i="30"/>
  <c r="B45" i="30"/>
  <c r="H44" i="30"/>
  <c r="G44" i="30"/>
  <c r="I44" i="30" s="1"/>
  <c r="F44" i="30"/>
  <c r="E44" i="30"/>
  <c r="D44" i="30"/>
  <c r="K44" i="30" s="1"/>
  <c r="C44" i="30"/>
  <c r="B44" i="30"/>
  <c r="H43" i="30"/>
  <c r="G43" i="30"/>
  <c r="E43" i="30"/>
  <c r="D43" i="30"/>
  <c r="F43" i="30" s="1"/>
  <c r="C43" i="30"/>
  <c r="B43" i="30"/>
  <c r="H42" i="30"/>
  <c r="G42" i="30"/>
  <c r="I42" i="30" s="1"/>
  <c r="E42" i="30"/>
  <c r="D42" i="30"/>
  <c r="K42" i="30" s="1"/>
  <c r="C42" i="30"/>
  <c r="B42" i="30"/>
  <c r="H41" i="30"/>
  <c r="G41" i="30"/>
  <c r="I41" i="30" s="1"/>
  <c r="E41" i="30"/>
  <c r="D41" i="30"/>
  <c r="F41" i="30" s="1"/>
  <c r="C41" i="30"/>
  <c r="B41" i="30"/>
  <c r="K40" i="30"/>
  <c r="H40" i="30"/>
  <c r="G40" i="30"/>
  <c r="E40" i="30"/>
  <c r="F40" i="30" s="1"/>
  <c r="D40" i="30"/>
  <c r="C40" i="30"/>
  <c r="B40" i="30"/>
  <c r="H39" i="30"/>
  <c r="G39" i="30"/>
  <c r="I39" i="30" s="1"/>
  <c r="E39" i="30"/>
  <c r="D39" i="30"/>
  <c r="F39" i="30" s="1"/>
  <c r="C39" i="30"/>
  <c r="B39" i="30"/>
  <c r="H38" i="30"/>
  <c r="G38" i="30"/>
  <c r="E38" i="30"/>
  <c r="D38" i="30"/>
  <c r="C38" i="30"/>
  <c r="B38" i="30"/>
  <c r="I37" i="30"/>
  <c r="H37" i="30"/>
  <c r="G37" i="30"/>
  <c r="E37" i="30"/>
  <c r="D37" i="30"/>
  <c r="K37" i="30" s="1"/>
  <c r="C37" i="30"/>
  <c r="B37" i="30"/>
  <c r="H36" i="30"/>
  <c r="G36" i="30"/>
  <c r="I36" i="30" s="1"/>
  <c r="F36" i="30"/>
  <c r="E36" i="30"/>
  <c r="D36" i="30"/>
  <c r="K36" i="30" s="1"/>
  <c r="C36" i="30"/>
  <c r="B36" i="30"/>
  <c r="H35" i="30"/>
  <c r="G35" i="30"/>
  <c r="E35" i="30"/>
  <c r="D35" i="30"/>
  <c r="F35" i="30" s="1"/>
  <c r="C35" i="30"/>
  <c r="B35" i="30"/>
  <c r="H34" i="30"/>
  <c r="G34" i="30"/>
  <c r="I34" i="30" s="1"/>
  <c r="E34" i="30"/>
  <c r="D34" i="30"/>
  <c r="F34" i="30" s="1"/>
  <c r="C34" i="30"/>
  <c r="B34" i="30"/>
  <c r="H33" i="30"/>
  <c r="I33" i="30" s="1"/>
  <c r="G33" i="30"/>
  <c r="E33" i="30"/>
  <c r="D33" i="30"/>
  <c r="C33" i="30"/>
  <c r="B33" i="30"/>
  <c r="I32" i="30"/>
  <c r="H32" i="30"/>
  <c r="G32" i="30"/>
  <c r="E32" i="30"/>
  <c r="D32" i="30"/>
  <c r="C32" i="30"/>
  <c r="B32" i="30"/>
  <c r="H31" i="30"/>
  <c r="G31" i="30"/>
  <c r="I31" i="30" s="1"/>
  <c r="E31" i="30"/>
  <c r="D31" i="30"/>
  <c r="F31" i="30" s="1"/>
  <c r="C31" i="30"/>
  <c r="B31" i="30"/>
  <c r="H30" i="30"/>
  <c r="G30" i="30"/>
  <c r="E30" i="30"/>
  <c r="D30" i="30"/>
  <c r="C30" i="30"/>
  <c r="B30" i="30"/>
  <c r="H29" i="30"/>
  <c r="G29" i="30"/>
  <c r="I29" i="30" s="1"/>
  <c r="E29" i="30"/>
  <c r="D29" i="30"/>
  <c r="K29" i="30" s="1"/>
  <c r="C29" i="30"/>
  <c r="B29" i="30"/>
  <c r="H28" i="30"/>
  <c r="G28" i="30"/>
  <c r="I28" i="30" s="1"/>
  <c r="E28" i="30"/>
  <c r="F28" i="30" s="1"/>
  <c r="D28" i="30"/>
  <c r="C28" i="30"/>
  <c r="B28" i="30"/>
  <c r="K27" i="30"/>
  <c r="H27" i="30"/>
  <c r="G27" i="30"/>
  <c r="I27" i="30" s="1"/>
  <c r="F27" i="30"/>
  <c r="E27" i="30"/>
  <c r="D27" i="30"/>
  <c r="C27" i="30"/>
  <c r="B27" i="30"/>
  <c r="H26" i="30"/>
  <c r="G26" i="30"/>
  <c r="I26" i="30" s="1"/>
  <c r="E26" i="30"/>
  <c r="D26" i="30"/>
  <c r="C26" i="30"/>
  <c r="B26" i="30"/>
  <c r="H25" i="30"/>
  <c r="G25" i="30"/>
  <c r="E25" i="30"/>
  <c r="D25" i="30"/>
  <c r="C25" i="30"/>
  <c r="B25" i="30"/>
  <c r="H24" i="30"/>
  <c r="G24" i="30"/>
  <c r="I24" i="30" s="1"/>
  <c r="E24" i="30"/>
  <c r="F24" i="30" s="1"/>
  <c r="D24" i="30"/>
  <c r="C24" i="30"/>
  <c r="B24" i="30"/>
  <c r="H23" i="30"/>
  <c r="G23" i="30"/>
  <c r="F23" i="30"/>
  <c r="E23" i="30"/>
  <c r="D23" i="30"/>
  <c r="C23" i="30"/>
  <c r="B23" i="30"/>
  <c r="H22" i="30"/>
  <c r="G22" i="30"/>
  <c r="I22" i="30" s="1"/>
  <c r="E22" i="30"/>
  <c r="D22" i="30"/>
  <c r="C22" i="30"/>
  <c r="B22" i="30"/>
  <c r="H21" i="30"/>
  <c r="G21" i="30"/>
  <c r="E21" i="30"/>
  <c r="D21" i="30"/>
  <c r="C21" i="30"/>
  <c r="B21" i="30"/>
  <c r="H20" i="30"/>
  <c r="G20" i="30"/>
  <c r="I20" i="30" s="1"/>
  <c r="E20" i="30"/>
  <c r="F20" i="30" s="1"/>
  <c r="D20" i="30"/>
  <c r="C20" i="30"/>
  <c r="B20" i="30"/>
  <c r="H19" i="30"/>
  <c r="G19" i="30"/>
  <c r="E19" i="30"/>
  <c r="D19" i="30"/>
  <c r="F19" i="30" s="1"/>
  <c r="C19" i="30"/>
  <c r="B19" i="30"/>
  <c r="H18" i="30"/>
  <c r="G18" i="30"/>
  <c r="I18" i="30" s="1"/>
  <c r="E18" i="30"/>
  <c r="D18" i="30"/>
  <c r="F18" i="30" s="1"/>
  <c r="C18" i="30"/>
  <c r="B18" i="30"/>
  <c r="H17" i="30"/>
  <c r="I17" i="30" s="1"/>
  <c r="G17" i="30"/>
  <c r="E17" i="30"/>
  <c r="D17" i="30"/>
  <c r="C17" i="30"/>
  <c r="B17" i="30"/>
  <c r="H16" i="30"/>
  <c r="G16" i="30"/>
  <c r="I16" i="30" s="1"/>
  <c r="E16" i="30"/>
  <c r="D16" i="30"/>
  <c r="C16" i="30"/>
  <c r="B16" i="30"/>
  <c r="K15" i="30"/>
  <c r="H15" i="30"/>
  <c r="G15" i="30"/>
  <c r="E15" i="30"/>
  <c r="D15" i="30"/>
  <c r="F15" i="30" s="1"/>
  <c r="C15" i="30"/>
  <c r="B15" i="30"/>
  <c r="H14" i="30"/>
  <c r="G14" i="30"/>
  <c r="E14" i="30"/>
  <c r="D14" i="30"/>
  <c r="C14" i="30"/>
  <c r="B14" i="30"/>
  <c r="H13" i="30"/>
  <c r="I13" i="30" s="1"/>
  <c r="G13" i="30"/>
  <c r="E13" i="30"/>
  <c r="D13" i="30"/>
  <c r="C13" i="30"/>
  <c r="B13" i="30"/>
  <c r="H12" i="30"/>
  <c r="G12" i="30"/>
  <c r="E12" i="30"/>
  <c r="D12" i="30"/>
  <c r="C12" i="30"/>
  <c r="B12" i="30"/>
  <c r="H11" i="30"/>
  <c r="G11" i="30"/>
  <c r="E11" i="30"/>
  <c r="D11" i="30"/>
  <c r="C11" i="30"/>
  <c r="B11" i="30"/>
  <c r="K110" i="12"/>
  <c r="I110" i="12"/>
  <c r="H110" i="12"/>
  <c r="G110" i="12"/>
  <c r="E110" i="12"/>
  <c r="D110" i="12"/>
  <c r="F110" i="12" s="1"/>
  <c r="C110" i="12"/>
  <c r="B110" i="12"/>
  <c r="H109" i="12"/>
  <c r="G109" i="12"/>
  <c r="I109" i="12" s="1"/>
  <c r="E109" i="12"/>
  <c r="D109" i="12"/>
  <c r="K109" i="12" s="1"/>
  <c r="C109" i="12"/>
  <c r="B109" i="12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F106" i="12"/>
  <c r="E106" i="12"/>
  <c r="D106" i="12"/>
  <c r="K106" i="12" s="1"/>
  <c r="C106" i="12"/>
  <c r="B106" i="12"/>
  <c r="K105" i="12"/>
  <c r="H105" i="12"/>
  <c r="G105" i="12"/>
  <c r="I105" i="12" s="1"/>
  <c r="F105" i="12"/>
  <c r="E105" i="12"/>
  <c r="D105" i="12"/>
  <c r="C105" i="12"/>
  <c r="B105" i="12"/>
  <c r="H104" i="12"/>
  <c r="G104" i="12"/>
  <c r="I104" i="12" s="1"/>
  <c r="F104" i="12"/>
  <c r="E104" i="12"/>
  <c r="D104" i="12"/>
  <c r="K104" i="12" s="1"/>
  <c r="C104" i="12"/>
  <c r="B104" i="12"/>
  <c r="H103" i="12"/>
  <c r="I103" i="12" s="1"/>
  <c r="G103" i="12"/>
  <c r="E103" i="12"/>
  <c r="K103" i="12" s="1"/>
  <c r="D103" i="12"/>
  <c r="C103" i="12"/>
  <c r="B103" i="12"/>
  <c r="H102" i="12"/>
  <c r="G102" i="12"/>
  <c r="E102" i="12"/>
  <c r="F102" i="12" s="1"/>
  <c r="D102" i="12"/>
  <c r="C102" i="12"/>
  <c r="B102" i="12"/>
  <c r="H101" i="12"/>
  <c r="G101" i="12"/>
  <c r="E101" i="12"/>
  <c r="D101" i="12"/>
  <c r="K101" i="12" s="1"/>
  <c r="C101" i="12"/>
  <c r="B101" i="12"/>
  <c r="H100" i="12"/>
  <c r="G100" i="12"/>
  <c r="E100" i="12"/>
  <c r="D100" i="12"/>
  <c r="C100" i="12"/>
  <c r="B100" i="12"/>
  <c r="H99" i="12"/>
  <c r="I99" i="12" s="1"/>
  <c r="G99" i="12"/>
  <c r="E99" i="12"/>
  <c r="D99" i="12"/>
  <c r="C99" i="12"/>
  <c r="B99" i="12"/>
  <c r="H98" i="12"/>
  <c r="G98" i="12"/>
  <c r="I98" i="12" s="1"/>
  <c r="E98" i="12"/>
  <c r="F98" i="12" s="1"/>
  <c r="D98" i="12"/>
  <c r="C98" i="12"/>
  <c r="B98" i="12"/>
  <c r="H97" i="12"/>
  <c r="G97" i="12"/>
  <c r="F97" i="12"/>
  <c r="E97" i="12"/>
  <c r="D97" i="12"/>
  <c r="C97" i="12"/>
  <c r="B97" i="12"/>
  <c r="H96" i="12"/>
  <c r="G96" i="12"/>
  <c r="I96" i="12" s="1"/>
  <c r="F96" i="12"/>
  <c r="E96" i="12"/>
  <c r="D96" i="12"/>
  <c r="K96" i="12" s="1"/>
  <c r="C96" i="12"/>
  <c r="B96" i="12"/>
  <c r="H95" i="12"/>
  <c r="I95" i="12" s="1"/>
  <c r="G95" i="12"/>
  <c r="E95" i="12"/>
  <c r="D95" i="12"/>
  <c r="F95" i="12" s="1"/>
  <c r="C95" i="12"/>
  <c r="B95" i="12"/>
  <c r="I94" i="12"/>
  <c r="H94" i="12"/>
  <c r="G94" i="12"/>
  <c r="E94" i="12"/>
  <c r="D94" i="12"/>
  <c r="C94" i="12"/>
  <c r="B94" i="12"/>
  <c r="H93" i="12"/>
  <c r="G93" i="12"/>
  <c r="I93" i="12" s="1"/>
  <c r="E93" i="12"/>
  <c r="D93" i="12"/>
  <c r="C93" i="12"/>
  <c r="B93" i="12"/>
  <c r="H92" i="12"/>
  <c r="G92" i="12"/>
  <c r="I92" i="12" s="1"/>
  <c r="E92" i="12"/>
  <c r="D92" i="12"/>
  <c r="C92" i="12"/>
  <c r="B92" i="12"/>
  <c r="I91" i="12"/>
  <c r="H91" i="12"/>
  <c r="G91" i="12"/>
  <c r="E91" i="12"/>
  <c r="D91" i="12"/>
  <c r="K91" i="12" s="1"/>
  <c r="C91" i="12"/>
  <c r="B91" i="12"/>
  <c r="H90" i="12"/>
  <c r="G90" i="12"/>
  <c r="I90" i="12" s="1"/>
  <c r="E90" i="12"/>
  <c r="D90" i="12"/>
  <c r="F90" i="12" s="1"/>
  <c r="C90" i="12"/>
  <c r="B90" i="12"/>
  <c r="K89" i="12"/>
  <c r="H89" i="12"/>
  <c r="G89" i="12"/>
  <c r="I89" i="12" s="1"/>
  <c r="F89" i="12"/>
  <c r="E89" i="12"/>
  <c r="D89" i="12"/>
  <c r="C89" i="12"/>
  <c r="B89" i="12"/>
  <c r="H88" i="12"/>
  <c r="G88" i="12"/>
  <c r="I88" i="12" s="1"/>
  <c r="F88" i="12"/>
  <c r="E88" i="12"/>
  <c r="D88" i="12"/>
  <c r="C88" i="12"/>
  <c r="B88" i="12"/>
  <c r="H87" i="12"/>
  <c r="G87" i="12"/>
  <c r="I87" i="12" s="1"/>
  <c r="E87" i="12"/>
  <c r="D87" i="12"/>
  <c r="F87" i="12" s="1"/>
  <c r="C87" i="12"/>
  <c r="B87" i="12"/>
  <c r="H86" i="12"/>
  <c r="G86" i="12"/>
  <c r="I86" i="12" s="1"/>
  <c r="E86" i="12"/>
  <c r="D86" i="12"/>
  <c r="C86" i="12"/>
  <c r="B86" i="12"/>
  <c r="H85" i="12"/>
  <c r="G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G82" i="12"/>
  <c r="I82" i="12" s="1"/>
  <c r="E82" i="12"/>
  <c r="D82" i="12"/>
  <c r="F82" i="12" s="1"/>
  <c r="C82" i="12"/>
  <c r="B82" i="12"/>
  <c r="H81" i="12"/>
  <c r="G81" i="12"/>
  <c r="F81" i="12"/>
  <c r="E81" i="12"/>
  <c r="D81" i="12"/>
  <c r="C81" i="12"/>
  <c r="B81" i="12"/>
  <c r="I80" i="12"/>
  <c r="H80" i="12"/>
  <c r="G80" i="12"/>
  <c r="F80" i="12"/>
  <c r="E80" i="12"/>
  <c r="D80" i="12"/>
  <c r="C80" i="12"/>
  <c r="B80" i="12"/>
  <c r="H79" i="12"/>
  <c r="G79" i="12"/>
  <c r="E79" i="12"/>
  <c r="D79" i="12"/>
  <c r="F79" i="12" s="1"/>
  <c r="C79" i="12"/>
  <c r="B79" i="12"/>
  <c r="H78" i="12"/>
  <c r="G78" i="12"/>
  <c r="I78" i="12" s="1"/>
  <c r="F78" i="12"/>
  <c r="E78" i="12"/>
  <c r="D78" i="12"/>
  <c r="K78" i="12" s="1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I76" i="12" s="1"/>
  <c r="E76" i="12"/>
  <c r="D76" i="12"/>
  <c r="C76" i="12"/>
  <c r="B76" i="12"/>
  <c r="H75" i="12"/>
  <c r="I75" i="12" s="1"/>
  <c r="G75" i="12"/>
  <c r="E75" i="12"/>
  <c r="D75" i="12"/>
  <c r="C75" i="12"/>
  <c r="B75" i="12"/>
  <c r="H74" i="12"/>
  <c r="G74" i="12"/>
  <c r="I74" i="12" s="1"/>
  <c r="E74" i="12"/>
  <c r="D74" i="12"/>
  <c r="F74" i="12" s="1"/>
  <c r="C74" i="12"/>
  <c r="B74" i="12"/>
  <c r="H73" i="12"/>
  <c r="G73" i="12"/>
  <c r="I73" i="12" s="1"/>
  <c r="F73" i="12"/>
  <c r="E73" i="12"/>
  <c r="D73" i="12"/>
  <c r="C73" i="12"/>
  <c r="B73" i="12"/>
  <c r="H72" i="12"/>
  <c r="G72" i="12"/>
  <c r="I72" i="12" s="1"/>
  <c r="F72" i="12"/>
  <c r="E72" i="12"/>
  <c r="D72" i="12"/>
  <c r="C72" i="12"/>
  <c r="B72" i="12"/>
  <c r="H71" i="12"/>
  <c r="G71" i="12"/>
  <c r="I71" i="12" s="1"/>
  <c r="E71" i="12"/>
  <c r="D71" i="12"/>
  <c r="F71" i="12" s="1"/>
  <c r="C71" i="12"/>
  <c r="B71" i="12"/>
  <c r="H70" i="12"/>
  <c r="G70" i="12"/>
  <c r="E70" i="12"/>
  <c r="F70" i="12" s="1"/>
  <c r="D70" i="12"/>
  <c r="C70" i="12"/>
  <c r="B70" i="12"/>
  <c r="H69" i="12"/>
  <c r="G69" i="12"/>
  <c r="I69" i="12" s="1"/>
  <c r="E69" i="12"/>
  <c r="D69" i="12"/>
  <c r="K69" i="12" s="1"/>
  <c r="C69" i="12"/>
  <c r="B69" i="12"/>
  <c r="K68" i="12"/>
  <c r="H68" i="12"/>
  <c r="G68" i="12"/>
  <c r="I68" i="12" s="1"/>
  <c r="E68" i="12"/>
  <c r="D68" i="12"/>
  <c r="F68" i="12" s="1"/>
  <c r="C68" i="12"/>
  <c r="B68" i="12"/>
  <c r="H67" i="12"/>
  <c r="G67" i="12"/>
  <c r="E67" i="12"/>
  <c r="D67" i="12"/>
  <c r="C67" i="12"/>
  <c r="B67" i="12"/>
  <c r="H66" i="12"/>
  <c r="G66" i="12"/>
  <c r="E66" i="12"/>
  <c r="D66" i="12"/>
  <c r="F66" i="12" s="1"/>
  <c r="C66" i="12"/>
  <c r="B66" i="12"/>
  <c r="H65" i="12"/>
  <c r="G65" i="12"/>
  <c r="I65" i="12" s="1"/>
  <c r="F65" i="12"/>
  <c r="E65" i="12"/>
  <c r="D65" i="12"/>
  <c r="K65" i="12" s="1"/>
  <c r="C65" i="12"/>
  <c r="B65" i="12"/>
  <c r="H64" i="12"/>
  <c r="G64" i="12"/>
  <c r="I64" i="12" s="1"/>
  <c r="F64" i="12"/>
  <c r="E64" i="12"/>
  <c r="D64" i="12"/>
  <c r="K64" i="12" s="1"/>
  <c r="C64" i="12"/>
  <c r="B64" i="12"/>
  <c r="H63" i="12"/>
  <c r="G63" i="12"/>
  <c r="E63" i="12"/>
  <c r="D63" i="12"/>
  <c r="C63" i="12"/>
  <c r="B63" i="12"/>
  <c r="K62" i="12"/>
  <c r="H62" i="12"/>
  <c r="G62" i="12"/>
  <c r="I62" i="12" s="1"/>
  <c r="F62" i="12"/>
  <c r="E62" i="12"/>
  <c r="D62" i="12"/>
  <c r="C62" i="12"/>
  <c r="B62" i="12"/>
  <c r="H61" i="12"/>
  <c r="G61" i="12"/>
  <c r="I61" i="12" s="1"/>
  <c r="E61" i="12"/>
  <c r="D61" i="12"/>
  <c r="C61" i="12"/>
  <c r="B61" i="12"/>
  <c r="H60" i="12"/>
  <c r="G60" i="12"/>
  <c r="I60" i="12" s="1"/>
  <c r="E60" i="12"/>
  <c r="D60" i="12"/>
  <c r="C60" i="12"/>
  <c r="B60" i="12"/>
  <c r="I59" i="12"/>
  <c r="H59" i="12"/>
  <c r="G59" i="12"/>
  <c r="E59" i="12"/>
  <c r="D59" i="12"/>
  <c r="C59" i="12"/>
  <c r="B59" i="12"/>
  <c r="H58" i="12"/>
  <c r="G58" i="12"/>
  <c r="I58" i="12" s="1"/>
  <c r="E58" i="12"/>
  <c r="D58" i="12"/>
  <c r="C58" i="12"/>
  <c r="B58" i="12"/>
  <c r="K57" i="12"/>
  <c r="H57" i="12"/>
  <c r="G57" i="12"/>
  <c r="I57" i="12" s="1"/>
  <c r="F57" i="12"/>
  <c r="E57" i="12"/>
  <c r="D57" i="12"/>
  <c r="C57" i="12"/>
  <c r="B57" i="12"/>
  <c r="H56" i="12"/>
  <c r="I56" i="12" s="1"/>
  <c r="G56" i="12"/>
  <c r="F56" i="12"/>
  <c r="E56" i="12"/>
  <c r="D56" i="12"/>
  <c r="C56" i="12"/>
  <c r="B56" i="12"/>
  <c r="H55" i="12"/>
  <c r="G55" i="12"/>
  <c r="I55" i="12" s="1"/>
  <c r="E55" i="12"/>
  <c r="D55" i="12"/>
  <c r="F55" i="12" s="1"/>
  <c r="C55" i="12"/>
  <c r="B55" i="12"/>
  <c r="H54" i="12"/>
  <c r="G54" i="12"/>
  <c r="E54" i="12"/>
  <c r="F54" i="12" s="1"/>
  <c r="D54" i="12"/>
  <c r="C54" i="12"/>
  <c r="B54" i="12"/>
  <c r="H53" i="12"/>
  <c r="G53" i="12"/>
  <c r="I53" i="12" s="1"/>
  <c r="E53" i="12"/>
  <c r="D53" i="12"/>
  <c r="C53" i="12"/>
  <c r="B53" i="12"/>
  <c r="H52" i="12"/>
  <c r="G52" i="12"/>
  <c r="I52" i="12" s="1"/>
  <c r="E52" i="12"/>
  <c r="D52" i="12"/>
  <c r="C52" i="12"/>
  <c r="B52" i="12"/>
  <c r="H51" i="12"/>
  <c r="I51" i="12" s="1"/>
  <c r="G51" i="12"/>
  <c r="E51" i="12"/>
  <c r="D51" i="12"/>
  <c r="F51" i="12" s="1"/>
  <c r="C51" i="12"/>
  <c r="B51" i="12"/>
  <c r="H50" i="12"/>
  <c r="G50" i="12"/>
  <c r="I50" i="12" s="1"/>
  <c r="E50" i="12"/>
  <c r="D50" i="12"/>
  <c r="C50" i="12"/>
  <c r="B50" i="12"/>
  <c r="K49" i="12"/>
  <c r="H49" i="12"/>
  <c r="G49" i="12"/>
  <c r="I49" i="12" s="1"/>
  <c r="F49" i="12"/>
  <c r="E49" i="12"/>
  <c r="D49" i="12"/>
  <c r="C49" i="12"/>
  <c r="B49" i="12"/>
  <c r="H48" i="12"/>
  <c r="G48" i="12"/>
  <c r="I48" i="12" s="1"/>
  <c r="F48" i="12"/>
  <c r="E48" i="12"/>
  <c r="D48" i="12"/>
  <c r="K48" i="12" s="1"/>
  <c r="C48" i="12"/>
  <c r="B48" i="12"/>
  <c r="K47" i="12"/>
  <c r="H47" i="12"/>
  <c r="G47" i="12"/>
  <c r="I47" i="12" s="1"/>
  <c r="E47" i="12"/>
  <c r="D47" i="12"/>
  <c r="F47" i="12" s="1"/>
  <c r="C47" i="12"/>
  <c r="B47" i="12"/>
  <c r="K46" i="12"/>
  <c r="H46" i="12"/>
  <c r="G46" i="12"/>
  <c r="F46" i="12"/>
  <c r="E46" i="12"/>
  <c r="D46" i="12"/>
  <c r="C46" i="12"/>
  <c r="B46" i="12"/>
  <c r="H45" i="12"/>
  <c r="G45" i="12"/>
  <c r="E45" i="12"/>
  <c r="D45" i="12"/>
  <c r="K45" i="12" s="1"/>
  <c r="C45" i="12"/>
  <c r="B45" i="12"/>
  <c r="K44" i="12"/>
  <c r="H44" i="12"/>
  <c r="G44" i="12"/>
  <c r="I44" i="12" s="1"/>
  <c r="E44" i="12"/>
  <c r="D44" i="12"/>
  <c r="F44" i="12" s="1"/>
  <c r="C44" i="12"/>
  <c r="B44" i="12"/>
  <c r="H43" i="12"/>
  <c r="G43" i="12"/>
  <c r="F43" i="12"/>
  <c r="E43" i="12"/>
  <c r="D43" i="12"/>
  <c r="C43" i="12"/>
  <c r="B43" i="12"/>
  <c r="H42" i="12"/>
  <c r="G42" i="12"/>
  <c r="I42" i="12" s="1"/>
  <c r="E42" i="12"/>
  <c r="D42" i="12"/>
  <c r="F42" i="12" s="1"/>
  <c r="C42" i="12"/>
  <c r="B42" i="12"/>
  <c r="H41" i="12"/>
  <c r="G41" i="12"/>
  <c r="I41" i="12" s="1"/>
  <c r="E41" i="12"/>
  <c r="F41" i="12" s="1"/>
  <c r="D41" i="12"/>
  <c r="C41" i="12"/>
  <c r="B41" i="12"/>
  <c r="H40" i="12"/>
  <c r="G40" i="12"/>
  <c r="F40" i="12"/>
  <c r="E40" i="12"/>
  <c r="D40" i="12"/>
  <c r="C40" i="12"/>
  <c r="B40" i="12"/>
  <c r="K39" i="12"/>
  <c r="H39" i="12"/>
  <c r="G39" i="12"/>
  <c r="I39" i="12" s="1"/>
  <c r="E39" i="12"/>
  <c r="D39" i="12"/>
  <c r="F39" i="12" s="1"/>
  <c r="C39" i="12"/>
  <c r="B39" i="12"/>
  <c r="H38" i="12"/>
  <c r="G38" i="12"/>
  <c r="E38" i="12"/>
  <c r="D38" i="12"/>
  <c r="C38" i="12"/>
  <c r="B38" i="12"/>
  <c r="H37" i="12"/>
  <c r="G37" i="12"/>
  <c r="I37" i="12" s="1"/>
  <c r="E37" i="12"/>
  <c r="D37" i="12"/>
  <c r="K37" i="12" s="1"/>
  <c r="C37" i="12"/>
  <c r="B37" i="12"/>
  <c r="H36" i="12"/>
  <c r="G36" i="12"/>
  <c r="I36" i="12" s="1"/>
  <c r="E36" i="12"/>
  <c r="D36" i="12"/>
  <c r="C36" i="12"/>
  <c r="B36" i="12"/>
  <c r="H35" i="12"/>
  <c r="G35" i="12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G33" i="12"/>
  <c r="I33" i="12" s="1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E31" i="12"/>
  <c r="D31" i="12"/>
  <c r="C31" i="12"/>
  <c r="B31" i="12"/>
  <c r="H30" i="12"/>
  <c r="G30" i="12"/>
  <c r="E30" i="12"/>
  <c r="D30" i="12"/>
  <c r="K30" i="12" s="1"/>
  <c r="C30" i="12"/>
  <c r="B30" i="12"/>
  <c r="H29" i="12"/>
  <c r="G29" i="12"/>
  <c r="I29" i="12" s="1"/>
  <c r="E29" i="12"/>
  <c r="D29" i="12"/>
  <c r="K29" i="12" s="1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F27" i="12"/>
  <c r="E27" i="12"/>
  <c r="D27" i="12"/>
  <c r="K27" i="12" s="1"/>
  <c r="C27" i="12"/>
  <c r="B27" i="12"/>
  <c r="H26" i="12"/>
  <c r="G26" i="12"/>
  <c r="I26" i="12" s="1"/>
  <c r="E26" i="12"/>
  <c r="D26" i="12"/>
  <c r="F26" i="12" s="1"/>
  <c r="C26" i="12"/>
  <c r="B26" i="12"/>
  <c r="H25" i="12"/>
  <c r="G25" i="12"/>
  <c r="E25" i="12"/>
  <c r="F25" i="12" s="1"/>
  <c r="D25" i="12"/>
  <c r="C25" i="12"/>
  <c r="B25" i="12"/>
  <c r="H24" i="12"/>
  <c r="G24" i="12"/>
  <c r="I24" i="12" s="1"/>
  <c r="E24" i="12"/>
  <c r="F24" i="12" s="1"/>
  <c r="D24" i="12"/>
  <c r="C24" i="12"/>
  <c r="B24" i="12"/>
  <c r="H23" i="12"/>
  <c r="G23" i="12"/>
  <c r="I23" i="12" s="1"/>
  <c r="E23" i="12"/>
  <c r="D23" i="12"/>
  <c r="C23" i="12"/>
  <c r="B23" i="12"/>
  <c r="H22" i="12"/>
  <c r="G22" i="12"/>
  <c r="E22" i="12"/>
  <c r="F22" i="12" s="1"/>
  <c r="D22" i="12"/>
  <c r="C22" i="12"/>
  <c r="B22" i="12"/>
  <c r="H21" i="12"/>
  <c r="G21" i="12"/>
  <c r="E21" i="12"/>
  <c r="D21" i="12"/>
  <c r="C21" i="12"/>
  <c r="B21" i="12"/>
  <c r="H20" i="12"/>
  <c r="G20" i="12"/>
  <c r="I20" i="12" s="1"/>
  <c r="E20" i="12"/>
  <c r="D20" i="12"/>
  <c r="F20" i="12" s="1"/>
  <c r="C20" i="12"/>
  <c r="B20" i="12"/>
  <c r="H19" i="12"/>
  <c r="G19" i="12"/>
  <c r="E19" i="12"/>
  <c r="F19" i="12" s="1"/>
  <c r="D19" i="12"/>
  <c r="C19" i="12"/>
  <c r="B19" i="12"/>
  <c r="H18" i="12"/>
  <c r="G18" i="12"/>
  <c r="E18" i="12"/>
  <c r="D18" i="12"/>
  <c r="C18" i="12"/>
  <c r="B18" i="12"/>
  <c r="H17" i="12"/>
  <c r="G17" i="12"/>
  <c r="E17" i="12"/>
  <c r="F17" i="12" s="1"/>
  <c r="D17" i="12"/>
  <c r="C17" i="12"/>
  <c r="B17" i="12"/>
  <c r="H16" i="12"/>
  <c r="G16" i="12"/>
  <c r="I16" i="12" s="1"/>
  <c r="F16" i="12"/>
  <c r="E16" i="12"/>
  <c r="D16" i="12"/>
  <c r="C16" i="12"/>
  <c r="B16" i="12"/>
  <c r="K15" i="12"/>
  <c r="H15" i="12"/>
  <c r="G15" i="12"/>
  <c r="I15" i="12" s="1"/>
  <c r="E15" i="12"/>
  <c r="D15" i="12"/>
  <c r="F15" i="12" s="1"/>
  <c r="C15" i="12"/>
  <c r="B15" i="12"/>
  <c r="H14" i="12"/>
  <c r="G14" i="12"/>
  <c r="E14" i="12"/>
  <c r="D14" i="12"/>
  <c r="C14" i="12"/>
  <c r="B14" i="12"/>
  <c r="H13" i="12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I11" i="12" s="1"/>
  <c r="E11" i="12"/>
  <c r="D11" i="12"/>
  <c r="C11" i="12"/>
  <c r="B11" i="12"/>
  <c r="K110" i="10"/>
  <c r="H110" i="10"/>
  <c r="G110" i="10"/>
  <c r="I110" i="10" s="1"/>
  <c r="F110" i="10"/>
  <c r="E110" i="10"/>
  <c r="D110" i="10"/>
  <c r="C110" i="10"/>
  <c r="B110" i="10"/>
  <c r="H109" i="10"/>
  <c r="G109" i="10"/>
  <c r="I109" i="10" s="1"/>
  <c r="E109" i="10"/>
  <c r="D109" i="10"/>
  <c r="K109" i="10" s="1"/>
  <c r="C109" i="10"/>
  <c r="B109" i="10"/>
  <c r="K108" i="10"/>
  <c r="H108" i="10"/>
  <c r="G108" i="10"/>
  <c r="I108" i="10" s="1"/>
  <c r="E108" i="10"/>
  <c r="D108" i="10"/>
  <c r="F108" i="10" s="1"/>
  <c r="C108" i="10"/>
  <c r="B108" i="10"/>
  <c r="H107" i="10"/>
  <c r="G107" i="10"/>
  <c r="I107" i="10" s="1"/>
  <c r="F107" i="10"/>
  <c r="E107" i="10"/>
  <c r="D107" i="10"/>
  <c r="K107" i="10" s="1"/>
  <c r="C107" i="10"/>
  <c r="B107" i="10"/>
  <c r="H106" i="10"/>
  <c r="G106" i="10"/>
  <c r="I106" i="10" s="1"/>
  <c r="E106" i="10"/>
  <c r="D106" i="10"/>
  <c r="F106" i="10" s="1"/>
  <c r="C106" i="10"/>
  <c r="B106" i="10"/>
  <c r="H105" i="10"/>
  <c r="G105" i="10"/>
  <c r="I105" i="10" s="1"/>
  <c r="E105" i="10"/>
  <c r="D105" i="10"/>
  <c r="C105" i="10"/>
  <c r="B105" i="10"/>
  <c r="I104" i="10"/>
  <c r="H104" i="10"/>
  <c r="G104" i="10"/>
  <c r="E104" i="10"/>
  <c r="D104" i="10"/>
  <c r="C104" i="10"/>
  <c r="B104" i="10"/>
  <c r="K103" i="10"/>
  <c r="H103" i="10"/>
  <c r="G103" i="10"/>
  <c r="I103" i="10" s="1"/>
  <c r="E103" i="10"/>
  <c r="D103" i="10"/>
  <c r="F103" i="10" s="1"/>
  <c r="C103" i="10"/>
  <c r="B103" i="10"/>
  <c r="H102" i="10"/>
  <c r="G102" i="10"/>
  <c r="I102" i="10" s="1"/>
  <c r="E102" i="10"/>
  <c r="D102" i="10"/>
  <c r="K102" i="10" s="1"/>
  <c r="C102" i="10"/>
  <c r="B102" i="10"/>
  <c r="H101" i="10"/>
  <c r="G101" i="10"/>
  <c r="I101" i="10" s="1"/>
  <c r="E101" i="10"/>
  <c r="D101" i="10"/>
  <c r="K101" i="10" s="1"/>
  <c r="C101" i="10"/>
  <c r="B101" i="10"/>
  <c r="H100" i="10"/>
  <c r="G100" i="10"/>
  <c r="I100" i="10" s="1"/>
  <c r="E100" i="10"/>
  <c r="K100" i="10" s="1"/>
  <c r="D100" i="10"/>
  <c r="C100" i="10"/>
  <c r="B100" i="10"/>
  <c r="H99" i="10"/>
  <c r="G99" i="10"/>
  <c r="I99" i="10" s="1"/>
  <c r="E99" i="10"/>
  <c r="D99" i="10"/>
  <c r="K99" i="10" s="1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D97" i="10"/>
  <c r="C97" i="10"/>
  <c r="B97" i="10"/>
  <c r="H96" i="10"/>
  <c r="G96" i="10"/>
  <c r="I96" i="10" s="1"/>
  <c r="E96" i="10"/>
  <c r="D96" i="10"/>
  <c r="K96" i="10" s="1"/>
  <c r="C96" i="10"/>
  <c r="B96" i="10"/>
  <c r="K95" i="10"/>
  <c r="H95" i="10"/>
  <c r="G95" i="10"/>
  <c r="I95" i="10" s="1"/>
  <c r="E95" i="10"/>
  <c r="D95" i="10"/>
  <c r="F95" i="10" s="1"/>
  <c r="C95" i="10"/>
  <c r="B95" i="10"/>
  <c r="H94" i="10"/>
  <c r="G94" i="10"/>
  <c r="I94" i="10" s="1"/>
  <c r="E94" i="10"/>
  <c r="D94" i="10"/>
  <c r="K94" i="10" s="1"/>
  <c r="C94" i="10"/>
  <c r="B94" i="10"/>
  <c r="H93" i="10"/>
  <c r="G93" i="10"/>
  <c r="I93" i="10" s="1"/>
  <c r="E93" i="10"/>
  <c r="D93" i="10"/>
  <c r="K93" i="10" s="1"/>
  <c r="C93" i="10"/>
  <c r="B93" i="10"/>
  <c r="H92" i="10"/>
  <c r="G92" i="10"/>
  <c r="I92" i="10" s="1"/>
  <c r="E92" i="10"/>
  <c r="D92" i="10"/>
  <c r="F92" i="10" s="1"/>
  <c r="C92" i="10"/>
  <c r="B92" i="10"/>
  <c r="I91" i="10"/>
  <c r="H91" i="10"/>
  <c r="G91" i="10"/>
  <c r="E91" i="10"/>
  <c r="D91" i="10"/>
  <c r="K91" i="10" s="1"/>
  <c r="C91" i="10"/>
  <c r="B91" i="10"/>
  <c r="H90" i="10"/>
  <c r="G90" i="10"/>
  <c r="I90" i="10" s="1"/>
  <c r="E90" i="10"/>
  <c r="D90" i="10"/>
  <c r="F90" i="10" s="1"/>
  <c r="C90" i="10"/>
  <c r="B90" i="10"/>
  <c r="H89" i="10"/>
  <c r="G89" i="10"/>
  <c r="I89" i="10" s="1"/>
  <c r="F89" i="10"/>
  <c r="E89" i="10"/>
  <c r="D89" i="10"/>
  <c r="K89" i="10" s="1"/>
  <c r="C89" i="10"/>
  <c r="B89" i="10"/>
  <c r="H88" i="10"/>
  <c r="G88" i="10"/>
  <c r="I88" i="10" s="1"/>
  <c r="F88" i="10"/>
  <c r="E88" i="10"/>
  <c r="D88" i="10"/>
  <c r="K88" i="10" s="1"/>
  <c r="C88" i="10"/>
  <c r="B88" i="10"/>
  <c r="K87" i="10"/>
  <c r="H87" i="10"/>
  <c r="G87" i="10"/>
  <c r="I87" i="10" s="1"/>
  <c r="E87" i="10"/>
  <c r="D87" i="10"/>
  <c r="F87" i="10" s="1"/>
  <c r="C87" i="10"/>
  <c r="B87" i="10"/>
  <c r="H86" i="10"/>
  <c r="I86" i="10" s="1"/>
  <c r="G86" i="10"/>
  <c r="F86" i="10"/>
  <c r="E86" i="10"/>
  <c r="D86" i="10"/>
  <c r="K86" i="10" s="1"/>
  <c r="C86" i="10"/>
  <c r="B86" i="10"/>
  <c r="H85" i="10"/>
  <c r="G85" i="10"/>
  <c r="I85" i="10" s="1"/>
  <c r="E85" i="10"/>
  <c r="D85" i="10"/>
  <c r="K85" i="10" s="1"/>
  <c r="C85" i="10"/>
  <c r="B85" i="10"/>
  <c r="H84" i="10"/>
  <c r="G84" i="10"/>
  <c r="I84" i="10" s="1"/>
  <c r="E84" i="10"/>
  <c r="D84" i="10"/>
  <c r="F84" i="10" s="1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I82" i="10" s="1"/>
  <c r="E82" i="10"/>
  <c r="D82" i="10"/>
  <c r="F82" i="10" s="1"/>
  <c r="C82" i="10"/>
  <c r="B82" i="10"/>
  <c r="H81" i="10"/>
  <c r="G81" i="10"/>
  <c r="I81" i="10" s="1"/>
  <c r="F81" i="10"/>
  <c r="E81" i="10"/>
  <c r="D81" i="10"/>
  <c r="K81" i="10" s="1"/>
  <c r="C81" i="10"/>
  <c r="B81" i="10"/>
  <c r="H80" i="10"/>
  <c r="G80" i="10"/>
  <c r="F80" i="10"/>
  <c r="E80" i="10"/>
  <c r="D80" i="10"/>
  <c r="C80" i="10"/>
  <c r="B80" i="10"/>
  <c r="K79" i="10"/>
  <c r="H79" i="10"/>
  <c r="G79" i="10"/>
  <c r="I79" i="10" s="1"/>
  <c r="E79" i="10"/>
  <c r="D79" i="10"/>
  <c r="F79" i="10" s="1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F76" i="10" s="1"/>
  <c r="C76" i="10"/>
  <c r="B76" i="10"/>
  <c r="I75" i="10"/>
  <c r="H75" i="10"/>
  <c r="G75" i="10"/>
  <c r="F75" i="10"/>
  <c r="E75" i="10"/>
  <c r="D75" i="10"/>
  <c r="K75" i="10" s="1"/>
  <c r="C75" i="10"/>
  <c r="B75" i="10"/>
  <c r="H74" i="10"/>
  <c r="G74" i="10"/>
  <c r="E74" i="10"/>
  <c r="D74" i="10"/>
  <c r="F74" i="10" s="1"/>
  <c r="C74" i="10"/>
  <c r="B74" i="10"/>
  <c r="H73" i="10"/>
  <c r="G73" i="10"/>
  <c r="I73" i="10" s="1"/>
  <c r="E73" i="10"/>
  <c r="D73" i="10"/>
  <c r="K73" i="10" s="1"/>
  <c r="C73" i="10"/>
  <c r="B73" i="10"/>
  <c r="H72" i="10"/>
  <c r="G72" i="10"/>
  <c r="E72" i="10"/>
  <c r="D72" i="10"/>
  <c r="C72" i="10"/>
  <c r="B72" i="10"/>
  <c r="K71" i="10"/>
  <c r="H71" i="10"/>
  <c r="G71" i="10"/>
  <c r="I71" i="10" s="1"/>
  <c r="E71" i="10"/>
  <c r="D71" i="10"/>
  <c r="F71" i="10" s="1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I69" i="10" s="1"/>
  <c r="E69" i="10"/>
  <c r="D69" i="10"/>
  <c r="C69" i="10"/>
  <c r="B69" i="10"/>
  <c r="H68" i="10"/>
  <c r="G68" i="10"/>
  <c r="I68" i="10" s="1"/>
  <c r="E68" i="10"/>
  <c r="D68" i="10"/>
  <c r="F68" i="10" s="1"/>
  <c r="C68" i="10"/>
  <c r="B68" i="10"/>
  <c r="I67" i="10"/>
  <c r="H67" i="10"/>
  <c r="G67" i="10"/>
  <c r="E67" i="10"/>
  <c r="D67" i="10"/>
  <c r="K67" i="10" s="1"/>
  <c r="C67" i="10"/>
  <c r="B67" i="10"/>
  <c r="H66" i="10"/>
  <c r="G66" i="10"/>
  <c r="I66" i="10" s="1"/>
  <c r="E66" i="10"/>
  <c r="D66" i="10"/>
  <c r="C66" i="10"/>
  <c r="B66" i="10"/>
  <c r="K65" i="10"/>
  <c r="H65" i="10"/>
  <c r="G65" i="10"/>
  <c r="I65" i="10" s="1"/>
  <c r="E65" i="10"/>
  <c r="D65" i="10"/>
  <c r="F65" i="10" s="1"/>
  <c r="C65" i="10"/>
  <c r="B65" i="10"/>
  <c r="I64" i="10"/>
  <c r="H64" i="10"/>
  <c r="G64" i="10"/>
  <c r="E64" i="10"/>
  <c r="D64" i="10"/>
  <c r="K64" i="10" s="1"/>
  <c r="C64" i="10"/>
  <c r="B64" i="10"/>
  <c r="H63" i="10"/>
  <c r="G63" i="10"/>
  <c r="I63" i="10" s="1"/>
  <c r="E63" i="10"/>
  <c r="D63" i="10"/>
  <c r="F63" i="10" s="1"/>
  <c r="C63" i="10"/>
  <c r="B63" i="10"/>
  <c r="K62" i="10"/>
  <c r="I62" i="10"/>
  <c r="H62" i="10"/>
  <c r="G62" i="10"/>
  <c r="E62" i="10"/>
  <c r="D62" i="10"/>
  <c r="F62" i="10" s="1"/>
  <c r="C62" i="10"/>
  <c r="B62" i="10"/>
  <c r="H61" i="10"/>
  <c r="G61" i="10"/>
  <c r="I61" i="10" s="1"/>
  <c r="E61" i="10"/>
  <c r="D61" i="10"/>
  <c r="K61" i="10" s="1"/>
  <c r="C61" i="10"/>
  <c r="B61" i="10"/>
  <c r="K60" i="10"/>
  <c r="H60" i="10"/>
  <c r="G60" i="10"/>
  <c r="I60" i="10" s="1"/>
  <c r="E60" i="10"/>
  <c r="D60" i="10"/>
  <c r="F60" i="10" s="1"/>
  <c r="C60" i="10"/>
  <c r="B60" i="10"/>
  <c r="H59" i="10"/>
  <c r="G59" i="10"/>
  <c r="I59" i="10" s="1"/>
  <c r="F59" i="10"/>
  <c r="E59" i="10"/>
  <c r="D59" i="10"/>
  <c r="K59" i="10" s="1"/>
  <c r="C59" i="10"/>
  <c r="B59" i="10"/>
  <c r="H58" i="10"/>
  <c r="G58" i="10"/>
  <c r="I58" i="10" s="1"/>
  <c r="E58" i="10"/>
  <c r="D58" i="10"/>
  <c r="F58" i="10" s="1"/>
  <c r="C58" i="10"/>
  <c r="B58" i="10"/>
  <c r="H57" i="10"/>
  <c r="G57" i="10"/>
  <c r="I57" i="10" s="1"/>
  <c r="E57" i="10"/>
  <c r="D57" i="10"/>
  <c r="C57" i="10"/>
  <c r="B57" i="10"/>
  <c r="I56" i="10"/>
  <c r="H56" i="10"/>
  <c r="G56" i="10"/>
  <c r="E56" i="10"/>
  <c r="D56" i="10"/>
  <c r="F56" i="10" s="1"/>
  <c r="C56" i="10"/>
  <c r="B56" i="10"/>
  <c r="K55" i="10"/>
  <c r="H55" i="10"/>
  <c r="G55" i="10"/>
  <c r="I55" i="10" s="1"/>
  <c r="E55" i="10"/>
  <c r="D55" i="10"/>
  <c r="F55" i="10" s="1"/>
  <c r="C55" i="10"/>
  <c r="B55" i="10"/>
  <c r="K54" i="10"/>
  <c r="H54" i="10"/>
  <c r="I54" i="10" s="1"/>
  <c r="G54" i="10"/>
  <c r="E54" i="10"/>
  <c r="D54" i="10"/>
  <c r="F54" i="10" s="1"/>
  <c r="C54" i="10"/>
  <c r="B54" i="10"/>
  <c r="H53" i="10"/>
  <c r="G53" i="10"/>
  <c r="I53" i="10" s="1"/>
  <c r="E53" i="10"/>
  <c r="D53" i="10"/>
  <c r="K53" i="10" s="1"/>
  <c r="C53" i="10"/>
  <c r="B53" i="10"/>
  <c r="K52" i="10"/>
  <c r="H52" i="10"/>
  <c r="G52" i="10"/>
  <c r="I52" i="10" s="1"/>
  <c r="E52" i="10"/>
  <c r="D52" i="10"/>
  <c r="F52" i="10" s="1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E50" i="10"/>
  <c r="D50" i="10"/>
  <c r="F50" i="10" s="1"/>
  <c r="C50" i="10"/>
  <c r="B50" i="10"/>
  <c r="H49" i="10"/>
  <c r="G49" i="10"/>
  <c r="I49" i="10" s="1"/>
  <c r="F49" i="10"/>
  <c r="E49" i="10"/>
  <c r="D49" i="10"/>
  <c r="K49" i="10" s="1"/>
  <c r="C49" i="10"/>
  <c r="B49" i="10"/>
  <c r="I48" i="10"/>
  <c r="H48" i="10"/>
  <c r="G48" i="10"/>
  <c r="F48" i="10"/>
  <c r="E48" i="10"/>
  <c r="D48" i="10"/>
  <c r="K48" i="10" s="1"/>
  <c r="C48" i="10"/>
  <c r="B48" i="10"/>
  <c r="H47" i="10"/>
  <c r="G47" i="10"/>
  <c r="I47" i="10" s="1"/>
  <c r="E47" i="10"/>
  <c r="D47" i="10"/>
  <c r="F47" i="10" s="1"/>
  <c r="C47" i="10"/>
  <c r="B47" i="10"/>
  <c r="K46" i="10"/>
  <c r="H46" i="10"/>
  <c r="G46" i="10"/>
  <c r="I46" i="10" s="1"/>
  <c r="F46" i="10"/>
  <c r="E46" i="10"/>
  <c r="D46" i="10"/>
  <c r="C46" i="10"/>
  <c r="B46" i="10"/>
  <c r="H45" i="10"/>
  <c r="G45" i="10"/>
  <c r="I45" i="10" s="1"/>
  <c r="E45" i="10"/>
  <c r="D45" i="10"/>
  <c r="K45" i="10" s="1"/>
  <c r="C45" i="10"/>
  <c r="B45" i="10"/>
  <c r="H44" i="10"/>
  <c r="G44" i="10"/>
  <c r="I44" i="10" s="1"/>
  <c r="E44" i="10"/>
  <c r="D44" i="10"/>
  <c r="F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F42" i="10" s="1"/>
  <c r="C42" i="10"/>
  <c r="B42" i="10"/>
  <c r="H41" i="10"/>
  <c r="G41" i="10"/>
  <c r="I41" i="10" s="1"/>
  <c r="E41" i="10"/>
  <c r="D41" i="10"/>
  <c r="K41" i="10" s="1"/>
  <c r="C41" i="10"/>
  <c r="B41" i="10"/>
  <c r="I40" i="10"/>
  <c r="H40" i="10"/>
  <c r="G40" i="10"/>
  <c r="E40" i="10"/>
  <c r="D40" i="10"/>
  <c r="K40" i="10" s="1"/>
  <c r="C40" i="10"/>
  <c r="B40" i="10"/>
  <c r="K39" i="10"/>
  <c r="H39" i="10"/>
  <c r="G39" i="10"/>
  <c r="I39" i="10" s="1"/>
  <c r="E39" i="10"/>
  <c r="D39" i="10"/>
  <c r="F39" i="10" s="1"/>
  <c r="C39" i="10"/>
  <c r="B39" i="10"/>
  <c r="K38" i="10"/>
  <c r="H38" i="10"/>
  <c r="G38" i="10"/>
  <c r="I38" i="10" s="1"/>
  <c r="E38" i="10"/>
  <c r="D38" i="10"/>
  <c r="F38" i="10" s="1"/>
  <c r="C38" i="10"/>
  <c r="B38" i="10"/>
  <c r="H37" i="10"/>
  <c r="G37" i="10"/>
  <c r="I37" i="10" s="1"/>
  <c r="E37" i="10"/>
  <c r="D37" i="10"/>
  <c r="K37" i="10" s="1"/>
  <c r="C37" i="10"/>
  <c r="B37" i="10"/>
  <c r="K36" i="10"/>
  <c r="H36" i="10"/>
  <c r="G36" i="10"/>
  <c r="I36" i="10" s="1"/>
  <c r="E36" i="10"/>
  <c r="D36" i="10"/>
  <c r="F36" i="10" s="1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I34" i="10" s="1"/>
  <c r="E34" i="10"/>
  <c r="D34" i="10"/>
  <c r="F34" i="10" s="1"/>
  <c r="C34" i="10"/>
  <c r="B34" i="10"/>
  <c r="H33" i="10"/>
  <c r="G33" i="10"/>
  <c r="I33" i="10" s="1"/>
  <c r="F33" i="10"/>
  <c r="E33" i="10"/>
  <c r="D33" i="10"/>
  <c r="K33" i="10" s="1"/>
  <c r="C33" i="10"/>
  <c r="B33" i="10"/>
  <c r="I32" i="10"/>
  <c r="H32" i="10"/>
  <c r="G32" i="10"/>
  <c r="F32" i="10"/>
  <c r="E32" i="10"/>
  <c r="D32" i="10"/>
  <c r="C32" i="10"/>
  <c r="B32" i="10"/>
  <c r="H31" i="10"/>
  <c r="G31" i="10"/>
  <c r="I31" i="10" s="1"/>
  <c r="E31" i="10"/>
  <c r="D31" i="10"/>
  <c r="F31" i="10" s="1"/>
  <c r="C31" i="10"/>
  <c r="B31" i="10"/>
  <c r="K30" i="10"/>
  <c r="H30" i="10"/>
  <c r="G30" i="10"/>
  <c r="F30" i="10"/>
  <c r="E30" i="10"/>
  <c r="D30" i="10"/>
  <c r="C30" i="10"/>
  <c r="B30" i="10"/>
  <c r="H29" i="10"/>
  <c r="G29" i="10"/>
  <c r="I29" i="10" s="1"/>
  <c r="E29" i="10"/>
  <c r="D29" i="10"/>
  <c r="K29" i="10" s="1"/>
  <c r="C29" i="10"/>
  <c r="B29" i="10"/>
  <c r="H28" i="10"/>
  <c r="G28" i="10"/>
  <c r="I28" i="10" s="1"/>
  <c r="E28" i="10"/>
  <c r="D28" i="10"/>
  <c r="F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I26" i="10" s="1"/>
  <c r="E26" i="10"/>
  <c r="D26" i="10"/>
  <c r="F26" i="10" s="1"/>
  <c r="C26" i="10"/>
  <c r="B26" i="10"/>
  <c r="H25" i="10"/>
  <c r="G25" i="10"/>
  <c r="I25" i="10" s="1"/>
  <c r="E25" i="10"/>
  <c r="D25" i="10"/>
  <c r="K25" i="10" s="1"/>
  <c r="C25" i="10"/>
  <c r="B25" i="10"/>
  <c r="H24" i="10"/>
  <c r="G24" i="10"/>
  <c r="I24" i="10" s="1"/>
  <c r="E24" i="10"/>
  <c r="D24" i="10"/>
  <c r="K24" i="10" s="1"/>
  <c r="C24" i="10"/>
  <c r="B24" i="10"/>
  <c r="K23" i="10"/>
  <c r="H23" i="10"/>
  <c r="G23" i="10"/>
  <c r="I23" i="10" s="1"/>
  <c r="E23" i="10"/>
  <c r="D23" i="10"/>
  <c r="F23" i="10" s="1"/>
  <c r="C23" i="10"/>
  <c r="B23" i="10"/>
  <c r="K22" i="10"/>
  <c r="H22" i="10"/>
  <c r="G22" i="10"/>
  <c r="I22" i="10" s="1"/>
  <c r="E22" i="10"/>
  <c r="D22" i="10"/>
  <c r="F22" i="10" s="1"/>
  <c r="C22" i="10"/>
  <c r="B22" i="10"/>
  <c r="H21" i="10"/>
  <c r="G21" i="10"/>
  <c r="I21" i="10" s="1"/>
  <c r="E21" i="10"/>
  <c r="D21" i="10"/>
  <c r="K21" i="10" s="1"/>
  <c r="C21" i="10"/>
  <c r="B21" i="10"/>
  <c r="K20" i="10"/>
  <c r="H20" i="10"/>
  <c r="G20" i="10"/>
  <c r="I20" i="10" s="1"/>
  <c r="E20" i="10"/>
  <c r="D20" i="10"/>
  <c r="F20" i="10" s="1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E18" i="10"/>
  <c r="D18" i="10"/>
  <c r="C18" i="10"/>
  <c r="B18" i="10"/>
  <c r="H17" i="10"/>
  <c r="G17" i="10"/>
  <c r="I17" i="10" s="1"/>
  <c r="F17" i="10"/>
  <c r="E17" i="10"/>
  <c r="D17" i="10"/>
  <c r="K17" i="10" s="1"/>
  <c r="C17" i="10"/>
  <c r="B17" i="10"/>
  <c r="H16" i="10"/>
  <c r="G16" i="10"/>
  <c r="I16" i="10" s="1"/>
  <c r="F16" i="10"/>
  <c r="E16" i="10"/>
  <c r="D16" i="10"/>
  <c r="K16" i="10" s="1"/>
  <c r="C16" i="10"/>
  <c r="B16" i="10"/>
  <c r="H15" i="10"/>
  <c r="G15" i="10"/>
  <c r="I15" i="10" s="1"/>
  <c r="E15" i="10"/>
  <c r="D15" i="10"/>
  <c r="F15" i="10" s="1"/>
  <c r="C15" i="10"/>
  <c r="B15" i="10"/>
  <c r="K14" i="10"/>
  <c r="H14" i="10"/>
  <c r="G14" i="10"/>
  <c r="I14" i="10" s="1"/>
  <c r="F14" i="10"/>
  <c r="E14" i="10"/>
  <c r="D14" i="10"/>
  <c r="C14" i="10"/>
  <c r="B14" i="10"/>
  <c r="H13" i="10"/>
  <c r="G13" i="10"/>
  <c r="E13" i="10"/>
  <c r="D13" i="10"/>
  <c r="C13" i="10"/>
  <c r="B13" i="10"/>
  <c r="H12" i="10"/>
  <c r="G12" i="10"/>
  <c r="E12" i="10"/>
  <c r="D12" i="10"/>
  <c r="C12" i="10"/>
  <c r="B12" i="10"/>
  <c r="H11" i="10"/>
  <c r="G11" i="10"/>
  <c r="I11" i="10" s="1"/>
  <c r="E11" i="10"/>
  <c r="D11" i="10"/>
  <c r="C11" i="10"/>
  <c r="B11" i="10"/>
  <c r="H110" i="8"/>
  <c r="G110" i="8"/>
  <c r="I110" i="8" s="1"/>
  <c r="E110" i="8"/>
  <c r="D110" i="8"/>
  <c r="K110" i="8" s="1"/>
  <c r="C110" i="8"/>
  <c r="B110" i="8"/>
  <c r="H109" i="8"/>
  <c r="G109" i="8"/>
  <c r="I109" i="8" s="1"/>
  <c r="E109" i="8"/>
  <c r="D109" i="8"/>
  <c r="K109" i="8" s="1"/>
  <c r="C109" i="8"/>
  <c r="B109" i="8"/>
  <c r="H108" i="8"/>
  <c r="G108" i="8"/>
  <c r="I108" i="8" s="1"/>
  <c r="F108" i="8"/>
  <c r="E108" i="8"/>
  <c r="D108" i="8"/>
  <c r="K108" i="8" s="1"/>
  <c r="C108" i="8"/>
  <c r="B108" i="8"/>
  <c r="K107" i="8"/>
  <c r="H107" i="8"/>
  <c r="G107" i="8"/>
  <c r="I107" i="8" s="1"/>
  <c r="F107" i="8"/>
  <c r="E107" i="8"/>
  <c r="D107" i="8"/>
  <c r="C107" i="8"/>
  <c r="B107" i="8"/>
  <c r="K106" i="8"/>
  <c r="H106" i="8"/>
  <c r="G106" i="8"/>
  <c r="I106" i="8" s="1"/>
  <c r="F106" i="8"/>
  <c r="E106" i="8"/>
  <c r="D106" i="8"/>
  <c r="C106" i="8"/>
  <c r="B106" i="8"/>
  <c r="H105" i="8"/>
  <c r="G105" i="8"/>
  <c r="I105" i="8" s="1"/>
  <c r="E105" i="8"/>
  <c r="D105" i="8"/>
  <c r="F105" i="8" s="1"/>
  <c r="C105" i="8"/>
  <c r="B105" i="8"/>
  <c r="H104" i="8"/>
  <c r="G104" i="8"/>
  <c r="I104" i="8" s="1"/>
  <c r="E104" i="8"/>
  <c r="D104" i="8"/>
  <c r="F104" i="8" s="1"/>
  <c r="C104" i="8"/>
  <c r="B104" i="8"/>
  <c r="H103" i="8"/>
  <c r="G103" i="8"/>
  <c r="I103" i="8" s="1"/>
  <c r="F103" i="8"/>
  <c r="E103" i="8"/>
  <c r="D103" i="8"/>
  <c r="K103" i="8" s="1"/>
  <c r="C103" i="8"/>
  <c r="B103" i="8"/>
  <c r="H102" i="8"/>
  <c r="G102" i="8"/>
  <c r="I102" i="8" s="1"/>
  <c r="E102" i="8"/>
  <c r="D102" i="8"/>
  <c r="C102" i="8"/>
  <c r="B102" i="8"/>
  <c r="H101" i="8"/>
  <c r="G101" i="8"/>
  <c r="I101" i="8" s="1"/>
  <c r="E101" i="8"/>
  <c r="D101" i="8"/>
  <c r="C101" i="8"/>
  <c r="B101" i="8"/>
  <c r="I100" i="8"/>
  <c r="H100" i="8"/>
  <c r="G100" i="8"/>
  <c r="E100" i="8"/>
  <c r="D100" i="8"/>
  <c r="K100" i="8" s="1"/>
  <c r="C100" i="8"/>
  <c r="B100" i="8"/>
  <c r="H99" i="8"/>
  <c r="G99" i="8"/>
  <c r="E99" i="8"/>
  <c r="D99" i="8"/>
  <c r="F99" i="8" s="1"/>
  <c r="C99" i="8"/>
  <c r="B99" i="8"/>
  <c r="H98" i="8"/>
  <c r="G98" i="8"/>
  <c r="E98" i="8"/>
  <c r="F98" i="8" s="1"/>
  <c r="D98" i="8"/>
  <c r="C98" i="8"/>
  <c r="B98" i="8"/>
  <c r="H97" i="8"/>
  <c r="I97" i="8" s="1"/>
  <c r="G97" i="8"/>
  <c r="E97" i="8"/>
  <c r="D97" i="8"/>
  <c r="C97" i="8"/>
  <c r="B97" i="8"/>
  <c r="H96" i="8"/>
  <c r="G96" i="8"/>
  <c r="I96" i="8" s="1"/>
  <c r="E96" i="8"/>
  <c r="D96" i="8"/>
  <c r="F96" i="8" s="1"/>
  <c r="C96" i="8"/>
  <c r="B96" i="8"/>
  <c r="H95" i="8"/>
  <c r="G95" i="8"/>
  <c r="E95" i="8"/>
  <c r="D95" i="8"/>
  <c r="F95" i="8" s="1"/>
  <c r="C95" i="8"/>
  <c r="B95" i="8"/>
  <c r="H94" i="8"/>
  <c r="G94" i="8"/>
  <c r="I94" i="8" s="1"/>
  <c r="E94" i="8"/>
  <c r="D94" i="8"/>
  <c r="C94" i="8"/>
  <c r="B94" i="8"/>
  <c r="H93" i="8"/>
  <c r="G93" i="8"/>
  <c r="E93" i="8"/>
  <c r="D93" i="8"/>
  <c r="C93" i="8"/>
  <c r="B93" i="8"/>
  <c r="H92" i="8"/>
  <c r="G92" i="8"/>
  <c r="E92" i="8"/>
  <c r="F92" i="8" s="1"/>
  <c r="D92" i="8"/>
  <c r="C92" i="8"/>
  <c r="B92" i="8"/>
  <c r="H91" i="8"/>
  <c r="G91" i="8"/>
  <c r="I91" i="8" s="1"/>
  <c r="E91" i="8"/>
  <c r="D91" i="8"/>
  <c r="F91" i="8" s="1"/>
  <c r="C91" i="8"/>
  <c r="B91" i="8"/>
  <c r="H90" i="8"/>
  <c r="G90" i="8"/>
  <c r="I90" i="8" s="1"/>
  <c r="E90" i="8"/>
  <c r="D90" i="8"/>
  <c r="F90" i="8" s="1"/>
  <c r="C90" i="8"/>
  <c r="B90" i="8"/>
  <c r="I89" i="8"/>
  <c r="H89" i="8"/>
  <c r="G89" i="8"/>
  <c r="E89" i="8"/>
  <c r="D89" i="8"/>
  <c r="F89" i="8" s="1"/>
  <c r="C89" i="8"/>
  <c r="B89" i="8"/>
  <c r="K88" i="8"/>
  <c r="I88" i="8"/>
  <c r="H88" i="8"/>
  <c r="G88" i="8"/>
  <c r="E88" i="8"/>
  <c r="D88" i="8"/>
  <c r="F88" i="8" s="1"/>
  <c r="C88" i="8"/>
  <c r="B88" i="8"/>
  <c r="H87" i="8"/>
  <c r="G87" i="8"/>
  <c r="F87" i="8"/>
  <c r="E87" i="8"/>
  <c r="D87" i="8"/>
  <c r="C87" i="8"/>
  <c r="B87" i="8"/>
  <c r="H86" i="8"/>
  <c r="G86" i="8"/>
  <c r="E86" i="8"/>
  <c r="D86" i="8"/>
  <c r="C86" i="8"/>
  <c r="B86" i="8"/>
  <c r="H85" i="8"/>
  <c r="G85" i="8"/>
  <c r="I85" i="8" s="1"/>
  <c r="E85" i="8"/>
  <c r="D85" i="8"/>
  <c r="C85" i="8"/>
  <c r="B85" i="8"/>
  <c r="H84" i="8"/>
  <c r="G84" i="8"/>
  <c r="I84" i="8" s="1"/>
  <c r="E84" i="8"/>
  <c r="F84" i="8" s="1"/>
  <c r="D84" i="8"/>
  <c r="C84" i="8"/>
  <c r="B84" i="8"/>
  <c r="H83" i="8"/>
  <c r="G83" i="8"/>
  <c r="K83" i="8" s="1"/>
  <c r="E83" i="8"/>
  <c r="D83" i="8"/>
  <c r="F83" i="8" s="1"/>
  <c r="C83" i="8"/>
  <c r="B83" i="8"/>
  <c r="H82" i="8"/>
  <c r="G82" i="8"/>
  <c r="I82" i="8" s="1"/>
  <c r="E82" i="8"/>
  <c r="D82" i="8"/>
  <c r="F82" i="8" s="1"/>
  <c r="C82" i="8"/>
  <c r="B82" i="8"/>
  <c r="H81" i="8"/>
  <c r="G81" i="8"/>
  <c r="E81" i="8"/>
  <c r="D81" i="8"/>
  <c r="C81" i="8"/>
  <c r="B81" i="8"/>
  <c r="H80" i="8"/>
  <c r="G80" i="8"/>
  <c r="I80" i="8" s="1"/>
  <c r="E80" i="8"/>
  <c r="D80" i="8"/>
  <c r="C80" i="8"/>
  <c r="B80" i="8"/>
  <c r="H79" i="8"/>
  <c r="G79" i="8"/>
  <c r="E79" i="8"/>
  <c r="D79" i="8"/>
  <c r="F79" i="8" s="1"/>
  <c r="C79" i="8"/>
  <c r="B79" i="8"/>
  <c r="H78" i="8"/>
  <c r="G78" i="8"/>
  <c r="I78" i="8" s="1"/>
  <c r="E78" i="8"/>
  <c r="D78" i="8"/>
  <c r="K78" i="8" s="1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E76" i="8"/>
  <c r="D76" i="8"/>
  <c r="C76" i="8"/>
  <c r="B76" i="8"/>
  <c r="H75" i="8"/>
  <c r="G75" i="8"/>
  <c r="F75" i="8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D73" i="8"/>
  <c r="F73" i="8" s="1"/>
  <c r="C73" i="8"/>
  <c r="B73" i="8"/>
  <c r="H72" i="8"/>
  <c r="G72" i="8"/>
  <c r="E72" i="8"/>
  <c r="D72" i="8"/>
  <c r="C72" i="8"/>
  <c r="B72" i="8"/>
  <c r="K71" i="8"/>
  <c r="H71" i="8"/>
  <c r="G71" i="8"/>
  <c r="I71" i="8" s="1"/>
  <c r="E71" i="8"/>
  <c r="D71" i="8"/>
  <c r="F71" i="8" s="1"/>
  <c r="C71" i="8"/>
  <c r="B71" i="8"/>
  <c r="H70" i="8"/>
  <c r="G70" i="8"/>
  <c r="I70" i="8" s="1"/>
  <c r="E70" i="8"/>
  <c r="D70" i="8"/>
  <c r="C70" i="8"/>
  <c r="B70" i="8"/>
  <c r="H69" i="8"/>
  <c r="G69" i="8"/>
  <c r="I69" i="8" s="1"/>
  <c r="E69" i="8"/>
  <c r="D69" i="8"/>
  <c r="C69" i="8"/>
  <c r="B69" i="8"/>
  <c r="H68" i="8"/>
  <c r="G68" i="8"/>
  <c r="I68" i="8" s="1"/>
  <c r="F68" i="8"/>
  <c r="E68" i="8"/>
  <c r="D68" i="8"/>
  <c r="K68" i="8" s="1"/>
  <c r="C68" i="8"/>
  <c r="B68" i="8"/>
  <c r="H67" i="8"/>
  <c r="G67" i="8"/>
  <c r="E67" i="8"/>
  <c r="D67" i="8"/>
  <c r="F67" i="8" s="1"/>
  <c r="C67" i="8"/>
  <c r="B67" i="8"/>
  <c r="H66" i="8"/>
  <c r="G66" i="8"/>
  <c r="I66" i="8" s="1"/>
  <c r="E66" i="8"/>
  <c r="D66" i="8"/>
  <c r="K66" i="8" s="1"/>
  <c r="C66" i="8"/>
  <c r="B66" i="8"/>
  <c r="H65" i="8"/>
  <c r="G65" i="8"/>
  <c r="I65" i="8" s="1"/>
  <c r="E65" i="8"/>
  <c r="D65" i="8"/>
  <c r="F65" i="8" s="1"/>
  <c r="C65" i="8"/>
  <c r="B65" i="8"/>
  <c r="H64" i="8"/>
  <c r="G64" i="8"/>
  <c r="I64" i="8" s="1"/>
  <c r="E64" i="8"/>
  <c r="D64" i="8"/>
  <c r="F64" i="8" s="1"/>
  <c r="C64" i="8"/>
  <c r="B64" i="8"/>
  <c r="H63" i="8"/>
  <c r="I63" i="8" s="1"/>
  <c r="G63" i="8"/>
  <c r="E63" i="8"/>
  <c r="D63" i="8"/>
  <c r="F63" i="8" s="1"/>
  <c r="C63" i="8"/>
  <c r="B63" i="8"/>
  <c r="H62" i="8"/>
  <c r="G62" i="8"/>
  <c r="I62" i="8" s="1"/>
  <c r="E62" i="8"/>
  <c r="D62" i="8"/>
  <c r="K62" i="8" s="1"/>
  <c r="C62" i="8"/>
  <c r="B62" i="8"/>
  <c r="H61" i="8"/>
  <c r="G61" i="8"/>
  <c r="E61" i="8"/>
  <c r="D61" i="8"/>
  <c r="C61" i="8"/>
  <c r="B61" i="8"/>
  <c r="H60" i="8"/>
  <c r="G60" i="8"/>
  <c r="F60" i="8"/>
  <c r="E60" i="8"/>
  <c r="D60" i="8"/>
  <c r="K60" i="8" s="1"/>
  <c r="C60" i="8"/>
  <c r="B60" i="8"/>
  <c r="K59" i="8"/>
  <c r="H59" i="8"/>
  <c r="G59" i="8"/>
  <c r="I59" i="8" s="1"/>
  <c r="F59" i="8"/>
  <c r="E59" i="8"/>
  <c r="D59" i="8"/>
  <c r="C59" i="8"/>
  <c r="B59" i="8"/>
  <c r="H58" i="8"/>
  <c r="G58" i="8"/>
  <c r="I58" i="8" s="1"/>
  <c r="E58" i="8"/>
  <c r="F58" i="8" s="1"/>
  <c r="D58" i="8"/>
  <c r="C58" i="8"/>
  <c r="B58" i="8"/>
  <c r="H57" i="8"/>
  <c r="G57" i="8"/>
  <c r="I57" i="8" s="1"/>
  <c r="E57" i="8"/>
  <c r="D57" i="8"/>
  <c r="F57" i="8" s="1"/>
  <c r="C57" i="8"/>
  <c r="B57" i="8"/>
  <c r="H56" i="8"/>
  <c r="G56" i="8"/>
  <c r="I56" i="8" s="1"/>
  <c r="E56" i="8"/>
  <c r="D56" i="8"/>
  <c r="C56" i="8"/>
  <c r="B56" i="8"/>
  <c r="H55" i="8"/>
  <c r="I55" i="8" s="1"/>
  <c r="G55" i="8"/>
  <c r="E55" i="8"/>
  <c r="D55" i="8"/>
  <c r="F55" i="8" s="1"/>
  <c r="C55" i="8"/>
  <c r="B55" i="8"/>
  <c r="H54" i="8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I52" i="8" s="1"/>
  <c r="F52" i="8"/>
  <c r="E52" i="8"/>
  <c r="D52" i="8"/>
  <c r="K52" i="8" s="1"/>
  <c r="C52" i="8"/>
  <c r="B52" i="8"/>
  <c r="H51" i="8"/>
  <c r="G51" i="8"/>
  <c r="E51" i="8"/>
  <c r="D51" i="8"/>
  <c r="F51" i="8" s="1"/>
  <c r="C51" i="8"/>
  <c r="B51" i="8"/>
  <c r="H50" i="8"/>
  <c r="G50" i="8"/>
  <c r="E50" i="8"/>
  <c r="F50" i="8" s="1"/>
  <c r="D50" i="8"/>
  <c r="C50" i="8"/>
  <c r="B50" i="8"/>
  <c r="H49" i="8"/>
  <c r="G49" i="8"/>
  <c r="I49" i="8" s="1"/>
  <c r="E49" i="8"/>
  <c r="D49" i="8"/>
  <c r="F49" i="8" s="1"/>
  <c r="C49" i="8"/>
  <c r="B49" i="8"/>
  <c r="H48" i="8"/>
  <c r="G48" i="8"/>
  <c r="I48" i="8" s="1"/>
  <c r="E48" i="8"/>
  <c r="D48" i="8"/>
  <c r="F48" i="8" s="1"/>
  <c r="C48" i="8"/>
  <c r="B48" i="8"/>
  <c r="K47" i="8"/>
  <c r="H47" i="8"/>
  <c r="G47" i="8"/>
  <c r="I47" i="8" s="1"/>
  <c r="E47" i="8"/>
  <c r="D47" i="8"/>
  <c r="F47" i="8" s="1"/>
  <c r="C47" i="8"/>
  <c r="B47" i="8"/>
  <c r="H46" i="8"/>
  <c r="G46" i="8"/>
  <c r="I46" i="8" s="1"/>
  <c r="E46" i="8"/>
  <c r="D46" i="8"/>
  <c r="K46" i="8" s="1"/>
  <c r="C46" i="8"/>
  <c r="B46" i="8"/>
  <c r="H45" i="8"/>
  <c r="G45" i="8"/>
  <c r="I45" i="8" s="1"/>
  <c r="E45" i="8"/>
  <c r="D45" i="8"/>
  <c r="K45" i="8" s="1"/>
  <c r="C45" i="8"/>
  <c r="B45" i="8"/>
  <c r="H44" i="8"/>
  <c r="I44" i="8" s="1"/>
  <c r="G44" i="8"/>
  <c r="F44" i="8"/>
  <c r="E44" i="8"/>
  <c r="D44" i="8"/>
  <c r="K44" i="8" s="1"/>
  <c r="C44" i="8"/>
  <c r="B44" i="8"/>
  <c r="H43" i="8"/>
  <c r="G43" i="8"/>
  <c r="F43" i="8"/>
  <c r="E43" i="8"/>
  <c r="D43" i="8"/>
  <c r="C43" i="8"/>
  <c r="B43" i="8"/>
  <c r="H42" i="8"/>
  <c r="G42" i="8"/>
  <c r="I42" i="8" s="1"/>
  <c r="F42" i="8"/>
  <c r="E42" i="8"/>
  <c r="D42" i="8"/>
  <c r="K42" i="8" s="1"/>
  <c r="C42" i="8"/>
  <c r="B42" i="8"/>
  <c r="H41" i="8"/>
  <c r="G41" i="8"/>
  <c r="E41" i="8"/>
  <c r="D41" i="8"/>
  <c r="F41" i="8" s="1"/>
  <c r="C41" i="8"/>
  <c r="B41" i="8"/>
  <c r="H40" i="8"/>
  <c r="G40" i="8"/>
  <c r="I40" i="8" s="1"/>
  <c r="E40" i="8"/>
  <c r="D40" i="8"/>
  <c r="F40" i="8" s="1"/>
  <c r="C40" i="8"/>
  <c r="B40" i="8"/>
  <c r="H39" i="8"/>
  <c r="G39" i="8"/>
  <c r="I39" i="8" s="1"/>
  <c r="E39" i="8"/>
  <c r="D39" i="8"/>
  <c r="K39" i="8" s="1"/>
  <c r="C39" i="8"/>
  <c r="B39" i="8"/>
  <c r="H38" i="8"/>
  <c r="G38" i="8"/>
  <c r="I38" i="8" s="1"/>
  <c r="E38" i="8"/>
  <c r="D38" i="8"/>
  <c r="C38" i="8"/>
  <c r="B38" i="8"/>
  <c r="H37" i="8"/>
  <c r="G37" i="8"/>
  <c r="I37" i="8" s="1"/>
  <c r="E37" i="8"/>
  <c r="D37" i="8"/>
  <c r="K37" i="8" s="1"/>
  <c r="C37" i="8"/>
  <c r="B37" i="8"/>
  <c r="H36" i="8"/>
  <c r="G36" i="8"/>
  <c r="I36" i="8" s="1"/>
  <c r="F36" i="8"/>
  <c r="E36" i="8"/>
  <c r="D36" i="8"/>
  <c r="K36" i="8" s="1"/>
  <c r="C36" i="8"/>
  <c r="B36" i="8"/>
  <c r="H35" i="8"/>
  <c r="G35" i="8"/>
  <c r="E35" i="8"/>
  <c r="F35" i="8" s="1"/>
  <c r="D35" i="8"/>
  <c r="C35" i="8"/>
  <c r="B35" i="8"/>
  <c r="H34" i="8"/>
  <c r="G34" i="8"/>
  <c r="E34" i="8"/>
  <c r="F34" i="8" s="1"/>
  <c r="D34" i="8"/>
  <c r="C34" i="8"/>
  <c r="B34" i="8"/>
  <c r="H33" i="8"/>
  <c r="G33" i="8"/>
  <c r="E33" i="8"/>
  <c r="D33" i="8"/>
  <c r="F33" i="8" s="1"/>
  <c r="C33" i="8"/>
  <c r="B33" i="8"/>
  <c r="H32" i="8"/>
  <c r="G32" i="8"/>
  <c r="E32" i="8"/>
  <c r="D32" i="8"/>
  <c r="C32" i="8"/>
  <c r="B32" i="8"/>
  <c r="I31" i="8"/>
  <c r="H31" i="8"/>
  <c r="G31" i="8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G29" i="8"/>
  <c r="I29" i="8" s="1"/>
  <c r="E29" i="8"/>
  <c r="D29" i="8"/>
  <c r="K29" i="8" s="1"/>
  <c r="C29" i="8"/>
  <c r="B29" i="8"/>
  <c r="H28" i="8"/>
  <c r="G28" i="8"/>
  <c r="I28" i="8" s="1"/>
  <c r="E28" i="8"/>
  <c r="D28" i="8"/>
  <c r="C28" i="8"/>
  <c r="B28" i="8"/>
  <c r="K27" i="8"/>
  <c r="H27" i="8"/>
  <c r="G27" i="8"/>
  <c r="I27" i="8" s="1"/>
  <c r="F27" i="8"/>
  <c r="E27" i="8"/>
  <c r="D27" i="8"/>
  <c r="C27" i="8"/>
  <c r="B27" i="8"/>
  <c r="K26" i="8"/>
  <c r="H26" i="8"/>
  <c r="G26" i="8"/>
  <c r="I26" i="8" s="1"/>
  <c r="F26" i="8"/>
  <c r="E26" i="8"/>
  <c r="D26" i="8"/>
  <c r="C26" i="8"/>
  <c r="B26" i="8"/>
  <c r="H25" i="8"/>
  <c r="G25" i="8"/>
  <c r="E25" i="8"/>
  <c r="D25" i="8"/>
  <c r="C25" i="8"/>
  <c r="B25" i="8"/>
  <c r="I24" i="8"/>
  <c r="H24" i="8"/>
  <c r="G24" i="8"/>
  <c r="E24" i="8"/>
  <c r="D24" i="8"/>
  <c r="F24" i="8" s="1"/>
  <c r="C24" i="8"/>
  <c r="B24" i="8"/>
  <c r="H23" i="8"/>
  <c r="G23" i="8"/>
  <c r="E23" i="8"/>
  <c r="F23" i="8" s="1"/>
  <c r="D23" i="8"/>
  <c r="C23" i="8"/>
  <c r="B23" i="8"/>
  <c r="H22" i="8"/>
  <c r="G22" i="8"/>
  <c r="I22" i="8" s="1"/>
  <c r="E22" i="8"/>
  <c r="D22" i="8"/>
  <c r="C22" i="8"/>
  <c r="B22" i="8"/>
  <c r="H21" i="8"/>
  <c r="G21" i="8"/>
  <c r="I21" i="8" s="1"/>
  <c r="E21" i="8"/>
  <c r="D21" i="8"/>
  <c r="C21" i="8"/>
  <c r="B21" i="8"/>
  <c r="H20" i="8"/>
  <c r="G20" i="8"/>
  <c r="I20" i="8" s="1"/>
  <c r="E20" i="8"/>
  <c r="F20" i="8" s="1"/>
  <c r="D20" i="8"/>
  <c r="C20" i="8"/>
  <c r="B20" i="8"/>
  <c r="H19" i="8"/>
  <c r="G19" i="8"/>
  <c r="E19" i="8"/>
  <c r="D19" i="8"/>
  <c r="F19" i="8" s="1"/>
  <c r="C19" i="8"/>
  <c r="B19" i="8"/>
  <c r="H18" i="8"/>
  <c r="G18" i="8"/>
  <c r="I18" i="8" s="1"/>
  <c r="E18" i="8"/>
  <c r="F18" i="8" s="1"/>
  <c r="D18" i="8"/>
  <c r="C18" i="8"/>
  <c r="B18" i="8"/>
  <c r="H17" i="8"/>
  <c r="G17" i="8"/>
  <c r="E17" i="8"/>
  <c r="D17" i="8"/>
  <c r="C17" i="8"/>
  <c r="B17" i="8"/>
  <c r="K16" i="8"/>
  <c r="H16" i="8"/>
  <c r="G16" i="8"/>
  <c r="I16" i="8" s="1"/>
  <c r="E16" i="8"/>
  <c r="D16" i="8"/>
  <c r="F16" i="8" s="1"/>
  <c r="C16" i="8"/>
  <c r="B16" i="8"/>
  <c r="K15" i="8"/>
  <c r="H15" i="8"/>
  <c r="G15" i="8"/>
  <c r="I15" i="8" s="1"/>
  <c r="E15" i="8"/>
  <c r="D15" i="8"/>
  <c r="F15" i="8" s="1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F12" i="8"/>
  <c r="E12" i="8"/>
  <c r="D12" i="8"/>
  <c r="K12" i="8" s="1"/>
  <c r="C12" i="8"/>
  <c r="B12" i="8"/>
  <c r="H11" i="8"/>
  <c r="G11" i="8"/>
  <c r="I11" i="8" s="1"/>
  <c r="F11" i="8"/>
  <c r="E11" i="8"/>
  <c r="D11" i="8"/>
  <c r="K11" i="8" s="1"/>
  <c r="C11" i="8"/>
  <c r="B11" i="8"/>
  <c r="K110" i="6"/>
  <c r="H110" i="6"/>
  <c r="G110" i="6"/>
  <c r="I110" i="6" s="1"/>
  <c r="E110" i="6"/>
  <c r="D110" i="6"/>
  <c r="F110" i="6" s="1"/>
  <c r="C110" i="6"/>
  <c r="B110" i="6"/>
  <c r="H109" i="6"/>
  <c r="G109" i="6"/>
  <c r="I109" i="6" s="1"/>
  <c r="E109" i="6"/>
  <c r="D109" i="6"/>
  <c r="K109" i="6" s="1"/>
  <c r="C109" i="6"/>
  <c r="B109" i="6"/>
  <c r="I108" i="6"/>
  <c r="H108" i="6"/>
  <c r="G108" i="6"/>
  <c r="E108" i="6"/>
  <c r="D108" i="6"/>
  <c r="F108" i="6" s="1"/>
  <c r="C108" i="6"/>
  <c r="B108" i="6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F105" i="6"/>
  <c r="E105" i="6"/>
  <c r="D105" i="6"/>
  <c r="K105" i="6" s="1"/>
  <c r="C105" i="6"/>
  <c r="B105" i="6"/>
  <c r="H104" i="6"/>
  <c r="G104" i="6"/>
  <c r="I104" i="6" s="1"/>
  <c r="F104" i="6"/>
  <c r="E104" i="6"/>
  <c r="D104" i="6"/>
  <c r="K104" i="6" s="1"/>
  <c r="C104" i="6"/>
  <c r="B104" i="6"/>
  <c r="H103" i="6"/>
  <c r="G103" i="6"/>
  <c r="I103" i="6" s="1"/>
  <c r="E103" i="6"/>
  <c r="F103" i="6" s="1"/>
  <c r="D103" i="6"/>
  <c r="K103" i="6" s="1"/>
  <c r="C103" i="6"/>
  <c r="B103" i="6"/>
  <c r="H102" i="6"/>
  <c r="G102" i="6"/>
  <c r="I102" i="6" s="1"/>
  <c r="E102" i="6"/>
  <c r="F102" i="6" s="1"/>
  <c r="D102" i="6"/>
  <c r="C102" i="6"/>
  <c r="B102" i="6"/>
  <c r="H101" i="6"/>
  <c r="G101" i="6"/>
  <c r="E101" i="6"/>
  <c r="D101" i="6"/>
  <c r="F101" i="6" s="1"/>
  <c r="C101" i="6"/>
  <c r="B101" i="6"/>
  <c r="K100" i="6"/>
  <c r="H100" i="6"/>
  <c r="G100" i="6"/>
  <c r="I100" i="6" s="1"/>
  <c r="F100" i="6"/>
  <c r="E100" i="6"/>
  <c r="D100" i="6"/>
  <c r="C100" i="6"/>
  <c r="B100" i="6"/>
  <c r="H99" i="6"/>
  <c r="G99" i="6"/>
  <c r="I99" i="6" s="1"/>
  <c r="E99" i="6"/>
  <c r="D99" i="6"/>
  <c r="C99" i="6"/>
  <c r="B99" i="6"/>
  <c r="H98" i="6"/>
  <c r="G98" i="6"/>
  <c r="I98" i="6" s="1"/>
  <c r="E98" i="6"/>
  <c r="D98" i="6"/>
  <c r="C98" i="6"/>
  <c r="B98" i="6"/>
  <c r="H97" i="6"/>
  <c r="G97" i="6"/>
  <c r="E97" i="6"/>
  <c r="D97" i="6"/>
  <c r="F97" i="6" s="1"/>
  <c r="C97" i="6"/>
  <c r="B97" i="6"/>
  <c r="H96" i="6"/>
  <c r="G96" i="6"/>
  <c r="I96" i="6" s="1"/>
  <c r="E96" i="6"/>
  <c r="D96" i="6"/>
  <c r="F96" i="6" s="1"/>
  <c r="C96" i="6"/>
  <c r="B96" i="6"/>
  <c r="H95" i="6"/>
  <c r="G95" i="6"/>
  <c r="I95" i="6" s="1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I93" i="6" s="1"/>
  <c r="E93" i="6"/>
  <c r="D93" i="6"/>
  <c r="F93" i="6" s="1"/>
  <c r="C93" i="6"/>
  <c r="B93" i="6"/>
  <c r="H92" i="6"/>
  <c r="G92" i="6"/>
  <c r="I92" i="6" s="1"/>
  <c r="E92" i="6"/>
  <c r="D92" i="6"/>
  <c r="C92" i="6"/>
  <c r="B92" i="6"/>
  <c r="H91" i="6"/>
  <c r="G91" i="6"/>
  <c r="I91" i="6" s="1"/>
  <c r="E91" i="6"/>
  <c r="D91" i="6"/>
  <c r="K91" i="6" s="1"/>
  <c r="C91" i="6"/>
  <c r="B91" i="6"/>
  <c r="H90" i="6"/>
  <c r="G90" i="6"/>
  <c r="I90" i="6" s="1"/>
  <c r="E90" i="6"/>
  <c r="D90" i="6"/>
  <c r="F90" i="6" s="1"/>
  <c r="C90" i="6"/>
  <c r="B90" i="6"/>
  <c r="H89" i="6"/>
  <c r="G89" i="6"/>
  <c r="I89" i="6" s="1"/>
  <c r="E89" i="6"/>
  <c r="D89" i="6"/>
  <c r="K89" i="6" s="1"/>
  <c r="C89" i="6"/>
  <c r="B89" i="6"/>
  <c r="H88" i="6"/>
  <c r="G88" i="6"/>
  <c r="I88" i="6" s="1"/>
  <c r="E88" i="6"/>
  <c r="D88" i="6"/>
  <c r="F88" i="6" s="1"/>
  <c r="C88" i="6"/>
  <c r="B88" i="6"/>
  <c r="H87" i="6"/>
  <c r="G87" i="6"/>
  <c r="F87" i="6"/>
  <c r="E87" i="6"/>
  <c r="D87" i="6"/>
  <c r="C87" i="6"/>
  <c r="B87" i="6"/>
  <c r="H86" i="6"/>
  <c r="I86" i="6" s="1"/>
  <c r="G86" i="6"/>
  <c r="F86" i="6"/>
  <c r="E86" i="6"/>
  <c r="D86" i="6"/>
  <c r="C86" i="6"/>
  <c r="B86" i="6"/>
  <c r="H85" i="6"/>
  <c r="G85" i="6"/>
  <c r="I85" i="6" s="1"/>
  <c r="E85" i="6"/>
  <c r="D85" i="6"/>
  <c r="F85" i="6" s="1"/>
  <c r="C85" i="6"/>
  <c r="B85" i="6"/>
  <c r="H84" i="6"/>
  <c r="G84" i="6"/>
  <c r="I84" i="6" s="1"/>
  <c r="E84" i="6"/>
  <c r="D84" i="6"/>
  <c r="C84" i="6"/>
  <c r="B84" i="6"/>
  <c r="H83" i="6"/>
  <c r="G83" i="6"/>
  <c r="I83" i="6" s="1"/>
  <c r="E83" i="6"/>
  <c r="D83" i="6"/>
  <c r="K83" i="6" s="1"/>
  <c r="C83" i="6"/>
  <c r="B83" i="6"/>
  <c r="H82" i="6"/>
  <c r="G82" i="6"/>
  <c r="I82" i="6" s="1"/>
  <c r="E82" i="6"/>
  <c r="D82" i="6"/>
  <c r="F82" i="6" s="1"/>
  <c r="C82" i="6"/>
  <c r="B82" i="6"/>
  <c r="H81" i="6"/>
  <c r="G81" i="6"/>
  <c r="E81" i="6"/>
  <c r="F81" i="6" s="1"/>
  <c r="D81" i="6"/>
  <c r="C81" i="6"/>
  <c r="B81" i="6"/>
  <c r="H80" i="6"/>
  <c r="G80" i="6"/>
  <c r="I80" i="6" s="1"/>
  <c r="E80" i="6"/>
  <c r="D80" i="6"/>
  <c r="F80" i="6" s="1"/>
  <c r="C80" i="6"/>
  <c r="B80" i="6"/>
  <c r="H79" i="6"/>
  <c r="G79" i="6"/>
  <c r="I79" i="6" s="1"/>
  <c r="E79" i="6"/>
  <c r="F79" i="6" s="1"/>
  <c r="D79" i="6"/>
  <c r="C79" i="6"/>
  <c r="B79" i="6"/>
  <c r="H78" i="6"/>
  <c r="G78" i="6"/>
  <c r="I78" i="6" s="1"/>
  <c r="F78" i="6"/>
  <c r="E78" i="6"/>
  <c r="D78" i="6"/>
  <c r="K78" i="6" s="1"/>
  <c r="C78" i="6"/>
  <c r="B78" i="6"/>
  <c r="H77" i="6"/>
  <c r="G77" i="6"/>
  <c r="I77" i="6" s="1"/>
  <c r="E77" i="6"/>
  <c r="D77" i="6"/>
  <c r="F77" i="6" s="1"/>
  <c r="C77" i="6"/>
  <c r="B77" i="6"/>
  <c r="H76" i="6"/>
  <c r="G76" i="6"/>
  <c r="I76" i="6" s="1"/>
  <c r="E76" i="6"/>
  <c r="D76" i="6"/>
  <c r="C76" i="6"/>
  <c r="B76" i="6"/>
  <c r="H75" i="6"/>
  <c r="G75" i="6"/>
  <c r="E75" i="6"/>
  <c r="D75" i="6"/>
  <c r="K75" i="6" s="1"/>
  <c r="C75" i="6"/>
  <c r="B75" i="6"/>
  <c r="H74" i="6"/>
  <c r="G74" i="6"/>
  <c r="E74" i="6"/>
  <c r="D74" i="6"/>
  <c r="C74" i="6"/>
  <c r="B74" i="6"/>
  <c r="H73" i="6"/>
  <c r="I73" i="6" s="1"/>
  <c r="G73" i="6"/>
  <c r="E73" i="6"/>
  <c r="D73" i="6"/>
  <c r="F73" i="6" s="1"/>
  <c r="C73" i="6"/>
  <c r="B73" i="6"/>
  <c r="H72" i="6"/>
  <c r="G72" i="6"/>
  <c r="I72" i="6" s="1"/>
  <c r="E72" i="6"/>
  <c r="D72" i="6"/>
  <c r="C72" i="6"/>
  <c r="B72" i="6"/>
  <c r="H71" i="6"/>
  <c r="G71" i="6"/>
  <c r="I71" i="6" s="1"/>
  <c r="F71" i="6"/>
  <c r="E71" i="6"/>
  <c r="D71" i="6"/>
  <c r="K71" i="6" s="1"/>
  <c r="C71" i="6"/>
  <c r="B71" i="6"/>
  <c r="H70" i="6"/>
  <c r="G70" i="6"/>
  <c r="I70" i="6" s="1"/>
  <c r="E70" i="6"/>
  <c r="F70" i="6" s="1"/>
  <c r="D70" i="6"/>
  <c r="C70" i="6"/>
  <c r="B70" i="6"/>
  <c r="H69" i="6"/>
  <c r="G69" i="6"/>
  <c r="I69" i="6" s="1"/>
  <c r="E69" i="6"/>
  <c r="D69" i="6"/>
  <c r="F69" i="6" s="1"/>
  <c r="C69" i="6"/>
  <c r="B69" i="6"/>
  <c r="K68" i="6"/>
  <c r="H68" i="6"/>
  <c r="G68" i="6"/>
  <c r="I68" i="6" s="1"/>
  <c r="F68" i="6"/>
  <c r="E68" i="6"/>
  <c r="D68" i="6"/>
  <c r="C68" i="6"/>
  <c r="B68" i="6"/>
  <c r="H67" i="6"/>
  <c r="G67" i="6"/>
  <c r="I67" i="6" s="1"/>
  <c r="E67" i="6"/>
  <c r="D67" i="6"/>
  <c r="C67" i="6"/>
  <c r="B67" i="6"/>
  <c r="K66" i="6"/>
  <c r="H66" i="6"/>
  <c r="G66" i="6"/>
  <c r="I66" i="6" s="1"/>
  <c r="E66" i="6"/>
  <c r="D66" i="6"/>
  <c r="F66" i="6" s="1"/>
  <c r="C66" i="6"/>
  <c r="B66" i="6"/>
  <c r="H65" i="6"/>
  <c r="G65" i="6"/>
  <c r="I65" i="6" s="1"/>
  <c r="F65" i="6"/>
  <c r="E65" i="6"/>
  <c r="D65" i="6"/>
  <c r="K65" i="6" s="1"/>
  <c r="C65" i="6"/>
  <c r="B65" i="6"/>
  <c r="H64" i="6"/>
  <c r="G64" i="6"/>
  <c r="I64" i="6" s="1"/>
  <c r="E64" i="6"/>
  <c r="D64" i="6"/>
  <c r="F64" i="6" s="1"/>
  <c r="C64" i="6"/>
  <c r="B64" i="6"/>
  <c r="H63" i="6"/>
  <c r="G63" i="6"/>
  <c r="I63" i="6" s="1"/>
  <c r="E63" i="6"/>
  <c r="F63" i="6" s="1"/>
  <c r="D63" i="6"/>
  <c r="C63" i="6"/>
  <c r="B63" i="6"/>
  <c r="H62" i="6"/>
  <c r="G62" i="6"/>
  <c r="I62" i="6" s="1"/>
  <c r="F62" i="6"/>
  <c r="E62" i="6"/>
  <c r="D62" i="6"/>
  <c r="K62" i="6" s="1"/>
  <c r="C62" i="6"/>
  <c r="B62" i="6"/>
  <c r="H61" i="6"/>
  <c r="G61" i="6"/>
  <c r="I61" i="6" s="1"/>
  <c r="E61" i="6"/>
  <c r="D61" i="6"/>
  <c r="F61" i="6" s="1"/>
  <c r="C61" i="6"/>
  <c r="B61" i="6"/>
  <c r="K60" i="6"/>
  <c r="H60" i="6"/>
  <c r="G60" i="6"/>
  <c r="I60" i="6" s="1"/>
  <c r="F60" i="6"/>
  <c r="E60" i="6"/>
  <c r="D60" i="6"/>
  <c r="C60" i="6"/>
  <c r="B60" i="6"/>
  <c r="H59" i="6"/>
  <c r="G59" i="6"/>
  <c r="I59" i="6" s="1"/>
  <c r="E59" i="6"/>
  <c r="D59" i="6"/>
  <c r="K59" i="6" s="1"/>
  <c r="C59" i="6"/>
  <c r="B59" i="6"/>
  <c r="H58" i="6"/>
  <c r="G58" i="6"/>
  <c r="E58" i="6"/>
  <c r="K58" i="6" s="1"/>
  <c r="D58" i="6"/>
  <c r="C58" i="6"/>
  <c r="B58" i="6"/>
  <c r="H57" i="6"/>
  <c r="G57" i="6"/>
  <c r="I57" i="6" s="1"/>
  <c r="F57" i="6"/>
  <c r="E57" i="6"/>
  <c r="D57" i="6"/>
  <c r="K57" i="6" s="1"/>
  <c r="C57" i="6"/>
  <c r="B57" i="6"/>
  <c r="H56" i="6"/>
  <c r="G56" i="6"/>
  <c r="I56" i="6" s="1"/>
  <c r="E56" i="6"/>
  <c r="D56" i="6"/>
  <c r="C56" i="6"/>
  <c r="B56" i="6"/>
  <c r="H55" i="6"/>
  <c r="G55" i="6"/>
  <c r="I55" i="6" s="1"/>
  <c r="E55" i="6"/>
  <c r="D55" i="6"/>
  <c r="F55" i="6" s="1"/>
  <c r="C55" i="6"/>
  <c r="B55" i="6"/>
  <c r="H54" i="6"/>
  <c r="G54" i="6"/>
  <c r="I54" i="6" s="1"/>
  <c r="E54" i="6"/>
  <c r="D54" i="6"/>
  <c r="F54" i="6" s="1"/>
  <c r="C54" i="6"/>
  <c r="B54" i="6"/>
  <c r="H53" i="6"/>
  <c r="G53" i="6"/>
  <c r="E53" i="6"/>
  <c r="D53" i="6"/>
  <c r="C53" i="6"/>
  <c r="B53" i="6"/>
  <c r="H52" i="6"/>
  <c r="G52" i="6"/>
  <c r="I52" i="6" s="1"/>
  <c r="E52" i="6"/>
  <c r="D52" i="6"/>
  <c r="K52" i="6" s="1"/>
  <c r="C52" i="6"/>
  <c r="B52" i="6"/>
  <c r="H51" i="6"/>
  <c r="G51" i="6"/>
  <c r="E51" i="6"/>
  <c r="D51" i="6"/>
  <c r="C51" i="6"/>
  <c r="B51" i="6"/>
  <c r="H50" i="6"/>
  <c r="G50" i="6"/>
  <c r="I50" i="6" s="1"/>
  <c r="E50" i="6"/>
  <c r="D50" i="6"/>
  <c r="F50" i="6" s="1"/>
  <c r="C50" i="6"/>
  <c r="B50" i="6"/>
  <c r="H49" i="6"/>
  <c r="G49" i="6"/>
  <c r="I49" i="6" s="1"/>
  <c r="F49" i="6"/>
  <c r="E49" i="6"/>
  <c r="D49" i="6"/>
  <c r="K49" i="6" s="1"/>
  <c r="C49" i="6"/>
  <c r="B49" i="6"/>
  <c r="H48" i="6"/>
  <c r="G48" i="6"/>
  <c r="I48" i="6" s="1"/>
  <c r="E48" i="6"/>
  <c r="D48" i="6"/>
  <c r="F48" i="6" s="1"/>
  <c r="C48" i="6"/>
  <c r="B48" i="6"/>
  <c r="K47" i="6"/>
  <c r="H47" i="6"/>
  <c r="G47" i="6"/>
  <c r="I47" i="6" s="1"/>
  <c r="F47" i="6"/>
  <c r="E47" i="6"/>
  <c r="D47" i="6"/>
  <c r="C47" i="6"/>
  <c r="B47" i="6"/>
  <c r="H46" i="6"/>
  <c r="G46" i="6"/>
  <c r="I46" i="6" s="1"/>
  <c r="F46" i="6"/>
  <c r="E46" i="6"/>
  <c r="D46" i="6"/>
  <c r="K46" i="6" s="1"/>
  <c r="C46" i="6"/>
  <c r="B46" i="6"/>
  <c r="K45" i="6"/>
  <c r="H45" i="6"/>
  <c r="G45" i="6"/>
  <c r="E45" i="6"/>
  <c r="D45" i="6"/>
  <c r="F45" i="6" s="1"/>
  <c r="C45" i="6"/>
  <c r="B45" i="6"/>
  <c r="H44" i="6"/>
  <c r="G44" i="6"/>
  <c r="F44" i="6"/>
  <c r="E44" i="6"/>
  <c r="D44" i="6"/>
  <c r="K44" i="6" s="1"/>
  <c r="C44" i="6"/>
  <c r="B44" i="6"/>
  <c r="H43" i="6"/>
  <c r="G43" i="6"/>
  <c r="I43" i="6" s="1"/>
  <c r="E43" i="6"/>
  <c r="D43" i="6"/>
  <c r="C43" i="6"/>
  <c r="B43" i="6"/>
  <c r="H42" i="6"/>
  <c r="G42" i="6"/>
  <c r="I42" i="6" s="1"/>
  <c r="E42" i="6"/>
  <c r="D42" i="6"/>
  <c r="F42" i="6" s="1"/>
  <c r="C42" i="6"/>
  <c r="B42" i="6"/>
  <c r="H41" i="6"/>
  <c r="G41" i="6"/>
  <c r="E41" i="6"/>
  <c r="D41" i="6"/>
  <c r="F41" i="6" s="1"/>
  <c r="C41" i="6"/>
  <c r="B41" i="6"/>
  <c r="H40" i="6"/>
  <c r="G40" i="6"/>
  <c r="I40" i="6" s="1"/>
  <c r="E40" i="6"/>
  <c r="D40" i="6"/>
  <c r="F40" i="6" s="1"/>
  <c r="C40" i="6"/>
  <c r="B40" i="6"/>
  <c r="H39" i="6"/>
  <c r="G39" i="6"/>
  <c r="I39" i="6" s="1"/>
  <c r="E39" i="6"/>
  <c r="D39" i="6"/>
  <c r="K39" i="6" s="1"/>
  <c r="C39" i="6"/>
  <c r="B39" i="6"/>
  <c r="H38" i="6"/>
  <c r="G38" i="6"/>
  <c r="I38" i="6" s="1"/>
  <c r="E38" i="6"/>
  <c r="D38" i="6"/>
  <c r="C38" i="6"/>
  <c r="B38" i="6"/>
  <c r="K37" i="6"/>
  <c r="H37" i="6"/>
  <c r="G37" i="6"/>
  <c r="I37" i="6" s="1"/>
  <c r="E37" i="6"/>
  <c r="D37" i="6"/>
  <c r="F37" i="6" s="1"/>
  <c r="C37" i="6"/>
  <c r="B37" i="6"/>
  <c r="K36" i="6"/>
  <c r="H36" i="6"/>
  <c r="G36" i="6"/>
  <c r="I36" i="6" s="1"/>
  <c r="E36" i="6"/>
  <c r="D36" i="6"/>
  <c r="F36" i="6" s="1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F34" i="6" s="1"/>
  <c r="C34" i="6"/>
  <c r="B34" i="6"/>
  <c r="H33" i="6"/>
  <c r="G33" i="6"/>
  <c r="F33" i="6"/>
  <c r="E33" i="6"/>
  <c r="D33" i="6"/>
  <c r="C33" i="6"/>
  <c r="B33" i="6"/>
  <c r="H32" i="6"/>
  <c r="G32" i="6"/>
  <c r="E32" i="6"/>
  <c r="D32" i="6"/>
  <c r="F32" i="6" s="1"/>
  <c r="C32" i="6"/>
  <c r="B32" i="6"/>
  <c r="H31" i="6"/>
  <c r="G31" i="6"/>
  <c r="I31" i="6" s="1"/>
  <c r="E31" i="6"/>
  <c r="D31" i="6"/>
  <c r="F31" i="6" s="1"/>
  <c r="C31" i="6"/>
  <c r="B31" i="6"/>
  <c r="H30" i="6"/>
  <c r="G30" i="6"/>
  <c r="E30" i="6"/>
  <c r="D30" i="6"/>
  <c r="K30" i="6" s="1"/>
  <c r="C30" i="6"/>
  <c r="B30" i="6"/>
  <c r="K29" i="6"/>
  <c r="H29" i="6"/>
  <c r="G29" i="6"/>
  <c r="I29" i="6" s="1"/>
  <c r="E29" i="6"/>
  <c r="D29" i="6"/>
  <c r="F29" i="6" s="1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D27" i="6"/>
  <c r="K27" i="6" s="1"/>
  <c r="C27" i="6"/>
  <c r="B27" i="6"/>
  <c r="K26" i="6"/>
  <c r="H26" i="6"/>
  <c r="G26" i="6"/>
  <c r="I26" i="6" s="1"/>
  <c r="E26" i="6"/>
  <c r="D26" i="6"/>
  <c r="F26" i="6" s="1"/>
  <c r="C26" i="6"/>
  <c r="B26" i="6"/>
  <c r="H25" i="6"/>
  <c r="G25" i="6"/>
  <c r="F25" i="6"/>
  <c r="E25" i="6"/>
  <c r="D25" i="6"/>
  <c r="C25" i="6"/>
  <c r="B25" i="6"/>
  <c r="H24" i="6"/>
  <c r="G24" i="6"/>
  <c r="E24" i="6"/>
  <c r="D24" i="6"/>
  <c r="C24" i="6"/>
  <c r="B24" i="6"/>
  <c r="H23" i="6"/>
  <c r="G23" i="6"/>
  <c r="I23" i="6" s="1"/>
  <c r="E23" i="6"/>
  <c r="D23" i="6"/>
  <c r="F23" i="6" s="1"/>
  <c r="C23" i="6"/>
  <c r="B23" i="6"/>
  <c r="H22" i="6"/>
  <c r="G22" i="6"/>
  <c r="E22" i="6"/>
  <c r="D22" i="6"/>
  <c r="C22" i="6"/>
  <c r="B22" i="6"/>
  <c r="H21" i="6"/>
  <c r="G21" i="6"/>
  <c r="E21" i="6"/>
  <c r="D21" i="6"/>
  <c r="F21" i="6" s="1"/>
  <c r="C21" i="6"/>
  <c r="B21" i="6"/>
  <c r="H20" i="6"/>
  <c r="G20" i="6"/>
  <c r="E20" i="6"/>
  <c r="D20" i="6"/>
  <c r="C20" i="6"/>
  <c r="B20" i="6"/>
  <c r="H19" i="6"/>
  <c r="G19" i="6"/>
  <c r="I19" i="6" s="1"/>
  <c r="E19" i="6"/>
  <c r="D19" i="6"/>
  <c r="C19" i="6"/>
  <c r="B19" i="6"/>
  <c r="H18" i="6"/>
  <c r="G18" i="6"/>
  <c r="E18" i="6"/>
  <c r="D18" i="6"/>
  <c r="C18" i="6"/>
  <c r="B18" i="6"/>
  <c r="H17" i="6"/>
  <c r="I17" i="6" s="1"/>
  <c r="G17" i="6"/>
  <c r="E17" i="6"/>
  <c r="D17" i="6"/>
  <c r="F17" i="6" s="1"/>
  <c r="C17" i="6"/>
  <c r="B17" i="6"/>
  <c r="H16" i="6"/>
  <c r="G16" i="6"/>
  <c r="I16" i="6" s="1"/>
  <c r="E16" i="6"/>
  <c r="D16" i="6"/>
  <c r="F16" i="6" s="1"/>
  <c r="C16" i="6"/>
  <c r="B16" i="6"/>
  <c r="K15" i="6"/>
  <c r="H15" i="6"/>
  <c r="G15" i="6"/>
  <c r="I15" i="6" s="1"/>
  <c r="F15" i="6"/>
  <c r="E15" i="6"/>
  <c r="D15" i="6"/>
  <c r="C15" i="6"/>
  <c r="B15" i="6"/>
  <c r="H14" i="6"/>
  <c r="G14" i="6"/>
  <c r="I14" i="6" s="1"/>
  <c r="E14" i="6"/>
  <c r="F14" i="6" s="1"/>
  <c r="D14" i="6"/>
  <c r="C14" i="6"/>
  <c r="B14" i="6"/>
  <c r="H13" i="6"/>
  <c r="G13" i="6"/>
  <c r="E13" i="6"/>
  <c r="D13" i="6"/>
  <c r="F13" i="6" s="1"/>
  <c r="C13" i="6"/>
  <c r="B13" i="6"/>
  <c r="H12" i="6"/>
  <c r="G12" i="6"/>
  <c r="E12" i="6"/>
  <c r="D12" i="6"/>
  <c r="C12" i="6"/>
  <c r="B12" i="6"/>
  <c r="I11" i="6"/>
  <c r="H11" i="6"/>
  <c r="G11" i="6"/>
  <c r="E11" i="6"/>
  <c r="D11" i="6"/>
  <c r="K11" i="6" s="1"/>
  <c r="C11" i="6"/>
  <c r="B11" i="6"/>
  <c r="K110" i="4"/>
  <c r="I110" i="4"/>
  <c r="H110" i="4"/>
  <c r="G110" i="4"/>
  <c r="F110" i="4"/>
  <c r="E110" i="4"/>
  <c r="D110" i="4"/>
  <c r="C110" i="4"/>
  <c r="B110" i="4"/>
  <c r="I109" i="4"/>
  <c r="H109" i="4"/>
  <c r="G109" i="4"/>
  <c r="E109" i="4"/>
  <c r="D109" i="4"/>
  <c r="K109" i="4" s="1"/>
  <c r="C109" i="4"/>
  <c r="B109" i="4"/>
  <c r="K108" i="4"/>
  <c r="H108" i="4"/>
  <c r="G108" i="4"/>
  <c r="I108" i="4" s="1"/>
  <c r="E108" i="4"/>
  <c r="D108" i="4"/>
  <c r="F108" i="4" s="1"/>
  <c r="C108" i="4"/>
  <c r="B108" i="4"/>
  <c r="H107" i="4"/>
  <c r="G107" i="4"/>
  <c r="I107" i="4" s="1"/>
  <c r="F107" i="4"/>
  <c r="E107" i="4"/>
  <c r="D107" i="4"/>
  <c r="K107" i="4" s="1"/>
  <c r="C107" i="4"/>
  <c r="B107" i="4"/>
  <c r="H106" i="4"/>
  <c r="G106" i="4"/>
  <c r="I106" i="4" s="1"/>
  <c r="E106" i="4"/>
  <c r="D106" i="4"/>
  <c r="F106" i="4" s="1"/>
  <c r="C106" i="4"/>
  <c r="B106" i="4"/>
  <c r="H105" i="4"/>
  <c r="G105" i="4"/>
  <c r="I105" i="4" s="1"/>
  <c r="F105" i="4"/>
  <c r="E105" i="4"/>
  <c r="D105" i="4"/>
  <c r="K105" i="4" s="1"/>
  <c r="C105" i="4"/>
  <c r="B105" i="4"/>
  <c r="H104" i="4"/>
  <c r="G104" i="4"/>
  <c r="I104" i="4" s="1"/>
  <c r="F104" i="4"/>
  <c r="E104" i="4"/>
  <c r="D104" i="4"/>
  <c r="K104" i="4" s="1"/>
  <c r="C104" i="4"/>
  <c r="B104" i="4"/>
  <c r="H103" i="4"/>
  <c r="G103" i="4"/>
  <c r="I103" i="4" s="1"/>
  <c r="E103" i="4"/>
  <c r="D103" i="4"/>
  <c r="F103" i="4" s="1"/>
  <c r="C103" i="4"/>
  <c r="B103" i="4"/>
  <c r="H102" i="4"/>
  <c r="G102" i="4"/>
  <c r="F102" i="4"/>
  <c r="E102" i="4"/>
  <c r="D102" i="4"/>
  <c r="C102" i="4"/>
  <c r="B102" i="4"/>
  <c r="H101" i="4"/>
  <c r="G101" i="4"/>
  <c r="I101" i="4" s="1"/>
  <c r="E101" i="4"/>
  <c r="D101" i="4"/>
  <c r="C101" i="4"/>
  <c r="B101" i="4"/>
  <c r="H100" i="4"/>
  <c r="G100" i="4"/>
  <c r="I100" i="4" s="1"/>
  <c r="E100" i="4"/>
  <c r="K100" i="4" s="1"/>
  <c r="D100" i="4"/>
  <c r="C100" i="4"/>
  <c r="B100" i="4"/>
  <c r="H99" i="4"/>
  <c r="I99" i="4" s="1"/>
  <c r="G99" i="4"/>
  <c r="F99" i="4"/>
  <c r="E99" i="4"/>
  <c r="D99" i="4"/>
  <c r="C99" i="4"/>
  <c r="B99" i="4"/>
  <c r="H98" i="4"/>
  <c r="G98" i="4"/>
  <c r="I98" i="4" s="1"/>
  <c r="E98" i="4"/>
  <c r="D98" i="4"/>
  <c r="F98" i="4" s="1"/>
  <c r="C98" i="4"/>
  <c r="B98" i="4"/>
  <c r="H97" i="4"/>
  <c r="G97" i="4"/>
  <c r="I97" i="4" s="1"/>
  <c r="E97" i="4"/>
  <c r="D97" i="4"/>
  <c r="C97" i="4"/>
  <c r="B97" i="4"/>
  <c r="H96" i="4"/>
  <c r="G96" i="4"/>
  <c r="I96" i="4" s="1"/>
  <c r="E96" i="4"/>
  <c r="D96" i="4"/>
  <c r="K96" i="4" s="1"/>
  <c r="C96" i="4"/>
  <c r="B96" i="4"/>
  <c r="H95" i="4"/>
  <c r="G95" i="4"/>
  <c r="I95" i="4" s="1"/>
  <c r="E95" i="4"/>
  <c r="D95" i="4"/>
  <c r="C95" i="4"/>
  <c r="B95" i="4"/>
  <c r="H94" i="4"/>
  <c r="G94" i="4"/>
  <c r="F94" i="4"/>
  <c r="E94" i="4"/>
  <c r="D94" i="4"/>
  <c r="C94" i="4"/>
  <c r="B94" i="4"/>
  <c r="I93" i="4"/>
  <c r="H93" i="4"/>
  <c r="G93" i="4"/>
  <c r="E93" i="4"/>
  <c r="D93" i="4"/>
  <c r="C93" i="4"/>
  <c r="B93" i="4"/>
  <c r="H92" i="4"/>
  <c r="G92" i="4"/>
  <c r="I92" i="4" s="1"/>
  <c r="E92" i="4"/>
  <c r="D92" i="4"/>
  <c r="F92" i="4" s="1"/>
  <c r="C92" i="4"/>
  <c r="B92" i="4"/>
  <c r="H91" i="4"/>
  <c r="G91" i="4"/>
  <c r="I91" i="4" s="1"/>
  <c r="E91" i="4"/>
  <c r="D91" i="4"/>
  <c r="K91" i="4" s="1"/>
  <c r="C91" i="4"/>
  <c r="B91" i="4"/>
  <c r="H90" i="4"/>
  <c r="G90" i="4"/>
  <c r="I90" i="4" s="1"/>
  <c r="E90" i="4"/>
  <c r="D90" i="4"/>
  <c r="F90" i="4" s="1"/>
  <c r="C90" i="4"/>
  <c r="B90" i="4"/>
  <c r="H89" i="4"/>
  <c r="G89" i="4"/>
  <c r="I89" i="4" s="1"/>
  <c r="E89" i="4"/>
  <c r="D89" i="4"/>
  <c r="K89" i="4" s="1"/>
  <c r="C89" i="4"/>
  <c r="B89" i="4"/>
  <c r="H88" i="4"/>
  <c r="G88" i="4"/>
  <c r="I88" i="4" s="1"/>
  <c r="E88" i="4"/>
  <c r="D88" i="4"/>
  <c r="K88" i="4" s="1"/>
  <c r="C88" i="4"/>
  <c r="B88" i="4"/>
  <c r="H87" i="4"/>
  <c r="G87" i="4"/>
  <c r="E87" i="4"/>
  <c r="D87" i="4"/>
  <c r="C87" i="4"/>
  <c r="B87" i="4"/>
  <c r="H86" i="4"/>
  <c r="G86" i="4"/>
  <c r="E86" i="4"/>
  <c r="D86" i="4"/>
  <c r="F86" i="4" s="1"/>
  <c r="C86" i="4"/>
  <c r="B86" i="4"/>
  <c r="H85" i="4"/>
  <c r="G85" i="4"/>
  <c r="I85" i="4" s="1"/>
  <c r="E85" i="4"/>
  <c r="D85" i="4"/>
  <c r="C85" i="4"/>
  <c r="B85" i="4"/>
  <c r="H84" i="4"/>
  <c r="G84" i="4"/>
  <c r="I84" i="4" s="1"/>
  <c r="E84" i="4"/>
  <c r="D84" i="4"/>
  <c r="C84" i="4"/>
  <c r="B84" i="4"/>
  <c r="H83" i="4"/>
  <c r="G83" i="4"/>
  <c r="I83" i="4" s="1"/>
  <c r="E83" i="4"/>
  <c r="D83" i="4"/>
  <c r="F83" i="4" s="1"/>
  <c r="C83" i="4"/>
  <c r="B83" i="4"/>
  <c r="H82" i="4"/>
  <c r="G82" i="4"/>
  <c r="E82" i="4"/>
  <c r="D82" i="4"/>
  <c r="C82" i="4"/>
  <c r="B82" i="4"/>
  <c r="H81" i="4"/>
  <c r="G81" i="4"/>
  <c r="I81" i="4" s="1"/>
  <c r="E81" i="4"/>
  <c r="D81" i="4"/>
  <c r="C81" i="4"/>
  <c r="B81" i="4"/>
  <c r="H80" i="4"/>
  <c r="G80" i="4"/>
  <c r="I80" i="4" s="1"/>
  <c r="F80" i="4"/>
  <c r="E80" i="4"/>
  <c r="D80" i="4"/>
  <c r="C80" i="4"/>
  <c r="B80" i="4"/>
  <c r="H79" i="4"/>
  <c r="G79" i="4"/>
  <c r="E79" i="4"/>
  <c r="D79" i="4"/>
  <c r="F79" i="4" s="1"/>
  <c r="C79" i="4"/>
  <c r="B79" i="4"/>
  <c r="K78" i="4"/>
  <c r="H78" i="4"/>
  <c r="G78" i="4"/>
  <c r="I78" i="4" s="1"/>
  <c r="E78" i="4"/>
  <c r="D78" i="4"/>
  <c r="F78" i="4" s="1"/>
  <c r="C78" i="4"/>
  <c r="B78" i="4"/>
  <c r="H77" i="4"/>
  <c r="G77" i="4"/>
  <c r="I77" i="4" s="1"/>
  <c r="E77" i="4"/>
  <c r="D77" i="4"/>
  <c r="K77" i="4" s="1"/>
  <c r="C77" i="4"/>
  <c r="B77" i="4"/>
  <c r="H76" i="4"/>
  <c r="G76" i="4"/>
  <c r="E76" i="4"/>
  <c r="D76" i="4"/>
  <c r="C76" i="4"/>
  <c r="B76" i="4"/>
  <c r="H75" i="4"/>
  <c r="G75" i="4"/>
  <c r="I75" i="4" s="1"/>
  <c r="E75" i="4"/>
  <c r="D75" i="4"/>
  <c r="F75" i="4" s="1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E71" i="4"/>
  <c r="D71" i="4"/>
  <c r="F71" i="4" s="1"/>
  <c r="C71" i="4"/>
  <c r="B71" i="4"/>
  <c r="H70" i="4"/>
  <c r="G70" i="4"/>
  <c r="F70" i="4"/>
  <c r="E70" i="4"/>
  <c r="D70" i="4"/>
  <c r="C70" i="4"/>
  <c r="B70" i="4"/>
  <c r="H69" i="4"/>
  <c r="G69" i="4"/>
  <c r="E69" i="4"/>
  <c r="D69" i="4"/>
  <c r="C69" i="4"/>
  <c r="B69" i="4"/>
  <c r="H68" i="4"/>
  <c r="G68" i="4"/>
  <c r="I68" i="4" s="1"/>
  <c r="E68" i="4"/>
  <c r="D68" i="4"/>
  <c r="F68" i="4" s="1"/>
  <c r="C68" i="4"/>
  <c r="B68" i="4"/>
  <c r="H67" i="4"/>
  <c r="G67" i="4"/>
  <c r="I67" i="4" s="1"/>
  <c r="E67" i="4"/>
  <c r="D67" i="4"/>
  <c r="C67" i="4"/>
  <c r="B67" i="4"/>
  <c r="H66" i="4"/>
  <c r="G66" i="4"/>
  <c r="E66" i="4"/>
  <c r="D66" i="4"/>
  <c r="F66" i="4" s="1"/>
  <c r="C66" i="4"/>
  <c r="B66" i="4"/>
  <c r="H65" i="4"/>
  <c r="G65" i="4"/>
  <c r="I65" i="4" s="1"/>
  <c r="E65" i="4"/>
  <c r="F65" i="4" s="1"/>
  <c r="D65" i="4"/>
  <c r="C65" i="4"/>
  <c r="B65" i="4"/>
  <c r="H64" i="4"/>
  <c r="G64" i="4"/>
  <c r="I64" i="4" s="1"/>
  <c r="E64" i="4"/>
  <c r="D64" i="4"/>
  <c r="K64" i="4" s="1"/>
  <c r="C64" i="4"/>
  <c r="B64" i="4"/>
  <c r="H63" i="4"/>
  <c r="G63" i="4"/>
  <c r="I63" i="4" s="1"/>
  <c r="E63" i="4"/>
  <c r="D63" i="4"/>
  <c r="C63" i="4"/>
  <c r="B63" i="4"/>
  <c r="I62" i="4"/>
  <c r="H62" i="4"/>
  <c r="G62" i="4"/>
  <c r="F62" i="4"/>
  <c r="E62" i="4"/>
  <c r="D62" i="4"/>
  <c r="K62" i="4" s="1"/>
  <c r="C62" i="4"/>
  <c r="B62" i="4"/>
  <c r="I61" i="4"/>
  <c r="H61" i="4"/>
  <c r="G61" i="4"/>
  <c r="E61" i="4"/>
  <c r="D61" i="4"/>
  <c r="C61" i="4"/>
  <c r="B61" i="4"/>
  <c r="H60" i="4"/>
  <c r="G60" i="4"/>
  <c r="I60" i="4" s="1"/>
  <c r="E60" i="4"/>
  <c r="D60" i="4"/>
  <c r="F60" i="4" s="1"/>
  <c r="C60" i="4"/>
  <c r="B60" i="4"/>
  <c r="H59" i="4"/>
  <c r="G59" i="4"/>
  <c r="I59" i="4" s="1"/>
  <c r="E59" i="4"/>
  <c r="D59" i="4"/>
  <c r="K59" i="4" s="1"/>
  <c r="C59" i="4"/>
  <c r="B59" i="4"/>
  <c r="H58" i="4"/>
  <c r="G58" i="4"/>
  <c r="I58" i="4" s="1"/>
  <c r="E58" i="4"/>
  <c r="D58" i="4"/>
  <c r="C58" i="4"/>
  <c r="B58" i="4"/>
  <c r="H57" i="4"/>
  <c r="G57" i="4"/>
  <c r="I57" i="4" s="1"/>
  <c r="E57" i="4"/>
  <c r="D57" i="4"/>
  <c r="C57" i="4"/>
  <c r="B57" i="4"/>
  <c r="I56" i="4"/>
  <c r="H56" i="4"/>
  <c r="G56" i="4"/>
  <c r="F56" i="4"/>
  <c r="E56" i="4"/>
  <c r="D56" i="4"/>
  <c r="C56" i="4"/>
  <c r="B56" i="4"/>
  <c r="H55" i="4"/>
  <c r="G55" i="4"/>
  <c r="E55" i="4"/>
  <c r="D55" i="4"/>
  <c r="F55" i="4" s="1"/>
  <c r="C55" i="4"/>
  <c r="B55" i="4"/>
  <c r="H54" i="4"/>
  <c r="G54" i="4"/>
  <c r="F54" i="4"/>
  <c r="E54" i="4"/>
  <c r="D54" i="4"/>
  <c r="C54" i="4"/>
  <c r="B54" i="4"/>
  <c r="H53" i="4"/>
  <c r="G53" i="4"/>
  <c r="I53" i="4" s="1"/>
  <c r="E53" i="4"/>
  <c r="D53" i="4"/>
  <c r="C53" i="4"/>
  <c r="B53" i="4"/>
  <c r="H52" i="4"/>
  <c r="G52" i="4"/>
  <c r="I52" i="4" s="1"/>
  <c r="E52" i="4"/>
  <c r="D52" i="4"/>
  <c r="F52" i="4" s="1"/>
  <c r="C52" i="4"/>
  <c r="B52" i="4"/>
  <c r="H51" i="4"/>
  <c r="G51" i="4"/>
  <c r="I51" i="4" s="1"/>
  <c r="E51" i="4"/>
  <c r="D51" i="4"/>
  <c r="C51" i="4"/>
  <c r="B51" i="4"/>
  <c r="H50" i="4"/>
  <c r="G50" i="4"/>
  <c r="E50" i="4"/>
  <c r="D50" i="4"/>
  <c r="F50" i="4" s="1"/>
  <c r="C50" i="4"/>
  <c r="B50" i="4"/>
  <c r="H49" i="4"/>
  <c r="G49" i="4"/>
  <c r="I49" i="4" s="1"/>
  <c r="E49" i="4"/>
  <c r="D49" i="4"/>
  <c r="K49" i="4" s="1"/>
  <c r="C49" i="4"/>
  <c r="B49" i="4"/>
  <c r="I48" i="4"/>
  <c r="H48" i="4"/>
  <c r="G48" i="4"/>
  <c r="E48" i="4"/>
  <c r="D48" i="4"/>
  <c r="F48" i="4" s="1"/>
  <c r="C48" i="4"/>
  <c r="B48" i="4"/>
  <c r="K47" i="4"/>
  <c r="H47" i="4"/>
  <c r="G47" i="4"/>
  <c r="I47" i="4" s="1"/>
  <c r="E47" i="4"/>
  <c r="D47" i="4"/>
  <c r="F47" i="4" s="1"/>
  <c r="C47" i="4"/>
  <c r="B47" i="4"/>
  <c r="K46" i="4"/>
  <c r="H46" i="4"/>
  <c r="G46" i="4"/>
  <c r="I46" i="4" s="1"/>
  <c r="E46" i="4"/>
  <c r="D46" i="4"/>
  <c r="F46" i="4" s="1"/>
  <c r="C46" i="4"/>
  <c r="B46" i="4"/>
  <c r="H45" i="4"/>
  <c r="G45" i="4"/>
  <c r="I45" i="4" s="1"/>
  <c r="E45" i="4"/>
  <c r="D45" i="4"/>
  <c r="K45" i="4" s="1"/>
  <c r="C45" i="4"/>
  <c r="B45" i="4"/>
  <c r="K44" i="4"/>
  <c r="H44" i="4"/>
  <c r="G44" i="4"/>
  <c r="E44" i="4"/>
  <c r="D44" i="4"/>
  <c r="F44" i="4" s="1"/>
  <c r="C44" i="4"/>
  <c r="B44" i="4"/>
  <c r="H43" i="4"/>
  <c r="G43" i="4"/>
  <c r="I43" i="4" s="1"/>
  <c r="E43" i="4"/>
  <c r="D43" i="4"/>
  <c r="C43" i="4"/>
  <c r="B43" i="4"/>
  <c r="H42" i="4"/>
  <c r="G42" i="4"/>
  <c r="I42" i="4" s="1"/>
  <c r="E42" i="4"/>
  <c r="D42" i="4"/>
  <c r="F42" i="4" s="1"/>
  <c r="C42" i="4"/>
  <c r="B42" i="4"/>
  <c r="H41" i="4"/>
  <c r="G41" i="4"/>
  <c r="E41" i="4"/>
  <c r="D41" i="4"/>
  <c r="C41" i="4"/>
  <c r="B41" i="4"/>
  <c r="H40" i="4"/>
  <c r="G40" i="4"/>
  <c r="E40" i="4"/>
  <c r="D40" i="4"/>
  <c r="K40" i="4" s="1"/>
  <c r="C40" i="4"/>
  <c r="B40" i="4"/>
  <c r="K39" i="4"/>
  <c r="H39" i="4"/>
  <c r="G39" i="4"/>
  <c r="I39" i="4" s="1"/>
  <c r="E39" i="4"/>
  <c r="D39" i="4"/>
  <c r="F39" i="4" s="1"/>
  <c r="C39" i="4"/>
  <c r="B39" i="4"/>
  <c r="H38" i="4"/>
  <c r="G38" i="4"/>
  <c r="E38" i="4"/>
  <c r="D38" i="4"/>
  <c r="F38" i="4" s="1"/>
  <c r="C38" i="4"/>
  <c r="B38" i="4"/>
  <c r="I37" i="4"/>
  <c r="H37" i="4"/>
  <c r="G37" i="4"/>
  <c r="E37" i="4"/>
  <c r="D37" i="4"/>
  <c r="K37" i="4" s="1"/>
  <c r="C37" i="4"/>
  <c r="B37" i="4"/>
  <c r="K36" i="4"/>
  <c r="H36" i="4"/>
  <c r="G36" i="4"/>
  <c r="I36" i="4" s="1"/>
  <c r="E36" i="4"/>
  <c r="D36" i="4"/>
  <c r="F36" i="4" s="1"/>
  <c r="C36" i="4"/>
  <c r="B36" i="4"/>
  <c r="H35" i="4"/>
  <c r="G35" i="4"/>
  <c r="I35" i="4" s="1"/>
  <c r="E35" i="4"/>
  <c r="D35" i="4"/>
  <c r="C35" i="4"/>
  <c r="B35" i="4"/>
  <c r="H34" i="4"/>
  <c r="G34" i="4"/>
  <c r="E34" i="4"/>
  <c r="D34" i="4"/>
  <c r="C34" i="4"/>
  <c r="B34" i="4"/>
  <c r="H33" i="4"/>
  <c r="G33" i="4"/>
  <c r="I33" i="4" s="1"/>
  <c r="E33" i="4"/>
  <c r="D33" i="4"/>
  <c r="C33" i="4"/>
  <c r="B33" i="4"/>
  <c r="H32" i="4"/>
  <c r="G32" i="4"/>
  <c r="E32" i="4"/>
  <c r="D32" i="4"/>
  <c r="C32" i="4"/>
  <c r="B32" i="4"/>
  <c r="H31" i="4"/>
  <c r="G31" i="4"/>
  <c r="I31" i="4" s="1"/>
  <c r="E31" i="4"/>
  <c r="D31" i="4"/>
  <c r="F31" i="4" s="1"/>
  <c r="C31" i="4"/>
  <c r="B31" i="4"/>
  <c r="H30" i="4"/>
  <c r="I30" i="4" s="1"/>
  <c r="G30" i="4"/>
  <c r="E30" i="4"/>
  <c r="D30" i="4"/>
  <c r="K30" i="4" s="1"/>
  <c r="C30" i="4"/>
  <c r="B30" i="4"/>
  <c r="H29" i="4"/>
  <c r="G29" i="4"/>
  <c r="I29" i="4" s="1"/>
  <c r="E29" i="4"/>
  <c r="D29" i="4"/>
  <c r="K29" i="4" s="1"/>
  <c r="C29" i="4"/>
  <c r="B29" i="4"/>
  <c r="H28" i="4"/>
  <c r="G28" i="4"/>
  <c r="E28" i="4"/>
  <c r="D28" i="4"/>
  <c r="F28" i="4" s="1"/>
  <c r="C28" i="4"/>
  <c r="B28" i="4"/>
  <c r="H27" i="4"/>
  <c r="G27" i="4"/>
  <c r="I27" i="4" s="1"/>
  <c r="F27" i="4"/>
  <c r="E27" i="4"/>
  <c r="D27" i="4"/>
  <c r="K27" i="4" s="1"/>
  <c r="C27" i="4"/>
  <c r="B27" i="4"/>
  <c r="H26" i="4"/>
  <c r="G26" i="4"/>
  <c r="I26" i="4" s="1"/>
  <c r="E26" i="4"/>
  <c r="D26" i="4"/>
  <c r="F26" i="4" s="1"/>
  <c r="C26" i="4"/>
  <c r="B26" i="4"/>
  <c r="H25" i="4"/>
  <c r="G25" i="4"/>
  <c r="I25" i="4" s="1"/>
  <c r="E25" i="4"/>
  <c r="F25" i="4" s="1"/>
  <c r="D25" i="4"/>
  <c r="C25" i="4"/>
  <c r="B25" i="4"/>
  <c r="H24" i="4"/>
  <c r="G24" i="4"/>
  <c r="I24" i="4" s="1"/>
  <c r="E24" i="4"/>
  <c r="F24" i="4" s="1"/>
  <c r="D24" i="4"/>
  <c r="C24" i="4"/>
  <c r="B24" i="4"/>
  <c r="H23" i="4"/>
  <c r="G23" i="4"/>
  <c r="E23" i="4"/>
  <c r="D23" i="4"/>
  <c r="F23" i="4" s="1"/>
  <c r="C23" i="4"/>
  <c r="B23" i="4"/>
  <c r="H22" i="4"/>
  <c r="G22" i="4"/>
  <c r="E22" i="4"/>
  <c r="D22" i="4"/>
  <c r="F22" i="4" s="1"/>
  <c r="C22" i="4"/>
  <c r="B22" i="4"/>
  <c r="I21" i="4"/>
  <c r="H21" i="4"/>
  <c r="G21" i="4"/>
  <c r="E21" i="4"/>
  <c r="D21" i="4"/>
  <c r="C21" i="4"/>
  <c r="B21" i="4"/>
  <c r="H20" i="4"/>
  <c r="G20" i="4"/>
  <c r="I20" i="4" s="1"/>
  <c r="E20" i="4"/>
  <c r="D20" i="4"/>
  <c r="C20" i="4"/>
  <c r="B20" i="4"/>
  <c r="H19" i="4"/>
  <c r="G19" i="4"/>
  <c r="I19" i="4" s="1"/>
  <c r="E19" i="4"/>
  <c r="D19" i="4"/>
  <c r="F19" i="4" s="1"/>
  <c r="C19" i="4"/>
  <c r="B19" i="4"/>
  <c r="H18" i="4"/>
  <c r="G18" i="4"/>
  <c r="E18" i="4"/>
  <c r="D18" i="4"/>
  <c r="C18" i="4"/>
  <c r="B18" i="4"/>
  <c r="H17" i="4"/>
  <c r="G17" i="4"/>
  <c r="I17" i="4" s="1"/>
  <c r="E17" i="4"/>
  <c r="D17" i="4"/>
  <c r="C17" i="4"/>
  <c r="B17" i="4"/>
  <c r="I16" i="4"/>
  <c r="H16" i="4"/>
  <c r="G16" i="4"/>
  <c r="F16" i="4"/>
  <c r="E16" i="4"/>
  <c r="D16" i="4"/>
  <c r="C16" i="4"/>
  <c r="B16" i="4"/>
  <c r="K15" i="4"/>
  <c r="H15" i="4"/>
  <c r="G15" i="4"/>
  <c r="E15" i="4"/>
  <c r="D15" i="4"/>
  <c r="F15" i="4" s="1"/>
  <c r="C15" i="4"/>
  <c r="B15" i="4"/>
  <c r="H14" i="4"/>
  <c r="G14" i="4"/>
  <c r="F14" i="4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E12" i="4"/>
  <c r="D12" i="4"/>
  <c r="F12" i="4" s="1"/>
  <c r="C12" i="4"/>
  <c r="B12" i="4"/>
  <c r="H11" i="4"/>
  <c r="G11" i="4"/>
  <c r="I11" i="4" s="1"/>
  <c r="E11" i="4"/>
  <c r="D11" i="4"/>
  <c r="K11" i="4" s="1"/>
  <c r="C11" i="4"/>
  <c r="B11" i="4"/>
  <c r="K110" i="2"/>
  <c r="H110" i="2"/>
  <c r="G110" i="2"/>
  <c r="I110" i="2" s="1"/>
  <c r="E110" i="2"/>
  <c r="D110" i="2"/>
  <c r="F110" i="2" s="1"/>
  <c r="C110" i="2"/>
  <c r="B110" i="2"/>
  <c r="I109" i="2"/>
  <c r="H109" i="2"/>
  <c r="G109" i="2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K107" i="2" s="1"/>
  <c r="C107" i="2"/>
  <c r="B107" i="2"/>
  <c r="I106" i="2"/>
  <c r="H106" i="2"/>
  <c r="G106" i="2"/>
  <c r="F106" i="2"/>
  <c r="E106" i="2"/>
  <c r="D106" i="2"/>
  <c r="K106" i="2" s="1"/>
  <c r="C106" i="2"/>
  <c r="B106" i="2"/>
  <c r="K105" i="2"/>
  <c r="H105" i="2"/>
  <c r="G105" i="2"/>
  <c r="I105" i="2" s="1"/>
  <c r="F105" i="2"/>
  <c r="E105" i="2"/>
  <c r="D105" i="2"/>
  <c r="C105" i="2"/>
  <c r="B105" i="2"/>
  <c r="H104" i="2"/>
  <c r="G104" i="2"/>
  <c r="I104" i="2" s="1"/>
  <c r="E104" i="2"/>
  <c r="D104" i="2"/>
  <c r="K104" i="2" s="1"/>
  <c r="C104" i="2"/>
  <c r="B104" i="2"/>
  <c r="H103" i="2"/>
  <c r="G103" i="2"/>
  <c r="E103" i="2"/>
  <c r="D103" i="2"/>
  <c r="F103" i="2" s="1"/>
  <c r="C103" i="2"/>
  <c r="B103" i="2"/>
  <c r="H102" i="2"/>
  <c r="I102" i="2" s="1"/>
  <c r="G102" i="2"/>
  <c r="E102" i="2"/>
  <c r="D102" i="2"/>
  <c r="C102" i="2"/>
  <c r="B102" i="2"/>
  <c r="H101" i="2"/>
  <c r="G101" i="2"/>
  <c r="I101" i="2" s="1"/>
  <c r="F101" i="2"/>
  <c r="E101" i="2"/>
  <c r="D101" i="2"/>
  <c r="K101" i="2" s="1"/>
  <c r="C101" i="2"/>
  <c r="B101" i="2"/>
  <c r="H100" i="2"/>
  <c r="G100" i="2"/>
  <c r="I100" i="2" s="1"/>
  <c r="E100" i="2"/>
  <c r="D100" i="2"/>
  <c r="C100" i="2"/>
  <c r="B100" i="2"/>
  <c r="H99" i="2"/>
  <c r="G99" i="2"/>
  <c r="I99" i="2" s="1"/>
  <c r="E99" i="2"/>
  <c r="D99" i="2"/>
  <c r="C99" i="2"/>
  <c r="B99" i="2"/>
  <c r="H98" i="2"/>
  <c r="G98" i="2"/>
  <c r="I98" i="2" s="1"/>
  <c r="E98" i="2"/>
  <c r="F98" i="2" s="1"/>
  <c r="D98" i="2"/>
  <c r="C98" i="2"/>
  <c r="B98" i="2"/>
  <c r="H97" i="2"/>
  <c r="G97" i="2"/>
  <c r="E97" i="2"/>
  <c r="D97" i="2"/>
  <c r="F97" i="2" s="1"/>
  <c r="C97" i="2"/>
  <c r="B97" i="2"/>
  <c r="H96" i="2"/>
  <c r="G96" i="2"/>
  <c r="I96" i="2" s="1"/>
  <c r="F96" i="2"/>
  <c r="E96" i="2"/>
  <c r="D96" i="2"/>
  <c r="K96" i="2" s="1"/>
  <c r="C96" i="2"/>
  <c r="B96" i="2"/>
  <c r="H95" i="2"/>
  <c r="G95" i="2"/>
  <c r="E95" i="2"/>
  <c r="D95" i="2"/>
  <c r="F95" i="2" s="1"/>
  <c r="C95" i="2"/>
  <c r="B95" i="2"/>
  <c r="H94" i="2"/>
  <c r="G94" i="2"/>
  <c r="I94" i="2" s="1"/>
  <c r="E94" i="2"/>
  <c r="D94" i="2"/>
  <c r="C94" i="2"/>
  <c r="B94" i="2"/>
  <c r="H93" i="2"/>
  <c r="G93" i="2"/>
  <c r="F93" i="2"/>
  <c r="E93" i="2"/>
  <c r="D93" i="2"/>
  <c r="C93" i="2"/>
  <c r="B93" i="2"/>
  <c r="H92" i="2"/>
  <c r="G92" i="2"/>
  <c r="E92" i="2"/>
  <c r="D92" i="2"/>
  <c r="C92" i="2"/>
  <c r="B92" i="2"/>
  <c r="H91" i="2"/>
  <c r="G91" i="2"/>
  <c r="I91" i="2" s="1"/>
  <c r="E91" i="2"/>
  <c r="D91" i="2"/>
  <c r="K91" i="2" s="1"/>
  <c r="C91" i="2"/>
  <c r="B91" i="2"/>
  <c r="I90" i="2"/>
  <c r="H90" i="2"/>
  <c r="G90" i="2"/>
  <c r="E90" i="2"/>
  <c r="D90" i="2"/>
  <c r="K90" i="2" s="1"/>
  <c r="C90" i="2"/>
  <c r="B90" i="2"/>
  <c r="H89" i="2"/>
  <c r="G89" i="2"/>
  <c r="I89" i="2" s="1"/>
  <c r="E89" i="2"/>
  <c r="D89" i="2"/>
  <c r="K89" i="2" s="1"/>
  <c r="C89" i="2"/>
  <c r="B89" i="2"/>
  <c r="H88" i="2"/>
  <c r="G88" i="2"/>
  <c r="I88" i="2" s="1"/>
  <c r="F88" i="2"/>
  <c r="E88" i="2"/>
  <c r="D88" i="2"/>
  <c r="K88" i="2" s="1"/>
  <c r="C88" i="2"/>
  <c r="B88" i="2"/>
  <c r="H87" i="2"/>
  <c r="I87" i="2" s="1"/>
  <c r="G87" i="2"/>
  <c r="E87" i="2"/>
  <c r="D87" i="2"/>
  <c r="F87" i="2" s="1"/>
  <c r="C87" i="2"/>
  <c r="B87" i="2"/>
  <c r="H86" i="2"/>
  <c r="G86" i="2"/>
  <c r="I86" i="2" s="1"/>
  <c r="E86" i="2"/>
  <c r="D86" i="2"/>
  <c r="C86" i="2"/>
  <c r="B86" i="2"/>
  <c r="H85" i="2"/>
  <c r="G85" i="2"/>
  <c r="F85" i="2"/>
  <c r="E85" i="2"/>
  <c r="D85" i="2"/>
  <c r="C85" i="2"/>
  <c r="B85" i="2"/>
  <c r="H84" i="2"/>
  <c r="G84" i="2"/>
  <c r="I84" i="2" s="1"/>
  <c r="E84" i="2"/>
  <c r="D84" i="2"/>
  <c r="C84" i="2"/>
  <c r="B84" i="2"/>
  <c r="H83" i="2"/>
  <c r="I83" i="2" s="1"/>
  <c r="G83" i="2"/>
  <c r="E83" i="2"/>
  <c r="D83" i="2"/>
  <c r="C83" i="2"/>
  <c r="B83" i="2"/>
  <c r="H82" i="2"/>
  <c r="G82" i="2"/>
  <c r="I82" i="2" s="1"/>
  <c r="E82" i="2"/>
  <c r="D82" i="2"/>
  <c r="C82" i="2"/>
  <c r="B82" i="2"/>
  <c r="H81" i="2"/>
  <c r="G81" i="2"/>
  <c r="I81" i="2" s="1"/>
  <c r="E81" i="2"/>
  <c r="D81" i="2"/>
  <c r="F81" i="2" s="1"/>
  <c r="C81" i="2"/>
  <c r="B81" i="2"/>
  <c r="H80" i="2"/>
  <c r="G80" i="2"/>
  <c r="I80" i="2" s="1"/>
  <c r="F80" i="2"/>
  <c r="E80" i="2"/>
  <c r="D80" i="2"/>
  <c r="C80" i="2"/>
  <c r="B80" i="2"/>
  <c r="H79" i="2"/>
  <c r="G79" i="2"/>
  <c r="E79" i="2"/>
  <c r="D79" i="2"/>
  <c r="C79" i="2"/>
  <c r="B79" i="2"/>
  <c r="K78" i="2"/>
  <c r="H78" i="2"/>
  <c r="G78" i="2"/>
  <c r="I78" i="2" s="1"/>
  <c r="F78" i="2"/>
  <c r="E78" i="2"/>
  <c r="D78" i="2"/>
  <c r="C78" i="2"/>
  <c r="B78" i="2"/>
  <c r="H77" i="2"/>
  <c r="G77" i="2"/>
  <c r="I77" i="2" s="1"/>
  <c r="F77" i="2"/>
  <c r="E77" i="2"/>
  <c r="D77" i="2"/>
  <c r="K77" i="2" s="1"/>
  <c r="C77" i="2"/>
  <c r="B77" i="2"/>
  <c r="H76" i="2"/>
  <c r="G76" i="2"/>
  <c r="E76" i="2"/>
  <c r="D76" i="2"/>
  <c r="C76" i="2"/>
  <c r="B76" i="2"/>
  <c r="H75" i="2"/>
  <c r="G75" i="2"/>
  <c r="E75" i="2"/>
  <c r="D75" i="2"/>
  <c r="C75" i="2"/>
  <c r="B75" i="2"/>
  <c r="H74" i="2"/>
  <c r="G74" i="2"/>
  <c r="I74" i="2" s="1"/>
  <c r="E74" i="2"/>
  <c r="D74" i="2"/>
  <c r="C74" i="2"/>
  <c r="B74" i="2"/>
  <c r="H73" i="2"/>
  <c r="G73" i="2"/>
  <c r="I73" i="2" s="1"/>
  <c r="F73" i="2"/>
  <c r="E73" i="2"/>
  <c r="D73" i="2"/>
  <c r="C73" i="2"/>
  <c r="B73" i="2"/>
  <c r="H72" i="2"/>
  <c r="G72" i="2"/>
  <c r="I72" i="2" s="1"/>
  <c r="E72" i="2"/>
  <c r="D72" i="2"/>
  <c r="C72" i="2"/>
  <c r="B72" i="2"/>
  <c r="H71" i="2"/>
  <c r="G71" i="2"/>
  <c r="E71" i="2"/>
  <c r="D71" i="2"/>
  <c r="C71" i="2"/>
  <c r="B71" i="2"/>
  <c r="H70" i="2"/>
  <c r="G70" i="2"/>
  <c r="I70" i="2" s="1"/>
  <c r="E70" i="2"/>
  <c r="D70" i="2"/>
  <c r="C70" i="2"/>
  <c r="B70" i="2"/>
  <c r="H69" i="2"/>
  <c r="G69" i="2"/>
  <c r="I69" i="2" s="1"/>
  <c r="F69" i="2"/>
  <c r="E69" i="2"/>
  <c r="K69" i="2" s="1"/>
  <c r="D69" i="2"/>
  <c r="C69" i="2"/>
  <c r="B69" i="2"/>
  <c r="H68" i="2"/>
  <c r="G68" i="2"/>
  <c r="I68" i="2" s="1"/>
  <c r="E68" i="2"/>
  <c r="D68" i="2"/>
  <c r="K68" i="2" s="1"/>
  <c r="C68" i="2"/>
  <c r="B68" i="2"/>
  <c r="H67" i="2"/>
  <c r="G67" i="2"/>
  <c r="E67" i="2"/>
  <c r="D67" i="2"/>
  <c r="C67" i="2"/>
  <c r="B67" i="2"/>
  <c r="H66" i="2"/>
  <c r="G66" i="2"/>
  <c r="E66" i="2"/>
  <c r="D66" i="2"/>
  <c r="C66" i="2"/>
  <c r="B66" i="2"/>
  <c r="H65" i="2"/>
  <c r="G65" i="2"/>
  <c r="I65" i="2" s="1"/>
  <c r="E65" i="2"/>
  <c r="D65" i="2"/>
  <c r="F65" i="2" s="1"/>
  <c r="C65" i="2"/>
  <c r="B65" i="2"/>
  <c r="H64" i="2"/>
  <c r="G64" i="2"/>
  <c r="I64" i="2" s="1"/>
  <c r="F64" i="2"/>
  <c r="E64" i="2"/>
  <c r="D64" i="2"/>
  <c r="K64" i="2" s="1"/>
  <c r="C64" i="2"/>
  <c r="B64" i="2"/>
  <c r="H63" i="2"/>
  <c r="G63" i="2"/>
  <c r="E63" i="2"/>
  <c r="D63" i="2"/>
  <c r="C63" i="2"/>
  <c r="B63" i="2"/>
  <c r="K62" i="2"/>
  <c r="H62" i="2"/>
  <c r="G62" i="2"/>
  <c r="I62" i="2" s="1"/>
  <c r="F62" i="2"/>
  <c r="E62" i="2"/>
  <c r="D62" i="2"/>
  <c r="C62" i="2"/>
  <c r="B62" i="2"/>
  <c r="H61" i="2"/>
  <c r="G61" i="2"/>
  <c r="F61" i="2"/>
  <c r="E61" i="2"/>
  <c r="D61" i="2"/>
  <c r="C61" i="2"/>
  <c r="B61" i="2"/>
  <c r="H60" i="2"/>
  <c r="G60" i="2"/>
  <c r="E60" i="2"/>
  <c r="D60" i="2"/>
  <c r="K60" i="2" s="1"/>
  <c r="C60" i="2"/>
  <c r="B60" i="2"/>
  <c r="H59" i="2"/>
  <c r="G59" i="2"/>
  <c r="I59" i="2" s="1"/>
  <c r="E59" i="2"/>
  <c r="D59" i="2"/>
  <c r="K59" i="2" s="1"/>
  <c r="C59" i="2"/>
  <c r="B59" i="2"/>
  <c r="H58" i="2"/>
  <c r="G58" i="2"/>
  <c r="E58" i="2"/>
  <c r="F58" i="2" s="1"/>
  <c r="D58" i="2"/>
  <c r="C58" i="2"/>
  <c r="B58" i="2"/>
  <c r="H57" i="2"/>
  <c r="G57" i="2"/>
  <c r="I57" i="2" s="1"/>
  <c r="E57" i="2"/>
  <c r="D57" i="2"/>
  <c r="F57" i="2" s="1"/>
  <c r="C57" i="2"/>
  <c r="B57" i="2"/>
  <c r="H56" i="2"/>
  <c r="G56" i="2"/>
  <c r="F56" i="2"/>
  <c r="E56" i="2"/>
  <c r="D56" i="2"/>
  <c r="C56" i="2"/>
  <c r="B56" i="2"/>
  <c r="H55" i="2"/>
  <c r="G55" i="2"/>
  <c r="I55" i="2" s="1"/>
  <c r="E55" i="2"/>
  <c r="D55" i="2"/>
  <c r="F55" i="2" s="1"/>
  <c r="C55" i="2"/>
  <c r="B55" i="2"/>
  <c r="H54" i="2"/>
  <c r="G54" i="2"/>
  <c r="I54" i="2" s="1"/>
  <c r="E54" i="2"/>
  <c r="D54" i="2"/>
  <c r="C54" i="2"/>
  <c r="B54" i="2"/>
  <c r="H53" i="2"/>
  <c r="G53" i="2"/>
  <c r="E53" i="2"/>
  <c r="F53" i="2" s="1"/>
  <c r="D53" i="2"/>
  <c r="C53" i="2"/>
  <c r="B53" i="2"/>
  <c r="H52" i="2"/>
  <c r="G52" i="2"/>
  <c r="I52" i="2" s="1"/>
  <c r="E52" i="2"/>
  <c r="D52" i="2"/>
  <c r="F52" i="2" s="1"/>
  <c r="C52" i="2"/>
  <c r="B52" i="2"/>
  <c r="H51" i="2"/>
  <c r="I51" i="2" s="1"/>
  <c r="G51" i="2"/>
  <c r="E51" i="2"/>
  <c r="D51" i="2"/>
  <c r="C51" i="2"/>
  <c r="B51" i="2"/>
  <c r="H50" i="2"/>
  <c r="G50" i="2"/>
  <c r="I50" i="2" s="1"/>
  <c r="E50" i="2"/>
  <c r="D50" i="2"/>
  <c r="F50" i="2" s="1"/>
  <c r="C50" i="2"/>
  <c r="B50" i="2"/>
  <c r="K49" i="2"/>
  <c r="H49" i="2"/>
  <c r="G49" i="2"/>
  <c r="I49" i="2" s="1"/>
  <c r="E49" i="2"/>
  <c r="D49" i="2"/>
  <c r="F49" i="2" s="1"/>
  <c r="C49" i="2"/>
  <c r="B49" i="2"/>
  <c r="H48" i="2"/>
  <c r="G48" i="2"/>
  <c r="I48" i="2" s="1"/>
  <c r="F48" i="2"/>
  <c r="E48" i="2"/>
  <c r="D48" i="2"/>
  <c r="C48" i="2"/>
  <c r="B48" i="2"/>
  <c r="H47" i="2"/>
  <c r="G47" i="2"/>
  <c r="I47" i="2" s="1"/>
  <c r="E47" i="2"/>
  <c r="D47" i="2"/>
  <c r="F47" i="2" s="1"/>
  <c r="C47" i="2"/>
  <c r="B47" i="2"/>
  <c r="K46" i="2"/>
  <c r="H46" i="2"/>
  <c r="G46" i="2"/>
  <c r="E46" i="2"/>
  <c r="D46" i="2"/>
  <c r="F46" i="2" s="1"/>
  <c r="C46" i="2"/>
  <c r="B46" i="2"/>
  <c r="H45" i="2"/>
  <c r="I45" i="2" s="1"/>
  <c r="G45" i="2"/>
  <c r="F45" i="2"/>
  <c r="E45" i="2"/>
  <c r="D45" i="2"/>
  <c r="K45" i="2" s="1"/>
  <c r="C45" i="2"/>
  <c r="B45" i="2"/>
  <c r="K44" i="2"/>
  <c r="H44" i="2"/>
  <c r="G44" i="2"/>
  <c r="E44" i="2"/>
  <c r="D44" i="2"/>
  <c r="F44" i="2" s="1"/>
  <c r="C44" i="2"/>
  <c r="B44" i="2"/>
  <c r="H43" i="2"/>
  <c r="G43" i="2"/>
  <c r="E43" i="2"/>
  <c r="D43" i="2"/>
  <c r="C43" i="2"/>
  <c r="B43" i="2"/>
  <c r="H42" i="2"/>
  <c r="G42" i="2"/>
  <c r="I42" i="2" s="1"/>
  <c r="E42" i="2"/>
  <c r="D42" i="2"/>
  <c r="F42" i="2" s="1"/>
  <c r="C42" i="2"/>
  <c r="B42" i="2"/>
  <c r="H41" i="2"/>
  <c r="G41" i="2"/>
  <c r="I41" i="2" s="1"/>
  <c r="E41" i="2"/>
  <c r="D41" i="2"/>
  <c r="F41" i="2" s="1"/>
  <c r="C41" i="2"/>
  <c r="B41" i="2"/>
  <c r="H40" i="2"/>
  <c r="G40" i="2"/>
  <c r="E40" i="2"/>
  <c r="F40" i="2" s="1"/>
  <c r="D40" i="2"/>
  <c r="C40" i="2"/>
  <c r="B40" i="2"/>
  <c r="H39" i="2"/>
  <c r="G39" i="2"/>
  <c r="I39" i="2" s="1"/>
  <c r="E39" i="2"/>
  <c r="D39" i="2"/>
  <c r="F39" i="2" s="1"/>
  <c r="C39" i="2"/>
  <c r="B39" i="2"/>
  <c r="I38" i="2"/>
  <c r="H38" i="2"/>
  <c r="G38" i="2"/>
  <c r="E38" i="2"/>
  <c r="D38" i="2"/>
  <c r="C38" i="2"/>
  <c r="B38" i="2"/>
  <c r="H37" i="2"/>
  <c r="G37" i="2"/>
  <c r="I37" i="2" s="1"/>
  <c r="F37" i="2"/>
  <c r="E37" i="2"/>
  <c r="D37" i="2"/>
  <c r="K37" i="2" s="1"/>
  <c r="C37" i="2"/>
  <c r="B37" i="2"/>
  <c r="K36" i="2"/>
  <c r="H36" i="2"/>
  <c r="G36" i="2"/>
  <c r="I36" i="2" s="1"/>
  <c r="E36" i="2"/>
  <c r="D36" i="2"/>
  <c r="F36" i="2" s="1"/>
  <c r="C36" i="2"/>
  <c r="B36" i="2"/>
  <c r="H35" i="2"/>
  <c r="I35" i="2" s="1"/>
  <c r="G35" i="2"/>
  <c r="E35" i="2"/>
  <c r="D35" i="2"/>
  <c r="C35" i="2"/>
  <c r="B35" i="2"/>
  <c r="H34" i="2"/>
  <c r="G34" i="2"/>
  <c r="I34" i="2" s="1"/>
  <c r="E34" i="2"/>
  <c r="D34" i="2"/>
  <c r="F34" i="2" s="1"/>
  <c r="C34" i="2"/>
  <c r="B34" i="2"/>
  <c r="H33" i="2"/>
  <c r="G33" i="2"/>
  <c r="I33" i="2" s="1"/>
  <c r="E33" i="2"/>
  <c r="D33" i="2"/>
  <c r="F33" i="2" s="1"/>
  <c r="C33" i="2"/>
  <c r="B33" i="2"/>
  <c r="H32" i="2"/>
  <c r="G32" i="2"/>
  <c r="I32" i="2" s="1"/>
  <c r="E32" i="2"/>
  <c r="F32" i="2" s="1"/>
  <c r="D32" i="2"/>
  <c r="C32" i="2"/>
  <c r="B32" i="2"/>
  <c r="H31" i="2"/>
  <c r="G31" i="2"/>
  <c r="E31" i="2"/>
  <c r="D31" i="2"/>
  <c r="F31" i="2" s="1"/>
  <c r="C31" i="2"/>
  <c r="B31" i="2"/>
  <c r="H30" i="2"/>
  <c r="I30" i="2" s="1"/>
  <c r="G30" i="2"/>
  <c r="E30" i="2"/>
  <c r="K30" i="2" s="1"/>
  <c r="D30" i="2"/>
  <c r="C30" i="2"/>
  <c r="B30" i="2"/>
  <c r="H29" i="2"/>
  <c r="G29" i="2"/>
  <c r="I29" i="2" s="1"/>
  <c r="F29" i="2"/>
  <c r="E29" i="2"/>
  <c r="D29" i="2"/>
  <c r="K29" i="2" s="1"/>
  <c r="C29" i="2"/>
  <c r="B29" i="2"/>
  <c r="H28" i="2"/>
  <c r="G28" i="2"/>
  <c r="E28" i="2"/>
  <c r="D28" i="2"/>
  <c r="F28" i="2" s="1"/>
  <c r="C28" i="2"/>
  <c r="B28" i="2"/>
  <c r="H27" i="2"/>
  <c r="G27" i="2"/>
  <c r="I27" i="2" s="1"/>
  <c r="E27" i="2"/>
  <c r="D27" i="2"/>
  <c r="K27" i="2" s="1"/>
  <c r="C27" i="2"/>
  <c r="B27" i="2"/>
  <c r="H26" i="2"/>
  <c r="G26" i="2"/>
  <c r="I26" i="2" s="1"/>
  <c r="E26" i="2"/>
  <c r="D26" i="2"/>
  <c r="F26" i="2" s="1"/>
  <c r="C26" i="2"/>
  <c r="B26" i="2"/>
  <c r="H25" i="2"/>
  <c r="G25" i="2"/>
  <c r="I25" i="2" s="1"/>
  <c r="E25" i="2"/>
  <c r="D25" i="2"/>
  <c r="F25" i="2" s="1"/>
  <c r="C25" i="2"/>
  <c r="B25" i="2"/>
  <c r="H24" i="2"/>
  <c r="G24" i="2"/>
  <c r="I24" i="2" s="1"/>
  <c r="E24" i="2"/>
  <c r="F24" i="2" s="1"/>
  <c r="D24" i="2"/>
  <c r="C24" i="2"/>
  <c r="B24" i="2"/>
  <c r="H23" i="2"/>
  <c r="G23" i="2"/>
  <c r="I23" i="2" s="1"/>
  <c r="E23" i="2"/>
  <c r="D23" i="2"/>
  <c r="F23" i="2" s="1"/>
  <c r="C23" i="2"/>
  <c r="B23" i="2"/>
  <c r="H22" i="2"/>
  <c r="G22" i="2"/>
  <c r="E22" i="2"/>
  <c r="D22" i="2"/>
  <c r="C22" i="2"/>
  <c r="B22" i="2"/>
  <c r="H21" i="2"/>
  <c r="G21" i="2"/>
  <c r="I21" i="2" s="1"/>
  <c r="E21" i="2"/>
  <c r="D21" i="2"/>
  <c r="F21" i="2" s="1"/>
  <c r="C21" i="2"/>
  <c r="B21" i="2"/>
  <c r="H20" i="2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I17" i="2" s="1"/>
  <c r="E17" i="2"/>
  <c r="D17" i="2"/>
  <c r="C17" i="2"/>
  <c r="B17" i="2"/>
  <c r="H16" i="2"/>
  <c r="G16" i="2"/>
  <c r="I16" i="2" s="1"/>
  <c r="E16" i="2"/>
  <c r="D16" i="2"/>
  <c r="C16" i="2"/>
  <c r="B16" i="2"/>
  <c r="H15" i="2"/>
  <c r="G15" i="2"/>
  <c r="I15" i="2" s="1"/>
  <c r="E15" i="2"/>
  <c r="D15" i="2"/>
  <c r="F15" i="2" s="1"/>
  <c r="C15" i="2"/>
  <c r="B15" i="2"/>
  <c r="H14" i="2"/>
  <c r="G14" i="2"/>
  <c r="E14" i="2"/>
  <c r="D14" i="2"/>
  <c r="C14" i="2"/>
  <c r="B14" i="2"/>
  <c r="H13" i="2"/>
  <c r="G13" i="2"/>
  <c r="I13" i="2" s="1"/>
  <c r="E13" i="2"/>
  <c r="D13" i="2"/>
  <c r="F13" i="2" s="1"/>
  <c r="C13" i="2"/>
  <c r="B13" i="2"/>
  <c r="H12" i="2"/>
  <c r="G12" i="2"/>
  <c r="E12" i="2"/>
  <c r="D12" i="2"/>
  <c r="F12" i="2" s="1"/>
  <c r="C12" i="2"/>
  <c r="B12" i="2"/>
  <c r="H11" i="2"/>
  <c r="G11" i="2"/>
  <c r="E11" i="2"/>
  <c r="D11" i="2"/>
  <c r="C11" i="2"/>
  <c r="B11" i="2"/>
  <c r="I75" i="2" l="1"/>
  <c r="I35" i="37"/>
  <c r="I33" i="8"/>
  <c r="I67" i="39"/>
  <c r="I43" i="2"/>
  <c r="I53" i="2"/>
  <c r="I58" i="2"/>
  <c r="I85" i="2"/>
  <c r="K85" i="2" s="1"/>
  <c r="I95" i="2"/>
  <c r="I12" i="4"/>
  <c r="I18" i="4"/>
  <c r="I23" i="4"/>
  <c r="I28" i="4"/>
  <c r="I32" i="4"/>
  <c r="I101" i="6"/>
  <c r="I14" i="30"/>
  <c r="I23" i="30"/>
  <c r="K23" i="30"/>
  <c r="I13" i="41"/>
  <c r="I19" i="41"/>
  <c r="I92" i="39"/>
  <c r="I74" i="37"/>
  <c r="I94" i="28"/>
  <c r="K94" i="28"/>
  <c r="I19" i="2"/>
  <c r="I11" i="2"/>
  <c r="I18" i="2"/>
  <c r="K21" i="2"/>
  <c r="I22" i="2"/>
  <c r="I31" i="2"/>
  <c r="I46" i="2"/>
  <c r="I61" i="2"/>
  <c r="I76" i="2"/>
  <c r="I79" i="2"/>
  <c r="I93" i="2"/>
  <c r="I103" i="2"/>
  <c r="I15" i="4"/>
  <c r="I43" i="12"/>
  <c r="I67" i="12"/>
  <c r="K67" i="12" s="1"/>
  <c r="I43" i="39"/>
  <c r="I40" i="2"/>
  <c r="I44" i="2"/>
  <c r="I56" i="2"/>
  <c r="I60" i="2"/>
  <c r="I66" i="2"/>
  <c r="I92" i="2"/>
  <c r="I97" i="2"/>
  <c r="K97" i="2" s="1"/>
  <c r="I34" i="4"/>
  <c r="I55" i="4"/>
  <c r="K55" i="4" s="1"/>
  <c r="I66" i="4"/>
  <c r="I71" i="4"/>
  <c r="K71" i="4" s="1"/>
  <c r="I72" i="8"/>
  <c r="I95" i="8"/>
  <c r="I72" i="10"/>
  <c r="I45" i="30"/>
  <c r="I50" i="30"/>
  <c r="I55" i="30"/>
  <c r="K55" i="30" s="1"/>
  <c r="I18" i="28"/>
  <c r="I73" i="28"/>
  <c r="I84" i="28"/>
  <c r="I41" i="41"/>
  <c r="I73" i="39"/>
  <c r="I79" i="41"/>
  <c r="I19" i="39"/>
  <c r="I23" i="39"/>
  <c r="I23" i="37"/>
  <c r="I55" i="37"/>
  <c r="I69" i="4"/>
  <c r="I74" i="4"/>
  <c r="I79" i="4"/>
  <c r="K79" i="4" s="1"/>
  <c r="I13" i="6"/>
  <c r="K13" i="6" s="1"/>
  <c r="I18" i="6"/>
  <c r="I22" i="6"/>
  <c r="I32" i="6"/>
  <c r="I33" i="6"/>
  <c r="I53" i="6"/>
  <c r="I58" i="6"/>
  <c r="I75" i="6"/>
  <c r="I94" i="6"/>
  <c r="K94" i="6" s="1"/>
  <c r="I17" i="8"/>
  <c r="I32" i="8"/>
  <c r="I98" i="8"/>
  <c r="I66" i="12"/>
  <c r="I102" i="12"/>
  <c r="K31" i="30"/>
  <c r="I38" i="30"/>
  <c r="I48" i="30"/>
  <c r="I54" i="30"/>
  <c r="I73" i="30"/>
  <c r="I56" i="28"/>
  <c r="I61" i="28"/>
  <c r="I76" i="28"/>
  <c r="I93" i="28"/>
  <c r="I12" i="41"/>
  <c r="I18" i="41"/>
  <c r="I45" i="41"/>
  <c r="I46" i="41"/>
  <c r="I56" i="41"/>
  <c r="I83" i="41"/>
  <c r="I12" i="39"/>
  <c r="I18" i="39"/>
  <c r="I22" i="39"/>
  <c r="I28" i="39"/>
  <c r="I46" i="39"/>
  <c r="I60" i="39"/>
  <c r="I95" i="39"/>
  <c r="I33" i="37"/>
  <c r="I13" i="12"/>
  <c r="I19" i="12"/>
  <c r="I31" i="12"/>
  <c r="I46" i="12"/>
  <c r="I70" i="12"/>
  <c r="I81" i="12"/>
  <c r="I85" i="12"/>
  <c r="I60" i="30"/>
  <c r="I76" i="30"/>
  <c r="I11" i="28"/>
  <c r="I20" i="28"/>
  <c r="I25" i="28"/>
  <c r="K25" i="28" s="1"/>
  <c r="I103" i="28"/>
  <c r="I11" i="37"/>
  <c r="I17" i="37"/>
  <c r="K17" i="37" s="1"/>
  <c r="I32" i="37"/>
  <c r="I53" i="37"/>
  <c r="K53" i="37" s="1"/>
  <c r="I72" i="37"/>
  <c r="I41" i="4"/>
  <c r="I73" i="4"/>
  <c r="I12" i="6"/>
  <c r="I21" i="6"/>
  <c r="I41" i="6"/>
  <c r="I45" i="6"/>
  <c r="I74" i="6"/>
  <c r="I50" i="8"/>
  <c r="I61" i="8"/>
  <c r="I74" i="8"/>
  <c r="I93" i="8"/>
  <c r="I13" i="10"/>
  <c r="I30" i="10"/>
  <c r="I74" i="10"/>
  <c r="I18" i="12"/>
  <c r="I40" i="12"/>
  <c r="I45" i="12"/>
  <c r="I79" i="12"/>
  <c r="I97" i="12"/>
  <c r="I101" i="12"/>
  <c r="I12" i="30"/>
  <c r="I53" i="30"/>
  <c r="I58" i="30"/>
  <c r="I69" i="30"/>
  <c r="I80" i="30"/>
  <c r="I84" i="30"/>
  <c r="I103" i="30"/>
  <c r="I33" i="28"/>
  <c r="K33" i="28" s="1"/>
  <c r="I44" i="28"/>
  <c r="I55" i="28"/>
  <c r="I60" i="28"/>
  <c r="I70" i="28"/>
  <c r="I92" i="28"/>
  <c r="I97" i="28"/>
  <c r="K97" i="28" s="1"/>
  <c r="I102" i="28"/>
  <c r="I17" i="41"/>
  <c r="K17" i="41" s="1"/>
  <c r="I21" i="41"/>
  <c r="I28" i="41"/>
  <c r="I33" i="41"/>
  <c r="I63" i="41"/>
  <c r="I74" i="41"/>
  <c r="K85" i="41"/>
  <c r="I17" i="39"/>
  <c r="I21" i="39"/>
  <c r="I38" i="39"/>
  <c r="I81" i="39"/>
  <c r="I98" i="39"/>
  <c r="I103" i="39"/>
  <c r="I21" i="37"/>
  <c r="I46" i="37"/>
  <c r="I81" i="37"/>
  <c r="K81" i="37" s="1"/>
  <c r="I86" i="37"/>
  <c r="I40" i="4"/>
  <c r="I44" i="4"/>
  <c r="I50" i="4"/>
  <c r="I72" i="4"/>
  <c r="I76" i="4"/>
  <c r="I82" i="4"/>
  <c r="I87" i="4"/>
  <c r="I20" i="6"/>
  <c r="I24" i="6"/>
  <c r="I30" i="6"/>
  <c r="I44" i="6"/>
  <c r="I51" i="6"/>
  <c r="I87" i="6"/>
  <c r="K87" i="6" s="1"/>
  <c r="I34" i="8"/>
  <c r="I54" i="8"/>
  <c r="I60" i="8"/>
  <c r="I86" i="8"/>
  <c r="I92" i="8"/>
  <c r="I12" i="10"/>
  <c r="I18" i="10"/>
  <c r="I80" i="10"/>
  <c r="K80" i="10" s="1"/>
  <c r="I17" i="12"/>
  <c r="I21" i="12"/>
  <c r="I25" i="12"/>
  <c r="I63" i="12"/>
  <c r="I100" i="12"/>
  <c r="I11" i="30"/>
  <c r="I15" i="30"/>
  <c r="I25" i="30"/>
  <c r="K25" i="30" s="1"/>
  <c r="I30" i="30"/>
  <c r="I40" i="30"/>
  <c r="I57" i="30"/>
  <c r="I87" i="30"/>
  <c r="I102" i="30"/>
  <c r="I19" i="28"/>
  <c r="I23" i="28"/>
  <c r="I28" i="28"/>
  <c r="I32" i="28"/>
  <c r="I50" i="28"/>
  <c r="K50" i="28" s="1"/>
  <c r="I54" i="28"/>
  <c r="I58" i="28"/>
  <c r="I69" i="28"/>
  <c r="I101" i="28"/>
  <c r="K13" i="41"/>
  <c r="I15" i="41"/>
  <c r="I20" i="41"/>
  <c r="I25" i="41"/>
  <c r="I48" i="41"/>
  <c r="K48" i="41" s="1"/>
  <c r="I61" i="41"/>
  <c r="I73" i="41"/>
  <c r="I81" i="41"/>
  <c r="K81" i="41" s="1"/>
  <c r="I92" i="41"/>
  <c r="I20" i="39"/>
  <c r="K61" i="39"/>
  <c r="I63" i="39"/>
  <c r="K63" i="39" s="1"/>
  <c r="I79" i="39"/>
  <c r="I97" i="39"/>
  <c r="I20" i="37"/>
  <c r="I24" i="37"/>
  <c r="I45" i="37"/>
  <c r="I56" i="37"/>
  <c r="I61" i="37"/>
  <c r="K61" i="37" s="1"/>
  <c r="I80" i="37"/>
  <c r="I85" i="37"/>
  <c r="K85" i="37" s="1"/>
  <c r="I94" i="37"/>
  <c r="I98" i="37"/>
  <c r="I103" i="37"/>
  <c r="K53" i="2"/>
  <c r="I63" i="2"/>
  <c r="I81" i="6"/>
  <c r="I25" i="8"/>
  <c r="I79" i="8"/>
  <c r="K79" i="8" s="1"/>
  <c r="I99" i="28"/>
  <c r="I55" i="41"/>
  <c r="I87" i="39"/>
  <c r="K94" i="39"/>
  <c r="I43" i="37"/>
  <c r="I14" i="2"/>
  <c r="I73" i="8"/>
  <c r="I35" i="12"/>
  <c r="I21" i="30"/>
  <c r="I91" i="28"/>
  <c r="I11" i="39"/>
  <c r="I35" i="39"/>
  <c r="K35" i="39" s="1"/>
  <c r="I99" i="39"/>
  <c r="I63" i="37"/>
  <c r="I79" i="37"/>
  <c r="I95" i="37"/>
  <c r="I25" i="6"/>
  <c r="I97" i="6"/>
  <c r="I23" i="8"/>
  <c r="I41" i="8"/>
  <c r="K41" i="8" s="1"/>
  <c r="I87" i="8"/>
  <c r="I30" i="12"/>
  <c r="I81" i="30"/>
  <c r="I43" i="28"/>
  <c r="K43" i="28" s="1"/>
  <c r="I11" i="41"/>
  <c r="I23" i="41"/>
  <c r="I67" i="41"/>
  <c r="I51" i="39"/>
  <c r="I19" i="37"/>
  <c r="I67" i="37"/>
  <c r="I99" i="37"/>
  <c r="K61" i="2"/>
  <c r="I71" i="2"/>
  <c r="I86" i="4"/>
  <c r="I81" i="8"/>
  <c r="I79" i="30"/>
  <c r="K79" i="30" s="1"/>
  <c r="I75" i="28"/>
  <c r="I95" i="28"/>
  <c r="I43" i="41"/>
  <c r="I55" i="39"/>
  <c r="K72" i="39"/>
  <c r="I51" i="37"/>
  <c r="I67" i="2"/>
  <c r="K93" i="2"/>
  <c r="I79" i="28"/>
  <c r="I51" i="41"/>
  <c r="K51" i="41" s="1"/>
  <c r="K93" i="41"/>
  <c r="I87" i="37"/>
  <c r="K104" i="10"/>
  <c r="F104" i="10"/>
  <c r="F70" i="28"/>
  <c r="K70" i="28" s="1"/>
  <c r="F18" i="2"/>
  <c r="K18" i="2" s="1"/>
  <c r="K40" i="2"/>
  <c r="K58" i="2"/>
  <c r="K98" i="2"/>
  <c r="F109" i="2"/>
  <c r="K12" i="4"/>
  <c r="F18" i="4"/>
  <c r="K24" i="4"/>
  <c r="F33" i="4"/>
  <c r="K33" i="4" s="1"/>
  <c r="F41" i="4"/>
  <c r="F58" i="4"/>
  <c r="F59" i="4"/>
  <c r="F74" i="4"/>
  <c r="F82" i="4"/>
  <c r="K86" i="4"/>
  <c r="K92" i="4"/>
  <c r="K14" i="6"/>
  <c r="F53" i="6"/>
  <c r="K69" i="6"/>
  <c r="F74" i="6"/>
  <c r="K77" i="6"/>
  <c r="K101" i="6"/>
  <c r="F32" i="8"/>
  <c r="F39" i="8"/>
  <c r="F56" i="8"/>
  <c r="K56" i="8" s="1"/>
  <c r="F66" i="8"/>
  <c r="F74" i="8"/>
  <c r="K75" i="8"/>
  <c r="K82" i="8"/>
  <c r="K90" i="8"/>
  <c r="K91" i="8"/>
  <c r="K101" i="8"/>
  <c r="K11" i="10"/>
  <c r="F12" i="10"/>
  <c r="K63" i="10"/>
  <c r="K69" i="10"/>
  <c r="K76" i="10"/>
  <c r="F97" i="10"/>
  <c r="F12" i="12"/>
  <c r="K12" i="12" s="1"/>
  <c r="F18" i="12"/>
  <c r="F23" i="12"/>
  <c r="K23" i="12" s="1"/>
  <c r="F30" i="12"/>
  <c r="K26" i="30"/>
  <c r="F26" i="30"/>
  <c r="K91" i="30"/>
  <c r="F91" i="30"/>
  <c r="F87" i="28"/>
  <c r="K87" i="28"/>
  <c r="K67" i="4"/>
  <c r="F30" i="6"/>
  <c r="F89" i="6"/>
  <c r="K21" i="41"/>
  <c r="F21" i="41"/>
  <c r="K62" i="39"/>
  <c r="F62" i="39"/>
  <c r="K66" i="37"/>
  <c r="F66" i="37"/>
  <c r="K25" i="2"/>
  <c r="K33" i="2"/>
  <c r="K41" i="2"/>
  <c r="K52" i="2"/>
  <c r="F74" i="2"/>
  <c r="K74" i="2" s="1"/>
  <c r="K16" i="4"/>
  <c r="K56" i="4"/>
  <c r="K60" i="4"/>
  <c r="K72" i="4"/>
  <c r="K80" i="4"/>
  <c r="F97" i="4"/>
  <c r="K42" i="6"/>
  <c r="K53" i="6"/>
  <c r="K86" i="6"/>
  <c r="F17" i="8"/>
  <c r="F72" i="8"/>
  <c r="K84" i="8"/>
  <c r="K95" i="8"/>
  <c r="K96" i="8"/>
  <c r="F100" i="8"/>
  <c r="K104" i="8"/>
  <c r="F11" i="10"/>
  <c r="K15" i="10"/>
  <c r="K31" i="10"/>
  <c r="K47" i="10"/>
  <c r="F57" i="10"/>
  <c r="F102" i="10"/>
  <c r="K59" i="12"/>
  <c r="F59" i="12"/>
  <c r="K26" i="39"/>
  <c r="F26" i="39"/>
  <c r="F40" i="4"/>
  <c r="K74" i="6"/>
  <c r="F31" i="8"/>
  <c r="F43" i="10"/>
  <c r="F72" i="10"/>
  <c r="K72" i="10" s="1"/>
  <c r="F73" i="10"/>
  <c r="F83" i="10"/>
  <c r="F94" i="10"/>
  <c r="F96" i="10"/>
  <c r="K96" i="41"/>
  <c r="F96" i="41"/>
  <c r="K83" i="39"/>
  <c r="F83" i="39"/>
  <c r="K11" i="2"/>
  <c r="F17" i="2"/>
  <c r="F66" i="2"/>
  <c r="K72" i="2"/>
  <c r="F82" i="2"/>
  <c r="K82" i="2" s="1"/>
  <c r="F89" i="2"/>
  <c r="F90" i="2"/>
  <c r="F17" i="4"/>
  <c r="F30" i="4"/>
  <c r="F49" i="4"/>
  <c r="K52" i="4"/>
  <c r="F57" i="4"/>
  <c r="K57" i="4" s="1"/>
  <c r="K68" i="4"/>
  <c r="F73" i="4"/>
  <c r="F81" i="4"/>
  <c r="F87" i="4"/>
  <c r="F88" i="4"/>
  <c r="F89" i="4"/>
  <c r="F95" i="4"/>
  <c r="F96" i="4"/>
  <c r="K101" i="4"/>
  <c r="K21" i="6"/>
  <c r="F38" i="6"/>
  <c r="K38" i="6" s="1"/>
  <c r="F39" i="6"/>
  <c r="K50" i="6"/>
  <c r="F58" i="6"/>
  <c r="K70" i="6"/>
  <c r="F72" i="6"/>
  <c r="K82" i="6"/>
  <c r="K90" i="6"/>
  <c r="K102" i="6"/>
  <c r="F24" i="10"/>
  <c r="F25" i="10"/>
  <c r="K28" i="10"/>
  <c r="F40" i="10"/>
  <c r="F41" i="10"/>
  <c r="K44" i="10"/>
  <c r="F66" i="10"/>
  <c r="F67" i="10"/>
  <c r="K84" i="10"/>
  <c r="F91" i="10"/>
  <c r="F100" i="10"/>
  <c r="K32" i="12"/>
  <c r="F32" i="12"/>
  <c r="F52" i="12"/>
  <c r="K52" i="12"/>
  <c r="K78" i="28"/>
  <c r="F78" i="28"/>
  <c r="K74" i="39"/>
  <c r="F21" i="37"/>
  <c r="K26" i="37"/>
  <c r="F26" i="37"/>
  <c r="K65" i="37"/>
  <c r="F65" i="37"/>
  <c r="F97" i="37"/>
  <c r="F27" i="10"/>
  <c r="K56" i="10"/>
  <c r="F70" i="10"/>
  <c r="F60" i="12"/>
  <c r="K60" i="12"/>
  <c r="K13" i="2"/>
  <c r="K25" i="6"/>
  <c r="K31" i="6"/>
  <c r="K108" i="6"/>
  <c r="K23" i="8"/>
  <c r="K40" i="8"/>
  <c r="K63" i="8"/>
  <c r="K64" i="8"/>
  <c r="F36" i="12"/>
  <c r="K36" i="12"/>
  <c r="K63" i="30"/>
  <c r="K87" i="30"/>
  <c r="K32" i="4"/>
  <c r="F11" i="4"/>
  <c r="F32" i="4"/>
  <c r="K48" i="4"/>
  <c r="F51" i="4"/>
  <c r="K51" i="4" s="1"/>
  <c r="F67" i="4"/>
  <c r="F91" i="4"/>
  <c r="F22" i="6"/>
  <c r="F52" i="6"/>
  <c r="K87" i="8"/>
  <c r="K11" i="12"/>
  <c r="F11" i="12"/>
  <c r="K17" i="2"/>
  <c r="K57" i="2"/>
  <c r="F16" i="2"/>
  <c r="K16" i="2" s="1"/>
  <c r="F20" i="2"/>
  <c r="F71" i="2"/>
  <c r="F72" i="2"/>
  <c r="K73" i="2"/>
  <c r="F94" i="2"/>
  <c r="F102" i="2"/>
  <c r="F104" i="2"/>
  <c r="F34" i="4"/>
  <c r="F35" i="4"/>
  <c r="K35" i="4" s="1"/>
  <c r="F43" i="4"/>
  <c r="K43" i="4" s="1"/>
  <c r="F63" i="4"/>
  <c r="K63" i="4" s="1"/>
  <c r="F64" i="4"/>
  <c r="K87" i="4"/>
  <c r="K95" i="4"/>
  <c r="K99" i="4"/>
  <c r="F100" i="4"/>
  <c r="K103" i="4"/>
  <c r="F18" i="6"/>
  <c r="K34" i="6"/>
  <c r="F56" i="6"/>
  <c r="K61" i="6"/>
  <c r="F28" i="8"/>
  <c r="K28" i="8" s="1"/>
  <c r="K55" i="8"/>
  <c r="K69" i="8"/>
  <c r="F76" i="8"/>
  <c r="F81" i="8"/>
  <c r="F97" i="8"/>
  <c r="F18" i="10"/>
  <c r="F19" i="10"/>
  <c r="K32" i="10"/>
  <c r="F35" i="10"/>
  <c r="F51" i="10"/>
  <c r="F64" i="10"/>
  <c r="K68" i="10"/>
  <c r="K92" i="10"/>
  <c r="F99" i="10"/>
  <c r="K11" i="30"/>
  <c r="F11" i="30"/>
  <c r="F55" i="30"/>
  <c r="K107" i="39"/>
  <c r="F107" i="39"/>
  <c r="F63" i="2"/>
  <c r="K65" i="2"/>
  <c r="F79" i="2"/>
  <c r="K79" i="2" s="1"/>
  <c r="K81" i="2"/>
  <c r="K100" i="2"/>
  <c r="K19" i="4"/>
  <c r="F20" i="4"/>
  <c r="K69" i="4"/>
  <c r="K75" i="4"/>
  <c r="F76" i="4"/>
  <c r="K83" i="4"/>
  <c r="F84" i="4"/>
  <c r="F24" i="6"/>
  <c r="K54" i="6"/>
  <c r="K98" i="6"/>
  <c r="F25" i="8"/>
  <c r="K48" i="8"/>
  <c r="K72" i="8"/>
  <c r="F80" i="8"/>
  <c r="K80" i="8" s="1"/>
  <c r="K105" i="10"/>
  <c r="F105" i="10"/>
  <c r="F35" i="12"/>
  <c r="F86" i="12"/>
  <c r="K86" i="12" s="1"/>
  <c r="F12" i="30"/>
  <c r="K12" i="30" s="1"/>
  <c r="F48" i="30"/>
  <c r="F92" i="30"/>
  <c r="F100" i="30"/>
  <c r="F95" i="41"/>
  <c r="K101" i="41"/>
  <c r="F109" i="41"/>
  <c r="K24" i="39"/>
  <c r="F27" i="39"/>
  <c r="F64" i="39"/>
  <c r="F66" i="39"/>
  <c r="F74" i="39"/>
  <c r="K78" i="39"/>
  <c r="K37" i="37"/>
  <c r="F42" i="37"/>
  <c r="K45" i="37"/>
  <c r="F56" i="37"/>
  <c r="K56" i="37" s="1"/>
  <c r="F57" i="37"/>
  <c r="K62" i="37"/>
  <c r="K78" i="37"/>
  <c r="F82" i="37"/>
  <c r="F89" i="37"/>
  <c r="F90" i="37"/>
  <c r="K105" i="37"/>
  <c r="K16" i="12"/>
  <c r="F28" i="12"/>
  <c r="F34" i="12"/>
  <c r="K40" i="12"/>
  <c r="K56" i="12"/>
  <c r="F58" i="12"/>
  <c r="F76" i="12"/>
  <c r="K79" i="12"/>
  <c r="K87" i="12"/>
  <c r="F94" i="12"/>
  <c r="K100" i="12"/>
  <c r="F25" i="30"/>
  <c r="K39" i="30"/>
  <c r="F65" i="30"/>
  <c r="K65" i="30" s="1"/>
  <c r="F81" i="30"/>
  <c r="F88" i="30"/>
  <c r="K98" i="30"/>
  <c r="K14" i="28"/>
  <c r="K28" i="28"/>
  <c r="F32" i="28"/>
  <c r="K36" i="28"/>
  <c r="F48" i="28"/>
  <c r="K48" i="28" s="1"/>
  <c r="K52" i="28"/>
  <c r="F55" i="28"/>
  <c r="F63" i="28"/>
  <c r="K63" i="28" s="1"/>
  <c r="K69" i="28"/>
  <c r="K81" i="28"/>
  <c r="K86" i="28"/>
  <c r="F23" i="41"/>
  <c r="K23" i="41" s="1"/>
  <c r="K29" i="41"/>
  <c r="F34" i="41"/>
  <c r="K34" i="41" s="1"/>
  <c r="K97" i="41"/>
  <c r="K102" i="41"/>
  <c r="K80" i="39"/>
  <c r="K88" i="39"/>
  <c r="K21" i="37"/>
  <c r="F40" i="37"/>
  <c r="K40" i="37" s="1"/>
  <c r="K46" i="37"/>
  <c r="F72" i="37"/>
  <c r="F80" i="37"/>
  <c r="K97" i="37"/>
  <c r="K106" i="37"/>
  <c r="F50" i="12"/>
  <c r="K50" i="12" s="1"/>
  <c r="K70" i="12"/>
  <c r="K71" i="12"/>
  <c r="F84" i="12"/>
  <c r="K95" i="12"/>
  <c r="K102" i="12"/>
  <c r="F17" i="30"/>
  <c r="F33" i="30"/>
  <c r="K33" i="30" s="1"/>
  <c r="F63" i="30"/>
  <c r="F73" i="30"/>
  <c r="F80" i="30"/>
  <c r="F87" i="30"/>
  <c r="F90" i="30"/>
  <c r="F20" i="28"/>
  <c r="K20" i="28" s="1"/>
  <c r="F27" i="28"/>
  <c r="K42" i="28"/>
  <c r="F49" i="28"/>
  <c r="F61" i="28"/>
  <c r="F62" i="28"/>
  <c r="F95" i="28"/>
  <c r="F22" i="41"/>
  <c r="F53" i="41"/>
  <c r="K53" i="41" s="1"/>
  <c r="F65" i="41"/>
  <c r="F66" i="41"/>
  <c r="K66" i="41" s="1"/>
  <c r="F23" i="39"/>
  <c r="K32" i="39"/>
  <c r="F69" i="39"/>
  <c r="F103" i="39"/>
  <c r="F24" i="37"/>
  <c r="K24" i="37" s="1"/>
  <c r="K41" i="37"/>
  <c r="F55" i="37"/>
  <c r="K55" i="37" s="1"/>
  <c r="K73" i="37"/>
  <c r="F87" i="37"/>
  <c r="F95" i="37"/>
  <c r="K84" i="12"/>
  <c r="K19" i="28"/>
  <c r="F33" i="12"/>
  <c r="F67" i="12"/>
  <c r="F75" i="12"/>
  <c r="K75" i="12" s="1"/>
  <c r="F83" i="12"/>
  <c r="K98" i="12"/>
  <c r="F99" i="12"/>
  <c r="K99" i="12" s="1"/>
  <c r="F16" i="30"/>
  <c r="K30" i="30"/>
  <c r="F32" i="30"/>
  <c r="F106" i="30"/>
  <c r="K15" i="28"/>
  <c r="K103" i="28"/>
  <c r="F32" i="41"/>
  <c r="K33" i="41"/>
  <c r="F106" i="41"/>
  <c r="F16" i="39"/>
  <c r="K25" i="39"/>
  <c r="K30" i="39"/>
  <c r="F32" i="39"/>
  <c r="F40" i="39"/>
  <c r="K40" i="39" s="1"/>
  <c r="K56" i="39"/>
  <c r="F59" i="39"/>
  <c r="K73" i="39"/>
  <c r="F96" i="39"/>
  <c r="K13" i="37"/>
  <c r="F18" i="37"/>
  <c r="K18" i="37" s="1"/>
  <c r="K33" i="37"/>
  <c r="F14" i="12"/>
  <c r="K19" i="12"/>
  <c r="K20" i="12"/>
  <c r="K24" i="12"/>
  <c r="F31" i="12"/>
  <c r="F38" i="12"/>
  <c r="K43" i="12"/>
  <c r="K55" i="12"/>
  <c r="K72" i="12"/>
  <c r="K80" i="12"/>
  <c r="K88" i="12"/>
  <c r="F91" i="12"/>
  <c r="F103" i="12"/>
  <c r="F107" i="12"/>
  <c r="F42" i="30"/>
  <c r="F52" i="30"/>
  <c r="K58" i="30"/>
  <c r="K69" i="30"/>
  <c r="K84" i="30"/>
  <c r="K11" i="28"/>
  <c r="F18" i="28"/>
  <c r="F19" i="28"/>
  <c r="F23" i="28"/>
  <c r="F58" i="28"/>
  <c r="K71" i="28"/>
  <c r="K100" i="28"/>
  <c r="F18" i="41"/>
  <c r="K30" i="41"/>
  <c r="F40" i="41"/>
  <c r="K41" i="41"/>
  <c r="K58" i="41"/>
  <c r="F72" i="41"/>
  <c r="K72" i="41" s="1"/>
  <c r="K73" i="41"/>
  <c r="K80" i="41"/>
  <c r="F82" i="41"/>
  <c r="K88" i="41"/>
  <c r="K98" i="41"/>
  <c r="F104" i="41"/>
  <c r="F51" i="39"/>
  <c r="F58" i="39"/>
  <c r="K58" i="39" s="1"/>
  <c r="K67" i="39"/>
  <c r="K71" i="39"/>
  <c r="F85" i="39"/>
  <c r="F63" i="12"/>
  <c r="K73" i="12"/>
  <c r="K81" i="12"/>
  <c r="K97" i="12"/>
  <c r="K20" i="30"/>
  <c r="K28" i="30"/>
  <c r="K76" i="30"/>
  <c r="K101" i="30"/>
  <c r="F66" i="28"/>
  <c r="F80" i="28"/>
  <c r="K80" i="28" s="1"/>
  <c r="K91" i="28"/>
  <c r="K99" i="28"/>
  <c r="K17" i="39"/>
  <c r="K28" i="39"/>
  <c r="K33" i="39"/>
  <c r="K41" i="39"/>
  <c r="F55" i="39"/>
  <c r="K55" i="39" s="1"/>
  <c r="K79" i="39"/>
  <c r="K87" i="39"/>
  <c r="K97" i="39"/>
  <c r="K92" i="37"/>
  <c r="F11" i="37"/>
  <c r="K15" i="37"/>
  <c r="F19" i="37"/>
  <c r="K19" i="37" s="1"/>
  <c r="K23" i="37"/>
  <c r="F27" i="37"/>
  <c r="K31" i="37"/>
  <c r="F35" i="37"/>
  <c r="K35" i="37" s="1"/>
  <c r="K39" i="37"/>
  <c r="F43" i="37"/>
  <c r="K43" i="37" s="1"/>
  <c r="K47" i="37"/>
  <c r="F51" i="37"/>
  <c r="K51" i="37" s="1"/>
  <c r="F59" i="37"/>
  <c r="K63" i="37"/>
  <c r="F67" i="37"/>
  <c r="K67" i="37" s="1"/>
  <c r="K71" i="37"/>
  <c r="F75" i="37"/>
  <c r="K79" i="37"/>
  <c r="F83" i="37"/>
  <c r="K87" i="37"/>
  <c r="F91" i="37"/>
  <c r="K95" i="37"/>
  <c r="F99" i="37"/>
  <c r="K99" i="37" s="1"/>
  <c r="K103" i="37"/>
  <c r="F107" i="37"/>
  <c r="F12" i="37"/>
  <c r="K16" i="37"/>
  <c r="F20" i="37"/>
  <c r="K20" i="37" s="1"/>
  <c r="F28" i="37"/>
  <c r="K28" i="37" s="1"/>
  <c r="K32" i="37"/>
  <c r="F36" i="37"/>
  <c r="F44" i="37"/>
  <c r="K48" i="37"/>
  <c r="F52" i="37"/>
  <c r="F60" i="37"/>
  <c r="K64" i="37"/>
  <c r="F68" i="37"/>
  <c r="K72" i="37"/>
  <c r="F76" i="37"/>
  <c r="K76" i="37" s="1"/>
  <c r="K80" i="37"/>
  <c r="F84" i="37"/>
  <c r="K84" i="37" s="1"/>
  <c r="K88" i="37"/>
  <c r="F92" i="37"/>
  <c r="K96" i="37"/>
  <c r="F100" i="37"/>
  <c r="K104" i="37"/>
  <c r="F108" i="37"/>
  <c r="F14" i="37"/>
  <c r="K14" i="37" s="1"/>
  <c r="F22" i="37"/>
  <c r="K22" i="37" s="1"/>
  <c r="F30" i="37"/>
  <c r="K30" i="37" s="1"/>
  <c r="K34" i="37"/>
  <c r="F38" i="37"/>
  <c r="K38" i="37" s="1"/>
  <c r="K50" i="37"/>
  <c r="F54" i="37"/>
  <c r="K54" i="37" s="1"/>
  <c r="K58" i="37"/>
  <c r="F70" i="37"/>
  <c r="K70" i="37" s="1"/>
  <c r="K74" i="37"/>
  <c r="F86" i="37"/>
  <c r="K86" i="37" s="1"/>
  <c r="F94" i="37"/>
  <c r="K94" i="37" s="1"/>
  <c r="K98" i="37"/>
  <c r="F102" i="37"/>
  <c r="K102" i="37" s="1"/>
  <c r="K23" i="39"/>
  <c r="K50" i="39"/>
  <c r="K76" i="39"/>
  <c r="K81" i="39"/>
  <c r="K103" i="39"/>
  <c r="K11" i="39"/>
  <c r="K19" i="39"/>
  <c r="K95" i="39"/>
  <c r="K99" i="39"/>
  <c r="K43" i="39"/>
  <c r="K18" i="39"/>
  <c r="K34" i="39"/>
  <c r="K98" i="39"/>
  <c r="F12" i="39"/>
  <c r="K12" i="39" s="1"/>
  <c r="F20" i="39"/>
  <c r="K20" i="39" s="1"/>
  <c r="F28" i="39"/>
  <c r="F36" i="39"/>
  <c r="F44" i="39"/>
  <c r="F52" i="39"/>
  <c r="F60" i="39"/>
  <c r="F68" i="39"/>
  <c r="F76" i="39"/>
  <c r="F84" i="39"/>
  <c r="K84" i="39" s="1"/>
  <c r="F92" i="39"/>
  <c r="K92" i="39" s="1"/>
  <c r="F100" i="39"/>
  <c r="F108" i="39"/>
  <c r="F61" i="39"/>
  <c r="F14" i="39"/>
  <c r="K14" i="39" s="1"/>
  <c r="F22" i="39"/>
  <c r="K22" i="39" s="1"/>
  <c r="F38" i="39"/>
  <c r="K38" i="39" s="1"/>
  <c r="F54" i="39"/>
  <c r="K54" i="39" s="1"/>
  <c r="F70" i="39"/>
  <c r="K70" i="39" s="1"/>
  <c r="F86" i="39"/>
  <c r="K86" i="39" s="1"/>
  <c r="F94" i="39"/>
  <c r="F102" i="39"/>
  <c r="K102" i="39" s="1"/>
  <c r="F45" i="39"/>
  <c r="F53" i="39"/>
  <c r="K53" i="39" s="1"/>
  <c r="F21" i="39"/>
  <c r="K21" i="39" s="1"/>
  <c r="F93" i="39"/>
  <c r="K93" i="39" s="1"/>
  <c r="F13" i="39"/>
  <c r="K13" i="39" s="1"/>
  <c r="F77" i="39"/>
  <c r="F101" i="39"/>
  <c r="K101" i="39" s="1"/>
  <c r="K29" i="39"/>
  <c r="K37" i="39"/>
  <c r="K69" i="39"/>
  <c r="K85" i="39"/>
  <c r="K56" i="41"/>
  <c r="K24" i="41"/>
  <c r="K20" i="41"/>
  <c r="K74" i="41"/>
  <c r="K54" i="41"/>
  <c r="F11" i="41"/>
  <c r="K15" i="41"/>
  <c r="F19" i="41"/>
  <c r="K19" i="41" s="1"/>
  <c r="F27" i="41"/>
  <c r="K31" i="41"/>
  <c r="F35" i="41"/>
  <c r="K39" i="41"/>
  <c r="F43" i="41"/>
  <c r="K43" i="41" s="1"/>
  <c r="K47" i="41"/>
  <c r="F51" i="41"/>
  <c r="K55" i="41"/>
  <c r="F59" i="41"/>
  <c r="K63" i="41"/>
  <c r="F67" i="41"/>
  <c r="K67" i="41" s="1"/>
  <c r="K71" i="41"/>
  <c r="F75" i="41"/>
  <c r="K79" i="41"/>
  <c r="F83" i="41"/>
  <c r="K87" i="41"/>
  <c r="F91" i="41"/>
  <c r="K95" i="41"/>
  <c r="F99" i="41"/>
  <c r="K103" i="41"/>
  <c r="F107" i="41"/>
  <c r="F12" i="41"/>
  <c r="K12" i="41" s="1"/>
  <c r="F20" i="41"/>
  <c r="F28" i="41"/>
  <c r="F36" i="41"/>
  <c r="F44" i="41"/>
  <c r="F52" i="41"/>
  <c r="F60" i="41"/>
  <c r="F68" i="41"/>
  <c r="F76" i="41"/>
  <c r="K76" i="41" s="1"/>
  <c r="F84" i="41"/>
  <c r="K84" i="41" s="1"/>
  <c r="F92" i="41"/>
  <c r="F100" i="41"/>
  <c r="F108" i="41"/>
  <c r="F14" i="41"/>
  <c r="K14" i="41" s="1"/>
  <c r="F30" i="41"/>
  <c r="F38" i="41"/>
  <c r="K38" i="41" s="1"/>
  <c r="F54" i="41"/>
  <c r="F70" i="41"/>
  <c r="F86" i="41"/>
  <c r="K86" i="41" s="1"/>
  <c r="F94" i="41"/>
  <c r="K94" i="41" s="1"/>
  <c r="K17" i="28"/>
  <c r="K57" i="28"/>
  <c r="K41" i="28"/>
  <c r="K55" i="28"/>
  <c r="K73" i="28"/>
  <c r="K79" i="28"/>
  <c r="K53" i="28"/>
  <c r="K67" i="28"/>
  <c r="K75" i="28"/>
  <c r="K31" i="28"/>
  <c r="K95" i="28"/>
  <c r="K18" i="28"/>
  <c r="K51" i="28"/>
  <c r="K66" i="28"/>
  <c r="K34" i="28"/>
  <c r="K74" i="28"/>
  <c r="K16" i="28"/>
  <c r="K24" i="28"/>
  <c r="K32" i="28"/>
  <c r="K40" i="28"/>
  <c r="K56" i="28"/>
  <c r="F60" i="28"/>
  <c r="K64" i="28"/>
  <c r="F68" i="28"/>
  <c r="K72" i="28"/>
  <c r="F76" i="28"/>
  <c r="K76" i="28" s="1"/>
  <c r="F84" i="28"/>
  <c r="K84" i="28" s="1"/>
  <c r="K88" i="28"/>
  <c r="F92" i="28"/>
  <c r="K92" i="28" s="1"/>
  <c r="K96" i="28"/>
  <c r="F100" i="28"/>
  <c r="K104" i="28"/>
  <c r="F108" i="28"/>
  <c r="F13" i="28"/>
  <c r="K13" i="28" s="1"/>
  <c r="F45" i="28"/>
  <c r="I74" i="28"/>
  <c r="F77" i="28"/>
  <c r="F85" i="28"/>
  <c r="K85" i="28" s="1"/>
  <c r="F22" i="28"/>
  <c r="K22" i="28" s="1"/>
  <c r="F30" i="28"/>
  <c r="F38" i="28"/>
  <c r="K38" i="28" s="1"/>
  <c r="F54" i="28"/>
  <c r="K54" i="28" s="1"/>
  <c r="F86" i="28"/>
  <c r="F102" i="28"/>
  <c r="F37" i="28"/>
  <c r="F93" i="28"/>
  <c r="K93" i="28" s="1"/>
  <c r="F109" i="28"/>
  <c r="F21" i="28"/>
  <c r="K21" i="28" s="1"/>
  <c r="F69" i="28"/>
  <c r="F29" i="28"/>
  <c r="F53" i="28"/>
  <c r="K61" i="28"/>
  <c r="K101" i="28"/>
  <c r="K53" i="30"/>
  <c r="K70" i="30"/>
  <c r="K56" i="30"/>
  <c r="K102" i="30"/>
  <c r="K50" i="30"/>
  <c r="K24" i="30"/>
  <c r="K80" i="30"/>
  <c r="K16" i="30"/>
  <c r="K32" i="30"/>
  <c r="K67" i="30"/>
  <c r="K92" i="30"/>
  <c r="K18" i="30"/>
  <c r="K34" i="30"/>
  <c r="K66" i="30"/>
  <c r="F13" i="30"/>
  <c r="K13" i="30" s="1"/>
  <c r="K17" i="30"/>
  <c r="F21" i="30"/>
  <c r="K21" i="30" s="1"/>
  <c r="F29" i="30"/>
  <c r="F37" i="30"/>
  <c r="K41" i="30"/>
  <c r="F45" i="30"/>
  <c r="K49" i="30"/>
  <c r="F53" i="30"/>
  <c r="K57" i="30"/>
  <c r="F61" i="30"/>
  <c r="I66" i="30"/>
  <c r="F69" i="30"/>
  <c r="K73" i="30"/>
  <c r="I74" i="30"/>
  <c r="K74" i="30" s="1"/>
  <c r="F77" i="30"/>
  <c r="I82" i="30"/>
  <c r="K82" i="30" s="1"/>
  <c r="F85" i="30"/>
  <c r="K89" i="30"/>
  <c r="F93" i="30"/>
  <c r="K97" i="30"/>
  <c r="F101" i="30"/>
  <c r="K105" i="30"/>
  <c r="F109" i="30"/>
  <c r="F14" i="30"/>
  <c r="K14" i="30" s="1"/>
  <c r="I19" i="30"/>
  <c r="K19" i="30" s="1"/>
  <c r="F22" i="30"/>
  <c r="K22" i="30" s="1"/>
  <c r="F30" i="30"/>
  <c r="I35" i="30"/>
  <c r="K35" i="30" s="1"/>
  <c r="F38" i="30"/>
  <c r="K38" i="30" s="1"/>
  <c r="I43" i="30"/>
  <c r="K43" i="30" s="1"/>
  <c r="F46" i="30"/>
  <c r="I51" i="30"/>
  <c r="K51" i="30" s="1"/>
  <c r="F54" i="30"/>
  <c r="K54" i="30" s="1"/>
  <c r="F62" i="30"/>
  <c r="F70" i="30"/>
  <c r="I75" i="30"/>
  <c r="K75" i="30" s="1"/>
  <c r="F78" i="30"/>
  <c r="I83" i="30"/>
  <c r="K83" i="30" s="1"/>
  <c r="F86" i="30"/>
  <c r="K86" i="30" s="1"/>
  <c r="F94" i="30"/>
  <c r="K94" i="30" s="1"/>
  <c r="I99" i="30"/>
  <c r="K99" i="30" s="1"/>
  <c r="F102" i="30"/>
  <c r="F110" i="30"/>
  <c r="K31" i="12"/>
  <c r="K35" i="12"/>
  <c r="K51" i="12"/>
  <c r="K63" i="12"/>
  <c r="K28" i="12"/>
  <c r="K76" i="12"/>
  <c r="K92" i="12"/>
  <c r="K94" i="12"/>
  <c r="F92" i="12"/>
  <c r="F100" i="12"/>
  <c r="F108" i="12"/>
  <c r="F13" i="12"/>
  <c r="K13" i="12" s="1"/>
  <c r="K17" i="12"/>
  <c r="F21" i="12"/>
  <c r="K21" i="12" s="1"/>
  <c r="K25" i="12"/>
  <c r="F29" i="12"/>
  <c r="K33" i="12"/>
  <c r="F37" i="12"/>
  <c r="K41" i="12"/>
  <c r="F45" i="12"/>
  <c r="F53" i="12"/>
  <c r="K53" i="12" s="1"/>
  <c r="F61" i="12"/>
  <c r="K61" i="12" s="1"/>
  <c r="F69" i="12"/>
  <c r="F77" i="12"/>
  <c r="F85" i="12"/>
  <c r="K85" i="12" s="1"/>
  <c r="F93" i="12"/>
  <c r="K93" i="12" s="1"/>
  <c r="F101" i="12"/>
  <c r="F109" i="12"/>
  <c r="K18" i="12"/>
  <c r="K26" i="12"/>
  <c r="K34" i="12"/>
  <c r="K42" i="12"/>
  <c r="K58" i="12"/>
  <c r="K66" i="12"/>
  <c r="K74" i="12"/>
  <c r="K82" i="12"/>
  <c r="K90" i="12"/>
  <c r="I14" i="12"/>
  <c r="I22" i="12"/>
  <c r="K22" i="12" s="1"/>
  <c r="I38" i="12"/>
  <c r="I54" i="12"/>
  <c r="K54" i="12" s="1"/>
  <c r="K97" i="10"/>
  <c r="K12" i="10"/>
  <c r="F13" i="10"/>
  <c r="K13" i="10" s="1"/>
  <c r="F21" i="10"/>
  <c r="F29" i="10"/>
  <c r="F37" i="10"/>
  <c r="F45" i="10"/>
  <c r="F53" i="10"/>
  <c r="K57" i="10"/>
  <c r="F61" i="10"/>
  <c r="F69" i="10"/>
  <c r="F77" i="10"/>
  <c r="F85" i="10"/>
  <c r="F93" i="10"/>
  <c r="F101" i="10"/>
  <c r="F109" i="10"/>
  <c r="K18" i="10"/>
  <c r="K26" i="10"/>
  <c r="K34" i="10"/>
  <c r="K42" i="10"/>
  <c r="K50" i="10"/>
  <c r="K58" i="10"/>
  <c r="K66" i="10"/>
  <c r="K74" i="10"/>
  <c r="K82" i="10"/>
  <c r="K90" i="10"/>
  <c r="K98" i="10"/>
  <c r="K106" i="10"/>
  <c r="K24" i="8"/>
  <c r="K92" i="8"/>
  <c r="K38" i="8"/>
  <c r="K32" i="8"/>
  <c r="K76" i="8"/>
  <c r="K13" i="8"/>
  <c r="K20" i="8"/>
  <c r="F13" i="8"/>
  <c r="K17" i="8"/>
  <c r="F21" i="8"/>
  <c r="K21" i="8" s="1"/>
  <c r="K25" i="8"/>
  <c r="F29" i="8"/>
  <c r="K33" i="8"/>
  <c r="F37" i="8"/>
  <c r="F45" i="8"/>
  <c r="K49" i="8"/>
  <c r="F53" i="8"/>
  <c r="K53" i="8" s="1"/>
  <c r="K57" i="8"/>
  <c r="F61" i="8"/>
  <c r="K61" i="8" s="1"/>
  <c r="K65" i="8"/>
  <c r="F69" i="8"/>
  <c r="K73" i="8"/>
  <c r="F77" i="8"/>
  <c r="K81" i="8"/>
  <c r="F85" i="8"/>
  <c r="K85" i="8" s="1"/>
  <c r="K89" i="8"/>
  <c r="F93" i="8"/>
  <c r="K93" i="8" s="1"/>
  <c r="K97" i="8"/>
  <c r="F101" i="8"/>
  <c r="K105" i="8"/>
  <c r="F109" i="8"/>
  <c r="F14" i="8"/>
  <c r="K14" i="8" s="1"/>
  <c r="K18" i="8"/>
  <c r="I19" i="8"/>
  <c r="K19" i="8" s="1"/>
  <c r="F22" i="8"/>
  <c r="K22" i="8" s="1"/>
  <c r="F30" i="8"/>
  <c r="K34" i="8"/>
  <c r="I35" i="8"/>
  <c r="K35" i="8" s="1"/>
  <c r="F38" i="8"/>
  <c r="I43" i="8"/>
  <c r="K43" i="8" s="1"/>
  <c r="F46" i="8"/>
  <c r="K50" i="8"/>
  <c r="I51" i="8"/>
  <c r="K51" i="8" s="1"/>
  <c r="F54" i="8"/>
  <c r="K54" i="8" s="1"/>
  <c r="K58" i="8"/>
  <c r="F62" i="8"/>
  <c r="I67" i="8"/>
  <c r="K67" i="8" s="1"/>
  <c r="F70" i="8"/>
  <c r="K70" i="8" s="1"/>
  <c r="K74" i="8"/>
  <c r="I75" i="8"/>
  <c r="F78" i="8"/>
  <c r="I83" i="8"/>
  <c r="F86" i="8"/>
  <c r="K86" i="8" s="1"/>
  <c r="F94" i="8"/>
  <c r="K94" i="8" s="1"/>
  <c r="K98" i="8"/>
  <c r="I99" i="8"/>
  <c r="K99" i="8" s="1"/>
  <c r="F102" i="8"/>
  <c r="K102" i="8" s="1"/>
  <c r="F110" i="8"/>
  <c r="F109" i="6"/>
  <c r="K17" i="6"/>
  <c r="K18" i="6"/>
  <c r="K85" i="6"/>
  <c r="K92" i="6"/>
  <c r="K93" i="6"/>
  <c r="K95" i="6"/>
  <c r="K41" i="6"/>
  <c r="K79" i="6"/>
  <c r="K97" i="6"/>
  <c r="K33" i="6"/>
  <c r="K23" i="6"/>
  <c r="K81" i="6"/>
  <c r="K73" i="6"/>
  <c r="K55" i="6"/>
  <c r="K63" i="6"/>
  <c r="F98" i="6"/>
  <c r="F106" i="6"/>
  <c r="F11" i="6"/>
  <c r="F19" i="6"/>
  <c r="K19" i="6" s="1"/>
  <c r="F27" i="6"/>
  <c r="F35" i="6"/>
  <c r="K35" i="6" s="1"/>
  <c r="F43" i="6"/>
  <c r="K43" i="6" s="1"/>
  <c r="F51" i="6"/>
  <c r="K51" i="6" s="1"/>
  <c r="F59" i="6"/>
  <c r="F67" i="6"/>
  <c r="K67" i="6" s="1"/>
  <c r="F75" i="6"/>
  <c r="F83" i="6"/>
  <c r="F91" i="6"/>
  <c r="F99" i="6"/>
  <c r="K99" i="6" s="1"/>
  <c r="F107" i="6"/>
  <c r="F12" i="6"/>
  <c r="K12" i="6" s="1"/>
  <c r="K16" i="6"/>
  <c r="F20" i="6"/>
  <c r="K20" i="6" s="1"/>
  <c r="K24" i="6"/>
  <c r="F28" i="6"/>
  <c r="K28" i="6" s="1"/>
  <c r="K32" i="6"/>
  <c r="K40" i="6"/>
  <c r="K48" i="6"/>
  <c r="K56" i="6"/>
  <c r="K64" i="6"/>
  <c r="K72" i="6"/>
  <c r="F76" i="6"/>
  <c r="K76" i="6" s="1"/>
  <c r="K80" i="6"/>
  <c r="F84" i="6"/>
  <c r="K84" i="6" s="1"/>
  <c r="K88" i="6"/>
  <c r="F92" i="6"/>
  <c r="K96" i="6"/>
  <c r="K31" i="4"/>
  <c r="K21" i="4"/>
  <c r="K23" i="4"/>
  <c r="K28" i="4"/>
  <c r="K20" i="4"/>
  <c r="K76" i="4"/>
  <c r="K84" i="4"/>
  <c r="K97" i="4"/>
  <c r="F13" i="4"/>
  <c r="K13" i="4" s="1"/>
  <c r="K17" i="4"/>
  <c r="F21" i="4"/>
  <c r="K25" i="4"/>
  <c r="F29" i="4"/>
  <c r="F37" i="4"/>
  <c r="K41" i="4"/>
  <c r="F45" i="4"/>
  <c r="F53" i="4"/>
  <c r="K53" i="4" s="1"/>
  <c r="F61" i="4"/>
  <c r="K61" i="4" s="1"/>
  <c r="K65" i="4"/>
  <c r="F69" i="4"/>
  <c r="K73" i="4"/>
  <c r="F77" i="4"/>
  <c r="K81" i="4"/>
  <c r="F85" i="4"/>
  <c r="K85" i="4" s="1"/>
  <c r="F93" i="4"/>
  <c r="K93" i="4" s="1"/>
  <c r="F101" i="4"/>
  <c r="F109" i="4"/>
  <c r="K42" i="4"/>
  <c r="K50" i="4"/>
  <c r="K58" i="4"/>
  <c r="K66" i="4"/>
  <c r="K74" i="4"/>
  <c r="K82" i="4"/>
  <c r="K90" i="4"/>
  <c r="K98" i="4"/>
  <c r="K106" i="4"/>
  <c r="K26" i="4"/>
  <c r="K34" i="4"/>
  <c r="I14" i="4"/>
  <c r="K14" i="4" s="1"/>
  <c r="I22" i="4"/>
  <c r="K22" i="4" s="1"/>
  <c r="I38" i="4"/>
  <c r="K38" i="4" s="1"/>
  <c r="I54" i="4"/>
  <c r="K54" i="4" s="1"/>
  <c r="I70" i="4"/>
  <c r="K70" i="4" s="1"/>
  <c r="I94" i="4"/>
  <c r="K94" i="4" s="1"/>
  <c r="I102" i="4"/>
  <c r="K102" i="4" s="1"/>
  <c r="K35" i="2"/>
  <c r="K94" i="2"/>
  <c r="K102" i="2"/>
  <c r="K24" i="2"/>
  <c r="K32" i="2"/>
  <c r="K99" i="2"/>
  <c r="K92" i="2"/>
  <c r="K48" i="2"/>
  <c r="K56" i="2"/>
  <c r="K66" i="2"/>
  <c r="K80" i="2"/>
  <c r="F11" i="2"/>
  <c r="K15" i="2"/>
  <c r="F19" i="2"/>
  <c r="K19" i="2" s="1"/>
  <c r="K23" i="2"/>
  <c r="F27" i="2"/>
  <c r="K31" i="2"/>
  <c r="F35" i="2"/>
  <c r="K39" i="2"/>
  <c r="F43" i="2"/>
  <c r="K43" i="2" s="1"/>
  <c r="K47" i="2"/>
  <c r="F51" i="2"/>
  <c r="K51" i="2" s="1"/>
  <c r="K55" i="2"/>
  <c r="F59" i="2"/>
  <c r="K63" i="2"/>
  <c r="F67" i="2"/>
  <c r="K67" i="2" s="1"/>
  <c r="K71" i="2"/>
  <c r="F75" i="2"/>
  <c r="K75" i="2" s="1"/>
  <c r="F83" i="2"/>
  <c r="K83" i="2" s="1"/>
  <c r="K87" i="2"/>
  <c r="F91" i="2"/>
  <c r="K95" i="2"/>
  <c r="F99" i="2"/>
  <c r="K103" i="2"/>
  <c r="F107" i="2"/>
  <c r="F60" i="2"/>
  <c r="F68" i="2"/>
  <c r="F76" i="2"/>
  <c r="K76" i="2" s="1"/>
  <c r="F84" i="2"/>
  <c r="K84" i="2" s="1"/>
  <c r="F92" i="2"/>
  <c r="F100" i="2"/>
  <c r="F108" i="2"/>
  <c r="F22" i="2"/>
  <c r="K22" i="2" s="1"/>
  <c r="K26" i="2"/>
  <c r="F30" i="2"/>
  <c r="K34" i="2"/>
  <c r="F38" i="2"/>
  <c r="K38" i="2" s="1"/>
  <c r="K42" i="2"/>
  <c r="K50" i="2"/>
  <c r="F54" i="2"/>
  <c r="K54" i="2" s="1"/>
  <c r="F70" i="2"/>
  <c r="K70" i="2" s="1"/>
  <c r="F86" i="2"/>
  <c r="K86" i="2" s="1"/>
  <c r="F14" i="2"/>
  <c r="K14" i="2" s="1"/>
  <c r="I12" i="2"/>
  <c r="K12" i="2" s="1"/>
  <c r="I20" i="2"/>
  <c r="K20" i="2" s="1"/>
  <c r="I28" i="2"/>
  <c r="K28" i="2" s="1"/>
  <c r="H108" i="35"/>
  <c r="G108" i="35"/>
  <c r="I108" i="35" s="1"/>
  <c r="E108" i="35"/>
  <c r="D108" i="35"/>
  <c r="K108" i="35" s="1"/>
  <c r="C108" i="35"/>
  <c r="B108" i="35"/>
  <c r="H107" i="35"/>
  <c r="G107" i="35"/>
  <c r="I107" i="35" s="1"/>
  <c r="E107" i="35"/>
  <c r="D107" i="35"/>
  <c r="K107" i="35" s="1"/>
  <c r="C107" i="35"/>
  <c r="B107" i="35"/>
  <c r="H106" i="35"/>
  <c r="G106" i="35"/>
  <c r="I106" i="35" s="1"/>
  <c r="E106" i="35"/>
  <c r="D106" i="35"/>
  <c r="K106" i="35" s="1"/>
  <c r="C106" i="35"/>
  <c r="B106" i="35"/>
  <c r="H105" i="35"/>
  <c r="G105" i="35"/>
  <c r="I105" i="35" s="1"/>
  <c r="E105" i="35"/>
  <c r="D105" i="35"/>
  <c r="K105" i="35" s="1"/>
  <c r="C105" i="35"/>
  <c r="B105" i="35"/>
  <c r="H104" i="35"/>
  <c r="G104" i="35"/>
  <c r="I104" i="35" s="1"/>
  <c r="E104" i="35"/>
  <c r="D104" i="35"/>
  <c r="K104" i="35" s="1"/>
  <c r="C104" i="35"/>
  <c r="B104" i="35"/>
  <c r="H103" i="35"/>
  <c r="G103" i="35"/>
  <c r="E103" i="35"/>
  <c r="D103" i="35"/>
  <c r="F103" i="35" s="1"/>
  <c r="C103" i="35"/>
  <c r="B103" i="35"/>
  <c r="H102" i="35"/>
  <c r="G102" i="35"/>
  <c r="E102" i="35"/>
  <c r="D102" i="35"/>
  <c r="C102" i="35"/>
  <c r="B102" i="35"/>
  <c r="H101" i="35"/>
  <c r="G101" i="35"/>
  <c r="E101" i="35"/>
  <c r="D101" i="35"/>
  <c r="C101" i="35"/>
  <c r="B101" i="35"/>
  <c r="H100" i="35"/>
  <c r="G100" i="35"/>
  <c r="E100" i="35"/>
  <c r="D100" i="35"/>
  <c r="C100" i="35"/>
  <c r="B100" i="35"/>
  <c r="H99" i="35"/>
  <c r="G99" i="35"/>
  <c r="E99" i="35"/>
  <c r="D99" i="35"/>
  <c r="C99" i="35"/>
  <c r="B99" i="35"/>
  <c r="H98" i="35"/>
  <c r="G98" i="35"/>
  <c r="E98" i="35"/>
  <c r="D98" i="35"/>
  <c r="C98" i="35"/>
  <c r="B98" i="35"/>
  <c r="H97" i="35"/>
  <c r="G97" i="35"/>
  <c r="E97" i="35"/>
  <c r="D97" i="35"/>
  <c r="C97" i="35"/>
  <c r="B97" i="35"/>
  <c r="H96" i="35"/>
  <c r="G96" i="35"/>
  <c r="I96" i="35" s="1"/>
  <c r="E96" i="35"/>
  <c r="D96" i="35"/>
  <c r="C96" i="35"/>
  <c r="B96" i="35"/>
  <c r="H95" i="35"/>
  <c r="G95" i="35"/>
  <c r="E95" i="35"/>
  <c r="D95" i="35"/>
  <c r="F95" i="35" s="1"/>
  <c r="C95" i="35"/>
  <c r="B95" i="35"/>
  <c r="H94" i="35"/>
  <c r="G94" i="35"/>
  <c r="E94" i="35"/>
  <c r="D94" i="35"/>
  <c r="C94" i="35"/>
  <c r="B94" i="35"/>
  <c r="H93" i="35"/>
  <c r="G93" i="35"/>
  <c r="E93" i="35"/>
  <c r="D93" i="35"/>
  <c r="C93" i="35"/>
  <c r="B93" i="35"/>
  <c r="H92" i="35"/>
  <c r="G92" i="35"/>
  <c r="E92" i="35"/>
  <c r="D92" i="35"/>
  <c r="C92" i="35"/>
  <c r="B92" i="35"/>
  <c r="H91" i="35"/>
  <c r="G91" i="35"/>
  <c r="I91" i="35" s="1"/>
  <c r="E91" i="35"/>
  <c r="D91" i="35"/>
  <c r="C91" i="35"/>
  <c r="B91" i="35"/>
  <c r="H90" i="35"/>
  <c r="G90" i="35"/>
  <c r="I90" i="35" s="1"/>
  <c r="E90" i="35"/>
  <c r="D90" i="35"/>
  <c r="K90" i="35" s="1"/>
  <c r="C90" i="35"/>
  <c r="B90" i="35"/>
  <c r="H89" i="35"/>
  <c r="G89" i="35"/>
  <c r="I89" i="35" s="1"/>
  <c r="E89" i="35"/>
  <c r="D89" i="35"/>
  <c r="K89" i="35" s="1"/>
  <c r="C89" i="35"/>
  <c r="B89" i="35"/>
  <c r="H88" i="35"/>
  <c r="G88" i="35"/>
  <c r="E88" i="35"/>
  <c r="D88" i="35"/>
  <c r="K88" i="35" s="1"/>
  <c r="C88" i="35"/>
  <c r="B88" i="35"/>
  <c r="H87" i="35"/>
  <c r="G87" i="35"/>
  <c r="E87" i="35"/>
  <c r="D87" i="35"/>
  <c r="C87" i="35"/>
  <c r="B87" i="35"/>
  <c r="H86" i="35"/>
  <c r="G86" i="35"/>
  <c r="E86" i="35"/>
  <c r="D86" i="35"/>
  <c r="C86" i="35"/>
  <c r="B86" i="35"/>
  <c r="H85" i="35"/>
  <c r="G85" i="35"/>
  <c r="E85" i="35"/>
  <c r="D85" i="35"/>
  <c r="C85" i="35"/>
  <c r="B85" i="35"/>
  <c r="H84" i="35"/>
  <c r="G84" i="35"/>
  <c r="E84" i="35"/>
  <c r="D84" i="35"/>
  <c r="C84" i="35"/>
  <c r="B84" i="35"/>
  <c r="H83" i="35"/>
  <c r="G83" i="35"/>
  <c r="E83" i="35"/>
  <c r="D83" i="35"/>
  <c r="C83" i="35"/>
  <c r="B83" i="35"/>
  <c r="H82" i="35"/>
  <c r="G82" i="35"/>
  <c r="I82" i="35" s="1"/>
  <c r="E82" i="35"/>
  <c r="D82" i="35"/>
  <c r="C82" i="35"/>
  <c r="B82" i="35"/>
  <c r="H81" i="35"/>
  <c r="G81" i="35"/>
  <c r="I81" i="35" s="1"/>
  <c r="E81" i="35"/>
  <c r="D81" i="35"/>
  <c r="K81" i="35" s="1"/>
  <c r="C81" i="35"/>
  <c r="B81" i="35"/>
  <c r="H80" i="35"/>
  <c r="G80" i="35"/>
  <c r="E80" i="35"/>
  <c r="D80" i="35"/>
  <c r="C80" i="35"/>
  <c r="B80" i="35"/>
  <c r="H79" i="35"/>
  <c r="G79" i="35"/>
  <c r="E79" i="35"/>
  <c r="D79" i="35"/>
  <c r="C79" i="35"/>
  <c r="B79" i="35"/>
  <c r="H78" i="35"/>
  <c r="G78" i="35"/>
  <c r="I78" i="35" s="1"/>
  <c r="E78" i="35"/>
  <c r="D78" i="35"/>
  <c r="C78" i="35"/>
  <c r="B78" i="35"/>
  <c r="H77" i="35"/>
  <c r="G77" i="35"/>
  <c r="I77" i="35" s="1"/>
  <c r="E77" i="35"/>
  <c r="D77" i="35"/>
  <c r="K77" i="35" s="1"/>
  <c r="C77" i="35"/>
  <c r="B77" i="35"/>
  <c r="H76" i="35"/>
  <c r="G76" i="35"/>
  <c r="E76" i="35"/>
  <c r="D76" i="35"/>
  <c r="K76" i="35" s="1"/>
  <c r="C76" i="35"/>
  <c r="B76" i="35"/>
  <c r="H75" i="35"/>
  <c r="G75" i="35"/>
  <c r="E75" i="35"/>
  <c r="F75" i="35" s="1"/>
  <c r="D75" i="35"/>
  <c r="C75" i="35"/>
  <c r="B75" i="35"/>
  <c r="H74" i="35"/>
  <c r="G74" i="35"/>
  <c r="E74" i="35"/>
  <c r="D74" i="35"/>
  <c r="C74" i="35"/>
  <c r="B74" i="35"/>
  <c r="H73" i="35"/>
  <c r="G73" i="35"/>
  <c r="E73" i="35"/>
  <c r="D73" i="35"/>
  <c r="C73" i="35"/>
  <c r="B73" i="35"/>
  <c r="H72" i="35"/>
  <c r="G72" i="35"/>
  <c r="E72" i="35"/>
  <c r="D72" i="35"/>
  <c r="C72" i="35"/>
  <c r="B72" i="35"/>
  <c r="H71" i="35"/>
  <c r="G71" i="35"/>
  <c r="I71" i="35" s="1"/>
  <c r="E71" i="35"/>
  <c r="D71" i="35"/>
  <c r="C71" i="35"/>
  <c r="B71" i="35"/>
  <c r="H70" i="35"/>
  <c r="G70" i="35"/>
  <c r="E70" i="35"/>
  <c r="D70" i="35"/>
  <c r="K70" i="35" s="1"/>
  <c r="C70" i="35"/>
  <c r="B70" i="35"/>
  <c r="H69" i="35"/>
  <c r="G69" i="35"/>
  <c r="E69" i="35"/>
  <c r="D69" i="35"/>
  <c r="C69" i="35"/>
  <c r="B69" i="35"/>
  <c r="H68" i="35"/>
  <c r="G68" i="35"/>
  <c r="I68" i="35" s="1"/>
  <c r="E68" i="35"/>
  <c r="D68" i="35"/>
  <c r="C68" i="35"/>
  <c r="B68" i="35"/>
  <c r="H67" i="35"/>
  <c r="G67" i="35"/>
  <c r="E67" i="35"/>
  <c r="D67" i="35"/>
  <c r="F67" i="35" s="1"/>
  <c r="C67" i="35"/>
  <c r="B67" i="35"/>
  <c r="H66" i="35"/>
  <c r="G66" i="35"/>
  <c r="E66" i="35"/>
  <c r="D66" i="35"/>
  <c r="C66" i="35"/>
  <c r="B66" i="35"/>
  <c r="H65" i="35"/>
  <c r="G65" i="35"/>
  <c r="I65" i="35" s="1"/>
  <c r="E65" i="35"/>
  <c r="D65" i="35"/>
  <c r="K65" i="35" s="1"/>
  <c r="C65" i="35"/>
  <c r="B65" i="35"/>
  <c r="H64" i="35"/>
  <c r="G64" i="35"/>
  <c r="I64" i="35" s="1"/>
  <c r="E64" i="35"/>
  <c r="D64" i="35"/>
  <c r="F64" i="35" s="1"/>
  <c r="C64" i="35"/>
  <c r="B64" i="35"/>
  <c r="H63" i="35"/>
  <c r="G63" i="35"/>
  <c r="E63" i="35"/>
  <c r="D63" i="35"/>
  <c r="F63" i="35" s="1"/>
  <c r="C63" i="35"/>
  <c r="B63" i="35"/>
  <c r="H62" i="35"/>
  <c r="G62" i="35"/>
  <c r="E62" i="35"/>
  <c r="D62" i="35"/>
  <c r="C62" i="35"/>
  <c r="B62" i="35"/>
  <c r="H61" i="35"/>
  <c r="G61" i="35"/>
  <c r="E61" i="35"/>
  <c r="D61" i="35"/>
  <c r="K61" i="35" s="1"/>
  <c r="C61" i="35"/>
  <c r="B61" i="35"/>
  <c r="H60" i="35"/>
  <c r="G60" i="35"/>
  <c r="I60" i="35" s="1"/>
  <c r="E60" i="35"/>
  <c r="D60" i="35"/>
  <c r="C60" i="35"/>
  <c r="B60" i="35"/>
  <c r="H59" i="35"/>
  <c r="G59" i="35"/>
  <c r="I59" i="35" s="1"/>
  <c r="E59" i="35"/>
  <c r="D59" i="35"/>
  <c r="K59" i="35" s="1"/>
  <c r="C59" i="35"/>
  <c r="B59" i="35"/>
  <c r="H58" i="35"/>
  <c r="G58" i="35"/>
  <c r="E58" i="35"/>
  <c r="D58" i="35"/>
  <c r="K58" i="35" s="1"/>
  <c r="C58" i="35"/>
  <c r="B58" i="35"/>
  <c r="H57" i="35"/>
  <c r="G57" i="35"/>
  <c r="E57" i="35"/>
  <c r="D57" i="35"/>
  <c r="C57" i="35"/>
  <c r="B57" i="35"/>
  <c r="H56" i="35"/>
  <c r="G56" i="35"/>
  <c r="E56" i="35"/>
  <c r="D56" i="35"/>
  <c r="F56" i="35" s="1"/>
  <c r="C56" i="35"/>
  <c r="B56" i="35"/>
  <c r="H55" i="35"/>
  <c r="G55" i="35"/>
  <c r="E55" i="35"/>
  <c r="F55" i="35" s="1"/>
  <c r="D55" i="35"/>
  <c r="C55" i="35"/>
  <c r="B55" i="35"/>
  <c r="H54" i="35"/>
  <c r="G54" i="35"/>
  <c r="E54" i="35"/>
  <c r="D54" i="35"/>
  <c r="C54" i="35"/>
  <c r="B54" i="35"/>
  <c r="H53" i="35"/>
  <c r="G53" i="35"/>
  <c r="E53" i="35"/>
  <c r="D53" i="35"/>
  <c r="C53" i="35"/>
  <c r="B53" i="35"/>
  <c r="H52" i="35"/>
  <c r="G52" i="35"/>
  <c r="I52" i="35" s="1"/>
  <c r="E52" i="35"/>
  <c r="D52" i="35"/>
  <c r="C52" i="35"/>
  <c r="B52" i="35"/>
  <c r="H51" i="35"/>
  <c r="G51" i="35"/>
  <c r="E51" i="35"/>
  <c r="D51" i="35"/>
  <c r="K51" i="35" s="1"/>
  <c r="C51" i="35"/>
  <c r="B51" i="35"/>
  <c r="H50" i="35"/>
  <c r="G50" i="35"/>
  <c r="E50" i="35"/>
  <c r="D50" i="35"/>
  <c r="C50" i="35"/>
  <c r="B50" i="35"/>
  <c r="H49" i="35"/>
  <c r="G49" i="35"/>
  <c r="E49" i="35"/>
  <c r="D49" i="35"/>
  <c r="C49" i="35"/>
  <c r="B49" i="35"/>
  <c r="H48" i="35"/>
  <c r="G48" i="35"/>
  <c r="I48" i="35" s="1"/>
  <c r="E48" i="35"/>
  <c r="D48" i="35"/>
  <c r="K48" i="35" s="1"/>
  <c r="C48" i="35"/>
  <c r="B48" i="35"/>
  <c r="H47" i="35"/>
  <c r="G47" i="35"/>
  <c r="I47" i="35" s="1"/>
  <c r="E47" i="35"/>
  <c r="D47" i="35"/>
  <c r="K47" i="35" s="1"/>
  <c r="C47" i="35"/>
  <c r="B47" i="35"/>
  <c r="H46" i="35"/>
  <c r="G46" i="35"/>
  <c r="I46" i="35" s="1"/>
  <c r="E46" i="35"/>
  <c r="D46" i="35"/>
  <c r="K46" i="35" s="1"/>
  <c r="C46" i="35"/>
  <c r="B46" i="35"/>
  <c r="H45" i="35"/>
  <c r="G45" i="35"/>
  <c r="I45" i="35" s="1"/>
  <c r="E45" i="35"/>
  <c r="D45" i="35"/>
  <c r="K45" i="35" s="1"/>
  <c r="C45" i="35"/>
  <c r="B45" i="35"/>
  <c r="H44" i="35"/>
  <c r="G44" i="35"/>
  <c r="I44" i="35" s="1"/>
  <c r="E44" i="35"/>
  <c r="D44" i="35"/>
  <c r="C44" i="35"/>
  <c r="B44" i="35"/>
  <c r="H43" i="35"/>
  <c r="G43" i="35"/>
  <c r="E43" i="35"/>
  <c r="D43" i="35"/>
  <c r="F43" i="35" s="1"/>
  <c r="C43" i="35"/>
  <c r="B43" i="35"/>
  <c r="H42" i="35"/>
  <c r="G42" i="35"/>
  <c r="E42" i="35"/>
  <c r="D42" i="35"/>
  <c r="C42" i="35"/>
  <c r="B42" i="35"/>
  <c r="H41" i="35"/>
  <c r="G41" i="35"/>
  <c r="I41" i="35" s="1"/>
  <c r="E41" i="35"/>
  <c r="D41" i="35"/>
  <c r="K41" i="35" s="1"/>
  <c r="C41" i="35"/>
  <c r="B41" i="35"/>
  <c r="H40" i="35"/>
  <c r="G40" i="35"/>
  <c r="E40" i="35"/>
  <c r="D40" i="35"/>
  <c r="C40" i="35"/>
  <c r="B40" i="35"/>
  <c r="H39" i="35"/>
  <c r="G39" i="35"/>
  <c r="E39" i="35"/>
  <c r="D39" i="35"/>
  <c r="C39" i="35"/>
  <c r="B39" i="35"/>
  <c r="H38" i="35"/>
  <c r="G38" i="35"/>
  <c r="E38" i="35"/>
  <c r="D38" i="35"/>
  <c r="K38" i="35" s="1"/>
  <c r="C38" i="35"/>
  <c r="B38" i="35"/>
  <c r="H37" i="35"/>
  <c r="G37" i="35"/>
  <c r="E37" i="35"/>
  <c r="D37" i="35"/>
  <c r="C37" i="35"/>
  <c r="B37" i="35"/>
  <c r="H36" i="35"/>
  <c r="G36" i="35"/>
  <c r="I36" i="35" s="1"/>
  <c r="E36" i="35"/>
  <c r="D36" i="35"/>
  <c r="F36" i="35" s="1"/>
  <c r="C36" i="35"/>
  <c r="B36" i="35"/>
  <c r="H35" i="35"/>
  <c r="G35" i="35"/>
  <c r="E35" i="35"/>
  <c r="D35" i="35"/>
  <c r="F35" i="35" s="1"/>
  <c r="C35" i="35"/>
  <c r="B35" i="35"/>
  <c r="H34" i="35"/>
  <c r="G34" i="35"/>
  <c r="E34" i="35"/>
  <c r="D34" i="35"/>
  <c r="C34" i="35"/>
  <c r="B34" i="35"/>
  <c r="H33" i="35"/>
  <c r="G33" i="35"/>
  <c r="E33" i="35"/>
  <c r="D33" i="35"/>
  <c r="C33" i="35"/>
  <c r="B33" i="35"/>
  <c r="H32" i="35"/>
  <c r="G32" i="35"/>
  <c r="E32" i="35"/>
  <c r="D32" i="35"/>
  <c r="C32" i="35"/>
  <c r="B32" i="35"/>
  <c r="H31" i="35"/>
  <c r="G31" i="35"/>
  <c r="I31" i="35" s="1"/>
  <c r="E31" i="35"/>
  <c r="D31" i="35"/>
  <c r="C31" i="35"/>
  <c r="B31" i="35"/>
  <c r="H30" i="35"/>
  <c r="G30" i="35"/>
  <c r="E30" i="35"/>
  <c r="D30" i="35"/>
  <c r="K30" i="35" s="1"/>
  <c r="C30" i="35"/>
  <c r="B30" i="35"/>
  <c r="H29" i="35"/>
  <c r="G29" i="35"/>
  <c r="E29" i="35"/>
  <c r="D29" i="35"/>
  <c r="C29" i="35"/>
  <c r="B29" i="35"/>
  <c r="H28" i="35"/>
  <c r="G28" i="35"/>
  <c r="E28" i="35"/>
  <c r="D28" i="35"/>
  <c r="K28" i="35" s="1"/>
  <c r="C28" i="35"/>
  <c r="B28" i="35"/>
  <c r="H27" i="35"/>
  <c r="G27" i="35"/>
  <c r="I27" i="35" s="1"/>
  <c r="E27" i="35"/>
  <c r="D27" i="35"/>
  <c r="C27" i="35"/>
  <c r="B27" i="35"/>
  <c r="H26" i="35"/>
  <c r="G26" i="35"/>
  <c r="I26" i="35" s="1"/>
  <c r="E26" i="35"/>
  <c r="D26" i="35"/>
  <c r="K26" i="35" s="1"/>
  <c r="C26" i="35"/>
  <c r="B26" i="35"/>
  <c r="H25" i="35"/>
  <c r="G25" i="35"/>
  <c r="E25" i="35"/>
  <c r="D25" i="35"/>
  <c r="C25" i="35"/>
  <c r="B25" i="35"/>
  <c r="H24" i="35"/>
  <c r="G24" i="35"/>
  <c r="E24" i="35"/>
  <c r="D24" i="35"/>
  <c r="C24" i="35"/>
  <c r="B24" i="35"/>
  <c r="H23" i="35"/>
  <c r="G23" i="35"/>
  <c r="E23" i="35"/>
  <c r="D23" i="35"/>
  <c r="C23" i="35"/>
  <c r="B23" i="35"/>
  <c r="H22" i="35"/>
  <c r="G22" i="35"/>
  <c r="E22" i="35"/>
  <c r="D22" i="35"/>
  <c r="C22" i="35"/>
  <c r="B22" i="35"/>
  <c r="H21" i="35"/>
  <c r="G21" i="35"/>
  <c r="E21" i="35"/>
  <c r="D21" i="35"/>
  <c r="C21" i="35"/>
  <c r="B21" i="35"/>
  <c r="H20" i="35"/>
  <c r="G20" i="35"/>
  <c r="E20" i="35"/>
  <c r="D20" i="35"/>
  <c r="C20" i="35"/>
  <c r="B20" i="35"/>
  <c r="H19" i="35"/>
  <c r="G19" i="35"/>
  <c r="E19" i="35"/>
  <c r="D19" i="35"/>
  <c r="C19" i="35"/>
  <c r="B19" i="35"/>
  <c r="H18" i="35"/>
  <c r="G18" i="35"/>
  <c r="E18" i="35"/>
  <c r="D18" i="35"/>
  <c r="C18" i="35"/>
  <c r="B18" i="35"/>
  <c r="H17" i="35"/>
  <c r="G17" i="35"/>
  <c r="E17" i="35"/>
  <c r="D17" i="35"/>
  <c r="C17" i="35"/>
  <c r="B17" i="35"/>
  <c r="H16" i="35"/>
  <c r="G16" i="35"/>
  <c r="I16" i="35" s="1"/>
  <c r="E16" i="35"/>
  <c r="D16" i="35"/>
  <c r="K16" i="35" s="1"/>
  <c r="C16" i="35"/>
  <c r="B16" i="35"/>
  <c r="H15" i="35"/>
  <c r="G15" i="35"/>
  <c r="E15" i="35"/>
  <c r="D15" i="35"/>
  <c r="K15" i="35" s="1"/>
  <c r="C15" i="35"/>
  <c r="B15" i="35"/>
  <c r="H14" i="35"/>
  <c r="G14" i="35"/>
  <c r="E14" i="35"/>
  <c r="D14" i="35"/>
  <c r="C14" i="35"/>
  <c r="B14" i="35"/>
  <c r="H13" i="35"/>
  <c r="G13" i="35"/>
  <c r="E13" i="35"/>
  <c r="D13" i="35"/>
  <c r="C13" i="35"/>
  <c r="B13" i="35"/>
  <c r="H12" i="35"/>
  <c r="G12" i="35"/>
  <c r="E12" i="35"/>
  <c r="D12" i="35"/>
  <c r="C12" i="35"/>
  <c r="B12" i="35"/>
  <c r="H11" i="35"/>
  <c r="G11" i="35"/>
  <c r="E11" i="35"/>
  <c r="D11" i="35"/>
  <c r="C11" i="35"/>
  <c r="B11" i="35"/>
  <c r="K81" i="30" l="1"/>
  <c r="K22" i="6"/>
  <c r="I15" i="35"/>
  <c r="I23" i="35"/>
  <c r="K18" i="4"/>
  <c r="K51" i="39"/>
  <c r="K23" i="28"/>
  <c r="K92" i="41"/>
  <c r="K48" i="30"/>
  <c r="K60" i="35"/>
  <c r="K87" i="35"/>
  <c r="K38" i="12"/>
  <c r="K36" i="35"/>
  <c r="K14" i="12"/>
  <c r="K103" i="35"/>
  <c r="I28" i="35"/>
  <c r="F79" i="35"/>
  <c r="F87" i="35"/>
  <c r="F91" i="35"/>
  <c r="F104" i="35"/>
  <c r="I33" i="35"/>
  <c r="K35" i="35"/>
  <c r="I84" i="35"/>
  <c r="F88" i="35"/>
  <c r="I21" i="35"/>
  <c r="I25" i="35"/>
  <c r="I38" i="35"/>
  <c r="I50" i="35"/>
  <c r="I58" i="35"/>
  <c r="I83" i="35"/>
  <c r="I88" i="35"/>
  <c r="I100" i="35"/>
  <c r="F11" i="35"/>
  <c r="F19" i="35"/>
  <c r="I20" i="35"/>
  <c r="F23" i="35"/>
  <c r="I24" i="35"/>
  <c r="F27" i="35"/>
  <c r="K102" i="35"/>
  <c r="K68" i="35"/>
  <c r="F39" i="35"/>
  <c r="I40" i="35"/>
  <c r="I56" i="35"/>
  <c r="K56" i="35" s="1"/>
  <c r="I98" i="35"/>
  <c r="I14" i="35"/>
  <c r="I35" i="35"/>
  <c r="I61" i="35"/>
  <c r="I69" i="35"/>
  <c r="I87" i="35"/>
  <c r="I93" i="35"/>
  <c r="I101" i="35"/>
  <c r="I30" i="35"/>
  <c r="I72" i="35"/>
  <c r="I76" i="35"/>
  <c r="I43" i="35"/>
  <c r="I51" i="35"/>
  <c r="I55" i="35"/>
  <c r="K55" i="35" s="1"/>
  <c r="I95" i="35"/>
  <c r="I99" i="35"/>
  <c r="I12" i="35"/>
  <c r="I63" i="35"/>
  <c r="I67" i="35"/>
  <c r="I75" i="35"/>
  <c r="K75" i="35" s="1"/>
  <c r="I80" i="35"/>
  <c r="I103" i="35"/>
  <c r="I11" i="35"/>
  <c r="I19" i="35"/>
  <c r="K19" i="35" s="1"/>
  <c r="I32" i="35"/>
  <c r="I70" i="35"/>
  <c r="I74" i="35"/>
  <c r="I92" i="35"/>
  <c r="I85" i="35"/>
  <c r="I17" i="35"/>
  <c r="I53" i="35"/>
  <c r="I29" i="35"/>
  <c r="I73" i="35"/>
  <c r="F47" i="35"/>
  <c r="F48" i="35"/>
  <c r="F59" i="35"/>
  <c r="F60" i="35"/>
  <c r="F31" i="35"/>
  <c r="K43" i="35"/>
  <c r="K67" i="35"/>
  <c r="F99" i="35"/>
  <c r="K99" i="35" s="1"/>
  <c r="K69" i="35"/>
  <c r="F83" i="35"/>
  <c r="K83" i="35" s="1"/>
  <c r="K97" i="35"/>
  <c r="F71" i="35"/>
  <c r="K71" i="35" s="1"/>
  <c r="I97" i="35"/>
  <c r="K31" i="35"/>
  <c r="I18" i="35"/>
  <c r="K29" i="35"/>
  <c r="I62" i="35"/>
  <c r="I79" i="35"/>
  <c r="K79" i="35" s="1"/>
  <c r="I94" i="35"/>
  <c r="K100" i="35"/>
  <c r="K11" i="35"/>
  <c r="F15" i="35"/>
  <c r="F16" i="35"/>
  <c r="K23" i="35"/>
  <c r="F28" i="35"/>
  <c r="F51" i="35"/>
  <c r="K63" i="35"/>
  <c r="F76" i="35"/>
  <c r="F92" i="35"/>
  <c r="K95" i="35"/>
  <c r="I22" i="35"/>
  <c r="I34" i="35"/>
  <c r="I37" i="35"/>
  <c r="I42" i="35"/>
  <c r="K57" i="35"/>
  <c r="K64" i="35"/>
  <c r="F107" i="35"/>
  <c r="F108" i="35"/>
  <c r="K27" i="35"/>
  <c r="K91" i="35"/>
  <c r="I57" i="35"/>
  <c r="I13" i="35"/>
  <c r="I39" i="35"/>
  <c r="K39" i="35" s="1"/>
  <c r="I49" i="35"/>
  <c r="I54" i="35"/>
  <c r="I66" i="35"/>
  <c r="I86" i="35"/>
  <c r="I102" i="35"/>
  <c r="F13" i="35"/>
  <c r="F17" i="35"/>
  <c r="F21" i="35"/>
  <c r="F25" i="35"/>
  <c r="F29" i="35"/>
  <c r="F33" i="35"/>
  <c r="K33" i="35" s="1"/>
  <c r="F37" i="35"/>
  <c r="K37" i="35" s="1"/>
  <c r="F41" i="35"/>
  <c r="F45" i="35"/>
  <c r="F49" i="35"/>
  <c r="K49" i="35" s="1"/>
  <c r="F53" i="35"/>
  <c r="F57" i="35"/>
  <c r="F61" i="35"/>
  <c r="F65" i="35"/>
  <c r="F69" i="35"/>
  <c r="F73" i="35"/>
  <c r="F77" i="35"/>
  <c r="F81" i="35"/>
  <c r="F85" i="35"/>
  <c r="F89" i="35"/>
  <c r="F93" i="35"/>
  <c r="F97" i="35"/>
  <c r="F101" i="35"/>
  <c r="K101" i="35" s="1"/>
  <c r="F105" i="35"/>
  <c r="F14" i="35"/>
  <c r="K14" i="35" s="1"/>
  <c r="F18" i="35"/>
  <c r="F22" i="35"/>
  <c r="F26" i="35"/>
  <c r="F30" i="35"/>
  <c r="F34" i="35"/>
  <c r="F38" i="35"/>
  <c r="F42" i="35"/>
  <c r="K42" i="35" s="1"/>
  <c r="F46" i="35"/>
  <c r="F50" i="35"/>
  <c r="F54" i="35"/>
  <c r="F58" i="35"/>
  <c r="F62" i="35"/>
  <c r="K62" i="35" s="1"/>
  <c r="F66" i="35"/>
  <c r="K66" i="35" s="1"/>
  <c r="F70" i="35"/>
  <c r="F74" i="35"/>
  <c r="F78" i="35"/>
  <c r="K78" i="35" s="1"/>
  <c r="F82" i="35"/>
  <c r="K82" i="35" s="1"/>
  <c r="F86" i="35"/>
  <c r="F90" i="35"/>
  <c r="F94" i="35"/>
  <c r="F98" i="35"/>
  <c r="K98" i="35" s="1"/>
  <c r="F102" i="35"/>
  <c r="F106" i="35"/>
  <c r="F12" i="35"/>
  <c r="F20" i="35"/>
  <c r="F24" i="35"/>
  <c r="K24" i="35" s="1"/>
  <c r="F32" i="35"/>
  <c r="F40" i="35"/>
  <c r="K40" i="35" s="1"/>
  <c r="F44" i="35"/>
  <c r="K44" i="35" s="1"/>
  <c r="F52" i="35"/>
  <c r="K52" i="35" s="1"/>
  <c r="F68" i="35"/>
  <c r="F72" i="35"/>
  <c r="F80" i="35"/>
  <c r="F84" i="35"/>
  <c r="K84" i="35" s="1"/>
  <c r="F96" i="35"/>
  <c r="K96" i="35" s="1"/>
  <c r="F100" i="35"/>
  <c r="K25" i="35" l="1"/>
  <c r="K86" i="35"/>
  <c r="K53" i="35"/>
  <c r="K21" i="35"/>
  <c r="K93" i="35"/>
  <c r="K22" i="35"/>
  <c r="K50" i="35"/>
  <c r="K85" i="35"/>
  <c r="K12" i="35"/>
  <c r="K20" i="35"/>
  <c r="K72" i="35"/>
  <c r="K34" i="35"/>
  <c r="K92" i="35"/>
  <c r="K32" i="35"/>
  <c r="K80" i="35"/>
  <c r="K18" i="35"/>
  <c r="K17" i="35"/>
  <c r="K13" i="35"/>
  <c r="K74" i="35"/>
  <c r="K73" i="35"/>
  <c r="K94" i="35"/>
  <c r="K54" i="35"/>
  <c r="H10" i="35"/>
  <c r="G10" i="35"/>
  <c r="H10" i="37"/>
  <c r="G10" i="37"/>
  <c r="H10" i="39"/>
  <c r="G10" i="39"/>
  <c r="H10" i="41"/>
  <c r="G10" i="41"/>
  <c r="H10" i="28"/>
  <c r="G10" i="28"/>
  <c r="H10" i="30"/>
  <c r="G10" i="30"/>
  <c r="H10" i="12"/>
  <c r="G10" i="12"/>
  <c r="H10" i="10"/>
  <c r="G10" i="10"/>
  <c r="H10" i="8"/>
  <c r="G10" i="8"/>
  <c r="H10" i="6"/>
  <c r="G10" i="6"/>
  <c r="I10" i="6" s="1"/>
  <c r="H10" i="4"/>
  <c r="G10" i="4"/>
  <c r="H10" i="2"/>
  <c r="G10" i="2"/>
  <c r="E7" i="35"/>
  <c r="F7" i="35" s="1"/>
  <c r="H7" i="35" s="1"/>
  <c r="I7" i="35" s="1"/>
  <c r="E7" i="37"/>
  <c r="F7" i="37" s="1"/>
  <c r="H7" i="37" s="1"/>
  <c r="I7" i="37" s="1"/>
  <c r="E7" i="39"/>
  <c r="F7" i="39" s="1"/>
  <c r="H7" i="39" s="1"/>
  <c r="I7" i="39" s="1"/>
  <c r="E7" i="41"/>
  <c r="F7" i="41" s="1"/>
  <c r="H7" i="41" s="1"/>
  <c r="I7" i="41" s="1"/>
  <c r="E7" i="28"/>
  <c r="F7" i="28" s="1"/>
  <c r="H7" i="28" s="1"/>
  <c r="I7" i="28" s="1"/>
  <c r="E7" i="30"/>
  <c r="F7" i="30" s="1"/>
  <c r="H7" i="30" s="1"/>
  <c r="I7" i="30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E10" i="2"/>
  <c r="D10" i="2"/>
  <c r="C10" i="2"/>
  <c r="B10" i="2"/>
  <c r="E10" i="4"/>
  <c r="D10" i="4"/>
  <c r="C10" i="4"/>
  <c r="B10" i="4"/>
  <c r="E10" i="6"/>
  <c r="D10" i="6"/>
  <c r="C10" i="6"/>
  <c r="B10" i="6"/>
  <c r="E10" i="8"/>
  <c r="D10" i="8"/>
  <c r="C10" i="8"/>
  <c r="B10" i="8"/>
  <c r="E10" i="10"/>
  <c r="D10" i="10"/>
  <c r="C10" i="10"/>
  <c r="B10" i="10"/>
  <c r="E10" i="12"/>
  <c r="D10" i="12"/>
  <c r="C10" i="12"/>
  <c r="B10" i="12"/>
  <c r="E10" i="30"/>
  <c r="D10" i="30"/>
  <c r="C10" i="30"/>
  <c r="B10" i="30"/>
  <c r="E10" i="28"/>
  <c r="D10" i="28"/>
  <c r="C10" i="28"/>
  <c r="B10" i="28"/>
  <c r="E10" i="41"/>
  <c r="D10" i="41"/>
  <c r="C10" i="41"/>
  <c r="B10" i="41"/>
  <c r="E10" i="39"/>
  <c r="D10" i="39"/>
  <c r="C10" i="39"/>
  <c r="B10" i="39"/>
  <c r="E10" i="37"/>
  <c r="D10" i="37"/>
  <c r="C10" i="37"/>
  <c r="B10" i="37"/>
  <c r="E10" i="35"/>
  <c r="D10" i="35"/>
  <c r="C10" i="35"/>
  <c r="B10" i="35"/>
  <c r="F10" i="28" l="1"/>
  <c r="K10" i="6"/>
  <c r="I10" i="30"/>
  <c r="I10" i="2"/>
  <c r="I10" i="10"/>
  <c r="F10" i="2"/>
  <c r="F10" i="39"/>
  <c r="F10" i="6"/>
  <c r="K10" i="2"/>
  <c r="I10" i="28"/>
  <c r="I10" i="35"/>
  <c r="I10" i="41"/>
  <c r="F10" i="37"/>
  <c r="F10" i="30"/>
  <c r="K10" i="30" s="1"/>
  <c r="F10" i="35"/>
  <c r="K10" i="35" s="1"/>
  <c r="F10" i="12"/>
  <c r="F10" i="10"/>
  <c r="K10" i="28"/>
  <c r="F10" i="8"/>
  <c r="F10" i="4"/>
  <c r="I10" i="37"/>
  <c r="I10" i="39"/>
  <c r="I10" i="4"/>
  <c r="K10" i="8"/>
  <c r="I10" i="12"/>
  <c r="I10" i="8"/>
  <c r="K10" i="10"/>
  <c r="F10" i="41"/>
  <c r="K10" i="41" s="1"/>
  <c r="K10" i="4"/>
  <c r="K10" i="12"/>
  <c r="K10" i="39" l="1"/>
  <c r="K10" i="37"/>
</calcChain>
</file>

<file path=xl/sharedStrings.xml><?xml version="1.0" encoding="utf-8"?>
<sst xmlns="http://schemas.openxmlformats.org/spreadsheetml/2006/main" count="447" uniqueCount="172">
  <si>
    <t>BK3.097</t>
  </si>
  <si>
    <t>GROSS</t>
  </si>
  <si>
    <t>PER</t>
  </si>
  <si>
    <t>REVENUE</t>
  </si>
  <si>
    <t>U O M</t>
  </si>
  <si>
    <t>BK3.099</t>
  </si>
  <si>
    <t>OPERATING</t>
  </si>
  <si>
    <t>EXPENSE</t>
  </si>
  <si>
    <t>BK3.101</t>
  </si>
  <si>
    <t>SALARIES</t>
  </si>
  <si>
    <t>BK3.103</t>
  </si>
  <si>
    <t>EMPLOYEE</t>
  </si>
  <si>
    <t>BENEFITS</t>
  </si>
  <si>
    <t>BK3.105</t>
  </si>
  <si>
    <t>PRO</t>
  </si>
  <si>
    <t>FEES</t>
  </si>
  <si>
    <t>BK3.107</t>
  </si>
  <si>
    <t>SUPPLIES</t>
  </si>
  <si>
    <t>BK3.109</t>
  </si>
  <si>
    <t>PURCHASED</t>
  </si>
  <si>
    <t>SERVICES</t>
  </si>
  <si>
    <t>BK3.111</t>
  </si>
  <si>
    <t>DEPRE/RENT</t>
  </si>
  <si>
    <t>LEASE</t>
  </si>
  <si>
    <t>BK3.113</t>
  </si>
  <si>
    <t>OTHER DIR.</t>
  </si>
  <si>
    <t>BK3.115</t>
  </si>
  <si>
    <t>F T E's</t>
  </si>
  <si>
    <t>F T E</t>
  </si>
  <si>
    <t>BK3.117</t>
  </si>
  <si>
    <t>BK3.119</t>
  </si>
  <si>
    <t>PAID</t>
  </si>
  <si>
    <t>HOURS</t>
  </si>
  <si>
    <t>Page</t>
  </si>
  <si>
    <t>LICNO</t>
  </si>
  <si>
    <t>HOSPITAL</t>
  </si>
  <si>
    <t>CT SCANNING SERVICES (ACCOUNT 7130)</t>
  </si>
  <si>
    <t>TOTAL REVENUE / HECT UNITS</t>
  </si>
  <si>
    <t>TOTAL OPERATING EXP /HECT UNITS</t>
  </si>
  <si>
    <t>SALARIES AND WAGES /HECT UNITS</t>
  </si>
  <si>
    <t>EMPLOYEE BENEFITS /HECT UNITS</t>
  </si>
  <si>
    <t>PROFESSIONAL FEES /HECT UNITS</t>
  </si>
  <si>
    <t>SUPPLIES EXPENSE /HECT UNITS</t>
  </si>
  <si>
    <t>PURCHASED SERVICES /HECT UNITS</t>
  </si>
  <si>
    <t>DEPRECIATION/RENTAL/LEASE /HECT UNITS</t>
  </si>
  <si>
    <t>OTHER DIRECT EXPENSES /HECT UNITS</t>
  </si>
  <si>
    <t>SALARIES &amp; WAGES / FTE</t>
  </si>
  <si>
    <t>EMPLOYEE BENEFITS / FTE</t>
  </si>
  <si>
    <t>PAID HOURS / HECT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</si>
  <si>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</si>
  <si>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</si>
  <si>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</si>
  <si>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</si>
  <si>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</si>
  <si>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</si>
  <si>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</si>
  <si>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</si>
  <si>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</si>
  <si>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</si>
  <si>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</si>
  <si>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</si>
  <si>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</si>
  <si>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</si>
  <si>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</si>
  <si>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</si>
  <si>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</si>
  <si>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</si>
  <si>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</si>
  <si>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</si>
  <si>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</si>
  <si>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</si>
  <si>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</si>
  <si>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</si>
  <si>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GRAYS HARBOR COMMUNITY HOSPITAL</t>
  </si>
  <si>
    <t>HARBORVIEW MEDICAL CENTER</t>
  </si>
  <si>
    <t>ISLAND HOSPITAL</t>
  </si>
  <si>
    <t>LINCOLN HOSPITAL</t>
  </si>
  <si>
    <t>MASON GENERAL HOSPITAL</t>
  </si>
  <si>
    <t>OVERLAKE HOSPITAL MEDICAL CENTER</t>
  </si>
  <si>
    <t>PROVIDENCE CENTRALIA HOSPITAL</t>
  </si>
  <si>
    <t>VALLEY GENERAL HOSPITAL</t>
  </si>
  <si>
    <t>VIRGINIA MASON MEDICAL CENTER</t>
  </si>
  <si>
    <t>WALLA WALLA GENERAL HOSPITAL</t>
  </si>
  <si>
    <t>WILLAPA HARBOR HOSPITAL</t>
  </si>
  <si>
    <t>SEATTLE CANCER CARE ALLIANCE</t>
  </si>
  <si>
    <t>FERRY COUNTY MEMORIAL HOSPITAL</t>
  </si>
  <si>
    <t>FORKS COMMUNITY HOSPITAL</t>
  </si>
  <si>
    <t>HARRISON MEDICAL CENTER</t>
  </si>
  <si>
    <t>HIGHLINE MEDICAL CENTER</t>
  </si>
  <si>
    <t>LEGACY SALMON CREEK HOSPITAL</t>
  </si>
  <si>
    <t>MORTON GENERAL HOSPITAL</t>
  </si>
  <si>
    <t>OLYMPIC MEDICAL CENTER</t>
  </si>
  <si>
    <t>PULLMAN REGIONAL HOSPITAL</t>
  </si>
  <si>
    <t>SNOQUALMIE VALLEY HOSPITAL</t>
  </si>
  <si>
    <t>UNIVERSITY OF WASHINGTON MEDICAL CENTER</t>
  </si>
  <si>
    <t>WHITMAN HOSPITAL AND MEDICAL CENTER</t>
  </si>
  <si>
    <t>COLUMBIA BASIN HOSPITAL</t>
  </si>
  <si>
    <t>LOURDES MEDICAL CENTER</t>
  </si>
  <si>
    <t>BHC FAIRFAX HOSPITAL</t>
  </si>
  <si>
    <t>CASCADE MEDICAL CENTER</t>
  </si>
  <si>
    <t>DAYTON GENERAL HOSPITAL</t>
  </si>
  <si>
    <t>GARFIELD COUNTY MEMORIAL HOSPITAL</t>
  </si>
  <si>
    <t>LAKE CHELAN COMMUNITY HOSPITAL</t>
  </si>
  <si>
    <t>LOURDES COUNSELING CENTER</t>
  </si>
  <si>
    <t>MARY BRIDGE CHILDRENS HEALTH CENTER</t>
  </si>
  <si>
    <t>MID VALLEY HOSPITAL</t>
  </si>
  <si>
    <t>NORTH VALLEY HOSPITAL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</si>
  <si>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</si>
  <si>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</si>
  <si>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</si>
  <si>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</si>
  <si>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</si>
  <si>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</si>
  <si>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</si>
  <si>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</si>
  <si>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SKYLINE HOSPITAL</t>
  </si>
  <si>
    <t>TRI-STATE MEMORIAL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</si>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</sst>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Scan'!S5,0)</f>
        <v>34539500</v>
      </c>
      <c r="E10" s="6">
        <f>ROUND(+'Cat Scan'!F5,0)</f>
        <v>0</v>
      </c>
      <c r="F10" s="7" t="str">
        <f>IF(D10=0,"",IF(E10=0,"",ROUND(D10/E10,2)))</f>
        <v/>
      </c>
      <c r="G10" s="6">
        <f>ROUND(+'Cat Scan'!S108,0)</f>
        <v>43602074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Scan'!S6,0)</f>
        <v>19584614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Scan'!S109,0)</f>
        <v>23752690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Scan'!S7,0)</f>
        <v>3796988</v>
      </c>
      <c r="E12" s="6">
        <f>ROUND(+'Cat Scan'!F7,0)</f>
        <v>1485</v>
      </c>
      <c r="F12" s="7">
        <f t="shared" si="0"/>
        <v>2556.89</v>
      </c>
      <c r="G12" s="6">
        <f>ROUND(+'Cat Scan'!S110,0)</f>
        <v>4271927</v>
      </c>
      <c r="H12" s="6">
        <f>ROUND(+'Cat Scan'!F110,0)</f>
        <v>1607</v>
      </c>
      <c r="I12" s="7">
        <f t="shared" si="1"/>
        <v>2658.32</v>
      </c>
      <c r="J12" s="7"/>
      <c r="K12" s="8">
        <f t="shared" si="2"/>
        <v>3.9699999999999999E-2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Scan'!S8,0)</f>
        <v>42057143</v>
      </c>
      <c r="E13" s="6">
        <f>ROUND(+'Cat Scan'!F8,0)</f>
        <v>73612</v>
      </c>
      <c r="F13" s="7">
        <f t="shared" si="0"/>
        <v>571.34</v>
      </c>
      <c r="G13" s="6">
        <f>ROUND(+'Cat Scan'!S111,0)</f>
        <v>38305690</v>
      </c>
      <c r="H13" s="6">
        <f>ROUND(+'Cat Scan'!F111,0)</f>
        <v>58822</v>
      </c>
      <c r="I13" s="7">
        <f t="shared" si="1"/>
        <v>651.21</v>
      </c>
      <c r="J13" s="7"/>
      <c r="K13" s="8">
        <f t="shared" si="2"/>
        <v>0.13980000000000001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Scan'!S9,0)</f>
        <v>17255296</v>
      </c>
      <c r="E14" s="6">
        <f>ROUND(+'Cat Scan'!F9,0)</f>
        <v>6572</v>
      </c>
      <c r="F14" s="7">
        <f t="shared" si="0"/>
        <v>2625.58</v>
      </c>
      <c r="G14" s="6">
        <f>ROUND(+'Cat Scan'!S112,0)</f>
        <v>17411195</v>
      </c>
      <c r="H14" s="6">
        <f>ROUND(+'Cat Scan'!F112,0)</f>
        <v>6760</v>
      </c>
      <c r="I14" s="7">
        <f t="shared" si="1"/>
        <v>2575.62</v>
      </c>
      <c r="J14" s="7"/>
      <c r="K14" s="8">
        <f t="shared" si="2"/>
        <v>-1.9E-2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Scan'!S10,0)</f>
        <v>0</v>
      </c>
      <c r="E15" s="6">
        <f>ROUND(+'Cat Scan'!F10,0)</f>
        <v>0</v>
      </c>
      <c r="F15" s="7" t="str">
        <f t="shared" si="0"/>
        <v/>
      </c>
      <c r="G15" s="6">
        <f>ROUND(+'Cat Scan'!S113,0)</f>
        <v>990163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Scan'!S11,0)</f>
        <v>2047228</v>
      </c>
      <c r="E16" s="6">
        <f>ROUND(+'Cat Scan'!F11,0)</f>
        <v>2028</v>
      </c>
      <c r="F16" s="7">
        <f t="shared" si="0"/>
        <v>1009.48</v>
      </c>
      <c r="G16" s="6">
        <f>ROUND(+'Cat Scan'!S114,0)</f>
        <v>1921128</v>
      </c>
      <c r="H16" s="6">
        <f>ROUND(+'Cat Scan'!F114,0)</f>
        <v>1879</v>
      </c>
      <c r="I16" s="7">
        <f t="shared" si="1"/>
        <v>1022.42</v>
      </c>
      <c r="J16" s="7"/>
      <c r="K16" s="8">
        <f t="shared" si="2"/>
        <v>1.2800000000000001E-2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Scan'!S12,0)</f>
        <v>7905735</v>
      </c>
      <c r="E17" s="6">
        <f>ROUND(+'Cat Scan'!F12,0)</f>
        <v>50299</v>
      </c>
      <c r="F17" s="7">
        <f t="shared" si="0"/>
        <v>157.16999999999999</v>
      </c>
      <c r="G17" s="6">
        <f>ROUND(+'Cat Scan'!S115,0)</f>
        <v>9140449</v>
      </c>
      <c r="H17" s="6">
        <f>ROUND(+'Cat Scan'!F115,0)</f>
        <v>6798</v>
      </c>
      <c r="I17" s="7">
        <f t="shared" si="1"/>
        <v>1344.58</v>
      </c>
      <c r="J17" s="7"/>
      <c r="K17" s="8">
        <f t="shared" si="2"/>
        <v>7.5548999999999999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Scan'!S13,0)</f>
        <v>1039993</v>
      </c>
      <c r="E18" s="6">
        <f>ROUND(+'Cat Scan'!F13,0)</f>
        <v>1039</v>
      </c>
      <c r="F18" s="7">
        <f t="shared" si="0"/>
        <v>1000.96</v>
      </c>
      <c r="G18" s="6">
        <f>ROUND(+'Cat Scan'!S116,0)</f>
        <v>1277005</v>
      </c>
      <c r="H18" s="6">
        <f>ROUND(+'Cat Scan'!F116,0)</f>
        <v>993</v>
      </c>
      <c r="I18" s="7">
        <f t="shared" si="1"/>
        <v>1286.01</v>
      </c>
      <c r="J18" s="7"/>
      <c r="K18" s="8">
        <f t="shared" si="2"/>
        <v>0.2848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Scan'!S14,0)</f>
        <v>45619146</v>
      </c>
      <c r="E19" s="6">
        <f>ROUND(+'Cat Scan'!F14,0)</f>
        <v>456411</v>
      </c>
      <c r="F19" s="7">
        <f t="shared" si="0"/>
        <v>99.95</v>
      </c>
      <c r="G19" s="6">
        <f>ROUND(+'Cat Scan'!S117,0)</f>
        <v>40626945</v>
      </c>
      <c r="H19" s="6">
        <f>ROUND(+'Cat Scan'!F117,0)</f>
        <v>15500</v>
      </c>
      <c r="I19" s="7">
        <f t="shared" si="1"/>
        <v>2621.09</v>
      </c>
      <c r="J19" s="7"/>
      <c r="K19" s="8">
        <f t="shared" si="2"/>
        <v>25.224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Scan'!S15,0)</f>
        <v>79170629</v>
      </c>
      <c r="E20" s="6">
        <f>ROUND(+'Cat Scan'!F15,0)</f>
        <v>211911</v>
      </c>
      <c r="F20" s="7">
        <f t="shared" si="0"/>
        <v>373.6</v>
      </c>
      <c r="G20" s="6">
        <f>ROUND(+'Cat Scan'!S118,0)</f>
        <v>81521479</v>
      </c>
      <c r="H20" s="6">
        <f>ROUND(+'Cat Scan'!F118,0)</f>
        <v>185280</v>
      </c>
      <c r="I20" s="7">
        <f t="shared" si="1"/>
        <v>439.99</v>
      </c>
      <c r="J20" s="7"/>
      <c r="K20" s="8">
        <f t="shared" si="2"/>
        <v>0.1777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Scan'!S16,0)</f>
        <v>97264793</v>
      </c>
      <c r="E21" s="6">
        <f>ROUND(+'Cat Scan'!F16,0)</f>
        <v>75791</v>
      </c>
      <c r="F21" s="7">
        <f t="shared" si="0"/>
        <v>1283.33</v>
      </c>
      <c r="G21" s="6">
        <f>ROUND(+'Cat Scan'!S119,0)</f>
        <v>103203861</v>
      </c>
      <c r="H21" s="6">
        <f>ROUND(+'Cat Scan'!F119,0)</f>
        <v>80446</v>
      </c>
      <c r="I21" s="7">
        <f t="shared" si="1"/>
        <v>1282.9000000000001</v>
      </c>
      <c r="J21" s="7"/>
      <c r="K21" s="8">
        <f t="shared" si="2"/>
        <v>-2.9999999999999997E-4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Scan'!S17,0)</f>
        <v>9924316</v>
      </c>
      <c r="E22" s="6">
        <f>ROUND(+'Cat Scan'!F17,0)</f>
        <v>52165</v>
      </c>
      <c r="F22" s="7">
        <f t="shared" si="0"/>
        <v>190.25</v>
      </c>
      <c r="G22" s="6">
        <f>ROUND(+'Cat Scan'!S120,0)</f>
        <v>9640560</v>
      </c>
      <c r="H22" s="6">
        <f>ROUND(+'Cat Scan'!F120,0)</f>
        <v>15068</v>
      </c>
      <c r="I22" s="7">
        <f t="shared" si="1"/>
        <v>639.79999999999995</v>
      </c>
      <c r="J22" s="7"/>
      <c r="K22" s="8">
        <f t="shared" si="2"/>
        <v>2.3628999999999998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Scan'!S18,0)</f>
        <v>87628288</v>
      </c>
      <c r="E23" s="6">
        <f>ROUND(+'Cat Scan'!F18,0)</f>
        <v>15582</v>
      </c>
      <c r="F23" s="7">
        <f t="shared" si="0"/>
        <v>5623.69</v>
      </c>
      <c r="G23" s="6">
        <f>ROUND(+'Cat Scan'!S121,0)</f>
        <v>107860378</v>
      </c>
      <c r="H23" s="6">
        <f>ROUND(+'Cat Scan'!F121,0)</f>
        <v>17553</v>
      </c>
      <c r="I23" s="7">
        <f t="shared" si="1"/>
        <v>6144.84</v>
      </c>
      <c r="J23" s="7"/>
      <c r="K23" s="8">
        <f t="shared" si="2"/>
        <v>9.2700000000000005E-2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Scan'!S19,0)</f>
        <v>24949798</v>
      </c>
      <c r="E24" s="6">
        <f>ROUND(+'Cat Scan'!F19,0)</f>
        <v>14114</v>
      </c>
      <c r="F24" s="7">
        <f t="shared" si="0"/>
        <v>1767.73</v>
      </c>
      <c r="G24" s="6">
        <f>ROUND(+'Cat Scan'!S122,0)</f>
        <v>26517500</v>
      </c>
      <c r="H24" s="6">
        <f>ROUND(+'Cat Scan'!F122,0)</f>
        <v>14999</v>
      </c>
      <c r="I24" s="7">
        <f t="shared" si="1"/>
        <v>1767.95</v>
      </c>
      <c r="J24" s="7"/>
      <c r="K24" s="8">
        <f t="shared" si="2"/>
        <v>1E-4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Scan'!S20,0)</f>
        <v>36081412</v>
      </c>
      <c r="E25" s="6">
        <f>ROUND(+'Cat Scan'!F20,0)</f>
        <v>11821</v>
      </c>
      <c r="F25" s="7">
        <f t="shared" si="0"/>
        <v>3052.31</v>
      </c>
      <c r="G25" s="6">
        <f>ROUND(+'Cat Scan'!S123,0)</f>
        <v>37834081</v>
      </c>
      <c r="H25" s="6">
        <f>ROUND(+'Cat Scan'!F123,0)</f>
        <v>12424</v>
      </c>
      <c r="I25" s="7">
        <f t="shared" si="1"/>
        <v>3045.24</v>
      </c>
      <c r="J25" s="7"/>
      <c r="K25" s="8">
        <f t="shared" si="2"/>
        <v>-2.3E-3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Scan'!S21,0)</f>
        <v>0</v>
      </c>
      <c r="E26" s="6">
        <f>ROUND(+'Cat Scan'!F21,0)</f>
        <v>0</v>
      </c>
      <c r="F26" s="7" t="str">
        <f t="shared" si="0"/>
        <v/>
      </c>
      <c r="G26" s="6">
        <f>ROUND(+'Cat Scan'!S124,0)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Scan'!S22,0)</f>
        <v>0</v>
      </c>
      <c r="E27" s="6">
        <f>ROUND(+'Cat Scan'!F22,0)</f>
        <v>0</v>
      </c>
      <c r="F27" s="7" t="str">
        <f t="shared" si="0"/>
        <v/>
      </c>
      <c r="G27" s="6">
        <f>ROUND(+'Cat Scan'!S125,0)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Scan'!S23,0)</f>
        <v>1173441</v>
      </c>
      <c r="E28" s="6">
        <f>ROUND(+'Cat Scan'!F23,0)</f>
        <v>6662</v>
      </c>
      <c r="F28" s="7">
        <f t="shared" si="0"/>
        <v>176.14</v>
      </c>
      <c r="G28" s="6">
        <f>ROUND(+'Cat Scan'!S126,0)</f>
        <v>1561378</v>
      </c>
      <c r="H28" s="6">
        <f>ROUND(+'Cat Scan'!F126,0)</f>
        <v>8763</v>
      </c>
      <c r="I28" s="7">
        <f t="shared" si="1"/>
        <v>178.18</v>
      </c>
      <c r="J28" s="7"/>
      <c r="K28" s="8">
        <f t="shared" si="2"/>
        <v>1.1599999999999999E-2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Scan'!S24,0)</f>
        <v>0</v>
      </c>
      <c r="E29" s="6">
        <f>ROUND(+'Cat Scan'!F24,0)</f>
        <v>0</v>
      </c>
      <c r="F29" s="7" t="str">
        <f t="shared" si="0"/>
        <v/>
      </c>
      <c r="G29" s="6">
        <f>ROUND(+'Cat Scan'!S127,0)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Scan'!S25,0)</f>
        <v>21053028</v>
      </c>
      <c r="E30" s="6">
        <f>ROUND(+'Cat Scan'!F25,0)</f>
        <v>0</v>
      </c>
      <c r="F30" s="7" t="str">
        <f t="shared" si="0"/>
        <v/>
      </c>
      <c r="G30" s="6">
        <f>ROUND(+'Cat Scan'!S128,0)</f>
        <v>27148532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Scan'!S26,0)</f>
        <v>3332003</v>
      </c>
      <c r="E31" s="6">
        <f>ROUND(+'Cat Scan'!F26,0)</f>
        <v>10249</v>
      </c>
      <c r="F31" s="7">
        <f t="shared" si="0"/>
        <v>325.11</v>
      </c>
      <c r="G31" s="6">
        <f>ROUND(+'Cat Scan'!S129,0)</f>
        <v>3232682</v>
      </c>
      <c r="H31" s="6">
        <f>ROUND(+'Cat Scan'!F129,0)</f>
        <v>9324</v>
      </c>
      <c r="I31" s="7">
        <f t="shared" si="1"/>
        <v>346.71</v>
      </c>
      <c r="J31" s="7"/>
      <c r="K31" s="8">
        <f t="shared" si="2"/>
        <v>6.6400000000000001E-2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Scan'!S27,0)</f>
        <v>4457170</v>
      </c>
      <c r="E32" s="6">
        <f>ROUND(+'Cat Scan'!F27,0)</f>
        <v>1395</v>
      </c>
      <c r="F32" s="7">
        <f t="shared" si="0"/>
        <v>3195.1</v>
      </c>
      <c r="G32" s="6">
        <f>ROUND(+'Cat Scan'!S130,0)</f>
        <v>5344311</v>
      </c>
      <c r="H32" s="6">
        <f>ROUND(+'Cat Scan'!F130,0)</f>
        <v>1505</v>
      </c>
      <c r="I32" s="7">
        <f t="shared" si="1"/>
        <v>3551.04</v>
      </c>
      <c r="J32" s="7"/>
      <c r="K32" s="8">
        <f t="shared" si="2"/>
        <v>0.1114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Scan'!S28,0)</f>
        <v>32185410</v>
      </c>
      <c r="E33" s="6">
        <f>ROUND(+'Cat Scan'!F28,0)</f>
        <v>75346</v>
      </c>
      <c r="F33" s="7">
        <f t="shared" si="0"/>
        <v>427.17</v>
      </c>
      <c r="G33" s="6">
        <f>ROUND(+'Cat Scan'!S131,0)</f>
        <v>33534823</v>
      </c>
      <c r="H33" s="6">
        <f>ROUND(+'Cat Scan'!F131,0)</f>
        <v>92796</v>
      </c>
      <c r="I33" s="7">
        <f t="shared" si="1"/>
        <v>361.38</v>
      </c>
      <c r="J33" s="7"/>
      <c r="K33" s="8">
        <f t="shared" si="2"/>
        <v>-0.154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Scan'!S29,0)</f>
        <v>39014711</v>
      </c>
      <c r="E34" s="6">
        <f>ROUND(+'Cat Scan'!F29,0)</f>
        <v>80676</v>
      </c>
      <c r="F34" s="7">
        <f t="shared" si="0"/>
        <v>483.6</v>
      </c>
      <c r="G34" s="6">
        <f>ROUND(+'Cat Scan'!S132,0)</f>
        <v>39398785</v>
      </c>
      <c r="H34" s="6">
        <f>ROUND(+'Cat Scan'!F132,0)</f>
        <v>79807</v>
      </c>
      <c r="I34" s="7">
        <f t="shared" si="1"/>
        <v>493.68</v>
      </c>
      <c r="J34" s="7"/>
      <c r="K34" s="8">
        <f t="shared" si="2"/>
        <v>2.0799999999999999E-2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Scan'!S30,0)</f>
        <v>10366415</v>
      </c>
      <c r="E35" s="6">
        <f>ROUND(+'Cat Scan'!F30,0)</f>
        <v>5114</v>
      </c>
      <c r="F35" s="7">
        <f t="shared" si="0"/>
        <v>2027.07</v>
      </c>
      <c r="G35" s="6">
        <f>ROUND(+'Cat Scan'!S133,0)</f>
        <v>11426583</v>
      </c>
      <c r="H35" s="6">
        <f>ROUND(+'Cat Scan'!F133,0)</f>
        <v>5869</v>
      </c>
      <c r="I35" s="7">
        <f t="shared" si="1"/>
        <v>1946.94</v>
      </c>
      <c r="J35" s="7"/>
      <c r="K35" s="8">
        <f t="shared" si="2"/>
        <v>-3.95E-2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Scan'!S31,0)</f>
        <v>0</v>
      </c>
      <c r="E36" s="6">
        <f>ROUND(+'Cat Scan'!F31,0)</f>
        <v>0</v>
      </c>
      <c r="F36" s="7" t="str">
        <f t="shared" si="0"/>
        <v/>
      </c>
      <c r="G36" s="6">
        <f>ROUND(+'Cat Scan'!S134,0)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Scan'!S32,0)</f>
        <v>0</v>
      </c>
      <c r="E37" s="6">
        <f>ROUND(+'Cat Scan'!F32,0)</f>
        <v>0</v>
      </c>
      <c r="F37" s="7" t="str">
        <f t="shared" si="0"/>
        <v/>
      </c>
      <c r="G37" s="6">
        <f>ROUND(+'Cat Scan'!S135,0)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Scan'!S33,0)</f>
        <v>141455613</v>
      </c>
      <c r="E38" s="6">
        <f>ROUND(+'Cat Scan'!F33,0)</f>
        <v>2298</v>
      </c>
      <c r="F38" s="7">
        <f t="shared" si="0"/>
        <v>61555.97</v>
      </c>
      <c r="G38" s="6">
        <f>ROUND(+'Cat Scan'!S136,0)</f>
        <v>135785702</v>
      </c>
      <c r="H38" s="6">
        <f>ROUND(+'Cat Scan'!F136,0)</f>
        <v>2272</v>
      </c>
      <c r="I38" s="7">
        <f t="shared" si="1"/>
        <v>59764.83</v>
      </c>
      <c r="J38" s="7"/>
      <c r="K38" s="8">
        <f t="shared" si="2"/>
        <v>-2.9100000000000001E-2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Scan'!S34,0)</f>
        <v>0</v>
      </c>
      <c r="E39" s="6">
        <f>ROUND(+'Cat Scan'!F34,0)</f>
        <v>0</v>
      </c>
      <c r="F39" s="7" t="str">
        <f t="shared" si="0"/>
        <v/>
      </c>
      <c r="G39" s="6">
        <f>ROUND(+'Cat Scan'!S137,0)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Scan'!S35,0)</f>
        <v>52702658</v>
      </c>
      <c r="E40" s="6">
        <f>ROUND(+'Cat Scan'!F35,0)</f>
        <v>0</v>
      </c>
      <c r="F40" s="7" t="str">
        <f t="shared" si="0"/>
        <v/>
      </c>
      <c r="G40" s="6">
        <f>ROUND(+'Cat Scan'!S138,0)</f>
        <v>54869028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Scan'!S36,0)</f>
        <v>11122737</v>
      </c>
      <c r="E41" s="6">
        <f>ROUND(+'Cat Scan'!F36,0)</f>
        <v>3690</v>
      </c>
      <c r="F41" s="7">
        <f t="shared" si="0"/>
        <v>3014.29</v>
      </c>
      <c r="G41" s="6">
        <f>ROUND(+'Cat Scan'!S139,0)</f>
        <v>12007353</v>
      </c>
      <c r="H41" s="6">
        <f>ROUND(+'Cat Scan'!F139,0)</f>
        <v>3979</v>
      </c>
      <c r="I41" s="7">
        <f t="shared" si="1"/>
        <v>3017.68</v>
      </c>
      <c r="J41" s="7"/>
      <c r="K41" s="8">
        <f t="shared" si="2"/>
        <v>1.1000000000000001E-3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Scan'!S37,0)</f>
        <v>0</v>
      </c>
      <c r="E42" s="6">
        <f>ROUND(+'Cat Scan'!F37,0)</f>
        <v>0</v>
      </c>
      <c r="F42" s="7" t="str">
        <f t="shared" si="0"/>
        <v/>
      </c>
      <c r="G42" s="6">
        <f>ROUND(+'Cat Scan'!S140,0)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Scan'!S38,0)</f>
        <v>39891717</v>
      </c>
      <c r="E43" s="6">
        <f>ROUND(+'Cat Scan'!F38,0)</f>
        <v>10345</v>
      </c>
      <c r="F43" s="7">
        <f t="shared" si="0"/>
        <v>3856.14</v>
      </c>
      <c r="G43" s="6">
        <f>ROUND(+'Cat Scan'!S141,0)</f>
        <v>47910102</v>
      </c>
      <c r="H43" s="6">
        <f>ROUND(+'Cat Scan'!F141,0)</f>
        <v>9080</v>
      </c>
      <c r="I43" s="7">
        <f t="shared" si="1"/>
        <v>5276.44</v>
      </c>
      <c r="J43" s="7"/>
      <c r="K43" s="8">
        <f t="shared" si="2"/>
        <v>0.36830000000000002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Scan'!S39,0)</f>
        <v>0</v>
      </c>
      <c r="E44" s="6">
        <f>ROUND(+'Cat Scan'!F39,0)</f>
        <v>0</v>
      </c>
      <c r="F44" s="7" t="str">
        <f t="shared" si="0"/>
        <v/>
      </c>
      <c r="G44" s="6">
        <f>ROUND(+'Cat Scan'!S142,0)</f>
        <v>11332128</v>
      </c>
      <c r="H44" s="6">
        <f>ROUND(+'Cat Scan'!F142,0)</f>
        <v>4539</v>
      </c>
      <c r="I44" s="7">
        <f t="shared" si="1"/>
        <v>2496.61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Scan'!S40,0)</f>
        <v>0</v>
      </c>
      <c r="E45" s="6">
        <f>ROUND(+'Cat Scan'!F40,0)</f>
        <v>0</v>
      </c>
      <c r="F45" s="7" t="str">
        <f t="shared" si="0"/>
        <v/>
      </c>
      <c r="G45" s="6">
        <f>ROUND(+'Cat Scan'!S143,0)</f>
        <v>9189028</v>
      </c>
      <c r="H45" s="6">
        <f>ROUND(+'Cat Scan'!F143,0)</f>
        <v>8088</v>
      </c>
      <c r="I45" s="7">
        <f t="shared" si="1"/>
        <v>1136.1300000000001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Scan'!S41,0)</f>
        <v>0</v>
      </c>
      <c r="E46" s="6">
        <f>ROUND(+'Cat Scan'!F41,0)</f>
        <v>0</v>
      </c>
      <c r="F46" s="7" t="str">
        <f t="shared" si="0"/>
        <v/>
      </c>
      <c r="G46" s="6">
        <f>ROUND(+'Cat Scan'!S144,0)</f>
        <v>1757588</v>
      </c>
      <c r="H46" s="6">
        <f>ROUND(+'Cat Scan'!F144,0)</f>
        <v>1796</v>
      </c>
      <c r="I46" s="7">
        <f t="shared" si="1"/>
        <v>978.61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Scan'!S42,0)</f>
        <v>0</v>
      </c>
      <c r="E47" s="6">
        <f>ROUND(+'Cat Scan'!F42,0)</f>
        <v>0</v>
      </c>
      <c r="F47" s="7" t="str">
        <f t="shared" si="0"/>
        <v/>
      </c>
      <c r="G47" s="6">
        <f>ROUND(+'Cat Scan'!S145,0)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Scan'!S43,0)</f>
        <v>1701713</v>
      </c>
      <c r="E48" s="6">
        <f>ROUND(+'Cat Scan'!F43,0)</f>
        <v>456</v>
      </c>
      <c r="F48" s="7">
        <f t="shared" si="0"/>
        <v>3731.83</v>
      </c>
      <c r="G48" s="6">
        <f>ROUND(+'Cat Scan'!S146,0)</f>
        <v>1441976</v>
      </c>
      <c r="H48" s="6">
        <f>ROUND(+'Cat Scan'!F146,0)</f>
        <v>367</v>
      </c>
      <c r="I48" s="7">
        <f t="shared" si="1"/>
        <v>3929.09</v>
      </c>
      <c r="J48" s="7"/>
      <c r="K48" s="8">
        <f t="shared" si="2"/>
        <v>5.2900000000000003E-2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Scan'!S44,0)</f>
        <v>0</v>
      </c>
      <c r="E49" s="6">
        <f>ROUND(+'Cat Scan'!F44,0)</f>
        <v>0</v>
      </c>
      <c r="F49" s="7" t="str">
        <f t="shared" si="0"/>
        <v/>
      </c>
      <c r="G49" s="6">
        <f>ROUND(+'Cat Scan'!S147,0)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Scan'!S45,0)</f>
        <v>66212256</v>
      </c>
      <c r="E50" s="6">
        <f>ROUND(+'Cat Scan'!F45,0)</f>
        <v>47279</v>
      </c>
      <c r="F50" s="7">
        <f t="shared" si="0"/>
        <v>1400.46</v>
      </c>
      <c r="G50" s="6">
        <f>ROUND(+'Cat Scan'!S148,0)</f>
        <v>78189174</v>
      </c>
      <c r="H50" s="6">
        <f>ROUND(+'Cat Scan'!F148,0)</f>
        <v>48621</v>
      </c>
      <c r="I50" s="7">
        <f t="shared" si="1"/>
        <v>1608.14</v>
      </c>
      <c r="J50" s="7"/>
      <c r="K50" s="8">
        <f t="shared" si="2"/>
        <v>0.14829999999999999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Scan'!S46,0)</f>
        <v>71147204</v>
      </c>
      <c r="E51" s="6">
        <f>ROUND(+'Cat Scan'!F46,0)</f>
        <v>117576</v>
      </c>
      <c r="F51" s="7">
        <f t="shared" si="0"/>
        <v>605.12</v>
      </c>
      <c r="G51" s="6">
        <f>ROUND(+'Cat Scan'!S149,0)</f>
        <v>75922743</v>
      </c>
      <c r="H51" s="6">
        <f>ROUND(+'Cat Scan'!F149,0)</f>
        <v>127545</v>
      </c>
      <c r="I51" s="7">
        <f t="shared" si="1"/>
        <v>595.26</v>
      </c>
      <c r="J51" s="7"/>
      <c r="K51" s="8">
        <f t="shared" si="2"/>
        <v>-1.6299999999999999E-2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Scan'!S47,0)</f>
        <v>0</v>
      </c>
      <c r="E52" s="6">
        <f>ROUND(+'Cat Scan'!F47,0)</f>
        <v>0</v>
      </c>
      <c r="F52" s="7" t="str">
        <f t="shared" si="0"/>
        <v/>
      </c>
      <c r="G52" s="6">
        <f>ROUND(+'Cat Scan'!S150,0)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Scan'!S48,0)</f>
        <v>41985406</v>
      </c>
      <c r="E53" s="6">
        <f>ROUND(+'Cat Scan'!F48,0)</f>
        <v>16750</v>
      </c>
      <c r="F53" s="7">
        <f t="shared" si="0"/>
        <v>2506.59</v>
      </c>
      <c r="G53" s="6">
        <f>ROUND(+'Cat Scan'!S151,0)</f>
        <v>49910503</v>
      </c>
      <c r="H53" s="6">
        <f>ROUND(+'Cat Scan'!F151,0)</f>
        <v>17645</v>
      </c>
      <c r="I53" s="7">
        <f t="shared" si="1"/>
        <v>2828.59</v>
      </c>
      <c r="J53" s="7"/>
      <c r="K53" s="8">
        <f t="shared" si="2"/>
        <v>0.1285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Scan'!S49,0)</f>
        <v>49225271</v>
      </c>
      <c r="E54" s="6">
        <f>ROUND(+'Cat Scan'!F49,0)</f>
        <v>121302</v>
      </c>
      <c r="F54" s="7">
        <f t="shared" si="0"/>
        <v>405.81</v>
      </c>
      <c r="G54" s="6">
        <f>ROUND(+'Cat Scan'!S152,0)</f>
        <v>51230911</v>
      </c>
      <c r="H54" s="6">
        <f>ROUND(+'Cat Scan'!F152,0)</f>
        <v>134286</v>
      </c>
      <c r="I54" s="7">
        <f t="shared" si="1"/>
        <v>381.51</v>
      </c>
      <c r="J54" s="7"/>
      <c r="K54" s="8">
        <f t="shared" si="2"/>
        <v>-5.9900000000000002E-2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Scan'!S50,0)</f>
        <v>70784753</v>
      </c>
      <c r="E55" s="6">
        <f>ROUND(+'Cat Scan'!F50,0)</f>
        <v>51107</v>
      </c>
      <c r="F55" s="7">
        <f t="shared" si="0"/>
        <v>1385.03</v>
      </c>
      <c r="G55" s="6">
        <f>ROUND(+'Cat Scan'!S153,0)</f>
        <v>75497345</v>
      </c>
      <c r="H55" s="6">
        <f>ROUND(+'Cat Scan'!F153,0)</f>
        <v>53311</v>
      </c>
      <c r="I55" s="7">
        <f t="shared" si="1"/>
        <v>1416.17</v>
      </c>
      <c r="J55" s="7"/>
      <c r="K55" s="8">
        <f t="shared" si="2"/>
        <v>2.2499999999999999E-2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Scan'!S51,0)</f>
        <v>14849144</v>
      </c>
      <c r="E56" s="6">
        <f>ROUND(+'Cat Scan'!F51,0)</f>
        <v>7906</v>
      </c>
      <c r="F56" s="7">
        <f t="shared" si="0"/>
        <v>1878.21</v>
      </c>
      <c r="G56" s="6">
        <f>ROUND(+'Cat Scan'!S154,0)</f>
        <v>15571632</v>
      </c>
      <c r="H56" s="6">
        <f>ROUND(+'Cat Scan'!F154,0)</f>
        <v>8529</v>
      </c>
      <c r="I56" s="7">
        <f t="shared" si="1"/>
        <v>1825.73</v>
      </c>
      <c r="J56" s="7"/>
      <c r="K56" s="8">
        <f t="shared" si="2"/>
        <v>-2.7900000000000001E-2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Scan'!S52,0)</f>
        <v>1565388</v>
      </c>
      <c r="E57" s="6">
        <f>ROUND(+'Cat Scan'!F52,0)</f>
        <v>1146</v>
      </c>
      <c r="F57" s="7">
        <f t="shared" si="0"/>
        <v>1365.96</v>
      </c>
      <c r="G57" s="6">
        <f>ROUND(+'Cat Scan'!S155,0)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Scan'!S53,0)</f>
        <v>20762006</v>
      </c>
      <c r="E58" s="6">
        <f>ROUND(+'Cat Scan'!F53,0)</f>
        <v>0</v>
      </c>
      <c r="F58" s="7" t="str">
        <f t="shared" si="0"/>
        <v/>
      </c>
      <c r="G58" s="6">
        <f>ROUND(+'Cat Scan'!S156,0)</f>
        <v>26302523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Scan'!S54,0)</f>
        <v>0</v>
      </c>
      <c r="E59" s="6">
        <f>ROUND(+'Cat Scan'!F54,0)</f>
        <v>0</v>
      </c>
      <c r="F59" s="7" t="str">
        <f t="shared" si="0"/>
        <v/>
      </c>
      <c r="G59" s="6">
        <f>ROUND(+'Cat Scan'!S157,0)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Scan'!S55,0)</f>
        <v>0</v>
      </c>
      <c r="E60" s="6">
        <f>ROUND(+'Cat Scan'!F55,0)</f>
        <v>0</v>
      </c>
      <c r="F60" s="7" t="str">
        <f t="shared" si="0"/>
        <v/>
      </c>
      <c r="G60" s="6">
        <f>ROUND(+'Cat Scan'!S158,0)</f>
        <v>13315650</v>
      </c>
      <c r="H60" s="6">
        <f>ROUND(+'Cat Scan'!F158,0)</f>
        <v>144766</v>
      </c>
      <c r="I60" s="7">
        <f t="shared" si="1"/>
        <v>91.98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Scan'!S56,0)</f>
        <v>279163</v>
      </c>
      <c r="E61" s="6">
        <f>ROUND(+'Cat Scan'!F56,0)</f>
        <v>416</v>
      </c>
      <c r="F61" s="7">
        <f t="shared" si="0"/>
        <v>671.06</v>
      </c>
      <c r="G61" s="6">
        <f>ROUND(+'Cat Scan'!S159,0)</f>
        <v>1196810</v>
      </c>
      <c r="H61" s="6">
        <f>ROUND(+'Cat Scan'!F159,0)</f>
        <v>498</v>
      </c>
      <c r="I61" s="7">
        <f t="shared" si="1"/>
        <v>2403.23</v>
      </c>
      <c r="J61" s="7"/>
      <c r="K61" s="8">
        <f t="shared" si="2"/>
        <v>2.5811999999999999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Scan'!S57,0)</f>
        <v>0</v>
      </c>
      <c r="E62" s="6">
        <f>ROUND(+'Cat Scan'!F57,0)</f>
        <v>0</v>
      </c>
      <c r="F62" s="7" t="str">
        <f t="shared" si="0"/>
        <v/>
      </c>
      <c r="G62" s="6">
        <f>ROUND(+'Cat Scan'!S160,0)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Scan'!S58,0)</f>
        <v>57616916</v>
      </c>
      <c r="E63" s="6">
        <f>ROUND(+'Cat Scan'!F58,0)</f>
        <v>99264</v>
      </c>
      <c r="F63" s="7">
        <f t="shared" si="0"/>
        <v>580.44000000000005</v>
      </c>
      <c r="G63" s="6">
        <f>ROUND(+'Cat Scan'!S161,0)</f>
        <v>68300719</v>
      </c>
      <c r="H63" s="6">
        <f>ROUND(+'Cat Scan'!F161,0)</f>
        <v>24316</v>
      </c>
      <c r="I63" s="7">
        <f t="shared" si="1"/>
        <v>2808.88</v>
      </c>
      <c r="J63" s="7"/>
      <c r="K63" s="8">
        <f t="shared" si="2"/>
        <v>3.8391999999999999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Scan'!S59,0)</f>
        <v>0</v>
      </c>
      <c r="E64" s="6">
        <f>ROUND(+'Cat Scan'!F59,0)</f>
        <v>0</v>
      </c>
      <c r="F64" s="7" t="str">
        <f t="shared" si="0"/>
        <v/>
      </c>
      <c r="G64" s="6">
        <f>ROUND(+'Cat Scan'!S162,0)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Scan'!S60,0)</f>
        <v>939677</v>
      </c>
      <c r="E65" s="6">
        <f>ROUND(+'Cat Scan'!F60,0)</f>
        <v>383</v>
      </c>
      <c r="F65" s="7">
        <f t="shared" si="0"/>
        <v>2453.46</v>
      </c>
      <c r="G65" s="6">
        <f>ROUND(+'Cat Scan'!S163,0)</f>
        <v>1024373</v>
      </c>
      <c r="H65" s="6">
        <f>ROUND(+'Cat Scan'!F163,0)</f>
        <v>387</v>
      </c>
      <c r="I65" s="7">
        <f t="shared" si="1"/>
        <v>2646.96</v>
      </c>
      <c r="J65" s="7"/>
      <c r="K65" s="8">
        <f t="shared" si="2"/>
        <v>7.8899999999999998E-2</v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Scan'!S61,0)</f>
        <v>3570134</v>
      </c>
      <c r="E66" s="6">
        <f>ROUND(+'Cat Scan'!F61,0)</f>
        <v>1358</v>
      </c>
      <c r="F66" s="7">
        <f t="shared" si="0"/>
        <v>2628.96</v>
      </c>
      <c r="G66" s="6">
        <f>ROUND(+'Cat Scan'!S164,0)</f>
        <v>3922678</v>
      </c>
      <c r="H66" s="6">
        <f>ROUND(+'Cat Scan'!F164,0)</f>
        <v>1473</v>
      </c>
      <c r="I66" s="7">
        <f t="shared" si="1"/>
        <v>2663.05</v>
      </c>
      <c r="J66" s="7"/>
      <c r="K66" s="8">
        <f t="shared" si="2"/>
        <v>1.2999999999999999E-2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Scan'!S62,0)</f>
        <v>15376843</v>
      </c>
      <c r="E67" s="6">
        <f>ROUND(+'Cat Scan'!F62,0)</f>
        <v>35583</v>
      </c>
      <c r="F67" s="7">
        <f t="shared" si="0"/>
        <v>432.14</v>
      </c>
      <c r="G67" s="6">
        <f>ROUND(+'Cat Scan'!S165,0)</f>
        <v>18288037</v>
      </c>
      <c r="H67" s="6">
        <f>ROUND(+'Cat Scan'!F165,0)</f>
        <v>22501</v>
      </c>
      <c r="I67" s="7">
        <f t="shared" si="1"/>
        <v>812.77</v>
      </c>
      <c r="J67" s="7"/>
      <c r="K67" s="8">
        <f t="shared" si="2"/>
        <v>0.88080000000000003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Scan'!S63,0)</f>
        <v>0</v>
      </c>
      <c r="E68" s="6">
        <f>ROUND(+'Cat Scan'!F63,0)</f>
        <v>0</v>
      </c>
      <c r="F68" s="7" t="str">
        <f t="shared" si="0"/>
        <v/>
      </c>
      <c r="G68" s="6">
        <f>ROUND(+'Cat Scan'!S166,0)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Scan'!S64,0)</f>
        <v>76659405</v>
      </c>
      <c r="E69" s="6">
        <f>ROUND(+'Cat Scan'!F64,0)</f>
        <v>0</v>
      </c>
      <c r="F69" s="7" t="str">
        <f t="shared" si="0"/>
        <v/>
      </c>
      <c r="G69" s="6">
        <f>ROUND(+'Cat Scan'!S167,0)</f>
        <v>78341316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Scan'!S65,0)</f>
        <v>21227514</v>
      </c>
      <c r="E70" s="6">
        <f>ROUND(+'Cat Scan'!F65,0)</f>
        <v>7425</v>
      </c>
      <c r="F70" s="7">
        <f t="shared" si="0"/>
        <v>2858.92</v>
      </c>
      <c r="G70" s="6">
        <f>ROUND(+'Cat Scan'!S168,0)</f>
        <v>23406764</v>
      </c>
      <c r="H70" s="6">
        <f>ROUND(+'Cat Scan'!F168,0)</f>
        <v>15218</v>
      </c>
      <c r="I70" s="7">
        <f t="shared" si="1"/>
        <v>1538.1</v>
      </c>
      <c r="J70" s="7"/>
      <c r="K70" s="8">
        <f t="shared" si="2"/>
        <v>-0.46200000000000002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Scan'!S66,0)</f>
        <v>98712</v>
      </c>
      <c r="E71" s="6">
        <f>ROUND(+'Cat Scan'!F66,0)</f>
        <v>82</v>
      </c>
      <c r="F71" s="7">
        <f t="shared" si="0"/>
        <v>1203.8</v>
      </c>
      <c r="G71" s="6">
        <f>ROUND(+'Cat Scan'!S169,0)</f>
        <v>114276</v>
      </c>
      <c r="H71" s="6">
        <f>ROUND(+'Cat Scan'!F169,0)</f>
        <v>81</v>
      </c>
      <c r="I71" s="7">
        <f t="shared" si="1"/>
        <v>1410.81</v>
      </c>
      <c r="J71" s="7"/>
      <c r="K71" s="8">
        <f t="shared" si="2"/>
        <v>0.17199999999999999</v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Scan'!S67,0)</f>
        <v>1604347</v>
      </c>
      <c r="E72" s="6">
        <f>ROUND(+'Cat Scan'!F67,0)</f>
        <v>779</v>
      </c>
      <c r="F72" s="7">
        <f t="shared" si="0"/>
        <v>2059.5</v>
      </c>
      <c r="G72" s="6">
        <f>ROUND(+'Cat Scan'!S170,0)</f>
        <v>1900778</v>
      </c>
      <c r="H72" s="6">
        <f>ROUND(+'Cat Scan'!F170,0)</f>
        <v>982</v>
      </c>
      <c r="I72" s="7">
        <f t="shared" si="1"/>
        <v>1935.62</v>
      </c>
      <c r="J72" s="7"/>
      <c r="K72" s="8">
        <f t="shared" si="2"/>
        <v>-6.0199999999999997E-2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Scan'!S68,0)</f>
        <v>57331097</v>
      </c>
      <c r="E73" s="6">
        <f>ROUND(+'Cat Scan'!F68,0)</f>
        <v>141469</v>
      </c>
      <c r="F73" s="7">
        <f t="shared" si="0"/>
        <v>405.26</v>
      </c>
      <c r="G73" s="6">
        <f>ROUND(+'Cat Scan'!S171,0)</f>
        <v>65906524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Scan'!S69,0)</f>
        <v>102174765</v>
      </c>
      <c r="E74" s="6">
        <f>ROUND(+'Cat Scan'!F69,0)</f>
        <v>34289</v>
      </c>
      <c r="F74" s="7">
        <f t="shared" si="0"/>
        <v>2979.81</v>
      </c>
      <c r="G74" s="6">
        <f>ROUND(+'Cat Scan'!S172,0)</f>
        <v>101910880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Scan'!S70,0)</f>
        <v>71929613</v>
      </c>
      <c r="E75" s="6">
        <f>ROUND(+'Cat Scan'!F70,0)</f>
        <v>31277</v>
      </c>
      <c r="F75" s="7">
        <f t="shared" ref="F75:F110" si="3">IF(D75=0,"",IF(E75=0,"",ROUND(D75/E75,2)))</f>
        <v>2299.7600000000002</v>
      </c>
      <c r="G75" s="6">
        <f>ROUND(+'Cat Scan'!S173,0)</f>
        <v>76269469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Scan'!S71,0)</f>
        <v>51093462</v>
      </c>
      <c r="E76" s="6">
        <f>ROUND(+'Cat Scan'!F71,0)</f>
        <v>110883</v>
      </c>
      <c r="F76" s="7">
        <f t="shared" si="3"/>
        <v>460.79</v>
      </c>
      <c r="G76" s="6">
        <f>ROUND(+'Cat Scan'!S174,0)</f>
        <v>53760116</v>
      </c>
      <c r="H76" s="6">
        <f>ROUND(+'Cat Scan'!F174,0)</f>
        <v>117755</v>
      </c>
      <c r="I76" s="7">
        <f t="shared" si="4"/>
        <v>456.54</v>
      </c>
      <c r="J76" s="7"/>
      <c r="K76" s="8">
        <f t="shared" si="5"/>
        <v>-9.1999999999999998E-3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Scan'!S72,0)</f>
        <v>0</v>
      </c>
      <c r="E77" s="6">
        <f>ROUND(+'Cat Scan'!F72,0)</f>
        <v>0</v>
      </c>
      <c r="F77" s="7" t="str">
        <f t="shared" si="3"/>
        <v/>
      </c>
      <c r="G77" s="6">
        <f>ROUND(+'Cat Scan'!S175,0)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Scan'!S73,0)</f>
        <v>0</v>
      </c>
      <c r="E78" s="6">
        <f>ROUND(+'Cat Scan'!F73,0)</f>
        <v>0</v>
      </c>
      <c r="F78" s="7" t="str">
        <f t="shared" si="3"/>
        <v/>
      </c>
      <c r="G78" s="6">
        <f>ROUND(+'Cat Scan'!S176,0)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Scan'!S74,0)</f>
        <v>21001004</v>
      </c>
      <c r="E79" s="6">
        <f>ROUND(+'Cat Scan'!F74,0)</f>
        <v>79544</v>
      </c>
      <c r="F79" s="7">
        <f t="shared" si="3"/>
        <v>264.02</v>
      </c>
      <c r="G79" s="6">
        <f>ROUND(+'Cat Scan'!S177,0)</f>
        <v>23365771</v>
      </c>
      <c r="H79" s="6">
        <f>ROUND(+'Cat Scan'!F177,0)</f>
        <v>85015</v>
      </c>
      <c r="I79" s="7">
        <f t="shared" si="4"/>
        <v>274.83999999999997</v>
      </c>
      <c r="J79" s="7"/>
      <c r="K79" s="8">
        <f t="shared" si="5"/>
        <v>4.1000000000000002E-2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Scan'!S75,0)</f>
        <v>92097219</v>
      </c>
      <c r="E80" s="6">
        <f>ROUND(+'Cat Scan'!F75,0)</f>
        <v>34882</v>
      </c>
      <c r="F80" s="7">
        <f t="shared" si="3"/>
        <v>2640.25</v>
      </c>
      <c r="G80" s="6">
        <f>ROUND(+'Cat Scan'!S178,0)</f>
        <v>105824746</v>
      </c>
      <c r="H80" s="6">
        <f>ROUND(+'Cat Scan'!F178,0)</f>
        <v>39514</v>
      </c>
      <c r="I80" s="7">
        <f t="shared" si="4"/>
        <v>2678.16</v>
      </c>
      <c r="J80" s="7"/>
      <c r="K80" s="8">
        <f t="shared" si="5"/>
        <v>1.44E-2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Scan'!S76,0)</f>
        <v>5963575</v>
      </c>
      <c r="E81" s="6">
        <f>ROUND(+'Cat Scan'!F76,0)</f>
        <v>3965</v>
      </c>
      <c r="F81" s="7">
        <f t="shared" si="3"/>
        <v>1504.05</v>
      </c>
      <c r="G81" s="6">
        <f>ROUND(+'Cat Scan'!S179,0)</f>
        <v>6710440</v>
      </c>
      <c r="H81" s="6">
        <f>ROUND(+'Cat Scan'!F179,0)</f>
        <v>4233</v>
      </c>
      <c r="I81" s="7">
        <f t="shared" si="4"/>
        <v>1585.27</v>
      </c>
      <c r="J81" s="7"/>
      <c r="K81" s="8">
        <f t="shared" si="5"/>
        <v>5.3999999999999999E-2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Scan'!S77,0)</f>
        <v>3166106</v>
      </c>
      <c r="E82" s="6">
        <f>ROUND(+'Cat Scan'!F77,0)</f>
        <v>1465</v>
      </c>
      <c r="F82" s="7">
        <f t="shared" si="3"/>
        <v>2161.16</v>
      </c>
      <c r="G82" s="6">
        <f>ROUND(+'Cat Scan'!S180,0)</f>
        <v>3644633</v>
      </c>
      <c r="H82" s="6">
        <f>ROUND(+'Cat Scan'!F180,0)</f>
        <v>1337</v>
      </c>
      <c r="I82" s="7">
        <f t="shared" si="4"/>
        <v>2725.98</v>
      </c>
      <c r="J82" s="7"/>
      <c r="K82" s="8">
        <f t="shared" si="5"/>
        <v>0.26140000000000002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Scan'!S78,0)</f>
        <v>10762251</v>
      </c>
      <c r="E83" s="6">
        <f>ROUND(+'Cat Scan'!F78,0)</f>
        <v>8030</v>
      </c>
      <c r="F83" s="7">
        <f t="shared" si="3"/>
        <v>1340.26</v>
      </c>
      <c r="G83" s="6">
        <f>ROUND(+'Cat Scan'!S181,0)</f>
        <v>9610058</v>
      </c>
      <c r="H83" s="6">
        <f>ROUND(+'Cat Scan'!F181,0)</f>
        <v>7912</v>
      </c>
      <c r="I83" s="7">
        <f t="shared" si="4"/>
        <v>1214.6199999999999</v>
      </c>
      <c r="J83" s="7"/>
      <c r="K83" s="8">
        <f t="shared" si="5"/>
        <v>-9.3700000000000006E-2</v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Scan'!S79,0)</f>
        <v>168804471</v>
      </c>
      <c r="E84" s="6">
        <f>ROUND(+'Cat Scan'!F79,0)</f>
        <v>271020</v>
      </c>
      <c r="F84" s="7">
        <f t="shared" si="3"/>
        <v>622.85</v>
      </c>
      <c r="G84" s="6">
        <f>ROUND(+'Cat Scan'!S182,0)</f>
        <v>164899457</v>
      </c>
      <c r="H84" s="6">
        <f>ROUND(+'Cat Scan'!F182,0)</f>
        <v>259219</v>
      </c>
      <c r="I84" s="7">
        <f t="shared" si="4"/>
        <v>636.14</v>
      </c>
      <c r="J84" s="7"/>
      <c r="K84" s="8">
        <f t="shared" si="5"/>
        <v>2.1299999999999999E-2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Scan'!S80,0)</f>
        <v>77677121</v>
      </c>
      <c r="E85" s="6">
        <f>ROUND(+'Cat Scan'!F80,0)</f>
        <v>12889</v>
      </c>
      <c r="F85" s="7">
        <f t="shared" si="3"/>
        <v>6026.62</v>
      </c>
      <c r="G85" s="6">
        <f>ROUND(+'Cat Scan'!S183,0)</f>
        <v>95237755</v>
      </c>
      <c r="H85" s="6">
        <f>ROUND(+'Cat Scan'!F183,0)</f>
        <v>14457</v>
      </c>
      <c r="I85" s="7">
        <f t="shared" si="4"/>
        <v>6587.66</v>
      </c>
      <c r="J85" s="7"/>
      <c r="K85" s="8">
        <f t="shared" si="5"/>
        <v>9.3100000000000002E-2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Scan'!S81,0)</f>
        <v>53715363</v>
      </c>
      <c r="E86" s="6">
        <f>ROUND(+'Cat Scan'!F81,0)</f>
        <v>13176</v>
      </c>
      <c r="F86" s="7">
        <f t="shared" si="3"/>
        <v>4076.76</v>
      </c>
      <c r="G86" s="6">
        <f>ROUND(+'Cat Scan'!S184,0)</f>
        <v>54302145</v>
      </c>
      <c r="H86" s="6">
        <f>ROUND(+'Cat Scan'!F184,0)</f>
        <v>14755</v>
      </c>
      <c r="I86" s="7">
        <f t="shared" si="4"/>
        <v>3680.25</v>
      </c>
      <c r="J86" s="7"/>
      <c r="K86" s="8">
        <f t="shared" si="5"/>
        <v>-9.7299999999999998E-2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Scan'!S82,0)</f>
        <v>8564203</v>
      </c>
      <c r="E87" s="6">
        <f>ROUND(+'Cat Scan'!F82,0)</f>
        <v>3379</v>
      </c>
      <c r="F87" s="7">
        <f t="shared" si="3"/>
        <v>2534.54</v>
      </c>
      <c r="G87" s="6">
        <f>ROUND(+'Cat Scan'!S185,0)</f>
        <v>10426325</v>
      </c>
      <c r="H87" s="6">
        <f>ROUND(+'Cat Scan'!F185,0)</f>
        <v>2876</v>
      </c>
      <c r="I87" s="7">
        <f t="shared" si="4"/>
        <v>3625.29</v>
      </c>
      <c r="J87" s="7"/>
      <c r="K87" s="8">
        <f t="shared" si="5"/>
        <v>0.4304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Scan'!S83,0)</f>
        <v>28759220</v>
      </c>
      <c r="E88" s="6">
        <f>ROUND(+'Cat Scan'!F83,0)</f>
        <v>0</v>
      </c>
      <c r="F88" s="7" t="str">
        <f t="shared" si="3"/>
        <v/>
      </c>
      <c r="G88" s="6">
        <f>ROUND(+'Cat Scan'!S186,0)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Scan'!S84,0)</f>
        <v>0</v>
      </c>
      <c r="E89" s="6">
        <f>ROUND(+'Cat Scan'!F84,0)</f>
        <v>0</v>
      </c>
      <c r="F89" s="7" t="str">
        <f t="shared" si="3"/>
        <v/>
      </c>
      <c r="G89" s="6">
        <f>ROUND(+'Cat Scan'!S187,0)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Scan'!S85,0)</f>
        <v>0</v>
      </c>
      <c r="E90" s="6">
        <f>ROUND(+'Cat Scan'!F85,0)</f>
        <v>0</v>
      </c>
      <c r="F90" s="7" t="str">
        <f t="shared" si="3"/>
        <v/>
      </c>
      <c r="G90" s="6">
        <f>ROUND(+'Cat Scan'!S188,0)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Scan'!S86,0)</f>
        <v>1982922</v>
      </c>
      <c r="E91" s="6">
        <f>ROUND(+'Cat Scan'!F86,0)</f>
        <v>0</v>
      </c>
      <c r="F91" s="7" t="str">
        <f t="shared" si="3"/>
        <v/>
      </c>
      <c r="G91" s="6">
        <f>ROUND(+'Cat Scan'!S189,0)</f>
        <v>2014725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Scan'!S87,0)</f>
        <v>45718941</v>
      </c>
      <c r="E92" s="6">
        <f>ROUND(+'Cat Scan'!F87,0)</f>
        <v>16889</v>
      </c>
      <c r="F92" s="7">
        <f t="shared" si="3"/>
        <v>2707.02</v>
      </c>
      <c r="G92" s="6">
        <f>ROUND(+'Cat Scan'!S190,0)</f>
        <v>48132419</v>
      </c>
      <c r="H92" s="6">
        <f>ROUND(+'Cat Scan'!F190,0)</f>
        <v>17129</v>
      </c>
      <c r="I92" s="7">
        <f t="shared" si="4"/>
        <v>2810</v>
      </c>
      <c r="J92" s="7"/>
      <c r="K92" s="8">
        <f t="shared" si="5"/>
        <v>3.7999999999999999E-2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Scan'!S88,0)</f>
        <v>11655179</v>
      </c>
      <c r="E93" s="6">
        <f>ROUND(+'Cat Scan'!F88,0)</f>
        <v>4796</v>
      </c>
      <c r="F93" s="7">
        <f t="shared" si="3"/>
        <v>2430.19</v>
      </c>
      <c r="G93" s="6">
        <f>ROUND(+'Cat Scan'!S191,0)</f>
        <v>12047184</v>
      </c>
      <c r="H93" s="6">
        <f>ROUND(+'Cat Scan'!F191,0)</f>
        <v>4482</v>
      </c>
      <c r="I93" s="7">
        <f t="shared" si="4"/>
        <v>2687.9</v>
      </c>
      <c r="J93" s="7"/>
      <c r="K93" s="8">
        <f t="shared" si="5"/>
        <v>0.106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Scan'!S89,0)</f>
        <v>11875675</v>
      </c>
      <c r="E94" s="6">
        <f>ROUND(+'Cat Scan'!F89,0)</f>
        <v>3269</v>
      </c>
      <c r="F94" s="7">
        <f t="shared" si="3"/>
        <v>3632.82</v>
      </c>
      <c r="G94" s="6">
        <f>ROUND(+'Cat Scan'!S192,0)</f>
        <v>14729905</v>
      </c>
      <c r="H94" s="6">
        <f>ROUND(+'Cat Scan'!F192,0)</f>
        <v>3422</v>
      </c>
      <c r="I94" s="7">
        <f t="shared" si="4"/>
        <v>4304.47</v>
      </c>
      <c r="J94" s="7"/>
      <c r="K94" s="8">
        <f t="shared" si="5"/>
        <v>0.18490000000000001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Scan'!S90,0)</f>
        <v>63278320</v>
      </c>
      <c r="E95" s="6">
        <f>ROUND(+'Cat Scan'!F90,0)</f>
        <v>47526</v>
      </c>
      <c r="F95" s="7">
        <f t="shared" si="3"/>
        <v>1331.45</v>
      </c>
      <c r="G95" s="6">
        <f>ROUND(+'Cat Scan'!S193,0)</f>
        <v>75222312</v>
      </c>
      <c r="H95" s="6">
        <f>ROUND(+'Cat Scan'!F193,0)</f>
        <v>55575</v>
      </c>
      <c r="I95" s="7">
        <f t="shared" si="4"/>
        <v>1353.53</v>
      </c>
      <c r="J95" s="7"/>
      <c r="K95" s="8">
        <f t="shared" si="5"/>
        <v>1.66E-2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Scan'!S91,0)</f>
        <v>696097</v>
      </c>
      <c r="E96" s="6">
        <f>ROUND(+'Cat Scan'!F91,0)</f>
        <v>0</v>
      </c>
      <c r="F96" s="7" t="str">
        <f t="shared" si="3"/>
        <v/>
      </c>
      <c r="G96" s="6">
        <f>ROUND(+'Cat Scan'!S194,0)</f>
        <v>739287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Scan'!S92,0)</f>
        <v>67424929</v>
      </c>
      <c r="E97" s="6">
        <f>ROUND(+'Cat Scan'!F92,0)</f>
        <v>15264</v>
      </c>
      <c r="F97" s="7">
        <f t="shared" si="3"/>
        <v>4417.25</v>
      </c>
      <c r="G97" s="6">
        <f>ROUND(+'Cat Scan'!S195,0)</f>
        <v>73585902</v>
      </c>
      <c r="H97" s="6">
        <f>ROUND(+'Cat Scan'!F195,0)</f>
        <v>15962</v>
      </c>
      <c r="I97" s="7">
        <f t="shared" si="4"/>
        <v>4610.07</v>
      </c>
      <c r="J97" s="7"/>
      <c r="K97" s="8">
        <f t="shared" si="5"/>
        <v>4.3700000000000003E-2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Scan'!S93,0)</f>
        <v>7324454</v>
      </c>
      <c r="E98" s="6">
        <f>ROUND(+'Cat Scan'!F93,0)</f>
        <v>0</v>
      </c>
      <c r="F98" s="7" t="str">
        <f t="shared" si="3"/>
        <v/>
      </c>
      <c r="G98" s="6">
        <f>ROUND(+'Cat Scan'!S196,0)</f>
        <v>8252645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Scan'!S94,0)</f>
        <v>8059058</v>
      </c>
      <c r="E99" s="6">
        <f>ROUND(+'Cat Scan'!F94,0)</f>
        <v>24241</v>
      </c>
      <c r="F99" s="7">
        <f t="shared" si="3"/>
        <v>332.46</v>
      </c>
      <c r="G99" s="6">
        <f>ROUND(+'Cat Scan'!S197,0)</f>
        <v>8633972</v>
      </c>
      <c r="H99" s="6">
        <f>ROUND(+'Cat Scan'!F197,0)</f>
        <v>4049</v>
      </c>
      <c r="I99" s="7">
        <f t="shared" si="4"/>
        <v>2132.37</v>
      </c>
      <c r="J99" s="7"/>
      <c r="K99" s="8">
        <f t="shared" si="5"/>
        <v>5.4138999999999999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Scan'!S95,0)</f>
        <v>50536200</v>
      </c>
      <c r="E100" s="6">
        <f>ROUND(+'Cat Scan'!F95,0)</f>
        <v>0</v>
      </c>
      <c r="F100" s="7" t="str">
        <f t="shared" si="3"/>
        <v/>
      </c>
      <c r="G100" s="6">
        <f>ROUND(+'Cat Scan'!S198,0)</f>
        <v>62181518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Scan'!S96,0)</f>
        <v>37088037</v>
      </c>
      <c r="E101" s="6">
        <f>ROUND(+'Cat Scan'!F96,0)</f>
        <v>0</v>
      </c>
      <c r="F101" s="7" t="str">
        <f t="shared" si="3"/>
        <v/>
      </c>
      <c r="G101" s="6">
        <f>ROUND(+'Cat Scan'!S199,0)</f>
        <v>40094544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Scan'!S97,0)</f>
        <v>59045211</v>
      </c>
      <c r="E102" s="6">
        <f>ROUND(+'Cat Scan'!F97,0)</f>
        <v>44965</v>
      </c>
      <c r="F102" s="7">
        <f t="shared" si="3"/>
        <v>1313.14</v>
      </c>
      <c r="G102" s="6">
        <f>ROUND(+'Cat Scan'!S200,0)</f>
        <v>61518648</v>
      </c>
      <c r="H102" s="6">
        <f>ROUND(+'Cat Scan'!F200,0)</f>
        <v>46119</v>
      </c>
      <c r="I102" s="7">
        <f t="shared" si="4"/>
        <v>1333.91</v>
      </c>
      <c r="J102" s="7"/>
      <c r="K102" s="8">
        <f t="shared" si="5"/>
        <v>1.5800000000000002E-2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Scan'!S98,0)</f>
        <v>17818629</v>
      </c>
      <c r="E103" s="6">
        <f>ROUND(+'Cat Scan'!F98,0)</f>
        <v>0</v>
      </c>
      <c r="F103" s="7" t="str">
        <f t="shared" si="3"/>
        <v/>
      </c>
      <c r="G103" s="6">
        <f>ROUND(+'Cat Scan'!S201,0)</f>
        <v>21810259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Scan'!S99,0)</f>
        <v>0</v>
      </c>
      <c r="E104" s="6">
        <f>ROUND(+'Cat Scan'!F99,0)</f>
        <v>0</v>
      </c>
      <c r="F104" s="7" t="str">
        <f t="shared" si="3"/>
        <v/>
      </c>
      <c r="G104" s="6">
        <f>ROUND(+'Cat Scan'!S202,0)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Scan'!S100,0)</f>
        <v>0</v>
      </c>
      <c r="E105" s="6">
        <f>ROUND(+'Cat Scan'!F100,0)</f>
        <v>0</v>
      </c>
      <c r="F105" s="7" t="str">
        <f t="shared" si="3"/>
        <v/>
      </c>
      <c r="G105" s="6">
        <f>ROUND(+'Cat Scan'!S203,0)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Scan'!S101,0)</f>
        <v>0</v>
      </c>
      <c r="E106" s="6">
        <f>ROUND(+'Cat Scan'!F101,0)</f>
        <v>0</v>
      </c>
      <c r="F106" s="7" t="str">
        <f t="shared" si="3"/>
        <v/>
      </c>
      <c r="G106" s="6">
        <f>ROUND(+'Cat Scan'!S204,0)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Scan'!S102,0)</f>
        <v>0</v>
      </c>
      <c r="E107" s="6">
        <f>ROUND(+'Cat Scan'!F102,0)</f>
        <v>0</v>
      </c>
      <c r="F107" s="7" t="str">
        <f t="shared" si="3"/>
        <v/>
      </c>
      <c r="G107" s="6">
        <f>ROUND(+'Cat Scan'!S205,0)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Scan'!S103,0)</f>
        <v>0</v>
      </c>
      <c r="E108" s="6">
        <f>ROUND(+'Cat Scan'!F103,0)</f>
        <v>0</v>
      </c>
      <c r="F108" s="7" t="str">
        <f t="shared" si="3"/>
        <v/>
      </c>
      <c r="G108" s="6">
        <f>ROUND(+'Cat Scan'!S206,0)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Scan'!S104,0)</f>
        <v>0</v>
      </c>
      <c r="E109" s="6">
        <f>ROUND(+'Cat Scan'!F104,0)</f>
        <v>0</v>
      </c>
      <c r="F109" s="7" t="str">
        <f t="shared" si="3"/>
        <v/>
      </c>
      <c r="G109" s="6">
        <f>ROUND(+'Cat Scan'!S207,0)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Scan'!S105,0)</f>
        <v>0</v>
      </c>
      <c r="E110" s="6">
        <f>ROUND(+'Cat Scan'!F105,0)</f>
        <v>0</v>
      </c>
      <c r="F110" s="7" t="str">
        <f t="shared" si="3"/>
        <v/>
      </c>
      <c r="G110" s="6">
        <f>ROUND(+'Cat Scan'!S208,0)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2143106</v>
      </c>
      <c r="E10" s="7">
        <f>ROUND(+'Cat Scan'!E5,2)</f>
        <v>22.4</v>
      </c>
      <c r="F10" s="7">
        <f>IF(D10=0,"",IF(E10=0,"",ROUND(D10/E10,2)))</f>
        <v>95674.38</v>
      </c>
      <c r="G10" s="6">
        <f>ROUND(+'Cat Scan'!G108,0)</f>
        <v>2323318</v>
      </c>
      <c r="H10" s="7">
        <f>ROUND(+'Cat Scan'!E108,0)</f>
        <v>23</v>
      </c>
      <c r="I10" s="7">
        <f>IF(G10=0,"",IF(H10=0,"",ROUND(G10/H10,2)))</f>
        <v>101013.83</v>
      </c>
      <c r="J10" s="7"/>
      <c r="K10" s="8">
        <f>IF(D10=0,"",IF(E10=0,"",IF(G10=0,"",IF(H10=0,"",ROUND(I10/F10-1,4)))))</f>
        <v>5.5800000000000002E-2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1137062</v>
      </c>
      <c r="E11" s="7">
        <f>ROUND(+'Cat Scan'!E6,2)</f>
        <v>11.4</v>
      </c>
      <c r="F11" s="7">
        <f t="shared" ref="F11:F74" si="0">IF(D11=0,"",IF(E11=0,"",ROUND(D11/E11,2)))</f>
        <v>99742.28</v>
      </c>
      <c r="G11" s="6">
        <f>ROUND(+'Cat Scan'!G109,0)</f>
        <v>1321714</v>
      </c>
      <c r="H11" s="7">
        <f>ROUND(+'Cat Scan'!E109,0)</f>
        <v>12</v>
      </c>
      <c r="I11" s="7">
        <f t="shared" ref="I11:I74" si="1">IF(G11=0,"",IF(H11=0,"",ROUND(G11/H11,2)))</f>
        <v>110142.83</v>
      </c>
      <c r="J11" s="7"/>
      <c r="K11" s="8">
        <f t="shared" ref="K11:K74" si="2">IF(D11=0,"",IF(E11=0,"",IF(G11=0,"",IF(H11=0,"",ROUND(I11/F11-1,4)))))</f>
        <v>0.1043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59836</v>
      </c>
      <c r="E12" s="7">
        <f>ROUND(+'Cat Scan'!E7,2)</f>
        <v>0.85</v>
      </c>
      <c r="F12" s="7">
        <f t="shared" si="0"/>
        <v>70395.289999999994</v>
      </c>
      <c r="G12" s="6">
        <f>ROUND(+'Cat Scan'!G110,0)</f>
        <v>49913</v>
      </c>
      <c r="H12" s="7">
        <f>ROUND(+'Cat Scan'!E110,0)</f>
        <v>1</v>
      </c>
      <c r="I12" s="7">
        <f t="shared" si="1"/>
        <v>49913</v>
      </c>
      <c r="J12" s="7"/>
      <c r="K12" s="8">
        <f t="shared" si="2"/>
        <v>-0.29099999999999998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3989535</v>
      </c>
      <c r="E13" s="7">
        <f>ROUND(+'Cat Scan'!E8,2)</f>
        <v>20.98</v>
      </c>
      <c r="F13" s="7">
        <f t="shared" si="0"/>
        <v>190158.96</v>
      </c>
      <c r="G13" s="6">
        <f>ROUND(+'Cat Scan'!G111,0)</f>
        <v>3883795</v>
      </c>
      <c r="H13" s="7">
        <f>ROUND(+'Cat Scan'!E111,0)</f>
        <v>20</v>
      </c>
      <c r="I13" s="7">
        <f t="shared" si="1"/>
        <v>194189.75</v>
      </c>
      <c r="J13" s="7"/>
      <c r="K13" s="8">
        <f t="shared" si="2"/>
        <v>2.12E-2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811137</v>
      </c>
      <c r="E14" s="7">
        <f>ROUND(+'Cat Scan'!E9,2)</f>
        <v>6.87</v>
      </c>
      <c r="F14" s="7">
        <f t="shared" si="0"/>
        <v>118069.43</v>
      </c>
      <c r="G14" s="6">
        <f>ROUND(+'Cat Scan'!G112,0)</f>
        <v>813882</v>
      </c>
      <c r="H14" s="7">
        <f>ROUND(+'Cat Scan'!E112,0)</f>
        <v>7</v>
      </c>
      <c r="I14" s="7">
        <f t="shared" si="1"/>
        <v>116268.86</v>
      </c>
      <c r="J14" s="7"/>
      <c r="K14" s="8">
        <f t="shared" si="2"/>
        <v>-1.5299999999999999E-2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7">
        <f>ROUND(+'Cat Scan'!E10,2)</f>
        <v>0</v>
      </c>
      <c r="F15" s="7" t="str">
        <f t="shared" si="0"/>
        <v/>
      </c>
      <c r="G15" s="6">
        <f>ROUND(+'Cat Scan'!G113,0)</f>
        <v>499166</v>
      </c>
      <c r="H15" s="7">
        <f>ROUND(+'Cat Scan'!E113,0)</f>
        <v>5</v>
      </c>
      <c r="I15" s="7">
        <f t="shared" si="1"/>
        <v>99833.2</v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7">
        <f>ROUND(+'Cat Scan'!E11,2)</f>
        <v>0</v>
      </c>
      <c r="F16" s="7" t="str">
        <f t="shared" si="0"/>
        <v/>
      </c>
      <c r="G16" s="6">
        <f>ROUND(+'Cat Scan'!G114,0)</f>
        <v>0</v>
      </c>
      <c r="H16" s="7">
        <f>ROUND(+'Cat Scan'!E114,0)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133773</v>
      </c>
      <c r="E17" s="7">
        <f>ROUND(+'Cat Scan'!E12,2)</f>
        <v>1.86</v>
      </c>
      <c r="F17" s="7">
        <f t="shared" si="0"/>
        <v>71920.97</v>
      </c>
      <c r="G17" s="6">
        <f>ROUND(+'Cat Scan'!G115,0)</f>
        <v>141577</v>
      </c>
      <c r="H17" s="7">
        <f>ROUND(+'Cat Scan'!E115,0)</f>
        <v>2</v>
      </c>
      <c r="I17" s="7">
        <f t="shared" si="1"/>
        <v>70788.5</v>
      </c>
      <c r="J17" s="7"/>
      <c r="K17" s="8">
        <f t="shared" si="2"/>
        <v>-1.5699999999999999E-2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56732</v>
      </c>
      <c r="E18" s="7">
        <f>ROUND(+'Cat Scan'!E13,2)</f>
        <v>0.77</v>
      </c>
      <c r="F18" s="7">
        <f t="shared" si="0"/>
        <v>73677.919999999998</v>
      </c>
      <c r="G18" s="6">
        <f>ROUND(+'Cat Scan'!G116,0)</f>
        <v>63747</v>
      </c>
      <c r="H18" s="7">
        <f>ROUND(+'Cat Scan'!E116,0)</f>
        <v>1</v>
      </c>
      <c r="I18" s="7">
        <f t="shared" si="1"/>
        <v>63747</v>
      </c>
      <c r="J18" s="7"/>
      <c r="K18" s="8">
        <f t="shared" si="2"/>
        <v>-0.1348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632931</v>
      </c>
      <c r="E19" s="7">
        <f>ROUND(+'Cat Scan'!E14,2)</f>
        <v>7.12</v>
      </c>
      <c r="F19" s="7">
        <f t="shared" si="0"/>
        <v>88894.8</v>
      </c>
      <c r="G19" s="6">
        <f>ROUND(+'Cat Scan'!G117,0)</f>
        <v>722180</v>
      </c>
      <c r="H19" s="7">
        <f>ROUND(+'Cat Scan'!E117,0)</f>
        <v>7</v>
      </c>
      <c r="I19" s="7">
        <f t="shared" si="1"/>
        <v>103168.57</v>
      </c>
      <c r="J19" s="7"/>
      <c r="K19" s="8">
        <f t="shared" si="2"/>
        <v>0.16059999999999999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2467925</v>
      </c>
      <c r="E20" s="7">
        <f>ROUND(+'Cat Scan'!E15,2)</f>
        <v>27.53</v>
      </c>
      <c r="F20" s="7">
        <f t="shared" si="0"/>
        <v>89644.93</v>
      </c>
      <c r="G20" s="6">
        <f>ROUND(+'Cat Scan'!G118,0)</f>
        <v>2395136</v>
      </c>
      <c r="H20" s="7">
        <f>ROUND(+'Cat Scan'!E118,0)</f>
        <v>27</v>
      </c>
      <c r="I20" s="7">
        <f t="shared" si="1"/>
        <v>88708.74</v>
      </c>
      <c r="J20" s="7"/>
      <c r="K20" s="8">
        <f t="shared" si="2"/>
        <v>-1.04E-2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875302</v>
      </c>
      <c r="E21" s="7">
        <f>ROUND(+'Cat Scan'!E16,2)</f>
        <v>9.08</v>
      </c>
      <c r="F21" s="7">
        <f t="shared" si="0"/>
        <v>96398.9</v>
      </c>
      <c r="G21" s="6">
        <f>ROUND(+'Cat Scan'!G119,0)</f>
        <v>858205</v>
      </c>
      <c r="H21" s="7">
        <f>ROUND(+'Cat Scan'!E119,0)</f>
        <v>9</v>
      </c>
      <c r="I21" s="7">
        <f t="shared" si="1"/>
        <v>95356.11</v>
      </c>
      <c r="J21" s="7"/>
      <c r="K21" s="8">
        <f t="shared" si="2"/>
        <v>-1.0800000000000001E-2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433671</v>
      </c>
      <c r="E22" s="7">
        <f>ROUND(+'Cat Scan'!E17,2)</f>
        <v>4.54</v>
      </c>
      <c r="F22" s="7">
        <f t="shared" si="0"/>
        <v>95522.25</v>
      </c>
      <c r="G22" s="6">
        <f>ROUND(+'Cat Scan'!G120,0)</f>
        <v>436069</v>
      </c>
      <c r="H22" s="7">
        <f>ROUND(+'Cat Scan'!E120,0)</f>
        <v>5</v>
      </c>
      <c r="I22" s="7">
        <f t="shared" si="1"/>
        <v>87213.8</v>
      </c>
      <c r="J22" s="7"/>
      <c r="K22" s="8">
        <f t="shared" si="2"/>
        <v>-8.6999999999999994E-2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Scan'!G18,0)</f>
        <v>820700</v>
      </c>
      <c r="E23" s="7">
        <f>ROUND(+'Cat Scan'!E18,2)</f>
        <v>11.34</v>
      </c>
      <c r="F23" s="7">
        <f t="shared" si="0"/>
        <v>72372.13</v>
      </c>
      <c r="G23" s="6">
        <f>ROUND(+'Cat Scan'!G121,0)</f>
        <v>1059589</v>
      </c>
      <c r="H23" s="7">
        <f>ROUND(+'Cat Scan'!E121,0)</f>
        <v>15</v>
      </c>
      <c r="I23" s="7">
        <f t="shared" si="1"/>
        <v>70639.27</v>
      </c>
      <c r="J23" s="7"/>
      <c r="K23" s="8">
        <f t="shared" si="2"/>
        <v>-2.3900000000000001E-2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365556</v>
      </c>
      <c r="E24" s="7">
        <f>ROUND(+'Cat Scan'!E19,2)</f>
        <v>5.44</v>
      </c>
      <c r="F24" s="7">
        <f t="shared" si="0"/>
        <v>67197.789999999994</v>
      </c>
      <c r="G24" s="6">
        <f>ROUND(+'Cat Scan'!G122,0)</f>
        <v>445929</v>
      </c>
      <c r="H24" s="7">
        <f>ROUND(+'Cat Scan'!E122,0)</f>
        <v>6</v>
      </c>
      <c r="I24" s="7">
        <f t="shared" si="1"/>
        <v>74321.5</v>
      </c>
      <c r="J24" s="7"/>
      <c r="K24" s="8">
        <f t="shared" si="2"/>
        <v>0.106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486106</v>
      </c>
      <c r="E25" s="7">
        <f>ROUND(+'Cat Scan'!E20,2)</f>
        <v>5</v>
      </c>
      <c r="F25" s="7">
        <f t="shared" si="0"/>
        <v>97221.2</v>
      </c>
      <c r="G25" s="6">
        <f>ROUND(+'Cat Scan'!G123,0)</f>
        <v>465671</v>
      </c>
      <c r="H25" s="7">
        <f>ROUND(+'Cat Scan'!E123,0)</f>
        <v>5</v>
      </c>
      <c r="I25" s="7">
        <f t="shared" si="1"/>
        <v>93134.2</v>
      </c>
      <c r="J25" s="7"/>
      <c r="K25" s="8">
        <f t="shared" si="2"/>
        <v>-4.2000000000000003E-2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Scan'!G21,0)</f>
        <v>0</v>
      </c>
      <c r="E26" s="7">
        <f>ROUND(+'Cat Scan'!E21,2)</f>
        <v>0</v>
      </c>
      <c r="F26" s="7" t="str">
        <f t="shared" si="0"/>
        <v/>
      </c>
      <c r="G26" s="6">
        <f>ROUND(+'Cat Scan'!G124,0)</f>
        <v>0</v>
      </c>
      <c r="H26" s="7">
        <f>ROUND(+'Cat Scan'!E124,0)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Scan'!G22,0)</f>
        <v>0</v>
      </c>
      <c r="E27" s="7">
        <f>ROUND(+'Cat Scan'!E22,2)</f>
        <v>0</v>
      </c>
      <c r="F27" s="7" t="str">
        <f t="shared" si="0"/>
        <v/>
      </c>
      <c r="G27" s="6">
        <f>ROUND(+'Cat Scan'!G125,0)</f>
        <v>0</v>
      </c>
      <c r="H27" s="7">
        <f>ROUND(+'Cat Scan'!E125,0)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Scan'!G23,0)</f>
        <v>20970</v>
      </c>
      <c r="E28" s="7">
        <f>ROUND(+'Cat Scan'!E23,2)</f>
        <v>0.31</v>
      </c>
      <c r="F28" s="7">
        <f t="shared" si="0"/>
        <v>67645.16</v>
      </c>
      <c r="G28" s="6">
        <f>ROUND(+'Cat Scan'!G126,0)</f>
        <v>33577</v>
      </c>
      <c r="H28" s="7">
        <f>ROUND(+'Cat Scan'!E126,0)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Scan'!G24,0)</f>
        <v>0</v>
      </c>
      <c r="E29" s="7">
        <f>ROUND(+'Cat Scan'!E24,2)</f>
        <v>0</v>
      </c>
      <c r="F29" s="7" t="str">
        <f t="shared" si="0"/>
        <v/>
      </c>
      <c r="G29" s="6">
        <f>ROUND(+'Cat Scan'!G127,0)</f>
        <v>0</v>
      </c>
      <c r="H29" s="7">
        <f>ROUND(+'Cat Scan'!E127,0)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Scan'!G25,0)</f>
        <v>463379</v>
      </c>
      <c r="E30" s="7">
        <f>ROUND(+'Cat Scan'!E25,2)</f>
        <v>5.68</v>
      </c>
      <c r="F30" s="7">
        <f t="shared" si="0"/>
        <v>81580.81</v>
      </c>
      <c r="G30" s="6">
        <f>ROUND(+'Cat Scan'!G128,0)</f>
        <v>516542</v>
      </c>
      <c r="H30" s="7">
        <f>ROUND(+'Cat Scan'!E128,0)</f>
        <v>6</v>
      </c>
      <c r="I30" s="7">
        <f t="shared" si="1"/>
        <v>86090.33</v>
      </c>
      <c r="J30" s="7"/>
      <c r="K30" s="8">
        <f t="shared" si="2"/>
        <v>5.5300000000000002E-2</v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Scan'!G26,0)</f>
        <v>0</v>
      </c>
      <c r="E31" s="7">
        <f>ROUND(+'Cat Scan'!E26,2)</f>
        <v>0</v>
      </c>
      <c r="F31" s="7" t="str">
        <f t="shared" si="0"/>
        <v/>
      </c>
      <c r="G31" s="6">
        <f>ROUND(+'Cat Scan'!G129,0)</f>
        <v>0</v>
      </c>
      <c r="H31" s="7">
        <f>ROUND(+'Cat Scan'!E129,0)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Scan'!G27,0)</f>
        <v>162892</v>
      </c>
      <c r="E32" s="7">
        <f>ROUND(+'Cat Scan'!E27,2)</f>
        <v>0.15</v>
      </c>
      <c r="F32" s="7">
        <f t="shared" si="0"/>
        <v>1085946.67</v>
      </c>
      <c r="G32" s="6">
        <f>ROUND(+'Cat Scan'!G130,0)</f>
        <v>164031</v>
      </c>
      <c r="H32" s="7">
        <f>ROUND(+'Cat Scan'!E130,0)</f>
        <v>2</v>
      </c>
      <c r="I32" s="7">
        <f t="shared" si="1"/>
        <v>82015.5</v>
      </c>
      <c r="J32" s="7"/>
      <c r="K32" s="8">
        <f t="shared" si="2"/>
        <v>-0.92449999999999999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Scan'!G28,0)</f>
        <v>468676</v>
      </c>
      <c r="E33" s="7">
        <f>ROUND(+'Cat Scan'!E28,2)</f>
        <v>6.67</v>
      </c>
      <c r="F33" s="7">
        <f t="shared" si="0"/>
        <v>70266.27</v>
      </c>
      <c r="G33" s="6">
        <f>ROUND(+'Cat Scan'!G131,0)</f>
        <v>508359</v>
      </c>
      <c r="H33" s="7">
        <f>ROUND(+'Cat Scan'!E131,0)</f>
        <v>3</v>
      </c>
      <c r="I33" s="7">
        <f t="shared" si="1"/>
        <v>169453</v>
      </c>
      <c r="J33" s="7"/>
      <c r="K33" s="8">
        <f t="shared" si="2"/>
        <v>1.4116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Scan'!G29,0)</f>
        <v>611796</v>
      </c>
      <c r="E34" s="7">
        <f>ROUND(+'Cat Scan'!E29,2)</f>
        <v>7.15</v>
      </c>
      <c r="F34" s="7">
        <f t="shared" si="0"/>
        <v>85565.87</v>
      </c>
      <c r="G34" s="6">
        <f>ROUND(+'Cat Scan'!G132,0)</f>
        <v>560633</v>
      </c>
      <c r="H34" s="7">
        <f>ROUND(+'Cat Scan'!E132,0)</f>
        <v>7</v>
      </c>
      <c r="I34" s="7">
        <f t="shared" si="1"/>
        <v>80090.429999999993</v>
      </c>
      <c r="J34" s="7"/>
      <c r="K34" s="8">
        <f t="shared" si="2"/>
        <v>-6.4000000000000001E-2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Scan'!G30,0)</f>
        <v>145049</v>
      </c>
      <c r="E35" s="7">
        <f>ROUND(+'Cat Scan'!E30,2)</f>
        <v>1.67</v>
      </c>
      <c r="F35" s="7">
        <f t="shared" si="0"/>
        <v>86855.69</v>
      </c>
      <c r="G35" s="6">
        <f>ROUND(+'Cat Scan'!G133,0)</f>
        <v>149095</v>
      </c>
      <c r="H35" s="7">
        <f>ROUND(+'Cat Scan'!E133,0)</f>
        <v>2</v>
      </c>
      <c r="I35" s="7">
        <f t="shared" si="1"/>
        <v>74547.5</v>
      </c>
      <c r="J35" s="7"/>
      <c r="K35" s="8">
        <f t="shared" si="2"/>
        <v>-0.14169999999999999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Scan'!G31,0)</f>
        <v>0</v>
      </c>
      <c r="E36" s="7">
        <f>ROUND(+'Cat Scan'!E31,2)</f>
        <v>0</v>
      </c>
      <c r="F36" s="7" t="str">
        <f t="shared" si="0"/>
        <v/>
      </c>
      <c r="G36" s="6">
        <f>ROUND(+'Cat Scan'!G134,0)</f>
        <v>0</v>
      </c>
      <c r="H36" s="7">
        <f>ROUND(+'Cat Scan'!E134,0)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Scan'!G32,0)</f>
        <v>0</v>
      </c>
      <c r="E37" s="7">
        <f>ROUND(+'Cat Scan'!E32,2)</f>
        <v>0</v>
      </c>
      <c r="F37" s="7" t="str">
        <f t="shared" si="0"/>
        <v/>
      </c>
      <c r="G37" s="6">
        <f>ROUND(+'Cat Scan'!G135,0)</f>
        <v>0</v>
      </c>
      <c r="H37" s="7">
        <f>ROUND(+'Cat Scan'!E135,0)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Scan'!G33,0)</f>
        <v>997920</v>
      </c>
      <c r="E38" s="7">
        <f>ROUND(+'Cat Scan'!E33,2)</f>
        <v>27.27</v>
      </c>
      <c r="F38" s="7">
        <f t="shared" si="0"/>
        <v>36594.06</v>
      </c>
      <c r="G38" s="6">
        <f>ROUND(+'Cat Scan'!G136,0)</f>
        <v>1012846</v>
      </c>
      <c r="H38" s="7">
        <f>ROUND(+'Cat Scan'!E136,0)</f>
        <v>11</v>
      </c>
      <c r="I38" s="7">
        <f t="shared" si="1"/>
        <v>92076.91</v>
      </c>
      <c r="J38" s="7"/>
      <c r="K38" s="8">
        <f t="shared" si="2"/>
        <v>1.5162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Scan'!G34,0)</f>
        <v>0</v>
      </c>
      <c r="E39" s="7">
        <f>ROUND(+'Cat Scan'!E34,2)</f>
        <v>0</v>
      </c>
      <c r="F39" s="7" t="str">
        <f t="shared" si="0"/>
        <v/>
      </c>
      <c r="G39" s="6">
        <f>ROUND(+'Cat Scan'!G137,0)</f>
        <v>0</v>
      </c>
      <c r="H39" s="7">
        <f>ROUND(+'Cat Scan'!E137,0)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Scan'!G35,0)</f>
        <v>1938612</v>
      </c>
      <c r="E40" s="7">
        <f>ROUND(+'Cat Scan'!E35,2)</f>
        <v>21.59</v>
      </c>
      <c r="F40" s="7">
        <f t="shared" si="0"/>
        <v>89792.13</v>
      </c>
      <c r="G40" s="6">
        <f>ROUND(+'Cat Scan'!G138,0)</f>
        <v>1994088</v>
      </c>
      <c r="H40" s="7">
        <f>ROUND(+'Cat Scan'!E138,0)</f>
        <v>21</v>
      </c>
      <c r="I40" s="7">
        <f t="shared" si="1"/>
        <v>94956.57</v>
      </c>
      <c r="J40" s="7"/>
      <c r="K40" s="8">
        <f t="shared" si="2"/>
        <v>5.7500000000000002E-2</v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Scan'!G36,0)</f>
        <v>110297</v>
      </c>
      <c r="E41" s="7">
        <f>ROUND(+'Cat Scan'!E36,2)</f>
        <v>1.62</v>
      </c>
      <c r="F41" s="7">
        <f t="shared" si="0"/>
        <v>68084.570000000007</v>
      </c>
      <c r="G41" s="6">
        <f>ROUND(+'Cat Scan'!G139,0)</f>
        <v>163853</v>
      </c>
      <c r="H41" s="7">
        <f>ROUND(+'Cat Scan'!E139,0)</f>
        <v>2</v>
      </c>
      <c r="I41" s="7">
        <f t="shared" si="1"/>
        <v>81926.5</v>
      </c>
      <c r="J41" s="7"/>
      <c r="K41" s="8">
        <f t="shared" si="2"/>
        <v>0.20330000000000001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Scan'!G37,0)</f>
        <v>0</v>
      </c>
      <c r="E42" s="7">
        <f>ROUND(+'Cat Scan'!E37,2)</f>
        <v>0</v>
      </c>
      <c r="F42" s="7" t="str">
        <f t="shared" si="0"/>
        <v/>
      </c>
      <c r="G42" s="6">
        <f>ROUND(+'Cat Scan'!G140,0)</f>
        <v>0</v>
      </c>
      <c r="H42" s="7">
        <f>ROUND(+'Cat Scan'!E140,0)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Scan'!G38,0)</f>
        <v>321735</v>
      </c>
      <c r="E43" s="7">
        <f>ROUND(+'Cat Scan'!E38,2)</f>
        <v>4.5</v>
      </c>
      <c r="F43" s="7">
        <f t="shared" si="0"/>
        <v>71496.67</v>
      </c>
      <c r="G43" s="6">
        <f>ROUND(+'Cat Scan'!G141,0)</f>
        <v>312638</v>
      </c>
      <c r="H43" s="7">
        <f>ROUND(+'Cat Scan'!E141,0)</f>
        <v>3</v>
      </c>
      <c r="I43" s="7">
        <f t="shared" si="1"/>
        <v>104212.67</v>
      </c>
      <c r="J43" s="7"/>
      <c r="K43" s="8">
        <f t="shared" si="2"/>
        <v>0.45760000000000001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Scan'!G39,0)</f>
        <v>0</v>
      </c>
      <c r="E44" s="7">
        <f>ROUND(+'Cat Scan'!E39,2)</f>
        <v>0</v>
      </c>
      <c r="F44" s="7" t="str">
        <f t="shared" si="0"/>
        <v/>
      </c>
      <c r="G44" s="6">
        <f>ROUND(+'Cat Scan'!G142,0)</f>
        <v>583435</v>
      </c>
      <c r="H44" s="7">
        <f>ROUND(+'Cat Scan'!E142,0)</f>
        <v>8</v>
      </c>
      <c r="I44" s="7">
        <f t="shared" si="1"/>
        <v>72929.38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Scan'!G40,0)</f>
        <v>0</v>
      </c>
      <c r="E45" s="7">
        <f>ROUND(+'Cat Scan'!E40,2)</f>
        <v>0</v>
      </c>
      <c r="F45" s="7" t="str">
        <f t="shared" si="0"/>
        <v/>
      </c>
      <c r="G45" s="6">
        <f>ROUND(+'Cat Scan'!G143,0)</f>
        <v>59060</v>
      </c>
      <c r="H45" s="7">
        <f>ROUND(+'Cat Scan'!E143,0)</f>
        <v>1</v>
      </c>
      <c r="I45" s="7">
        <f t="shared" si="1"/>
        <v>59060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Scan'!G41,0)</f>
        <v>0</v>
      </c>
      <c r="E46" s="7">
        <f>ROUND(+'Cat Scan'!E41,2)</f>
        <v>0</v>
      </c>
      <c r="F46" s="7" t="str">
        <f t="shared" si="0"/>
        <v/>
      </c>
      <c r="G46" s="6">
        <f>ROUND(+'Cat Scan'!G144,0)</f>
        <v>127942</v>
      </c>
      <c r="H46" s="7">
        <f>ROUND(+'Cat Scan'!E144,0)</f>
        <v>1</v>
      </c>
      <c r="I46" s="7">
        <f t="shared" si="1"/>
        <v>127942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Scan'!G42,0)</f>
        <v>0</v>
      </c>
      <c r="E47" s="7">
        <f>ROUND(+'Cat Scan'!E42,2)</f>
        <v>0</v>
      </c>
      <c r="F47" s="7" t="str">
        <f t="shared" si="0"/>
        <v/>
      </c>
      <c r="G47" s="6">
        <f>ROUND(+'Cat Scan'!G145,0)</f>
        <v>0</v>
      </c>
      <c r="H47" s="7">
        <f>ROUND(+'Cat Scan'!E145,0)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Scan'!G43,0)</f>
        <v>0</v>
      </c>
      <c r="E48" s="7">
        <f>ROUND(+'Cat Scan'!E43,2)</f>
        <v>0</v>
      </c>
      <c r="F48" s="7" t="str">
        <f t="shared" si="0"/>
        <v/>
      </c>
      <c r="G48" s="6">
        <f>ROUND(+'Cat Scan'!G146,0)</f>
        <v>0</v>
      </c>
      <c r="H48" s="7">
        <f>ROUND(+'Cat Scan'!E146,0)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Scan'!G44,0)</f>
        <v>0</v>
      </c>
      <c r="E49" s="7">
        <f>ROUND(+'Cat Scan'!E44,2)</f>
        <v>0</v>
      </c>
      <c r="F49" s="7" t="str">
        <f t="shared" si="0"/>
        <v/>
      </c>
      <c r="G49" s="6">
        <f>ROUND(+'Cat Scan'!G147,0)</f>
        <v>0</v>
      </c>
      <c r="H49" s="7">
        <f>ROUND(+'Cat Scan'!E147,0)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Scan'!G45,0)</f>
        <v>659325</v>
      </c>
      <c r="E50" s="7">
        <f>ROUND(+'Cat Scan'!E45,2)</f>
        <v>8.1300000000000008</v>
      </c>
      <c r="F50" s="7">
        <f t="shared" si="0"/>
        <v>81097.789999999994</v>
      </c>
      <c r="G50" s="6">
        <f>ROUND(+'Cat Scan'!G148,0)</f>
        <v>680449</v>
      </c>
      <c r="H50" s="7">
        <f>ROUND(+'Cat Scan'!E148,0)</f>
        <v>8</v>
      </c>
      <c r="I50" s="7">
        <f t="shared" si="1"/>
        <v>85056.13</v>
      </c>
      <c r="J50" s="7"/>
      <c r="K50" s="8">
        <f t="shared" si="2"/>
        <v>4.8800000000000003E-2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Scan'!G46,0)</f>
        <v>1933299</v>
      </c>
      <c r="E51" s="7">
        <f>ROUND(+'Cat Scan'!E46,2)</f>
        <v>22.33</v>
      </c>
      <c r="F51" s="7">
        <f t="shared" si="0"/>
        <v>86578.55</v>
      </c>
      <c r="G51" s="6">
        <f>ROUND(+'Cat Scan'!G149,0)</f>
        <v>2101499</v>
      </c>
      <c r="H51" s="7">
        <f>ROUND(+'Cat Scan'!E149,0)</f>
        <v>25</v>
      </c>
      <c r="I51" s="7">
        <f t="shared" si="1"/>
        <v>84059.96</v>
      </c>
      <c r="J51" s="7"/>
      <c r="K51" s="8">
        <f t="shared" si="2"/>
        <v>-2.9100000000000001E-2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Scan'!G47,0)</f>
        <v>0</v>
      </c>
      <c r="E52" s="7">
        <f>ROUND(+'Cat Scan'!E47,2)</f>
        <v>0</v>
      </c>
      <c r="F52" s="7" t="str">
        <f t="shared" si="0"/>
        <v/>
      </c>
      <c r="G52" s="6">
        <f>ROUND(+'Cat Scan'!G150,0)</f>
        <v>0</v>
      </c>
      <c r="H52" s="7">
        <f>ROUND(+'Cat Scan'!E150,0)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Scan'!G48,0)</f>
        <v>858069</v>
      </c>
      <c r="E53" s="7">
        <f>ROUND(+'Cat Scan'!E48,2)</f>
        <v>9.9700000000000006</v>
      </c>
      <c r="F53" s="7">
        <f t="shared" si="0"/>
        <v>86065.1</v>
      </c>
      <c r="G53" s="6">
        <f>ROUND(+'Cat Scan'!G151,0)</f>
        <v>828971</v>
      </c>
      <c r="H53" s="7">
        <f>ROUND(+'Cat Scan'!E151,0)</f>
        <v>10</v>
      </c>
      <c r="I53" s="7">
        <f t="shared" si="1"/>
        <v>82897.100000000006</v>
      </c>
      <c r="J53" s="7"/>
      <c r="K53" s="8">
        <f t="shared" si="2"/>
        <v>-3.6799999999999999E-2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Scan'!G49,0)</f>
        <v>1068449</v>
      </c>
      <c r="E54" s="7">
        <f>ROUND(+'Cat Scan'!E49,2)</f>
        <v>12.89</v>
      </c>
      <c r="F54" s="7">
        <f t="shared" si="0"/>
        <v>82889.759999999995</v>
      </c>
      <c r="G54" s="6">
        <f>ROUND(+'Cat Scan'!G152,0)</f>
        <v>1124475</v>
      </c>
      <c r="H54" s="7">
        <f>ROUND(+'Cat Scan'!E152,0)</f>
        <v>13</v>
      </c>
      <c r="I54" s="7">
        <f t="shared" si="1"/>
        <v>86498.08</v>
      </c>
      <c r="J54" s="7"/>
      <c r="K54" s="8">
        <f t="shared" si="2"/>
        <v>4.3499999999999997E-2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Scan'!G50,0)</f>
        <v>388983</v>
      </c>
      <c r="E55" s="7">
        <f>ROUND(+'Cat Scan'!E50,2)</f>
        <v>4.7300000000000004</v>
      </c>
      <c r="F55" s="7">
        <f t="shared" si="0"/>
        <v>82237.42</v>
      </c>
      <c r="G55" s="6">
        <f>ROUND(+'Cat Scan'!G153,0)</f>
        <v>468178</v>
      </c>
      <c r="H55" s="7">
        <f>ROUND(+'Cat Scan'!E153,0)</f>
        <v>5</v>
      </c>
      <c r="I55" s="7">
        <f t="shared" si="1"/>
        <v>93635.6</v>
      </c>
      <c r="J55" s="7"/>
      <c r="K55" s="8">
        <f t="shared" si="2"/>
        <v>0.1386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Scan'!G51,0)</f>
        <v>202481</v>
      </c>
      <c r="E56" s="7">
        <f>ROUND(+'Cat Scan'!E51,2)</f>
        <v>2.72</v>
      </c>
      <c r="F56" s="7">
        <f t="shared" si="0"/>
        <v>74441.539999999994</v>
      </c>
      <c r="G56" s="6">
        <f>ROUND(+'Cat Scan'!G154,0)</f>
        <v>216550</v>
      </c>
      <c r="H56" s="7">
        <f>ROUND(+'Cat Scan'!E154,0)</f>
        <v>3</v>
      </c>
      <c r="I56" s="7">
        <f t="shared" si="1"/>
        <v>72183.33</v>
      </c>
      <c r="J56" s="7"/>
      <c r="K56" s="8">
        <f t="shared" si="2"/>
        <v>-3.0300000000000001E-2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Scan'!G52,0)</f>
        <v>0</v>
      </c>
      <c r="E57" s="7">
        <f>ROUND(+'Cat Scan'!E52,2)</f>
        <v>0.93</v>
      </c>
      <c r="F57" s="7" t="str">
        <f t="shared" si="0"/>
        <v/>
      </c>
      <c r="G57" s="6">
        <f>ROUND(+'Cat Scan'!G155,0)</f>
        <v>0</v>
      </c>
      <c r="H57" s="7">
        <f>ROUND(+'Cat Scan'!E155,0)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Scan'!G53,0)</f>
        <v>799525</v>
      </c>
      <c r="E58" s="7">
        <f>ROUND(+'Cat Scan'!E53,2)</f>
        <v>8.66</v>
      </c>
      <c r="F58" s="7">
        <f t="shared" si="0"/>
        <v>92323.9</v>
      </c>
      <c r="G58" s="6">
        <f>ROUND(+'Cat Scan'!G156,0)</f>
        <v>918769</v>
      </c>
      <c r="H58" s="7">
        <f>ROUND(+'Cat Scan'!E156,0)</f>
        <v>10</v>
      </c>
      <c r="I58" s="7">
        <f t="shared" si="1"/>
        <v>91876.9</v>
      </c>
      <c r="J58" s="7"/>
      <c r="K58" s="8">
        <f t="shared" si="2"/>
        <v>-4.7999999999999996E-3</v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Scan'!G54,0)</f>
        <v>0</v>
      </c>
      <c r="E59" s="7">
        <f>ROUND(+'Cat Scan'!E54,2)</f>
        <v>0</v>
      </c>
      <c r="F59" s="7" t="str">
        <f t="shared" si="0"/>
        <v/>
      </c>
      <c r="G59" s="6">
        <f>ROUND(+'Cat Scan'!G157,0)</f>
        <v>0</v>
      </c>
      <c r="H59" s="7">
        <f>ROUND(+'Cat Scan'!E157,0)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Scan'!G55,0)</f>
        <v>0</v>
      </c>
      <c r="E60" s="7">
        <f>ROUND(+'Cat Scan'!E55,2)</f>
        <v>0</v>
      </c>
      <c r="F60" s="7" t="str">
        <f t="shared" si="0"/>
        <v/>
      </c>
      <c r="G60" s="6">
        <f>ROUND(+'Cat Scan'!G158,0)</f>
        <v>600051</v>
      </c>
      <c r="H60" s="7">
        <f>ROUND(+'Cat Scan'!E158,0)</f>
        <v>9</v>
      </c>
      <c r="I60" s="7">
        <f t="shared" si="1"/>
        <v>66672.33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Scan'!G56,0)</f>
        <v>28869</v>
      </c>
      <c r="E61" s="7">
        <f>ROUND(+'Cat Scan'!E56,2)</f>
        <v>0.42</v>
      </c>
      <c r="F61" s="7">
        <f t="shared" si="0"/>
        <v>68735.710000000006</v>
      </c>
      <c r="G61" s="6">
        <f>ROUND(+'Cat Scan'!G159,0)</f>
        <v>39614</v>
      </c>
      <c r="H61" s="7">
        <f>ROUND(+'Cat Scan'!E159,0)</f>
        <v>1</v>
      </c>
      <c r="I61" s="7">
        <f t="shared" si="1"/>
        <v>39614</v>
      </c>
      <c r="J61" s="7"/>
      <c r="K61" s="8">
        <f t="shared" si="2"/>
        <v>-0.42370000000000002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Scan'!G57,0)</f>
        <v>0</v>
      </c>
      <c r="E62" s="7">
        <f>ROUND(+'Cat Scan'!E57,2)</f>
        <v>0</v>
      </c>
      <c r="F62" s="7" t="str">
        <f t="shared" si="0"/>
        <v/>
      </c>
      <c r="G62" s="6">
        <f>ROUND(+'Cat Scan'!G160,0)</f>
        <v>0</v>
      </c>
      <c r="H62" s="7">
        <f>ROUND(+'Cat Scan'!E160,0)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Scan'!G58,0)</f>
        <v>655012</v>
      </c>
      <c r="E63" s="7">
        <f>ROUND(+'Cat Scan'!E58,2)</f>
        <v>8.26</v>
      </c>
      <c r="F63" s="7">
        <f t="shared" si="0"/>
        <v>79299.27</v>
      </c>
      <c r="G63" s="6">
        <f>ROUND(+'Cat Scan'!G161,0)</f>
        <v>723489</v>
      </c>
      <c r="H63" s="7">
        <f>ROUND(+'Cat Scan'!E161,0)</f>
        <v>9</v>
      </c>
      <c r="I63" s="7">
        <f t="shared" si="1"/>
        <v>80387.67</v>
      </c>
      <c r="J63" s="7"/>
      <c r="K63" s="8">
        <f t="shared" si="2"/>
        <v>1.37E-2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Scan'!G59,0)</f>
        <v>0</v>
      </c>
      <c r="E64" s="7">
        <f>ROUND(+'Cat Scan'!E59,2)</f>
        <v>0</v>
      </c>
      <c r="F64" s="7" t="str">
        <f t="shared" si="0"/>
        <v/>
      </c>
      <c r="G64" s="6">
        <f>ROUND(+'Cat Scan'!G162,0)</f>
        <v>0</v>
      </c>
      <c r="H64" s="7">
        <f>ROUND(+'Cat Scan'!E162,0)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Scan'!G60,0)</f>
        <v>0</v>
      </c>
      <c r="E65" s="7">
        <f>ROUND(+'Cat Scan'!E60,2)</f>
        <v>0</v>
      </c>
      <c r="F65" s="7" t="str">
        <f t="shared" si="0"/>
        <v/>
      </c>
      <c r="G65" s="6">
        <f>ROUND(+'Cat Scan'!G163,0)</f>
        <v>0</v>
      </c>
      <c r="H65" s="7">
        <f>ROUND(+'Cat Scan'!E163,0)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Scan'!G61,0)</f>
        <v>0</v>
      </c>
      <c r="E66" s="7">
        <f>ROUND(+'Cat Scan'!E61,2)</f>
        <v>0</v>
      </c>
      <c r="F66" s="7" t="str">
        <f t="shared" si="0"/>
        <v/>
      </c>
      <c r="G66" s="6">
        <f>ROUND(+'Cat Scan'!G164,0)</f>
        <v>0</v>
      </c>
      <c r="H66" s="7">
        <f>ROUND(+'Cat Scan'!E164,0)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Scan'!G62,0)</f>
        <v>404802</v>
      </c>
      <c r="E67" s="7">
        <f>ROUND(+'Cat Scan'!E62,2)</f>
        <v>5.15</v>
      </c>
      <c r="F67" s="7">
        <f t="shared" si="0"/>
        <v>78602.33</v>
      </c>
      <c r="G67" s="6">
        <f>ROUND(+'Cat Scan'!G165,0)</f>
        <v>451928</v>
      </c>
      <c r="H67" s="7">
        <f>ROUND(+'Cat Scan'!E165,0)</f>
        <v>5</v>
      </c>
      <c r="I67" s="7">
        <f t="shared" si="1"/>
        <v>90385.600000000006</v>
      </c>
      <c r="J67" s="7"/>
      <c r="K67" s="8">
        <f t="shared" si="2"/>
        <v>0.14990000000000001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Scan'!G63,0)</f>
        <v>0</v>
      </c>
      <c r="E68" s="7">
        <f>ROUND(+'Cat Scan'!E63,2)</f>
        <v>0</v>
      </c>
      <c r="F68" s="7" t="str">
        <f t="shared" si="0"/>
        <v/>
      </c>
      <c r="G68" s="6">
        <f>ROUND(+'Cat Scan'!G166,0)</f>
        <v>0</v>
      </c>
      <c r="H68" s="7">
        <f>ROUND(+'Cat Scan'!E166,0)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Scan'!G64,0)</f>
        <v>2633826</v>
      </c>
      <c r="E69" s="7">
        <f>ROUND(+'Cat Scan'!E64,2)</f>
        <v>16.8</v>
      </c>
      <c r="F69" s="7">
        <f t="shared" si="0"/>
        <v>156775.35999999999</v>
      </c>
      <c r="G69" s="6">
        <f>ROUND(+'Cat Scan'!G167,0)</f>
        <v>2819737</v>
      </c>
      <c r="H69" s="7">
        <f>ROUND(+'Cat Scan'!E167,0)</f>
        <v>19</v>
      </c>
      <c r="I69" s="7">
        <f t="shared" si="1"/>
        <v>148407.21</v>
      </c>
      <c r="J69" s="7"/>
      <c r="K69" s="8">
        <f t="shared" si="2"/>
        <v>-5.3400000000000003E-2</v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Scan'!G65,0)</f>
        <v>457606</v>
      </c>
      <c r="E70" s="7">
        <f>ROUND(+'Cat Scan'!E65,2)</f>
        <v>4.3</v>
      </c>
      <c r="F70" s="7">
        <f t="shared" si="0"/>
        <v>106420</v>
      </c>
      <c r="G70" s="6">
        <f>ROUND(+'Cat Scan'!G168,0)</f>
        <v>525256</v>
      </c>
      <c r="H70" s="7">
        <f>ROUND(+'Cat Scan'!E168,0)</f>
        <v>7</v>
      </c>
      <c r="I70" s="7">
        <f t="shared" si="1"/>
        <v>75036.570000000007</v>
      </c>
      <c r="J70" s="7"/>
      <c r="K70" s="8">
        <f t="shared" si="2"/>
        <v>-0.2949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Scan'!G66,0)</f>
        <v>0</v>
      </c>
      <c r="E71" s="7">
        <f>ROUND(+'Cat Scan'!E66,2)</f>
        <v>0</v>
      </c>
      <c r="F71" s="7" t="str">
        <f t="shared" si="0"/>
        <v/>
      </c>
      <c r="G71" s="6">
        <f>ROUND(+'Cat Scan'!G169,0)</f>
        <v>0</v>
      </c>
      <c r="H71" s="7">
        <f>ROUND(+'Cat Scan'!E169,0)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Scan'!G67,0)</f>
        <v>23810</v>
      </c>
      <c r="E72" s="7">
        <f>ROUND(+'Cat Scan'!E67,2)</f>
        <v>0.39</v>
      </c>
      <c r="F72" s="7">
        <f t="shared" si="0"/>
        <v>61051.28</v>
      </c>
      <c r="G72" s="6">
        <f>ROUND(+'Cat Scan'!G170,0)</f>
        <v>23515</v>
      </c>
      <c r="H72" s="7">
        <f>ROUND(+'Cat Scan'!E170,0)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Scan'!G68,0)</f>
        <v>986264</v>
      </c>
      <c r="E73" s="7">
        <f>ROUND(+'Cat Scan'!E68,2)</f>
        <v>12.56</v>
      </c>
      <c r="F73" s="7">
        <f t="shared" si="0"/>
        <v>78524.2</v>
      </c>
      <c r="G73" s="6">
        <f>ROUND(+'Cat Scan'!G171,0)</f>
        <v>1242335</v>
      </c>
      <c r="H73" s="7">
        <f>ROUND(+'Cat Scan'!E171,0)</f>
        <v>14</v>
      </c>
      <c r="I73" s="7">
        <f t="shared" si="1"/>
        <v>88738.21</v>
      </c>
      <c r="J73" s="7"/>
      <c r="K73" s="8">
        <f t="shared" si="2"/>
        <v>0.13009999999999999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Scan'!G69,0)</f>
        <v>1053564</v>
      </c>
      <c r="E74" s="7">
        <f>ROUND(+'Cat Scan'!E69,2)</f>
        <v>15.24</v>
      </c>
      <c r="F74" s="7">
        <f t="shared" si="0"/>
        <v>69131.5</v>
      </c>
      <c r="G74" s="6">
        <f>ROUND(+'Cat Scan'!G172,0)</f>
        <v>1062202</v>
      </c>
      <c r="H74" s="7">
        <f>ROUND(+'Cat Scan'!E172,0)</f>
        <v>14</v>
      </c>
      <c r="I74" s="7">
        <f t="shared" si="1"/>
        <v>75871.570000000007</v>
      </c>
      <c r="J74" s="7"/>
      <c r="K74" s="8">
        <f t="shared" si="2"/>
        <v>9.7500000000000003E-2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Scan'!G70,0)</f>
        <v>0</v>
      </c>
      <c r="E75" s="7">
        <f>ROUND(+'Cat Scan'!E70,2)</f>
        <v>0.12</v>
      </c>
      <c r="F75" s="7" t="str">
        <f t="shared" ref="F75:F110" si="3">IF(D75=0,"",IF(E75=0,"",ROUND(D75/E75,2)))</f>
        <v/>
      </c>
      <c r="G75" s="6">
        <f>ROUND(+'Cat Scan'!G173,0)</f>
        <v>48</v>
      </c>
      <c r="H75" s="7">
        <f>ROUND(+'Cat Scan'!E173,0)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Scan'!G71,0)</f>
        <v>1052190</v>
      </c>
      <c r="E76" s="7">
        <f>ROUND(+'Cat Scan'!E71,2)</f>
        <v>13.69</v>
      </c>
      <c r="F76" s="7">
        <f t="shared" si="3"/>
        <v>76858.289999999994</v>
      </c>
      <c r="G76" s="6">
        <f>ROUND(+'Cat Scan'!G174,0)</f>
        <v>1124255</v>
      </c>
      <c r="H76" s="7">
        <f>ROUND(+'Cat Scan'!E174,0)</f>
        <v>14</v>
      </c>
      <c r="I76" s="7">
        <f t="shared" si="4"/>
        <v>80303.929999999993</v>
      </c>
      <c r="J76" s="7"/>
      <c r="K76" s="8">
        <f t="shared" si="5"/>
        <v>4.48E-2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Scan'!G72,0)</f>
        <v>0</v>
      </c>
      <c r="E77" s="7">
        <f>ROUND(+'Cat Scan'!E72,2)</f>
        <v>0</v>
      </c>
      <c r="F77" s="7" t="str">
        <f t="shared" si="3"/>
        <v/>
      </c>
      <c r="G77" s="6">
        <f>ROUND(+'Cat Scan'!G175,0)</f>
        <v>0</v>
      </c>
      <c r="H77" s="7">
        <f>ROUND(+'Cat Scan'!E175,0)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Scan'!G73,0)</f>
        <v>0</v>
      </c>
      <c r="E78" s="7">
        <f>ROUND(+'Cat Scan'!E73,2)</f>
        <v>0</v>
      </c>
      <c r="F78" s="7" t="str">
        <f t="shared" si="3"/>
        <v/>
      </c>
      <c r="G78" s="6">
        <f>ROUND(+'Cat Scan'!G176,0)</f>
        <v>0</v>
      </c>
      <c r="H78" s="7">
        <f>ROUND(+'Cat Scan'!E176,0)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Scan'!G74,0)</f>
        <v>740492</v>
      </c>
      <c r="E79" s="7">
        <f>ROUND(+'Cat Scan'!E74,2)</f>
        <v>9.5</v>
      </c>
      <c r="F79" s="7">
        <f t="shared" si="3"/>
        <v>77946.53</v>
      </c>
      <c r="G79" s="6">
        <f>ROUND(+'Cat Scan'!G177,0)</f>
        <v>837753</v>
      </c>
      <c r="H79" s="7">
        <f>ROUND(+'Cat Scan'!E177,0)</f>
        <v>11</v>
      </c>
      <c r="I79" s="7">
        <f t="shared" si="4"/>
        <v>76159.360000000001</v>
      </c>
      <c r="J79" s="7"/>
      <c r="K79" s="8">
        <f t="shared" si="5"/>
        <v>-2.29E-2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Scan'!G75,0)</f>
        <v>956764</v>
      </c>
      <c r="E80" s="7">
        <f>ROUND(+'Cat Scan'!E75,2)</f>
        <v>10.45</v>
      </c>
      <c r="F80" s="7">
        <f t="shared" si="3"/>
        <v>91556.36</v>
      </c>
      <c r="G80" s="6">
        <f>ROUND(+'Cat Scan'!G178,0)</f>
        <v>1022330</v>
      </c>
      <c r="H80" s="7">
        <f>ROUND(+'Cat Scan'!E178,0)</f>
        <v>12</v>
      </c>
      <c r="I80" s="7">
        <f t="shared" si="4"/>
        <v>85194.17</v>
      </c>
      <c r="J80" s="7"/>
      <c r="K80" s="8">
        <f t="shared" si="5"/>
        <v>-6.9500000000000006E-2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Scan'!G76,0)</f>
        <v>71214</v>
      </c>
      <c r="E81" s="7">
        <f>ROUND(+'Cat Scan'!E76,2)</f>
        <v>1.19</v>
      </c>
      <c r="F81" s="7">
        <f t="shared" si="3"/>
        <v>59843.7</v>
      </c>
      <c r="G81" s="6">
        <f>ROUND(+'Cat Scan'!G179,0)</f>
        <v>63124</v>
      </c>
      <c r="H81" s="7">
        <f>ROUND(+'Cat Scan'!E179,0)</f>
        <v>1</v>
      </c>
      <c r="I81" s="7">
        <f t="shared" si="4"/>
        <v>63124</v>
      </c>
      <c r="J81" s="7"/>
      <c r="K81" s="8">
        <f t="shared" si="5"/>
        <v>5.4800000000000001E-2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Scan'!G77,0)</f>
        <v>0</v>
      </c>
      <c r="E82" s="7">
        <f>ROUND(+'Cat Scan'!E77,2)</f>
        <v>0</v>
      </c>
      <c r="F82" s="7" t="str">
        <f t="shared" si="3"/>
        <v/>
      </c>
      <c r="G82" s="6">
        <f>ROUND(+'Cat Scan'!G180,0)</f>
        <v>0</v>
      </c>
      <c r="H82" s="7">
        <f>ROUND(+'Cat Scan'!E180,0)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Scan'!G78,0)</f>
        <v>0</v>
      </c>
      <c r="E83" s="7">
        <f>ROUND(+'Cat Scan'!E78,2)</f>
        <v>0.55000000000000004</v>
      </c>
      <c r="F83" s="7" t="str">
        <f t="shared" si="3"/>
        <v/>
      </c>
      <c r="G83" s="6">
        <f>ROUND(+'Cat Scan'!G181,0)</f>
        <v>0</v>
      </c>
      <c r="H83" s="7">
        <f>ROUND(+'Cat Scan'!E181,0)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Scan'!G79,0)</f>
        <v>1783371</v>
      </c>
      <c r="E84" s="7">
        <f>ROUND(+'Cat Scan'!E79,2)</f>
        <v>31.2</v>
      </c>
      <c r="F84" s="7">
        <f t="shared" si="3"/>
        <v>57159.33</v>
      </c>
      <c r="G84" s="6">
        <f>ROUND(+'Cat Scan'!G182,0)</f>
        <v>1627351</v>
      </c>
      <c r="H84" s="7">
        <f>ROUND(+'Cat Scan'!E182,0)</f>
        <v>17</v>
      </c>
      <c r="I84" s="7">
        <f t="shared" si="4"/>
        <v>95726.53</v>
      </c>
      <c r="J84" s="7"/>
      <c r="K84" s="8">
        <f t="shared" si="5"/>
        <v>0.67469999999999997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Scan'!G80,0)</f>
        <v>396699</v>
      </c>
      <c r="E85" s="7">
        <f>ROUND(+'Cat Scan'!E80,2)</f>
        <v>5.42</v>
      </c>
      <c r="F85" s="7">
        <f t="shared" si="3"/>
        <v>73191.7</v>
      </c>
      <c r="G85" s="6">
        <f>ROUND(+'Cat Scan'!G183,0)</f>
        <v>469647</v>
      </c>
      <c r="H85" s="7">
        <f>ROUND(+'Cat Scan'!E183,0)</f>
        <v>6</v>
      </c>
      <c r="I85" s="7">
        <f t="shared" si="4"/>
        <v>78274.5</v>
      </c>
      <c r="J85" s="7"/>
      <c r="K85" s="8">
        <f t="shared" si="5"/>
        <v>6.9400000000000003E-2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Scan'!G81,0)</f>
        <v>719496</v>
      </c>
      <c r="E86" s="7">
        <f>ROUND(+'Cat Scan'!E81,2)</f>
        <v>11.64</v>
      </c>
      <c r="F86" s="7">
        <f t="shared" si="3"/>
        <v>61812.37</v>
      </c>
      <c r="G86" s="6">
        <f>ROUND(+'Cat Scan'!G184,0)</f>
        <v>778036</v>
      </c>
      <c r="H86" s="7">
        <f>ROUND(+'Cat Scan'!E184,0)</f>
        <v>8</v>
      </c>
      <c r="I86" s="7">
        <f t="shared" si="4"/>
        <v>97254.5</v>
      </c>
      <c r="J86" s="7"/>
      <c r="K86" s="8">
        <f t="shared" si="5"/>
        <v>0.57340000000000002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Scan'!G82,0)</f>
        <v>95239</v>
      </c>
      <c r="E87" s="7">
        <f>ROUND(+'Cat Scan'!E82,2)</f>
        <v>1.4</v>
      </c>
      <c r="F87" s="7">
        <f t="shared" si="3"/>
        <v>68027.86</v>
      </c>
      <c r="G87" s="6">
        <f>ROUND(+'Cat Scan'!G185,0)</f>
        <v>137131</v>
      </c>
      <c r="H87" s="7">
        <f>ROUND(+'Cat Scan'!E185,0)</f>
        <v>2</v>
      </c>
      <c r="I87" s="7">
        <f t="shared" si="4"/>
        <v>68565.5</v>
      </c>
      <c r="J87" s="7"/>
      <c r="K87" s="8">
        <f t="shared" si="5"/>
        <v>7.9000000000000008E-3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Scan'!G83,0)</f>
        <v>962</v>
      </c>
      <c r="E88" s="7">
        <f>ROUND(+'Cat Scan'!E83,2)</f>
        <v>0.01</v>
      </c>
      <c r="F88" s="7">
        <f t="shared" si="3"/>
        <v>96200</v>
      </c>
      <c r="G88" s="6">
        <f>ROUND(+'Cat Scan'!G186,0)</f>
        <v>0</v>
      </c>
      <c r="H88" s="7">
        <f>ROUND(+'Cat Scan'!E186,0)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Scan'!G84,0)</f>
        <v>0</v>
      </c>
      <c r="E89" s="7">
        <f>ROUND(+'Cat Scan'!E84,2)</f>
        <v>0</v>
      </c>
      <c r="F89" s="7" t="str">
        <f t="shared" si="3"/>
        <v/>
      </c>
      <c r="G89" s="6">
        <f>ROUND(+'Cat Scan'!G187,0)</f>
        <v>0</v>
      </c>
      <c r="H89" s="7">
        <f>ROUND(+'Cat Scan'!E187,0)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Scan'!G85,0)</f>
        <v>0</v>
      </c>
      <c r="E90" s="7">
        <f>ROUND(+'Cat Scan'!E85,2)</f>
        <v>0</v>
      </c>
      <c r="F90" s="7" t="str">
        <f t="shared" si="3"/>
        <v/>
      </c>
      <c r="G90" s="6">
        <f>ROUND(+'Cat Scan'!G188,0)</f>
        <v>0</v>
      </c>
      <c r="H90" s="7">
        <f>ROUND(+'Cat Scan'!E188,0)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Scan'!G86,0)</f>
        <v>0</v>
      </c>
      <c r="E91" s="7">
        <f>ROUND(+'Cat Scan'!E86,2)</f>
        <v>0</v>
      </c>
      <c r="F91" s="7" t="str">
        <f t="shared" si="3"/>
        <v/>
      </c>
      <c r="G91" s="6">
        <f>ROUND(+'Cat Scan'!G189,0)</f>
        <v>0</v>
      </c>
      <c r="H91" s="7">
        <f>ROUND(+'Cat Scan'!E189,0)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Scan'!G87,0)</f>
        <v>476611</v>
      </c>
      <c r="E92" s="7">
        <f>ROUND(+'Cat Scan'!E87,2)</f>
        <v>5.44</v>
      </c>
      <c r="F92" s="7">
        <f t="shared" si="3"/>
        <v>87612.32</v>
      </c>
      <c r="G92" s="6">
        <f>ROUND(+'Cat Scan'!G190,0)</f>
        <v>472897</v>
      </c>
      <c r="H92" s="7">
        <f>ROUND(+'Cat Scan'!E190,0)</f>
        <v>6</v>
      </c>
      <c r="I92" s="7">
        <f t="shared" si="4"/>
        <v>78816.17</v>
      </c>
      <c r="J92" s="7"/>
      <c r="K92" s="8">
        <f t="shared" si="5"/>
        <v>-0.1004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Scan'!G88,0)</f>
        <v>119360</v>
      </c>
      <c r="E93" s="7">
        <f>ROUND(+'Cat Scan'!E88,2)</f>
        <v>1.7</v>
      </c>
      <c r="F93" s="7">
        <f t="shared" si="3"/>
        <v>70211.759999999995</v>
      </c>
      <c r="G93" s="6">
        <f>ROUND(+'Cat Scan'!G191,0)</f>
        <v>96871</v>
      </c>
      <c r="H93" s="7">
        <f>ROUND(+'Cat Scan'!E191,0)</f>
        <v>1</v>
      </c>
      <c r="I93" s="7">
        <f t="shared" si="4"/>
        <v>96871</v>
      </c>
      <c r="J93" s="7"/>
      <c r="K93" s="8">
        <f t="shared" si="5"/>
        <v>0.37969999999999998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Scan'!G89,0)</f>
        <v>30462</v>
      </c>
      <c r="E94" s="7">
        <f>ROUND(+'Cat Scan'!E89,2)</f>
        <v>0.4</v>
      </c>
      <c r="F94" s="7">
        <f t="shared" si="3"/>
        <v>76155</v>
      </c>
      <c r="G94" s="6">
        <f>ROUND(+'Cat Scan'!G192,0)</f>
        <v>24921</v>
      </c>
      <c r="H94" s="7">
        <f>ROUND(+'Cat Scan'!E192,0)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Scan'!G90,0)</f>
        <v>528630</v>
      </c>
      <c r="E95" s="7">
        <f>ROUND(+'Cat Scan'!E90,2)</f>
        <v>5.86</v>
      </c>
      <c r="F95" s="7">
        <f t="shared" si="3"/>
        <v>90209.9</v>
      </c>
      <c r="G95" s="6">
        <f>ROUND(+'Cat Scan'!G193,0)</f>
        <v>577183</v>
      </c>
      <c r="H95" s="7">
        <f>ROUND(+'Cat Scan'!E193,0)</f>
        <v>6</v>
      </c>
      <c r="I95" s="7">
        <f t="shared" si="4"/>
        <v>96197.17</v>
      </c>
      <c r="J95" s="7"/>
      <c r="K95" s="8">
        <f t="shared" si="5"/>
        <v>6.6400000000000001E-2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Scan'!G91,0)</f>
        <v>0</v>
      </c>
      <c r="E96" s="7">
        <f>ROUND(+'Cat Scan'!E91,2)</f>
        <v>0</v>
      </c>
      <c r="F96" s="7" t="str">
        <f t="shared" si="3"/>
        <v/>
      </c>
      <c r="G96" s="6">
        <f>ROUND(+'Cat Scan'!G194,0)</f>
        <v>0</v>
      </c>
      <c r="H96" s="7">
        <f>ROUND(+'Cat Scan'!E194,0)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Scan'!G92,0)</f>
        <v>515379</v>
      </c>
      <c r="E97" s="7">
        <f>ROUND(+'Cat Scan'!E92,2)</f>
        <v>6</v>
      </c>
      <c r="F97" s="7">
        <f t="shared" si="3"/>
        <v>85896.5</v>
      </c>
      <c r="G97" s="6">
        <f>ROUND(+'Cat Scan'!G195,0)</f>
        <v>598785</v>
      </c>
      <c r="H97" s="7">
        <f>ROUND(+'Cat Scan'!E195,0)</f>
        <v>7</v>
      </c>
      <c r="I97" s="7">
        <f t="shared" si="4"/>
        <v>85540.71</v>
      </c>
      <c r="J97" s="7"/>
      <c r="K97" s="8">
        <f t="shared" si="5"/>
        <v>-4.1000000000000003E-3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Scan'!G93,0)</f>
        <v>217866</v>
      </c>
      <c r="E98" s="7">
        <f>ROUND(+'Cat Scan'!E93,2)</f>
        <v>5.16</v>
      </c>
      <c r="F98" s="7">
        <f t="shared" si="3"/>
        <v>42222.09</v>
      </c>
      <c r="G98" s="6">
        <f>ROUND(+'Cat Scan'!G196,0)</f>
        <v>222843</v>
      </c>
      <c r="H98" s="7">
        <f>ROUND(+'Cat Scan'!E196,0)</f>
        <v>4</v>
      </c>
      <c r="I98" s="7">
        <f t="shared" si="4"/>
        <v>55710.75</v>
      </c>
      <c r="J98" s="7"/>
      <c r="K98" s="8">
        <f t="shared" si="5"/>
        <v>0.31950000000000001</v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Scan'!G94,0)</f>
        <v>177090</v>
      </c>
      <c r="E99" s="7">
        <f>ROUND(+'Cat Scan'!E94,2)</f>
        <v>2.16</v>
      </c>
      <c r="F99" s="7">
        <f t="shared" si="3"/>
        <v>81986.11</v>
      </c>
      <c r="G99" s="6">
        <f>ROUND(+'Cat Scan'!G197,0)</f>
        <v>200188</v>
      </c>
      <c r="H99" s="7">
        <f>ROUND(+'Cat Scan'!E197,0)</f>
        <v>2</v>
      </c>
      <c r="I99" s="7">
        <f t="shared" si="4"/>
        <v>100094</v>
      </c>
      <c r="J99" s="7"/>
      <c r="K99" s="8">
        <f t="shared" si="5"/>
        <v>0.22090000000000001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Scan'!G95,0)</f>
        <v>0</v>
      </c>
      <c r="E100" s="7">
        <f>ROUND(+'Cat Scan'!E95,2)</f>
        <v>8.2100000000000009</v>
      </c>
      <c r="F100" s="7" t="str">
        <f t="shared" si="3"/>
        <v/>
      </c>
      <c r="G100" s="6">
        <f>ROUND(+'Cat Scan'!G198,0)</f>
        <v>0</v>
      </c>
      <c r="H100" s="7">
        <f>ROUND(+'Cat Scan'!E198,0)</f>
        <v>9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Scan'!G96,0)</f>
        <v>789699</v>
      </c>
      <c r="E101" s="7">
        <f>ROUND(+'Cat Scan'!E96,2)</f>
        <v>9.43</v>
      </c>
      <c r="F101" s="7">
        <f t="shared" si="3"/>
        <v>83743.27</v>
      </c>
      <c r="G101" s="6">
        <f>ROUND(+'Cat Scan'!G199,0)</f>
        <v>858123</v>
      </c>
      <c r="H101" s="7">
        <f>ROUND(+'Cat Scan'!E199,0)</f>
        <v>10</v>
      </c>
      <c r="I101" s="7">
        <f t="shared" si="4"/>
        <v>85812.3</v>
      </c>
      <c r="J101" s="7"/>
      <c r="K101" s="8">
        <f t="shared" si="5"/>
        <v>2.47E-2</v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Scan'!G97,0)</f>
        <v>545703</v>
      </c>
      <c r="E102" s="7">
        <f>ROUND(+'Cat Scan'!E97,2)</f>
        <v>6.29</v>
      </c>
      <c r="F102" s="7">
        <f t="shared" si="3"/>
        <v>86757.23</v>
      </c>
      <c r="G102" s="6">
        <f>ROUND(+'Cat Scan'!G200,0)</f>
        <v>598743</v>
      </c>
      <c r="H102" s="7">
        <f>ROUND(+'Cat Scan'!E200,0)</f>
        <v>7</v>
      </c>
      <c r="I102" s="7">
        <f t="shared" si="4"/>
        <v>85534.71</v>
      </c>
      <c r="J102" s="7"/>
      <c r="K102" s="8">
        <f t="shared" si="5"/>
        <v>-1.41E-2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Scan'!G98,0)</f>
        <v>1605095</v>
      </c>
      <c r="E103" s="7">
        <f>ROUND(+'Cat Scan'!E98,2)</f>
        <v>15.95</v>
      </c>
      <c r="F103" s="7">
        <f t="shared" si="3"/>
        <v>100632.92</v>
      </c>
      <c r="G103" s="6">
        <f>ROUND(+'Cat Scan'!G201,0)</f>
        <v>1772263</v>
      </c>
      <c r="H103" s="7">
        <f>ROUND(+'Cat Scan'!E201,0)</f>
        <v>17</v>
      </c>
      <c r="I103" s="7">
        <f t="shared" si="4"/>
        <v>104250.76</v>
      </c>
      <c r="J103" s="7"/>
      <c r="K103" s="8">
        <f t="shared" si="5"/>
        <v>3.5999999999999997E-2</v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Scan'!G99,0)</f>
        <v>0</v>
      </c>
      <c r="E104" s="7">
        <f>ROUND(+'Cat Scan'!E99,2)</f>
        <v>0</v>
      </c>
      <c r="F104" s="7" t="str">
        <f t="shared" si="3"/>
        <v/>
      </c>
      <c r="G104" s="6">
        <f>ROUND(+'Cat Scan'!G202,0)</f>
        <v>0</v>
      </c>
      <c r="H104" s="7">
        <f>ROUND(+'Cat Scan'!E202,0)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Scan'!G100,0)</f>
        <v>0</v>
      </c>
      <c r="E105" s="7">
        <f>ROUND(+'Cat Scan'!E100,2)</f>
        <v>0</v>
      </c>
      <c r="F105" s="7" t="str">
        <f t="shared" si="3"/>
        <v/>
      </c>
      <c r="G105" s="6">
        <f>ROUND(+'Cat Scan'!G203,0)</f>
        <v>0</v>
      </c>
      <c r="H105" s="7">
        <f>ROUND(+'Cat Scan'!E203,0)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Scan'!G101,0)</f>
        <v>0</v>
      </c>
      <c r="E106" s="7">
        <f>ROUND(+'Cat Scan'!E101,2)</f>
        <v>0</v>
      </c>
      <c r="F106" s="7" t="str">
        <f t="shared" si="3"/>
        <v/>
      </c>
      <c r="G106" s="6">
        <f>ROUND(+'Cat Scan'!G204,0)</f>
        <v>0</v>
      </c>
      <c r="H106" s="7">
        <f>ROUND(+'Cat Scan'!E204,0)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Scan'!G102,0)</f>
        <v>0</v>
      </c>
      <c r="E107" s="7">
        <f>ROUND(+'Cat Scan'!E102,2)</f>
        <v>0</v>
      </c>
      <c r="F107" s="7" t="str">
        <f t="shared" si="3"/>
        <v/>
      </c>
      <c r="G107" s="6">
        <f>ROUND(+'Cat Scan'!G205,0)</f>
        <v>0</v>
      </c>
      <c r="H107" s="7">
        <f>ROUND(+'Cat Scan'!E205,0)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Scan'!G103,0)</f>
        <v>0</v>
      </c>
      <c r="E108" s="7">
        <f>ROUND(+'Cat Scan'!E103,2)</f>
        <v>0</v>
      </c>
      <c r="F108" s="7" t="str">
        <f t="shared" si="3"/>
        <v/>
      </c>
      <c r="G108" s="6">
        <f>ROUND(+'Cat Scan'!G206,0)</f>
        <v>0</v>
      </c>
      <c r="H108" s="7">
        <f>ROUND(+'Cat Scan'!E206,0)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Scan'!G104,0)</f>
        <v>0</v>
      </c>
      <c r="E109" s="7">
        <f>ROUND(+'Cat Scan'!E104,2)</f>
        <v>0</v>
      </c>
      <c r="F109" s="7" t="str">
        <f t="shared" si="3"/>
        <v/>
      </c>
      <c r="G109" s="6">
        <f>ROUND(+'Cat Scan'!G207,0)</f>
        <v>0</v>
      </c>
      <c r="H109" s="7">
        <f>ROUND(+'Cat Scan'!E207,0)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Scan'!G105,0)</f>
        <v>0</v>
      </c>
      <c r="E110" s="7">
        <f>ROUND(+'Cat Scan'!E105,2)</f>
        <v>0</v>
      </c>
      <c r="F110" s="7" t="str">
        <f t="shared" si="3"/>
        <v/>
      </c>
      <c r="G110" s="6">
        <f>ROUND(+'Cat Scan'!G208,0)</f>
        <v>0</v>
      </c>
      <c r="H110" s="7">
        <f>ROUND(+'Cat Scan'!E208,0)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2891</v>
      </c>
      <c r="E10" s="7">
        <f>ROUND(+'Cat Scan'!E5,2)</f>
        <v>22.4</v>
      </c>
      <c r="F10" s="7">
        <f>IF(D10=0,"",IF(E10=0,"",ROUND(D10/E10,2)))</f>
        <v>129.06</v>
      </c>
      <c r="G10" s="6">
        <f>ROUND(+'Cat Scan'!H108,0)</f>
        <v>174079</v>
      </c>
      <c r="H10" s="7">
        <f>ROUND(+'Cat Scan'!E108,2)</f>
        <v>23.09</v>
      </c>
      <c r="I10" s="7">
        <f>IF(G10=0,"",IF(H10=0,"",ROUND(G10/H10,2)))</f>
        <v>7539.15</v>
      </c>
      <c r="J10" s="7"/>
      <c r="K10" s="8">
        <f>IF(D10=0,"",IF(E10=0,"",IF(G10=0,"",IF(H10=0,"",ROUND(I10/F10-1,4)))))</f>
        <v>57.415900000000001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0</v>
      </c>
      <c r="E11" s="7">
        <f>ROUND(+'Cat Scan'!E6,2)</f>
        <v>11.4</v>
      </c>
      <c r="F11" s="7" t="str">
        <f t="shared" ref="F11:F74" si="0">IF(D11=0,"",IF(E11=0,"",ROUND(D11/E11,2)))</f>
        <v/>
      </c>
      <c r="G11" s="6">
        <f>ROUND(+'Cat Scan'!H109,0)</f>
        <v>91822</v>
      </c>
      <c r="H11" s="7">
        <f>ROUND(+'Cat Scan'!E109,2)</f>
        <v>12.39</v>
      </c>
      <c r="I11" s="7">
        <f t="shared" ref="I11:I74" si="1">IF(G11=0,"",IF(H11=0,"",ROUND(G11/H11,2)))</f>
        <v>7410.98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7">
        <f>ROUND(+'Cat Scan'!E7,2)</f>
        <v>0.85</v>
      </c>
      <c r="F12" s="7" t="str">
        <f t="shared" si="0"/>
        <v/>
      </c>
      <c r="G12" s="6">
        <f>ROUND(+'Cat Scan'!H110,0)</f>
        <v>0</v>
      </c>
      <c r="H12" s="7">
        <f>ROUND(+'Cat Scan'!E110,2)</f>
        <v>0.78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1251163</v>
      </c>
      <c r="E13" s="7">
        <f>ROUND(+'Cat Scan'!E8,2)</f>
        <v>20.98</v>
      </c>
      <c r="F13" s="7">
        <f t="shared" si="0"/>
        <v>59635.99</v>
      </c>
      <c r="G13" s="6">
        <f>ROUND(+'Cat Scan'!H111,0)</f>
        <v>1187816</v>
      </c>
      <c r="H13" s="7">
        <f>ROUND(+'Cat Scan'!E111,2)</f>
        <v>20.03</v>
      </c>
      <c r="I13" s="7">
        <f t="shared" si="1"/>
        <v>59301.85</v>
      </c>
      <c r="J13" s="7"/>
      <c r="K13" s="8">
        <f t="shared" si="2"/>
        <v>-5.5999999999999999E-3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229993</v>
      </c>
      <c r="E14" s="7">
        <f>ROUND(+'Cat Scan'!E9,2)</f>
        <v>6.87</v>
      </c>
      <c r="F14" s="7">
        <f t="shared" si="0"/>
        <v>33477.870000000003</v>
      </c>
      <c r="G14" s="6">
        <f>ROUND(+'Cat Scan'!H112,0)</f>
        <v>223263</v>
      </c>
      <c r="H14" s="7">
        <f>ROUND(+'Cat Scan'!E112,2)</f>
        <v>6.72</v>
      </c>
      <c r="I14" s="7">
        <f t="shared" si="1"/>
        <v>33223.660000000003</v>
      </c>
      <c r="J14" s="7"/>
      <c r="K14" s="8">
        <f t="shared" si="2"/>
        <v>-7.6E-3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7">
        <f>ROUND(+'Cat Scan'!E10,2)</f>
        <v>0</v>
      </c>
      <c r="F15" s="7" t="str">
        <f t="shared" si="0"/>
        <v/>
      </c>
      <c r="G15" s="6">
        <f>ROUND(+'Cat Scan'!H113,0)</f>
        <v>180021</v>
      </c>
      <c r="H15" s="7">
        <f>ROUND(+'Cat Scan'!E113,2)</f>
        <v>5.3</v>
      </c>
      <c r="I15" s="7">
        <f t="shared" si="1"/>
        <v>33966.230000000003</v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7">
        <f>ROUND(+'Cat Scan'!E11,2)</f>
        <v>0</v>
      </c>
      <c r="F16" s="7" t="str">
        <f t="shared" si="0"/>
        <v/>
      </c>
      <c r="G16" s="6">
        <f>ROUND(+'Cat Scan'!H114,0)</f>
        <v>0</v>
      </c>
      <c r="H16" s="7">
        <f>ROUND(+'Cat Scan'!E114,2)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36678</v>
      </c>
      <c r="E17" s="7">
        <f>ROUND(+'Cat Scan'!E12,2)</f>
        <v>1.86</v>
      </c>
      <c r="F17" s="7">
        <f t="shared" si="0"/>
        <v>19719.349999999999</v>
      </c>
      <c r="G17" s="6">
        <f>ROUND(+'Cat Scan'!H115,0)</f>
        <v>49534</v>
      </c>
      <c r="H17" s="7">
        <f>ROUND(+'Cat Scan'!E115,2)</f>
        <v>1.93</v>
      </c>
      <c r="I17" s="7">
        <f t="shared" si="1"/>
        <v>25665.279999999999</v>
      </c>
      <c r="J17" s="7"/>
      <c r="K17" s="8">
        <f t="shared" si="2"/>
        <v>0.30149999999999999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10991</v>
      </c>
      <c r="E18" s="7">
        <f>ROUND(+'Cat Scan'!E13,2)</f>
        <v>0.77</v>
      </c>
      <c r="F18" s="7">
        <f t="shared" si="0"/>
        <v>14274.03</v>
      </c>
      <c r="G18" s="6">
        <f>ROUND(+'Cat Scan'!H116,0)</f>
        <v>11313</v>
      </c>
      <c r="H18" s="7">
        <f>ROUND(+'Cat Scan'!E116,2)</f>
        <v>0.88</v>
      </c>
      <c r="I18" s="7">
        <f t="shared" si="1"/>
        <v>12855.68</v>
      </c>
      <c r="J18" s="7"/>
      <c r="K18" s="8">
        <f t="shared" si="2"/>
        <v>-9.9400000000000002E-2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161138</v>
      </c>
      <c r="E19" s="7">
        <f>ROUND(+'Cat Scan'!E14,2)</f>
        <v>7.12</v>
      </c>
      <c r="F19" s="7">
        <f t="shared" si="0"/>
        <v>22631.74</v>
      </c>
      <c r="G19" s="6">
        <f>ROUND(+'Cat Scan'!H117,0)</f>
        <v>186854</v>
      </c>
      <c r="H19" s="7">
        <f>ROUND(+'Cat Scan'!E117,2)</f>
        <v>7.36</v>
      </c>
      <c r="I19" s="7">
        <f t="shared" si="1"/>
        <v>25387.77</v>
      </c>
      <c r="J19" s="7"/>
      <c r="K19" s="8">
        <f t="shared" si="2"/>
        <v>0.12180000000000001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788331</v>
      </c>
      <c r="E20" s="7">
        <f>ROUND(+'Cat Scan'!E15,2)</f>
        <v>27.53</v>
      </c>
      <c r="F20" s="7">
        <f t="shared" si="0"/>
        <v>28635.34</v>
      </c>
      <c r="G20" s="6">
        <f>ROUND(+'Cat Scan'!H118,0)</f>
        <v>882067</v>
      </c>
      <c r="H20" s="7">
        <f>ROUND(+'Cat Scan'!E118,2)</f>
        <v>26.62</v>
      </c>
      <c r="I20" s="7">
        <f t="shared" si="1"/>
        <v>33135.5</v>
      </c>
      <c r="J20" s="7"/>
      <c r="K20" s="8">
        <f t="shared" si="2"/>
        <v>0.15720000000000001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208026</v>
      </c>
      <c r="E21" s="7">
        <f>ROUND(+'Cat Scan'!E16,2)</f>
        <v>9.08</v>
      </c>
      <c r="F21" s="7">
        <f t="shared" si="0"/>
        <v>22910.35</v>
      </c>
      <c r="G21" s="6">
        <f>ROUND(+'Cat Scan'!H119,0)</f>
        <v>215697</v>
      </c>
      <c r="H21" s="7">
        <f>ROUND(+'Cat Scan'!E119,2)</f>
        <v>9.26</v>
      </c>
      <c r="I21" s="7">
        <f t="shared" si="1"/>
        <v>23293.41</v>
      </c>
      <c r="J21" s="7"/>
      <c r="K21" s="8">
        <f t="shared" si="2"/>
        <v>1.67E-2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96352</v>
      </c>
      <c r="E22" s="7">
        <f>ROUND(+'Cat Scan'!E17,2)</f>
        <v>4.54</v>
      </c>
      <c r="F22" s="7">
        <f t="shared" si="0"/>
        <v>21222.91</v>
      </c>
      <c r="G22" s="6">
        <f>ROUND(+'Cat Scan'!H120,0)</f>
        <v>110341</v>
      </c>
      <c r="H22" s="7">
        <f>ROUND(+'Cat Scan'!E120,2)</f>
        <v>4.93</v>
      </c>
      <c r="I22" s="7">
        <f t="shared" si="1"/>
        <v>22381.54</v>
      </c>
      <c r="J22" s="7"/>
      <c r="K22" s="8">
        <f t="shared" si="2"/>
        <v>5.4600000000000003E-2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Scan'!H18,0)</f>
        <v>219368</v>
      </c>
      <c r="E23" s="7">
        <f>ROUND(+'Cat Scan'!E18,2)</f>
        <v>11.34</v>
      </c>
      <c r="F23" s="7">
        <f t="shared" si="0"/>
        <v>19344.62</v>
      </c>
      <c r="G23" s="6">
        <f>ROUND(+'Cat Scan'!H121,0)</f>
        <v>275008</v>
      </c>
      <c r="H23" s="7">
        <f>ROUND(+'Cat Scan'!E121,2)</f>
        <v>14.58</v>
      </c>
      <c r="I23" s="7">
        <f t="shared" si="1"/>
        <v>18862</v>
      </c>
      <c r="J23" s="7"/>
      <c r="K23" s="8">
        <f t="shared" si="2"/>
        <v>-2.4899999999999999E-2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107919</v>
      </c>
      <c r="E24" s="7">
        <f>ROUND(+'Cat Scan'!E19,2)</f>
        <v>5.44</v>
      </c>
      <c r="F24" s="7">
        <f t="shared" si="0"/>
        <v>19838.05</v>
      </c>
      <c r="G24" s="6">
        <f>ROUND(+'Cat Scan'!H122,0)</f>
        <v>125920</v>
      </c>
      <c r="H24" s="7">
        <f>ROUND(+'Cat Scan'!E122,2)</f>
        <v>6.39</v>
      </c>
      <c r="I24" s="7">
        <f t="shared" si="1"/>
        <v>19705.79</v>
      </c>
      <c r="J24" s="7"/>
      <c r="K24" s="8">
        <f t="shared" si="2"/>
        <v>-6.7000000000000002E-3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120763</v>
      </c>
      <c r="E25" s="7">
        <f>ROUND(+'Cat Scan'!E20,2)</f>
        <v>5</v>
      </c>
      <c r="F25" s="7">
        <f t="shared" si="0"/>
        <v>24152.6</v>
      </c>
      <c r="G25" s="6">
        <f>ROUND(+'Cat Scan'!H123,0)</f>
        <v>105895</v>
      </c>
      <c r="H25" s="7">
        <f>ROUND(+'Cat Scan'!E123,2)</f>
        <v>5</v>
      </c>
      <c r="I25" s="7">
        <f t="shared" si="1"/>
        <v>21179</v>
      </c>
      <c r="J25" s="7"/>
      <c r="K25" s="8">
        <f t="shared" si="2"/>
        <v>-0.1231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Scan'!H21,0)</f>
        <v>0</v>
      </c>
      <c r="E26" s="7">
        <f>ROUND(+'Cat Scan'!E21,2)</f>
        <v>0</v>
      </c>
      <c r="F26" s="7" t="str">
        <f t="shared" si="0"/>
        <v/>
      </c>
      <c r="G26" s="6">
        <f>ROUND(+'Cat Scan'!H124,0)</f>
        <v>0</v>
      </c>
      <c r="H26" s="7">
        <f>ROUND(+'Cat Scan'!E124,2)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Scan'!H22,0)</f>
        <v>0</v>
      </c>
      <c r="E27" s="7">
        <f>ROUND(+'Cat Scan'!E22,2)</f>
        <v>0</v>
      </c>
      <c r="F27" s="7" t="str">
        <f t="shared" si="0"/>
        <v/>
      </c>
      <c r="G27" s="6">
        <f>ROUND(+'Cat Scan'!H125,0)</f>
        <v>0</v>
      </c>
      <c r="H27" s="7">
        <f>ROUND(+'Cat Scan'!E125,2)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Scan'!H23,0)</f>
        <v>5121</v>
      </c>
      <c r="E28" s="7">
        <f>ROUND(+'Cat Scan'!E23,2)</f>
        <v>0.31</v>
      </c>
      <c r="F28" s="7">
        <f t="shared" si="0"/>
        <v>16519.349999999999</v>
      </c>
      <c r="G28" s="6">
        <f>ROUND(+'Cat Scan'!H126,0)</f>
        <v>8510</v>
      </c>
      <c r="H28" s="7">
        <f>ROUND(+'Cat Scan'!E126,2)</f>
        <v>0.45</v>
      </c>
      <c r="I28" s="7">
        <f t="shared" si="1"/>
        <v>18911.11</v>
      </c>
      <c r="J28" s="7"/>
      <c r="K28" s="8">
        <f t="shared" si="2"/>
        <v>0.14480000000000001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Scan'!H24,0)</f>
        <v>0</v>
      </c>
      <c r="E29" s="7">
        <f>ROUND(+'Cat Scan'!E24,2)</f>
        <v>0</v>
      </c>
      <c r="F29" s="7" t="str">
        <f t="shared" si="0"/>
        <v/>
      </c>
      <c r="G29" s="6">
        <f>ROUND(+'Cat Scan'!H127,0)</f>
        <v>0</v>
      </c>
      <c r="H29" s="7">
        <f>ROUND(+'Cat Scan'!E127,2)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Scan'!H25,0)</f>
        <v>42760</v>
      </c>
      <c r="E30" s="7">
        <f>ROUND(+'Cat Scan'!E25,2)</f>
        <v>5.68</v>
      </c>
      <c r="F30" s="7">
        <f t="shared" si="0"/>
        <v>7528.17</v>
      </c>
      <c r="G30" s="6">
        <f>ROUND(+'Cat Scan'!H128,0)</f>
        <v>44054</v>
      </c>
      <c r="H30" s="7">
        <f>ROUND(+'Cat Scan'!E128,2)</f>
        <v>6.07</v>
      </c>
      <c r="I30" s="7">
        <f t="shared" si="1"/>
        <v>7257.66</v>
      </c>
      <c r="J30" s="7"/>
      <c r="K30" s="8">
        <f t="shared" si="2"/>
        <v>-3.5900000000000001E-2</v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Scan'!H26,0)</f>
        <v>0</v>
      </c>
      <c r="E31" s="7">
        <f>ROUND(+'Cat Scan'!E26,2)</f>
        <v>0</v>
      </c>
      <c r="F31" s="7" t="str">
        <f t="shared" si="0"/>
        <v/>
      </c>
      <c r="G31" s="6">
        <f>ROUND(+'Cat Scan'!H129,0)</f>
        <v>0</v>
      </c>
      <c r="H31" s="7">
        <f>ROUND(+'Cat Scan'!E129,2)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Scan'!H27,0)</f>
        <v>49550</v>
      </c>
      <c r="E32" s="7">
        <f>ROUND(+'Cat Scan'!E27,2)</f>
        <v>0.15</v>
      </c>
      <c r="F32" s="7">
        <f t="shared" si="0"/>
        <v>330333.33</v>
      </c>
      <c r="G32" s="6">
        <f>ROUND(+'Cat Scan'!H130,0)</f>
        <v>50346</v>
      </c>
      <c r="H32" s="7">
        <f>ROUND(+'Cat Scan'!E130,2)</f>
        <v>2.27</v>
      </c>
      <c r="I32" s="7">
        <f t="shared" si="1"/>
        <v>22178.85</v>
      </c>
      <c r="J32" s="7"/>
      <c r="K32" s="8">
        <f t="shared" si="2"/>
        <v>-0.93289999999999995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Scan'!H28,0)</f>
        <v>146860</v>
      </c>
      <c r="E33" s="7">
        <f>ROUND(+'Cat Scan'!E28,2)</f>
        <v>6.67</v>
      </c>
      <c r="F33" s="7">
        <f t="shared" si="0"/>
        <v>22017.99</v>
      </c>
      <c r="G33" s="6">
        <f>ROUND(+'Cat Scan'!H131,0)</f>
        <v>104980</v>
      </c>
      <c r="H33" s="7">
        <f>ROUND(+'Cat Scan'!E131,2)</f>
        <v>2.9</v>
      </c>
      <c r="I33" s="7">
        <f t="shared" si="1"/>
        <v>36200</v>
      </c>
      <c r="J33" s="7"/>
      <c r="K33" s="8">
        <f t="shared" si="2"/>
        <v>0.64410000000000001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Scan'!H29,0)</f>
        <v>243693</v>
      </c>
      <c r="E34" s="7">
        <f>ROUND(+'Cat Scan'!E29,2)</f>
        <v>7.15</v>
      </c>
      <c r="F34" s="7">
        <f t="shared" si="0"/>
        <v>34082.94</v>
      </c>
      <c r="G34" s="6">
        <f>ROUND(+'Cat Scan'!H132,0)</f>
        <v>202731</v>
      </c>
      <c r="H34" s="7">
        <f>ROUND(+'Cat Scan'!E132,2)</f>
        <v>6.6</v>
      </c>
      <c r="I34" s="7">
        <f t="shared" si="1"/>
        <v>30716.82</v>
      </c>
      <c r="J34" s="7"/>
      <c r="K34" s="8">
        <f t="shared" si="2"/>
        <v>-9.8799999999999999E-2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Scan'!H30,0)</f>
        <v>39092</v>
      </c>
      <c r="E35" s="7">
        <f>ROUND(+'Cat Scan'!E30,2)</f>
        <v>1.67</v>
      </c>
      <c r="F35" s="7">
        <f t="shared" si="0"/>
        <v>23408.38</v>
      </c>
      <c r="G35" s="6">
        <f>ROUND(+'Cat Scan'!H133,0)</f>
        <v>39582</v>
      </c>
      <c r="H35" s="7">
        <f>ROUND(+'Cat Scan'!E133,2)</f>
        <v>1.72</v>
      </c>
      <c r="I35" s="7">
        <f t="shared" si="1"/>
        <v>23012.79</v>
      </c>
      <c r="J35" s="7"/>
      <c r="K35" s="8">
        <f t="shared" si="2"/>
        <v>-1.6899999999999998E-2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Scan'!H31,0)</f>
        <v>0</v>
      </c>
      <c r="E36" s="7">
        <f>ROUND(+'Cat Scan'!E31,2)</f>
        <v>0</v>
      </c>
      <c r="F36" s="7" t="str">
        <f t="shared" si="0"/>
        <v/>
      </c>
      <c r="G36" s="6">
        <f>ROUND(+'Cat Scan'!H134,0)</f>
        <v>0</v>
      </c>
      <c r="H36" s="7">
        <f>ROUND(+'Cat Scan'!E134,2)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Scan'!H32,0)</f>
        <v>0</v>
      </c>
      <c r="E37" s="7">
        <f>ROUND(+'Cat Scan'!E32,2)</f>
        <v>0</v>
      </c>
      <c r="F37" s="7" t="str">
        <f t="shared" si="0"/>
        <v/>
      </c>
      <c r="G37" s="6">
        <f>ROUND(+'Cat Scan'!H135,0)</f>
        <v>0</v>
      </c>
      <c r="H37" s="7">
        <f>ROUND(+'Cat Scan'!E135,2)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Scan'!H33,0)</f>
        <v>268807</v>
      </c>
      <c r="E38" s="7">
        <f>ROUND(+'Cat Scan'!E33,2)</f>
        <v>27.27</v>
      </c>
      <c r="F38" s="7">
        <f t="shared" si="0"/>
        <v>9857.24</v>
      </c>
      <c r="G38" s="6">
        <f>ROUND(+'Cat Scan'!H136,0)</f>
        <v>231683</v>
      </c>
      <c r="H38" s="7">
        <f>ROUND(+'Cat Scan'!E136,2)</f>
        <v>10.96</v>
      </c>
      <c r="I38" s="7">
        <f t="shared" si="1"/>
        <v>21138.959999999999</v>
      </c>
      <c r="J38" s="7"/>
      <c r="K38" s="8">
        <f t="shared" si="2"/>
        <v>1.1445000000000001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Scan'!H34,0)</f>
        <v>0</v>
      </c>
      <c r="E39" s="7">
        <f>ROUND(+'Cat Scan'!E34,2)</f>
        <v>0</v>
      </c>
      <c r="F39" s="7" t="str">
        <f t="shared" si="0"/>
        <v/>
      </c>
      <c r="G39" s="6">
        <f>ROUND(+'Cat Scan'!H137,0)</f>
        <v>0</v>
      </c>
      <c r="H39" s="7">
        <f>ROUND(+'Cat Scan'!E137,2)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Scan'!H35,0)</f>
        <v>132259</v>
      </c>
      <c r="E40" s="7">
        <f>ROUND(+'Cat Scan'!E35,2)</f>
        <v>21.59</v>
      </c>
      <c r="F40" s="7">
        <f t="shared" si="0"/>
        <v>6125.94</v>
      </c>
      <c r="G40" s="6">
        <f>ROUND(+'Cat Scan'!H138,0)</f>
        <v>183971</v>
      </c>
      <c r="H40" s="7">
        <f>ROUND(+'Cat Scan'!E138,2)</f>
        <v>20.78</v>
      </c>
      <c r="I40" s="7">
        <f t="shared" si="1"/>
        <v>8853.27</v>
      </c>
      <c r="J40" s="7"/>
      <c r="K40" s="8">
        <f t="shared" si="2"/>
        <v>0.44519999999999998</v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Scan'!H36,0)</f>
        <v>26519</v>
      </c>
      <c r="E41" s="7">
        <f>ROUND(+'Cat Scan'!E36,2)</f>
        <v>1.62</v>
      </c>
      <c r="F41" s="7">
        <f t="shared" si="0"/>
        <v>16369.75</v>
      </c>
      <c r="G41" s="6">
        <f>ROUND(+'Cat Scan'!H139,0)</f>
        <v>38286</v>
      </c>
      <c r="H41" s="7">
        <f>ROUND(+'Cat Scan'!E139,2)</f>
        <v>2.42</v>
      </c>
      <c r="I41" s="7">
        <f t="shared" si="1"/>
        <v>15820.66</v>
      </c>
      <c r="J41" s="7"/>
      <c r="K41" s="8">
        <f t="shared" si="2"/>
        <v>-3.3500000000000002E-2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Scan'!H37,0)</f>
        <v>0</v>
      </c>
      <c r="E42" s="7">
        <f>ROUND(+'Cat Scan'!E37,2)</f>
        <v>0</v>
      </c>
      <c r="F42" s="7" t="str">
        <f t="shared" si="0"/>
        <v/>
      </c>
      <c r="G42" s="6">
        <f>ROUND(+'Cat Scan'!H140,0)</f>
        <v>0</v>
      </c>
      <c r="H42" s="7">
        <f>ROUND(+'Cat Scan'!E140,2)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Scan'!H38,0)</f>
        <v>80151</v>
      </c>
      <c r="E43" s="7">
        <f>ROUND(+'Cat Scan'!E38,2)</f>
        <v>4.5</v>
      </c>
      <c r="F43" s="7">
        <f t="shared" si="0"/>
        <v>17811.330000000002</v>
      </c>
      <c r="G43" s="6">
        <f>ROUND(+'Cat Scan'!H141,0)</f>
        <v>81774</v>
      </c>
      <c r="H43" s="7">
        <f>ROUND(+'Cat Scan'!E141,2)</f>
        <v>3.3</v>
      </c>
      <c r="I43" s="7">
        <f t="shared" si="1"/>
        <v>24780</v>
      </c>
      <c r="J43" s="7"/>
      <c r="K43" s="8">
        <f t="shared" si="2"/>
        <v>0.39119999999999999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Scan'!H39,0)</f>
        <v>0</v>
      </c>
      <c r="E44" s="7">
        <f>ROUND(+'Cat Scan'!E39,2)</f>
        <v>0</v>
      </c>
      <c r="F44" s="7" t="str">
        <f t="shared" si="0"/>
        <v/>
      </c>
      <c r="G44" s="6">
        <f>ROUND(+'Cat Scan'!H142,0)</f>
        <v>121514</v>
      </c>
      <c r="H44" s="7">
        <f>ROUND(+'Cat Scan'!E142,2)</f>
        <v>7.7</v>
      </c>
      <c r="I44" s="7">
        <f t="shared" si="1"/>
        <v>15781.04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Scan'!H40,0)</f>
        <v>0</v>
      </c>
      <c r="E45" s="7">
        <f>ROUND(+'Cat Scan'!E40,2)</f>
        <v>0</v>
      </c>
      <c r="F45" s="7" t="str">
        <f t="shared" si="0"/>
        <v/>
      </c>
      <c r="G45" s="6">
        <f>ROUND(+'Cat Scan'!H143,0)</f>
        <v>12856</v>
      </c>
      <c r="H45" s="7">
        <f>ROUND(+'Cat Scan'!E143,2)</f>
        <v>1</v>
      </c>
      <c r="I45" s="7">
        <f t="shared" si="1"/>
        <v>12856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Scan'!H41,0)</f>
        <v>0</v>
      </c>
      <c r="E46" s="7">
        <f>ROUND(+'Cat Scan'!E41,2)</f>
        <v>0</v>
      </c>
      <c r="F46" s="7" t="str">
        <f t="shared" si="0"/>
        <v/>
      </c>
      <c r="G46" s="6">
        <f>ROUND(+'Cat Scan'!H144,0)</f>
        <v>28064</v>
      </c>
      <c r="H46" s="7">
        <f>ROUND(+'Cat Scan'!E144,2)</f>
        <v>1.3</v>
      </c>
      <c r="I46" s="7">
        <f t="shared" si="1"/>
        <v>21587.69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Scan'!H42,0)</f>
        <v>0</v>
      </c>
      <c r="E47" s="7">
        <f>ROUND(+'Cat Scan'!E42,2)</f>
        <v>0</v>
      </c>
      <c r="F47" s="7" t="str">
        <f t="shared" si="0"/>
        <v/>
      </c>
      <c r="G47" s="6">
        <f>ROUND(+'Cat Scan'!H145,0)</f>
        <v>0</v>
      </c>
      <c r="H47" s="7">
        <f>ROUND(+'Cat Scan'!E145,2)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Scan'!H43,0)</f>
        <v>0</v>
      </c>
      <c r="E48" s="7">
        <f>ROUND(+'Cat Scan'!E43,2)</f>
        <v>0</v>
      </c>
      <c r="F48" s="7" t="str">
        <f t="shared" si="0"/>
        <v/>
      </c>
      <c r="G48" s="6">
        <f>ROUND(+'Cat Scan'!H146,0)</f>
        <v>0</v>
      </c>
      <c r="H48" s="7">
        <f>ROUND(+'Cat Scan'!E146,2)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Scan'!H44,0)</f>
        <v>0</v>
      </c>
      <c r="E49" s="7">
        <f>ROUND(+'Cat Scan'!E44,2)</f>
        <v>0</v>
      </c>
      <c r="F49" s="7" t="str">
        <f t="shared" si="0"/>
        <v/>
      </c>
      <c r="G49" s="6">
        <f>ROUND(+'Cat Scan'!H147,0)</f>
        <v>0</v>
      </c>
      <c r="H49" s="7">
        <f>ROUND(+'Cat Scan'!E147,2)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Scan'!H45,0)</f>
        <v>182572</v>
      </c>
      <c r="E50" s="7">
        <f>ROUND(+'Cat Scan'!E45,2)</f>
        <v>8.1300000000000008</v>
      </c>
      <c r="F50" s="7">
        <f t="shared" si="0"/>
        <v>22456.58</v>
      </c>
      <c r="G50" s="6">
        <f>ROUND(+'Cat Scan'!H148,0)</f>
        <v>195663</v>
      </c>
      <c r="H50" s="7">
        <f>ROUND(+'Cat Scan'!E148,2)</f>
        <v>7.73</v>
      </c>
      <c r="I50" s="7">
        <f t="shared" si="1"/>
        <v>25312.16</v>
      </c>
      <c r="J50" s="7"/>
      <c r="K50" s="8">
        <f t="shared" si="2"/>
        <v>0.12720000000000001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Scan'!H46,0)</f>
        <v>539509</v>
      </c>
      <c r="E51" s="7">
        <f>ROUND(+'Cat Scan'!E46,2)</f>
        <v>22.33</v>
      </c>
      <c r="F51" s="7">
        <f t="shared" si="0"/>
        <v>24160.73</v>
      </c>
      <c r="G51" s="6">
        <f>ROUND(+'Cat Scan'!H149,0)</f>
        <v>704732</v>
      </c>
      <c r="H51" s="7">
        <f>ROUND(+'Cat Scan'!E149,2)</f>
        <v>24.62</v>
      </c>
      <c r="I51" s="7">
        <f t="shared" si="1"/>
        <v>28624.37</v>
      </c>
      <c r="J51" s="7"/>
      <c r="K51" s="8">
        <f t="shared" si="2"/>
        <v>0.1847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Scan'!H47,0)</f>
        <v>0</v>
      </c>
      <c r="E52" s="7">
        <f>ROUND(+'Cat Scan'!E47,2)</f>
        <v>0</v>
      </c>
      <c r="F52" s="7" t="str">
        <f t="shared" si="0"/>
        <v/>
      </c>
      <c r="G52" s="6">
        <f>ROUND(+'Cat Scan'!H150,0)</f>
        <v>0</v>
      </c>
      <c r="H52" s="7">
        <f>ROUND(+'Cat Scan'!E150,2)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Scan'!H48,0)</f>
        <v>210329</v>
      </c>
      <c r="E53" s="7">
        <f>ROUND(+'Cat Scan'!E48,2)</f>
        <v>9.9700000000000006</v>
      </c>
      <c r="F53" s="7">
        <f t="shared" si="0"/>
        <v>21096.19</v>
      </c>
      <c r="G53" s="6">
        <f>ROUND(+'Cat Scan'!H151,0)</f>
        <v>198951</v>
      </c>
      <c r="H53" s="7">
        <f>ROUND(+'Cat Scan'!E151,2)</f>
        <v>9.64</v>
      </c>
      <c r="I53" s="7">
        <f t="shared" si="1"/>
        <v>20638.07</v>
      </c>
      <c r="J53" s="7"/>
      <c r="K53" s="8">
        <f t="shared" si="2"/>
        <v>-2.1700000000000001E-2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Scan'!H49,0)</f>
        <v>307451</v>
      </c>
      <c r="E54" s="7">
        <f>ROUND(+'Cat Scan'!E49,2)</f>
        <v>12.89</v>
      </c>
      <c r="F54" s="7">
        <f t="shared" si="0"/>
        <v>23851.9</v>
      </c>
      <c r="G54" s="6">
        <f>ROUND(+'Cat Scan'!H152,0)</f>
        <v>316698</v>
      </c>
      <c r="H54" s="7">
        <f>ROUND(+'Cat Scan'!E152,2)</f>
        <v>13.32</v>
      </c>
      <c r="I54" s="7">
        <f t="shared" si="1"/>
        <v>23776.13</v>
      </c>
      <c r="J54" s="7"/>
      <c r="K54" s="8">
        <f t="shared" si="2"/>
        <v>-3.2000000000000002E-3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Scan'!H50,0)</f>
        <v>98099</v>
      </c>
      <c r="E55" s="7">
        <f>ROUND(+'Cat Scan'!E50,2)</f>
        <v>4.7300000000000004</v>
      </c>
      <c r="F55" s="7">
        <f t="shared" si="0"/>
        <v>20739.75</v>
      </c>
      <c r="G55" s="6">
        <f>ROUND(+'Cat Scan'!H153,0)</f>
        <v>111426</v>
      </c>
      <c r="H55" s="7">
        <f>ROUND(+'Cat Scan'!E153,2)</f>
        <v>5.09</v>
      </c>
      <c r="I55" s="7">
        <f t="shared" si="1"/>
        <v>21891.16</v>
      </c>
      <c r="J55" s="7"/>
      <c r="K55" s="8">
        <f t="shared" si="2"/>
        <v>5.5500000000000001E-2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Scan'!H51,0)</f>
        <v>54054</v>
      </c>
      <c r="E56" s="7">
        <f>ROUND(+'Cat Scan'!E51,2)</f>
        <v>2.72</v>
      </c>
      <c r="F56" s="7">
        <f t="shared" si="0"/>
        <v>19872.79</v>
      </c>
      <c r="G56" s="6">
        <f>ROUND(+'Cat Scan'!H154,0)</f>
        <v>55583</v>
      </c>
      <c r="H56" s="7">
        <f>ROUND(+'Cat Scan'!E154,2)</f>
        <v>2.87</v>
      </c>
      <c r="I56" s="7">
        <f t="shared" si="1"/>
        <v>19366.900000000001</v>
      </c>
      <c r="J56" s="7"/>
      <c r="K56" s="8">
        <f t="shared" si="2"/>
        <v>-2.5499999999999998E-2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Scan'!H52,0)</f>
        <v>0</v>
      </c>
      <c r="E57" s="7">
        <f>ROUND(+'Cat Scan'!E52,2)</f>
        <v>0.93</v>
      </c>
      <c r="F57" s="7" t="str">
        <f t="shared" si="0"/>
        <v/>
      </c>
      <c r="G57" s="6">
        <f>ROUND(+'Cat Scan'!H155,0)</f>
        <v>0</v>
      </c>
      <c r="H57" s="7">
        <f>ROUND(+'Cat Scan'!E155,2)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Scan'!H53,0)</f>
        <v>49042</v>
      </c>
      <c r="E58" s="7">
        <f>ROUND(+'Cat Scan'!E53,2)</f>
        <v>8.66</v>
      </c>
      <c r="F58" s="7">
        <f t="shared" si="0"/>
        <v>5663.05</v>
      </c>
      <c r="G58" s="6">
        <f>ROUND(+'Cat Scan'!H156,0)</f>
        <v>67541</v>
      </c>
      <c r="H58" s="7">
        <f>ROUND(+'Cat Scan'!E156,2)</f>
        <v>9.8800000000000008</v>
      </c>
      <c r="I58" s="7">
        <f t="shared" si="1"/>
        <v>6836.13</v>
      </c>
      <c r="J58" s="7"/>
      <c r="K58" s="8">
        <f t="shared" si="2"/>
        <v>0.20710000000000001</v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Scan'!H54,0)</f>
        <v>0</v>
      </c>
      <c r="E59" s="7">
        <f>ROUND(+'Cat Scan'!E54,2)</f>
        <v>0</v>
      </c>
      <c r="F59" s="7" t="str">
        <f t="shared" si="0"/>
        <v/>
      </c>
      <c r="G59" s="6">
        <f>ROUND(+'Cat Scan'!H157,0)</f>
        <v>0</v>
      </c>
      <c r="H59" s="7">
        <f>ROUND(+'Cat Scan'!E157,2)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Scan'!H55,0)</f>
        <v>0</v>
      </c>
      <c r="E60" s="7">
        <f>ROUND(+'Cat Scan'!E55,2)</f>
        <v>0</v>
      </c>
      <c r="F60" s="7" t="str">
        <f t="shared" si="0"/>
        <v/>
      </c>
      <c r="G60" s="6">
        <f>ROUND(+'Cat Scan'!H158,0)</f>
        <v>149676</v>
      </c>
      <c r="H60" s="7">
        <f>ROUND(+'Cat Scan'!E158,2)</f>
        <v>9.36</v>
      </c>
      <c r="I60" s="7">
        <f t="shared" si="1"/>
        <v>15991.03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Scan'!H56,0)</f>
        <v>5433</v>
      </c>
      <c r="E61" s="7">
        <f>ROUND(+'Cat Scan'!E56,2)</f>
        <v>0.42</v>
      </c>
      <c r="F61" s="7">
        <f t="shared" si="0"/>
        <v>12935.71</v>
      </c>
      <c r="G61" s="6">
        <f>ROUND(+'Cat Scan'!H159,0)</f>
        <v>6879</v>
      </c>
      <c r="H61" s="7">
        <f>ROUND(+'Cat Scan'!E159,2)</f>
        <v>0.62</v>
      </c>
      <c r="I61" s="7">
        <f t="shared" si="1"/>
        <v>11095.16</v>
      </c>
      <c r="J61" s="7"/>
      <c r="K61" s="8">
        <f t="shared" si="2"/>
        <v>-0.14230000000000001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Scan'!H57,0)</f>
        <v>0</v>
      </c>
      <c r="E62" s="7">
        <f>ROUND(+'Cat Scan'!E57,2)</f>
        <v>0</v>
      </c>
      <c r="F62" s="7" t="str">
        <f t="shared" si="0"/>
        <v/>
      </c>
      <c r="G62" s="6">
        <f>ROUND(+'Cat Scan'!H160,0)</f>
        <v>0</v>
      </c>
      <c r="H62" s="7">
        <f>ROUND(+'Cat Scan'!E160,2)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Scan'!H58,0)</f>
        <v>190535</v>
      </c>
      <c r="E63" s="7">
        <f>ROUND(+'Cat Scan'!E58,2)</f>
        <v>8.26</v>
      </c>
      <c r="F63" s="7">
        <f t="shared" si="0"/>
        <v>23067.19</v>
      </c>
      <c r="G63" s="6">
        <f>ROUND(+'Cat Scan'!H161,0)</f>
        <v>213718</v>
      </c>
      <c r="H63" s="7">
        <f>ROUND(+'Cat Scan'!E161,2)</f>
        <v>8.99</v>
      </c>
      <c r="I63" s="7">
        <f t="shared" si="1"/>
        <v>23772.86</v>
      </c>
      <c r="J63" s="7"/>
      <c r="K63" s="8">
        <f t="shared" si="2"/>
        <v>3.0599999999999999E-2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Scan'!H59,0)</f>
        <v>0</v>
      </c>
      <c r="E64" s="7">
        <f>ROUND(+'Cat Scan'!E59,2)</f>
        <v>0</v>
      </c>
      <c r="F64" s="7" t="str">
        <f t="shared" si="0"/>
        <v/>
      </c>
      <c r="G64" s="6">
        <f>ROUND(+'Cat Scan'!H162,0)</f>
        <v>0</v>
      </c>
      <c r="H64" s="7">
        <f>ROUND(+'Cat Scan'!E162,2)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Scan'!H60,0)</f>
        <v>0</v>
      </c>
      <c r="E65" s="7">
        <f>ROUND(+'Cat Scan'!E60,2)</f>
        <v>0</v>
      </c>
      <c r="F65" s="7" t="str">
        <f t="shared" si="0"/>
        <v/>
      </c>
      <c r="G65" s="6">
        <f>ROUND(+'Cat Scan'!H163,0)</f>
        <v>0</v>
      </c>
      <c r="H65" s="7">
        <f>ROUND(+'Cat Scan'!E163,2)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Scan'!H61,0)</f>
        <v>0</v>
      </c>
      <c r="E66" s="7">
        <f>ROUND(+'Cat Scan'!E61,2)</f>
        <v>0</v>
      </c>
      <c r="F66" s="7" t="str">
        <f t="shared" si="0"/>
        <v/>
      </c>
      <c r="G66" s="6">
        <f>ROUND(+'Cat Scan'!H164,0)</f>
        <v>0</v>
      </c>
      <c r="H66" s="7">
        <f>ROUND(+'Cat Scan'!E164,2)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Scan'!H62,0)</f>
        <v>151619</v>
      </c>
      <c r="E67" s="7">
        <f>ROUND(+'Cat Scan'!E62,2)</f>
        <v>5.15</v>
      </c>
      <c r="F67" s="7">
        <f t="shared" si="0"/>
        <v>29440.58</v>
      </c>
      <c r="G67" s="6">
        <f>ROUND(+'Cat Scan'!H165,0)</f>
        <v>164195</v>
      </c>
      <c r="H67" s="7">
        <f>ROUND(+'Cat Scan'!E165,2)</f>
        <v>4.6500000000000004</v>
      </c>
      <c r="I67" s="7">
        <f t="shared" si="1"/>
        <v>35310.75</v>
      </c>
      <c r="J67" s="7"/>
      <c r="K67" s="8">
        <f t="shared" si="2"/>
        <v>0.19939999999999999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Scan'!H63,0)</f>
        <v>0</v>
      </c>
      <c r="E68" s="7">
        <f>ROUND(+'Cat Scan'!E63,2)</f>
        <v>0</v>
      </c>
      <c r="F68" s="7" t="str">
        <f t="shared" si="0"/>
        <v/>
      </c>
      <c r="G68" s="6">
        <f>ROUND(+'Cat Scan'!H166,0)</f>
        <v>0</v>
      </c>
      <c r="H68" s="7">
        <f>ROUND(+'Cat Scan'!E166,2)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Scan'!H64,0)</f>
        <v>656720</v>
      </c>
      <c r="E69" s="7">
        <f>ROUND(+'Cat Scan'!E64,2)</f>
        <v>16.8</v>
      </c>
      <c r="F69" s="7">
        <f t="shared" si="0"/>
        <v>39090.480000000003</v>
      </c>
      <c r="G69" s="6">
        <f>ROUND(+'Cat Scan'!H167,0)</f>
        <v>663882</v>
      </c>
      <c r="H69" s="7">
        <f>ROUND(+'Cat Scan'!E167,2)</f>
        <v>19.100000000000001</v>
      </c>
      <c r="I69" s="7">
        <f t="shared" si="1"/>
        <v>34758.22</v>
      </c>
      <c r="J69" s="7"/>
      <c r="K69" s="8">
        <f t="shared" si="2"/>
        <v>-0.1108</v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Scan'!H65,0)</f>
        <v>117339</v>
      </c>
      <c r="E70" s="7">
        <f>ROUND(+'Cat Scan'!E65,2)</f>
        <v>4.3</v>
      </c>
      <c r="F70" s="7">
        <f t="shared" si="0"/>
        <v>27288.14</v>
      </c>
      <c r="G70" s="6">
        <f>ROUND(+'Cat Scan'!H168,0)</f>
        <v>133273</v>
      </c>
      <c r="H70" s="7">
        <f>ROUND(+'Cat Scan'!E168,2)</f>
        <v>6.56</v>
      </c>
      <c r="I70" s="7">
        <f t="shared" si="1"/>
        <v>20316.009999999998</v>
      </c>
      <c r="J70" s="7"/>
      <c r="K70" s="8">
        <f t="shared" si="2"/>
        <v>-0.2555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Scan'!H66,0)</f>
        <v>0</v>
      </c>
      <c r="E71" s="7">
        <f>ROUND(+'Cat Scan'!E66,2)</f>
        <v>0</v>
      </c>
      <c r="F71" s="7" t="str">
        <f t="shared" si="0"/>
        <v/>
      </c>
      <c r="G71" s="6">
        <f>ROUND(+'Cat Scan'!H169,0)</f>
        <v>0</v>
      </c>
      <c r="H71" s="7">
        <f>ROUND(+'Cat Scan'!E169,2)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Scan'!H67,0)</f>
        <v>5374</v>
      </c>
      <c r="E72" s="7">
        <f>ROUND(+'Cat Scan'!E67,2)</f>
        <v>0.39</v>
      </c>
      <c r="F72" s="7">
        <f t="shared" si="0"/>
        <v>13779.49</v>
      </c>
      <c r="G72" s="6">
        <f>ROUND(+'Cat Scan'!H170,0)</f>
        <v>4827</v>
      </c>
      <c r="H72" s="7">
        <f>ROUND(+'Cat Scan'!E170,2)</f>
        <v>0.39</v>
      </c>
      <c r="I72" s="7">
        <f t="shared" si="1"/>
        <v>12376.92</v>
      </c>
      <c r="J72" s="7"/>
      <c r="K72" s="8">
        <f t="shared" si="2"/>
        <v>-0.1018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Scan'!H68,0)</f>
        <v>74026</v>
      </c>
      <c r="E73" s="7">
        <f>ROUND(+'Cat Scan'!E68,2)</f>
        <v>12.56</v>
      </c>
      <c r="F73" s="7">
        <f t="shared" si="0"/>
        <v>5893.79</v>
      </c>
      <c r="G73" s="6">
        <f>ROUND(+'Cat Scan'!H171,0)</f>
        <v>114155</v>
      </c>
      <c r="H73" s="7">
        <f>ROUND(+'Cat Scan'!E171,2)</f>
        <v>13.69</v>
      </c>
      <c r="I73" s="7">
        <f t="shared" si="1"/>
        <v>8338.57</v>
      </c>
      <c r="J73" s="7"/>
      <c r="K73" s="8">
        <f t="shared" si="2"/>
        <v>0.4148</v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Scan'!H69,0)</f>
        <v>179989</v>
      </c>
      <c r="E74" s="7">
        <f>ROUND(+'Cat Scan'!E69,2)</f>
        <v>15.24</v>
      </c>
      <c r="F74" s="7">
        <f t="shared" si="0"/>
        <v>11810.3</v>
      </c>
      <c r="G74" s="6">
        <f>ROUND(+'Cat Scan'!H172,0)</f>
        <v>127522</v>
      </c>
      <c r="H74" s="7">
        <f>ROUND(+'Cat Scan'!E172,2)</f>
        <v>13.6</v>
      </c>
      <c r="I74" s="7">
        <f t="shared" si="1"/>
        <v>9376.6200000000008</v>
      </c>
      <c r="J74" s="7"/>
      <c r="K74" s="8">
        <f t="shared" si="2"/>
        <v>-0.20610000000000001</v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Scan'!H70,0)</f>
        <v>0</v>
      </c>
      <c r="E75" s="7">
        <f>ROUND(+'Cat Scan'!E70,2)</f>
        <v>0.12</v>
      </c>
      <c r="F75" s="7" t="str">
        <f t="shared" ref="F75:F110" si="3">IF(D75=0,"",IF(E75=0,"",ROUND(D75/E75,2)))</f>
        <v/>
      </c>
      <c r="G75" s="6">
        <f>ROUND(+'Cat Scan'!H173,0)</f>
        <v>4</v>
      </c>
      <c r="H75" s="7">
        <f>ROUND(+'Cat Scan'!E173,2)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Scan'!H71,0)</f>
        <v>266512</v>
      </c>
      <c r="E76" s="7">
        <f>ROUND(+'Cat Scan'!E71,2)</f>
        <v>13.69</v>
      </c>
      <c r="F76" s="7">
        <f t="shared" si="3"/>
        <v>19467.64</v>
      </c>
      <c r="G76" s="6">
        <f>ROUND(+'Cat Scan'!H174,0)</f>
        <v>285560</v>
      </c>
      <c r="H76" s="7">
        <f>ROUND(+'Cat Scan'!E174,2)</f>
        <v>14.09</v>
      </c>
      <c r="I76" s="7">
        <f t="shared" si="4"/>
        <v>20266.86</v>
      </c>
      <c r="J76" s="7"/>
      <c r="K76" s="8">
        <f t="shared" si="5"/>
        <v>4.1099999999999998E-2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Scan'!H72,0)</f>
        <v>0</v>
      </c>
      <c r="E77" s="7">
        <f>ROUND(+'Cat Scan'!E72,2)</f>
        <v>0</v>
      </c>
      <c r="F77" s="7" t="str">
        <f t="shared" si="3"/>
        <v/>
      </c>
      <c r="G77" s="6">
        <f>ROUND(+'Cat Scan'!H175,0)</f>
        <v>0</v>
      </c>
      <c r="H77" s="7">
        <f>ROUND(+'Cat Scan'!E175,2)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Scan'!H73,0)</f>
        <v>0</v>
      </c>
      <c r="E78" s="7">
        <f>ROUND(+'Cat Scan'!E73,2)</f>
        <v>0</v>
      </c>
      <c r="F78" s="7" t="str">
        <f t="shared" si="3"/>
        <v/>
      </c>
      <c r="G78" s="6">
        <f>ROUND(+'Cat Scan'!H176,0)</f>
        <v>0</v>
      </c>
      <c r="H78" s="7">
        <f>ROUND(+'Cat Scan'!E176,2)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Scan'!H74,0)</f>
        <v>174363</v>
      </c>
      <c r="E79" s="7">
        <f>ROUND(+'Cat Scan'!E74,2)</f>
        <v>9.5</v>
      </c>
      <c r="F79" s="7">
        <f t="shared" si="3"/>
        <v>18354</v>
      </c>
      <c r="G79" s="6">
        <f>ROUND(+'Cat Scan'!H177,0)</f>
        <v>162467</v>
      </c>
      <c r="H79" s="7">
        <f>ROUND(+'Cat Scan'!E177,2)</f>
        <v>11.25</v>
      </c>
      <c r="I79" s="7">
        <f t="shared" si="4"/>
        <v>14441.51</v>
      </c>
      <c r="J79" s="7"/>
      <c r="K79" s="8">
        <f t="shared" si="5"/>
        <v>-0.2132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Scan'!H75,0)</f>
        <v>256281</v>
      </c>
      <c r="E80" s="7">
        <f>ROUND(+'Cat Scan'!E75,2)</f>
        <v>10.45</v>
      </c>
      <c r="F80" s="7">
        <f t="shared" si="3"/>
        <v>24524.5</v>
      </c>
      <c r="G80" s="6">
        <f>ROUND(+'Cat Scan'!H178,0)</f>
        <v>271245</v>
      </c>
      <c r="H80" s="7">
        <f>ROUND(+'Cat Scan'!E178,2)</f>
        <v>12.16</v>
      </c>
      <c r="I80" s="7">
        <f t="shared" si="4"/>
        <v>22306.33</v>
      </c>
      <c r="J80" s="7"/>
      <c r="K80" s="8">
        <f t="shared" si="5"/>
        <v>-9.0399999999999994E-2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Scan'!H76,0)</f>
        <v>16003</v>
      </c>
      <c r="E81" s="7">
        <f>ROUND(+'Cat Scan'!E76,2)</f>
        <v>1.19</v>
      </c>
      <c r="F81" s="7">
        <f t="shared" si="3"/>
        <v>13447.9</v>
      </c>
      <c r="G81" s="6">
        <f>ROUND(+'Cat Scan'!H179,0)</f>
        <v>13745</v>
      </c>
      <c r="H81" s="7">
        <f>ROUND(+'Cat Scan'!E179,2)</f>
        <v>0.97</v>
      </c>
      <c r="I81" s="7">
        <f t="shared" si="4"/>
        <v>14170.1</v>
      </c>
      <c r="J81" s="7"/>
      <c r="K81" s="8">
        <f t="shared" si="5"/>
        <v>5.3699999999999998E-2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Scan'!H77,0)</f>
        <v>0</v>
      </c>
      <c r="E82" s="7">
        <f>ROUND(+'Cat Scan'!E77,2)</f>
        <v>0</v>
      </c>
      <c r="F82" s="7" t="str">
        <f t="shared" si="3"/>
        <v/>
      </c>
      <c r="G82" s="6">
        <f>ROUND(+'Cat Scan'!H180,0)</f>
        <v>0</v>
      </c>
      <c r="H82" s="7">
        <f>ROUND(+'Cat Scan'!E180,2)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Scan'!H78,0)</f>
        <v>0</v>
      </c>
      <c r="E83" s="7">
        <f>ROUND(+'Cat Scan'!E78,2)</f>
        <v>0.55000000000000004</v>
      </c>
      <c r="F83" s="7" t="str">
        <f t="shared" si="3"/>
        <v/>
      </c>
      <c r="G83" s="6">
        <f>ROUND(+'Cat Scan'!H181,0)</f>
        <v>0</v>
      </c>
      <c r="H83" s="7">
        <f>ROUND(+'Cat Scan'!E181,2)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Scan'!H79,0)</f>
        <v>461737</v>
      </c>
      <c r="E84" s="7">
        <f>ROUND(+'Cat Scan'!E79,2)</f>
        <v>31.2</v>
      </c>
      <c r="F84" s="7">
        <f t="shared" si="3"/>
        <v>14799.26</v>
      </c>
      <c r="G84" s="6">
        <f>ROUND(+'Cat Scan'!H182,0)</f>
        <v>358214</v>
      </c>
      <c r="H84" s="7">
        <f>ROUND(+'Cat Scan'!E182,2)</f>
        <v>16.55</v>
      </c>
      <c r="I84" s="7">
        <f t="shared" si="4"/>
        <v>21644.35</v>
      </c>
      <c r="J84" s="7"/>
      <c r="K84" s="8">
        <f t="shared" si="5"/>
        <v>0.46250000000000002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Scan'!H80,0)</f>
        <v>111723</v>
      </c>
      <c r="E85" s="7">
        <f>ROUND(+'Cat Scan'!E80,2)</f>
        <v>5.42</v>
      </c>
      <c r="F85" s="7">
        <f t="shared" si="3"/>
        <v>20613.099999999999</v>
      </c>
      <c r="G85" s="6">
        <f>ROUND(+'Cat Scan'!H183,0)</f>
        <v>121635</v>
      </c>
      <c r="H85" s="7">
        <f>ROUND(+'Cat Scan'!E183,2)</f>
        <v>6.25</v>
      </c>
      <c r="I85" s="7">
        <f t="shared" si="4"/>
        <v>19461.599999999999</v>
      </c>
      <c r="J85" s="7"/>
      <c r="K85" s="8">
        <f t="shared" si="5"/>
        <v>-5.5899999999999998E-2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Scan'!H81,0)</f>
        <v>175223</v>
      </c>
      <c r="E86" s="7">
        <f>ROUND(+'Cat Scan'!E81,2)</f>
        <v>11.64</v>
      </c>
      <c r="F86" s="7">
        <f t="shared" si="3"/>
        <v>15053.52</v>
      </c>
      <c r="G86" s="6">
        <f>ROUND(+'Cat Scan'!H184,0)</f>
        <v>162329</v>
      </c>
      <c r="H86" s="7">
        <f>ROUND(+'Cat Scan'!E184,2)</f>
        <v>7.55</v>
      </c>
      <c r="I86" s="7">
        <f t="shared" si="4"/>
        <v>21500.53</v>
      </c>
      <c r="J86" s="7"/>
      <c r="K86" s="8">
        <f t="shared" si="5"/>
        <v>0.42830000000000001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Scan'!H82,0)</f>
        <v>18844</v>
      </c>
      <c r="E87" s="7">
        <f>ROUND(+'Cat Scan'!E82,2)</f>
        <v>1.4</v>
      </c>
      <c r="F87" s="7">
        <f t="shared" si="3"/>
        <v>13460</v>
      </c>
      <c r="G87" s="6">
        <f>ROUND(+'Cat Scan'!H185,0)</f>
        <v>23881</v>
      </c>
      <c r="H87" s="7">
        <f>ROUND(+'Cat Scan'!E185,2)</f>
        <v>2.1</v>
      </c>
      <c r="I87" s="7">
        <f t="shared" si="4"/>
        <v>11371.9</v>
      </c>
      <c r="J87" s="7"/>
      <c r="K87" s="8">
        <f t="shared" si="5"/>
        <v>-0.15509999999999999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Scan'!H83,0)</f>
        <v>72</v>
      </c>
      <c r="E88" s="7">
        <f>ROUND(+'Cat Scan'!E83,2)</f>
        <v>0.01</v>
      </c>
      <c r="F88" s="7">
        <f t="shared" si="3"/>
        <v>7200</v>
      </c>
      <c r="G88" s="6">
        <f>ROUND(+'Cat Scan'!H186,0)</f>
        <v>0</v>
      </c>
      <c r="H88" s="7">
        <f>ROUND(+'Cat Scan'!E186,2)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Scan'!H84,0)</f>
        <v>0</v>
      </c>
      <c r="E89" s="7">
        <f>ROUND(+'Cat Scan'!E84,2)</f>
        <v>0</v>
      </c>
      <c r="F89" s="7" t="str">
        <f t="shared" si="3"/>
        <v/>
      </c>
      <c r="G89" s="6">
        <f>ROUND(+'Cat Scan'!H187,0)</f>
        <v>0</v>
      </c>
      <c r="H89" s="7">
        <f>ROUND(+'Cat Scan'!E187,2)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Scan'!H85,0)</f>
        <v>0</v>
      </c>
      <c r="E90" s="7">
        <f>ROUND(+'Cat Scan'!E85,2)</f>
        <v>0</v>
      </c>
      <c r="F90" s="7" t="str">
        <f t="shared" si="3"/>
        <v/>
      </c>
      <c r="G90" s="6">
        <f>ROUND(+'Cat Scan'!H188,0)</f>
        <v>0</v>
      </c>
      <c r="H90" s="7">
        <f>ROUND(+'Cat Scan'!E188,2)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Scan'!H86,0)</f>
        <v>0</v>
      </c>
      <c r="E91" s="7">
        <f>ROUND(+'Cat Scan'!E86,2)</f>
        <v>0</v>
      </c>
      <c r="F91" s="7" t="str">
        <f t="shared" si="3"/>
        <v/>
      </c>
      <c r="G91" s="6">
        <f>ROUND(+'Cat Scan'!H189,0)</f>
        <v>0</v>
      </c>
      <c r="H91" s="7">
        <f>ROUND(+'Cat Scan'!E189,2)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Scan'!H87,0)</f>
        <v>34068</v>
      </c>
      <c r="E92" s="7">
        <f>ROUND(+'Cat Scan'!E87,2)</f>
        <v>5.44</v>
      </c>
      <c r="F92" s="7">
        <f t="shared" si="3"/>
        <v>6262.5</v>
      </c>
      <c r="G92" s="6">
        <f>ROUND(+'Cat Scan'!H190,0)</f>
        <v>34096</v>
      </c>
      <c r="H92" s="7">
        <f>ROUND(+'Cat Scan'!E190,2)</f>
        <v>5.5</v>
      </c>
      <c r="I92" s="7">
        <f t="shared" si="4"/>
        <v>6199.27</v>
      </c>
      <c r="J92" s="7"/>
      <c r="K92" s="8">
        <f t="shared" si="5"/>
        <v>-1.01E-2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Scan'!H88,0)</f>
        <v>27847</v>
      </c>
      <c r="E93" s="7">
        <f>ROUND(+'Cat Scan'!E88,2)</f>
        <v>1.7</v>
      </c>
      <c r="F93" s="7">
        <f t="shared" si="3"/>
        <v>16380.59</v>
      </c>
      <c r="G93" s="6">
        <f>ROUND(+'Cat Scan'!H191,0)</f>
        <v>26136</v>
      </c>
      <c r="H93" s="7">
        <f>ROUND(+'Cat Scan'!E191,2)</f>
        <v>1.4</v>
      </c>
      <c r="I93" s="7">
        <f t="shared" si="4"/>
        <v>18668.57</v>
      </c>
      <c r="J93" s="7"/>
      <c r="K93" s="8">
        <f t="shared" si="5"/>
        <v>0.13969999999999999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Scan'!H89,0)</f>
        <v>7766</v>
      </c>
      <c r="E94" s="7">
        <f>ROUND(+'Cat Scan'!E89,2)</f>
        <v>0.4</v>
      </c>
      <c r="F94" s="7">
        <f t="shared" si="3"/>
        <v>19415</v>
      </c>
      <c r="G94" s="6">
        <f>ROUND(+'Cat Scan'!H192,0)</f>
        <v>4536</v>
      </c>
      <c r="H94" s="7">
        <f>ROUND(+'Cat Scan'!E192,2)</f>
        <v>0.3</v>
      </c>
      <c r="I94" s="7">
        <f t="shared" si="4"/>
        <v>15120</v>
      </c>
      <c r="J94" s="7"/>
      <c r="K94" s="8">
        <f t="shared" si="5"/>
        <v>-0.22120000000000001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Scan'!H90,0)</f>
        <v>128982</v>
      </c>
      <c r="E95" s="7">
        <f>ROUND(+'Cat Scan'!E90,2)</f>
        <v>5.86</v>
      </c>
      <c r="F95" s="7">
        <f t="shared" si="3"/>
        <v>22010.58</v>
      </c>
      <c r="G95" s="6">
        <f>ROUND(+'Cat Scan'!H193,0)</f>
        <v>145333</v>
      </c>
      <c r="H95" s="7">
        <f>ROUND(+'Cat Scan'!E193,2)</f>
        <v>6.34</v>
      </c>
      <c r="I95" s="7">
        <f t="shared" si="4"/>
        <v>22923.19</v>
      </c>
      <c r="J95" s="7"/>
      <c r="K95" s="8">
        <f t="shared" si="5"/>
        <v>4.1500000000000002E-2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Scan'!H91,0)</f>
        <v>0</v>
      </c>
      <c r="E96" s="7">
        <f>ROUND(+'Cat Scan'!E91,2)</f>
        <v>0</v>
      </c>
      <c r="F96" s="7" t="str">
        <f t="shared" si="3"/>
        <v/>
      </c>
      <c r="G96" s="6">
        <f>ROUND(+'Cat Scan'!H194,0)</f>
        <v>0</v>
      </c>
      <c r="H96" s="7">
        <f>ROUND(+'Cat Scan'!E194,2)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Scan'!H92,0)</f>
        <v>146176</v>
      </c>
      <c r="E97" s="7">
        <f>ROUND(+'Cat Scan'!E92,2)</f>
        <v>6</v>
      </c>
      <c r="F97" s="7">
        <f t="shared" si="3"/>
        <v>24362.67</v>
      </c>
      <c r="G97" s="6">
        <f>ROUND(+'Cat Scan'!H195,0)</f>
        <v>159653</v>
      </c>
      <c r="H97" s="7">
        <f>ROUND(+'Cat Scan'!E195,2)</f>
        <v>6.64</v>
      </c>
      <c r="I97" s="7">
        <f t="shared" si="4"/>
        <v>24044.13</v>
      </c>
      <c r="J97" s="7"/>
      <c r="K97" s="8">
        <f t="shared" si="5"/>
        <v>-1.3100000000000001E-2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Scan'!H93,0)</f>
        <v>65724</v>
      </c>
      <c r="E98" s="7">
        <f>ROUND(+'Cat Scan'!E93,2)</f>
        <v>5.16</v>
      </c>
      <c r="F98" s="7">
        <f t="shared" si="3"/>
        <v>12737.21</v>
      </c>
      <c r="G98" s="6">
        <f>ROUND(+'Cat Scan'!H196,0)</f>
        <v>69560</v>
      </c>
      <c r="H98" s="7">
        <f>ROUND(+'Cat Scan'!E196,2)</f>
        <v>3.79</v>
      </c>
      <c r="I98" s="7">
        <f t="shared" si="4"/>
        <v>18353.560000000001</v>
      </c>
      <c r="J98" s="7"/>
      <c r="K98" s="8">
        <f t="shared" si="5"/>
        <v>0.44090000000000001</v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Scan'!H94,0)</f>
        <v>53845</v>
      </c>
      <c r="E99" s="7">
        <f>ROUND(+'Cat Scan'!E94,2)</f>
        <v>2.16</v>
      </c>
      <c r="F99" s="7">
        <f t="shared" si="3"/>
        <v>24928.240000000002</v>
      </c>
      <c r="G99" s="6">
        <f>ROUND(+'Cat Scan'!H197,0)</f>
        <v>59356</v>
      </c>
      <c r="H99" s="7">
        <f>ROUND(+'Cat Scan'!E197,2)</f>
        <v>2.27</v>
      </c>
      <c r="I99" s="7">
        <f t="shared" si="4"/>
        <v>26148.02</v>
      </c>
      <c r="J99" s="7"/>
      <c r="K99" s="8">
        <f t="shared" si="5"/>
        <v>4.8899999999999999E-2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Scan'!H95,0)</f>
        <v>0</v>
      </c>
      <c r="E100" s="7">
        <f>ROUND(+'Cat Scan'!E95,2)</f>
        <v>8.2100000000000009</v>
      </c>
      <c r="F100" s="7" t="str">
        <f t="shared" si="3"/>
        <v/>
      </c>
      <c r="G100" s="6">
        <f>ROUND(+'Cat Scan'!H198,0)</f>
        <v>0</v>
      </c>
      <c r="H100" s="7">
        <f>ROUND(+'Cat Scan'!E198,2)</f>
        <v>9.23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Scan'!H96,0)</f>
        <v>171193</v>
      </c>
      <c r="E101" s="7">
        <f>ROUND(+'Cat Scan'!E96,2)</f>
        <v>9.43</v>
      </c>
      <c r="F101" s="7">
        <f t="shared" si="3"/>
        <v>18154.080000000002</v>
      </c>
      <c r="G101" s="6">
        <f>ROUND(+'Cat Scan'!H199,0)</f>
        <v>192638</v>
      </c>
      <c r="H101" s="7">
        <f>ROUND(+'Cat Scan'!E199,2)</f>
        <v>9.75</v>
      </c>
      <c r="I101" s="7">
        <f t="shared" si="4"/>
        <v>19757.740000000002</v>
      </c>
      <c r="J101" s="7"/>
      <c r="K101" s="8">
        <f t="shared" si="5"/>
        <v>8.8300000000000003E-2</v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Scan'!H97,0)</f>
        <v>127662</v>
      </c>
      <c r="E102" s="7">
        <f>ROUND(+'Cat Scan'!E97,2)</f>
        <v>6.29</v>
      </c>
      <c r="F102" s="7">
        <f t="shared" si="3"/>
        <v>20296.03</v>
      </c>
      <c r="G102" s="6">
        <f>ROUND(+'Cat Scan'!H200,0)</f>
        <v>147100</v>
      </c>
      <c r="H102" s="7">
        <f>ROUND(+'Cat Scan'!E200,2)</f>
        <v>7</v>
      </c>
      <c r="I102" s="7">
        <f t="shared" si="4"/>
        <v>21014.29</v>
      </c>
      <c r="J102" s="7"/>
      <c r="K102" s="8">
        <f t="shared" si="5"/>
        <v>3.5400000000000001E-2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Scan'!H98,0)</f>
        <v>0</v>
      </c>
      <c r="E103" s="7">
        <f>ROUND(+'Cat Scan'!E98,2)</f>
        <v>15.95</v>
      </c>
      <c r="F103" s="7" t="str">
        <f t="shared" si="3"/>
        <v/>
      </c>
      <c r="G103" s="6">
        <f>ROUND(+'Cat Scan'!H201,0)</f>
        <v>124958</v>
      </c>
      <c r="H103" s="7">
        <f>ROUND(+'Cat Scan'!E201,2)</f>
        <v>17.13</v>
      </c>
      <c r="I103" s="7">
        <f t="shared" si="4"/>
        <v>7294.69</v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Scan'!H99,0)</f>
        <v>0</v>
      </c>
      <c r="E104" s="7">
        <f>ROUND(+'Cat Scan'!E99,2)</f>
        <v>0</v>
      </c>
      <c r="F104" s="7" t="str">
        <f t="shared" si="3"/>
        <v/>
      </c>
      <c r="G104" s="6">
        <f>ROUND(+'Cat Scan'!H202,0)</f>
        <v>0</v>
      </c>
      <c r="H104" s="7">
        <f>ROUND(+'Cat Scan'!E202,2)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Scan'!H100,0)</f>
        <v>0</v>
      </c>
      <c r="E105" s="7">
        <f>ROUND(+'Cat Scan'!E100,2)</f>
        <v>0</v>
      </c>
      <c r="F105" s="7" t="str">
        <f t="shared" si="3"/>
        <v/>
      </c>
      <c r="G105" s="6">
        <f>ROUND(+'Cat Scan'!H203,0)</f>
        <v>0</v>
      </c>
      <c r="H105" s="7">
        <f>ROUND(+'Cat Scan'!E203,2)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Scan'!H101,0)</f>
        <v>0</v>
      </c>
      <c r="E106" s="7">
        <f>ROUND(+'Cat Scan'!E101,2)</f>
        <v>0</v>
      </c>
      <c r="F106" s="7" t="str">
        <f t="shared" si="3"/>
        <v/>
      </c>
      <c r="G106" s="6">
        <f>ROUND(+'Cat Scan'!H204,0)</f>
        <v>0</v>
      </c>
      <c r="H106" s="7">
        <f>ROUND(+'Cat Scan'!E204,2)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Scan'!H102,0)</f>
        <v>0</v>
      </c>
      <c r="E107" s="7">
        <f>ROUND(+'Cat Scan'!E102,2)</f>
        <v>0</v>
      </c>
      <c r="F107" s="7" t="str">
        <f t="shared" si="3"/>
        <v/>
      </c>
      <c r="G107" s="6">
        <f>ROUND(+'Cat Scan'!H205,0)</f>
        <v>0</v>
      </c>
      <c r="H107" s="7">
        <f>ROUND(+'Cat Scan'!E205,2)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Scan'!H103,0)</f>
        <v>0</v>
      </c>
      <c r="E108" s="7">
        <f>ROUND(+'Cat Scan'!E103,2)</f>
        <v>0</v>
      </c>
      <c r="F108" s="7" t="str">
        <f t="shared" si="3"/>
        <v/>
      </c>
      <c r="G108" s="6">
        <f>ROUND(+'Cat Scan'!H206,0)</f>
        <v>0</v>
      </c>
      <c r="H108" s="7">
        <f>ROUND(+'Cat Scan'!E206,2)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Scan'!H104,0)</f>
        <v>0</v>
      </c>
      <c r="E109" s="7">
        <f>ROUND(+'Cat Scan'!E104,2)</f>
        <v>0</v>
      </c>
      <c r="F109" s="7" t="str">
        <f t="shared" si="3"/>
        <v/>
      </c>
      <c r="G109" s="6">
        <f>ROUND(+'Cat Scan'!H207,0)</f>
        <v>0</v>
      </c>
      <c r="H109" s="7">
        <f>ROUND(+'Cat Scan'!E207,2)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Scan'!H105,0)</f>
        <v>0</v>
      </c>
      <c r="E110" s="7">
        <f>ROUND(+'Cat Scan'!E105,2)</f>
        <v>0</v>
      </c>
      <c r="F110" s="7" t="str">
        <f t="shared" si="3"/>
        <v/>
      </c>
      <c r="G110" s="6">
        <f>ROUND(+'Cat Scan'!H208,0)</f>
        <v>0</v>
      </c>
      <c r="H110" s="7">
        <f>ROUND(+'Cat Scan'!E208,2)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31</v>
      </c>
      <c r="F8" s="1" t="s">
        <v>2</v>
      </c>
      <c r="G8" s="1" t="s">
        <v>31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Scan'!E5*2080,0)</f>
        <v>46592</v>
      </c>
      <c r="E10" s="6">
        <f>ROUND(+'Cat Scan'!F5,0)</f>
        <v>0</v>
      </c>
      <c r="F10" s="7" t="str">
        <f>IF(D10=0,"",IF(E10=0,"",ROUND(D10/E10,2)))</f>
        <v/>
      </c>
      <c r="G10" s="6">
        <f>ROUND(+'Cat Scan'!E108*2080,0)</f>
        <v>48027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Scan'!E6*2080,0)</f>
        <v>23712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Scan'!E109*2080,0)</f>
        <v>25771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Scan'!E7*2080,0)</f>
        <v>1768</v>
      </c>
      <c r="E12" s="6">
        <f>ROUND(+'Cat Scan'!F7,0)</f>
        <v>1485</v>
      </c>
      <c r="F12" s="7">
        <f t="shared" si="0"/>
        <v>1.19</v>
      </c>
      <c r="G12" s="6">
        <f>ROUND(+'Cat Scan'!E110*2080,0)</f>
        <v>1622</v>
      </c>
      <c r="H12" s="6">
        <f>ROUND(+'Cat Scan'!F110,0)</f>
        <v>1607</v>
      </c>
      <c r="I12" s="7">
        <f t="shared" si="1"/>
        <v>1.01</v>
      </c>
      <c r="J12" s="7"/>
      <c r="K12" s="8">
        <f t="shared" si="2"/>
        <v>-0.15129999999999999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Scan'!E8*2080,0)</f>
        <v>43638</v>
      </c>
      <c r="E13" s="6">
        <f>ROUND(+'Cat Scan'!F8,0)</f>
        <v>73612</v>
      </c>
      <c r="F13" s="7">
        <f t="shared" si="0"/>
        <v>0.59</v>
      </c>
      <c r="G13" s="6">
        <f>ROUND(+'Cat Scan'!E111*2080,0)</f>
        <v>41662</v>
      </c>
      <c r="H13" s="6">
        <f>ROUND(+'Cat Scan'!F111,0)</f>
        <v>58822</v>
      </c>
      <c r="I13" s="7">
        <f t="shared" si="1"/>
        <v>0.71</v>
      </c>
      <c r="J13" s="7"/>
      <c r="K13" s="8">
        <f t="shared" si="2"/>
        <v>0.2034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Scan'!E9*2080,0)</f>
        <v>14290</v>
      </c>
      <c r="E14" s="6">
        <f>ROUND(+'Cat Scan'!F9,0)</f>
        <v>6572</v>
      </c>
      <c r="F14" s="7">
        <f t="shared" si="0"/>
        <v>2.17</v>
      </c>
      <c r="G14" s="6">
        <f>ROUND(+'Cat Scan'!E112*2080,0)</f>
        <v>13978</v>
      </c>
      <c r="H14" s="6">
        <f>ROUND(+'Cat Scan'!F112,0)</f>
        <v>6760</v>
      </c>
      <c r="I14" s="7">
        <f t="shared" si="1"/>
        <v>2.0699999999999998</v>
      </c>
      <c r="J14" s="7"/>
      <c r="K14" s="8">
        <f t="shared" si="2"/>
        <v>-4.6100000000000002E-2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Scan'!E10*2080,0)</f>
        <v>0</v>
      </c>
      <c r="E15" s="6">
        <f>ROUND(+'Cat Scan'!F10,0)</f>
        <v>0</v>
      </c>
      <c r="F15" s="7" t="str">
        <f t="shared" si="0"/>
        <v/>
      </c>
      <c r="G15" s="6">
        <f>ROUND(+'Cat Scan'!E113*2080,0)</f>
        <v>11024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Scan'!E11*2080,0)</f>
        <v>0</v>
      </c>
      <c r="E16" s="6">
        <f>ROUND(+'Cat Scan'!F11,0)</f>
        <v>2028</v>
      </c>
      <c r="F16" s="7" t="str">
        <f t="shared" si="0"/>
        <v/>
      </c>
      <c r="G16" s="6">
        <f>ROUND(+'Cat Scan'!E114*2080,0)</f>
        <v>0</v>
      </c>
      <c r="H16" s="6">
        <f>ROUND(+'Cat Scan'!F114,0)</f>
        <v>1879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Scan'!E12*2080,0)</f>
        <v>3869</v>
      </c>
      <c r="E17" s="6">
        <f>ROUND(+'Cat Scan'!F12,0)</f>
        <v>50299</v>
      </c>
      <c r="F17" s="7">
        <f t="shared" si="0"/>
        <v>0.08</v>
      </c>
      <c r="G17" s="6">
        <f>ROUND(+'Cat Scan'!E115*2080,0)</f>
        <v>4014</v>
      </c>
      <c r="H17" s="6">
        <f>ROUND(+'Cat Scan'!F115,0)</f>
        <v>6798</v>
      </c>
      <c r="I17" s="7">
        <f t="shared" si="1"/>
        <v>0.59</v>
      </c>
      <c r="J17" s="7"/>
      <c r="K17" s="8">
        <f t="shared" si="2"/>
        <v>6.375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Scan'!E13*2080,0)</f>
        <v>1602</v>
      </c>
      <c r="E18" s="6">
        <f>ROUND(+'Cat Scan'!F13,0)</f>
        <v>1039</v>
      </c>
      <c r="F18" s="7">
        <f t="shared" si="0"/>
        <v>1.54</v>
      </c>
      <c r="G18" s="6">
        <f>ROUND(+'Cat Scan'!E116*2080,0)</f>
        <v>1830</v>
      </c>
      <c r="H18" s="6">
        <f>ROUND(+'Cat Scan'!F116,0)</f>
        <v>993</v>
      </c>
      <c r="I18" s="7">
        <f t="shared" si="1"/>
        <v>1.84</v>
      </c>
      <c r="J18" s="7"/>
      <c r="K18" s="8">
        <f t="shared" si="2"/>
        <v>0.1948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Scan'!E14*2080,0)</f>
        <v>14810</v>
      </c>
      <c r="E19" s="6">
        <f>ROUND(+'Cat Scan'!F14,0)</f>
        <v>456411</v>
      </c>
      <c r="F19" s="7">
        <f t="shared" si="0"/>
        <v>0.03</v>
      </c>
      <c r="G19" s="6">
        <f>ROUND(+'Cat Scan'!E117*2080,0)</f>
        <v>15309</v>
      </c>
      <c r="H19" s="6">
        <f>ROUND(+'Cat Scan'!F117,0)</f>
        <v>15500</v>
      </c>
      <c r="I19" s="7">
        <f t="shared" si="1"/>
        <v>0.99</v>
      </c>
      <c r="J19" s="7"/>
      <c r="K19" s="8">
        <f t="shared" si="2"/>
        <v>32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Scan'!E15*2080,0)</f>
        <v>57262</v>
      </c>
      <c r="E20" s="6">
        <f>ROUND(+'Cat Scan'!F15,0)</f>
        <v>211911</v>
      </c>
      <c r="F20" s="7">
        <f t="shared" si="0"/>
        <v>0.27</v>
      </c>
      <c r="G20" s="6">
        <f>ROUND(+'Cat Scan'!E118*2080,0)</f>
        <v>55370</v>
      </c>
      <c r="H20" s="6">
        <f>ROUND(+'Cat Scan'!F118,0)</f>
        <v>185280</v>
      </c>
      <c r="I20" s="7">
        <f t="shared" si="1"/>
        <v>0.3</v>
      </c>
      <c r="J20" s="7"/>
      <c r="K20" s="8">
        <f t="shared" si="2"/>
        <v>0.1111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Scan'!E16*2080,0)</f>
        <v>18886</v>
      </c>
      <c r="E21" s="6">
        <f>ROUND(+'Cat Scan'!F16,0)</f>
        <v>75791</v>
      </c>
      <c r="F21" s="7">
        <f t="shared" si="0"/>
        <v>0.25</v>
      </c>
      <c r="G21" s="6">
        <f>ROUND(+'Cat Scan'!E119*2080,0)</f>
        <v>19261</v>
      </c>
      <c r="H21" s="6">
        <f>ROUND(+'Cat Scan'!F119,0)</f>
        <v>80446</v>
      </c>
      <c r="I21" s="7">
        <f t="shared" si="1"/>
        <v>0.24</v>
      </c>
      <c r="J21" s="7"/>
      <c r="K21" s="8">
        <f t="shared" si="2"/>
        <v>-0.04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Scan'!E17*2080,0)</f>
        <v>9443</v>
      </c>
      <c r="E22" s="6">
        <f>ROUND(+'Cat Scan'!F17,0)</f>
        <v>52165</v>
      </c>
      <c r="F22" s="7">
        <f t="shared" si="0"/>
        <v>0.18</v>
      </c>
      <c r="G22" s="6">
        <f>ROUND(+'Cat Scan'!E120*2080,0)</f>
        <v>10254</v>
      </c>
      <c r="H22" s="6">
        <f>ROUND(+'Cat Scan'!F120,0)</f>
        <v>15068</v>
      </c>
      <c r="I22" s="7">
        <f t="shared" si="1"/>
        <v>0.68</v>
      </c>
      <c r="J22" s="7"/>
      <c r="K22" s="8">
        <f t="shared" si="2"/>
        <v>2.7778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Scan'!E18*2080,0)</f>
        <v>23587</v>
      </c>
      <c r="E23" s="6">
        <f>ROUND(+'Cat Scan'!F18,0)</f>
        <v>15582</v>
      </c>
      <c r="F23" s="7">
        <f t="shared" si="0"/>
        <v>1.51</v>
      </c>
      <c r="G23" s="6">
        <f>ROUND(+'Cat Scan'!E121*2080,0)</f>
        <v>30326</v>
      </c>
      <c r="H23" s="6">
        <f>ROUND(+'Cat Scan'!F121,0)</f>
        <v>17553</v>
      </c>
      <c r="I23" s="7">
        <f t="shared" si="1"/>
        <v>1.73</v>
      </c>
      <c r="J23" s="7"/>
      <c r="K23" s="8">
        <f t="shared" si="2"/>
        <v>0.1457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Scan'!E19*2080,0)</f>
        <v>11315</v>
      </c>
      <c r="E24" s="6">
        <f>ROUND(+'Cat Scan'!F19,0)</f>
        <v>14114</v>
      </c>
      <c r="F24" s="7">
        <f t="shared" si="0"/>
        <v>0.8</v>
      </c>
      <c r="G24" s="6">
        <f>ROUND(+'Cat Scan'!E122*2080,0)</f>
        <v>13291</v>
      </c>
      <c r="H24" s="6">
        <f>ROUND(+'Cat Scan'!F122,0)</f>
        <v>14999</v>
      </c>
      <c r="I24" s="7">
        <f t="shared" si="1"/>
        <v>0.89</v>
      </c>
      <c r="J24" s="7"/>
      <c r="K24" s="8">
        <f t="shared" si="2"/>
        <v>0.1125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Scan'!E20*2080,0)</f>
        <v>10400</v>
      </c>
      <c r="E25" s="6">
        <f>ROUND(+'Cat Scan'!F20,0)</f>
        <v>11821</v>
      </c>
      <c r="F25" s="7">
        <f t="shared" si="0"/>
        <v>0.88</v>
      </c>
      <c r="G25" s="6">
        <f>ROUND(+'Cat Scan'!E123*2080,0)</f>
        <v>10400</v>
      </c>
      <c r="H25" s="6">
        <f>ROUND(+'Cat Scan'!F123,0)</f>
        <v>12424</v>
      </c>
      <c r="I25" s="7">
        <f t="shared" si="1"/>
        <v>0.84</v>
      </c>
      <c r="J25" s="7"/>
      <c r="K25" s="8">
        <f t="shared" si="2"/>
        <v>-4.5499999999999999E-2</v>
      </c>
    </row>
    <row r="26" spans="2:11" x14ac:dyDescent="0.2">
      <c r="B26">
        <f>+'Cat Scan'!A22</f>
        <v>43</v>
      </c>
      <c r="C26" t="str">
        <f>+'Cat Scan'!B22</f>
        <v>WALLA WALLA GENERAL HOSPITAL</v>
      </c>
      <c r="D26" s="6">
        <f>ROUND(+'Cat Scan'!E22*2080,0)</f>
        <v>0</v>
      </c>
      <c r="E26" s="6">
        <f>ROUND(+'Cat Scan'!F22,0)</f>
        <v>0</v>
      </c>
      <c r="F26" s="7" t="str">
        <f t="shared" si="0"/>
        <v/>
      </c>
      <c r="G26" s="6">
        <f>ROUND(+'Cat Scan'!E124*2080,0)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Scan'!A23</f>
        <v>45</v>
      </c>
      <c r="C27" t="str">
        <f>+'Cat Scan'!B23</f>
        <v>COLUMBIA BASIN HOSPITAL</v>
      </c>
      <c r="D27" s="6">
        <f>ROUND(+'Cat Scan'!E23*2080,0)</f>
        <v>645</v>
      </c>
      <c r="E27" s="6">
        <f>ROUND(+'Cat Scan'!F23,0)</f>
        <v>6662</v>
      </c>
      <c r="F27" s="7">
        <f t="shared" si="0"/>
        <v>0.1</v>
      </c>
      <c r="G27" s="6">
        <f>ROUND(+'Cat Scan'!E125*2080,0)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Scan'!A24</f>
        <v>46</v>
      </c>
      <c r="C28" t="str">
        <f>+'Cat Scan'!B24</f>
        <v>PMH MEDICAL CENTER</v>
      </c>
      <c r="D28" s="6">
        <f>ROUND(+'Cat Scan'!E24*2080,0)</f>
        <v>0</v>
      </c>
      <c r="E28" s="6">
        <f>ROUND(+'Cat Scan'!F24,0)</f>
        <v>0</v>
      </c>
      <c r="F28" s="7" t="str">
        <f t="shared" si="0"/>
        <v/>
      </c>
      <c r="G28" s="6">
        <f>ROUND(+'Cat Scan'!E126*2080,0)</f>
        <v>936</v>
      </c>
      <c r="H28" s="6">
        <f>ROUND(+'Cat Scan'!F126,0)</f>
        <v>8763</v>
      </c>
      <c r="I28" s="7">
        <f t="shared" si="1"/>
        <v>0.11</v>
      </c>
      <c r="J28" s="7"/>
      <c r="K28" s="8" t="str">
        <f t="shared" si="2"/>
        <v/>
      </c>
    </row>
    <row r="29" spans="2:11" x14ac:dyDescent="0.2">
      <c r="B29">
        <f>+'Cat Scan'!A25</f>
        <v>50</v>
      </c>
      <c r="C29" t="str">
        <f>+'Cat Scan'!B25</f>
        <v>PROVIDENCE ST MARY MEDICAL CENTER</v>
      </c>
      <c r="D29" s="6">
        <f>ROUND(+'Cat Scan'!E25*2080,0)</f>
        <v>11814</v>
      </c>
      <c r="E29" s="6">
        <f>ROUND(+'Cat Scan'!F25,0)</f>
        <v>0</v>
      </c>
      <c r="F29" s="7" t="str">
        <f t="shared" si="0"/>
        <v/>
      </c>
      <c r="G29" s="6">
        <f>ROUND(+'Cat Scan'!E127*2080,0)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Scan'!A26</f>
        <v>54</v>
      </c>
      <c r="C30" t="str">
        <f>+'Cat Scan'!B26</f>
        <v>FORKS COMMUNITY HOSPITAL</v>
      </c>
      <c r="D30" s="6">
        <f>ROUND(+'Cat Scan'!E26*2080,0)</f>
        <v>0</v>
      </c>
      <c r="E30" s="6">
        <f>ROUND(+'Cat Scan'!F26,0)</f>
        <v>10249</v>
      </c>
      <c r="F30" s="7" t="str">
        <f t="shared" si="0"/>
        <v/>
      </c>
      <c r="G30" s="6">
        <f>ROUND(+'Cat Scan'!E128*2080,0)</f>
        <v>12626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Scan'!A27</f>
        <v>56</v>
      </c>
      <c r="C31" t="str">
        <f>+'Cat Scan'!B27</f>
        <v>WILLAPA HARBOR HOSPITAL</v>
      </c>
      <c r="D31" s="6">
        <f>ROUND(+'Cat Scan'!E27*2080,0)</f>
        <v>312</v>
      </c>
      <c r="E31" s="6">
        <f>ROUND(+'Cat Scan'!F27,0)</f>
        <v>1395</v>
      </c>
      <c r="F31" s="7">
        <f t="shared" si="0"/>
        <v>0.22</v>
      </c>
      <c r="G31" s="6">
        <f>ROUND(+'Cat Scan'!E129*2080,0)</f>
        <v>0</v>
      </c>
      <c r="H31" s="6">
        <f>ROUND(+'Cat Scan'!F129,0)</f>
        <v>9324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Scan'!A28</f>
        <v>58</v>
      </c>
      <c r="C32" t="str">
        <f>+'Cat Scan'!B28</f>
        <v>VIRGINIA MASON MEMORIAL</v>
      </c>
      <c r="D32" s="6">
        <f>ROUND(+'Cat Scan'!E28*2080,0)</f>
        <v>13874</v>
      </c>
      <c r="E32" s="6">
        <f>ROUND(+'Cat Scan'!F28,0)</f>
        <v>75346</v>
      </c>
      <c r="F32" s="7">
        <f t="shared" si="0"/>
        <v>0.18</v>
      </c>
      <c r="G32" s="6">
        <f>ROUND(+'Cat Scan'!E130*2080,0)</f>
        <v>4722</v>
      </c>
      <c r="H32" s="6">
        <f>ROUND(+'Cat Scan'!F130,0)</f>
        <v>1505</v>
      </c>
      <c r="I32" s="7">
        <f t="shared" si="1"/>
        <v>3.14</v>
      </c>
      <c r="J32" s="7"/>
      <c r="K32" s="8">
        <f t="shared" si="2"/>
        <v>16.444400000000002</v>
      </c>
    </row>
    <row r="33" spans="2:11" x14ac:dyDescent="0.2">
      <c r="B33">
        <f>+'Cat Scan'!A29</f>
        <v>63</v>
      </c>
      <c r="C33" t="str">
        <f>+'Cat Scan'!B29</f>
        <v>GRAYS HARBOR COMMUNITY HOSPITAL</v>
      </c>
      <c r="D33" s="6">
        <f>ROUND(+'Cat Scan'!E29*2080,0)</f>
        <v>14872</v>
      </c>
      <c r="E33" s="6">
        <f>ROUND(+'Cat Scan'!F29,0)</f>
        <v>80676</v>
      </c>
      <c r="F33" s="7">
        <f t="shared" si="0"/>
        <v>0.18</v>
      </c>
      <c r="G33" s="6">
        <f>ROUND(+'Cat Scan'!E131*2080,0)</f>
        <v>6032</v>
      </c>
      <c r="H33" s="6">
        <f>ROUND(+'Cat Scan'!F131,0)</f>
        <v>92796</v>
      </c>
      <c r="I33" s="7">
        <f t="shared" si="1"/>
        <v>7.0000000000000007E-2</v>
      </c>
      <c r="J33" s="7"/>
      <c r="K33" s="8">
        <f t="shared" si="2"/>
        <v>-0.61109999999999998</v>
      </c>
    </row>
    <row r="34" spans="2:11" x14ac:dyDescent="0.2">
      <c r="B34">
        <f>+'Cat Scan'!A30</f>
        <v>78</v>
      </c>
      <c r="C34" t="str">
        <f>+'Cat Scan'!B30</f>
        <v>SAMARITAN HEALTHCARE</v>
      </c>
      <c r="D34" s="6">
        <f>ROUND(+'Cat Scan'!E30*2080,0)</f>
        <v>3474</v>
      </c>
      <c r="E34" s="6">
        <f>ROUND(+'Cat Scan'!F30,0)</f>
        <v>5114</v>
      </c>
      <c r="F34" s="7">
        <f t="shared" si="0"/>
        <v>0.68</v>
      </c>
      <c r="G34" s="6">
        <f>ROUND(+'Cat Scan'!E132*2080,0)</f>
        <v>13728</v>
      </c>
      <c r="H34" s="6">
        <f>ROUND(+'Cat Scan'!F132,0)</f>
        <v>79807</v>
      </c>
      <c r="I34" s="7">
        <f t="shared" si="1"/>
        <v>0.17</v>
      </c>
      <c r="J34" s="7"/>
      <c r="K34" s="8">
        <f t="shared" si="2"/>
        <v>-0.75</v>
      </c>
    </row>
    <row r="35" spans="2:11" x14ac:dyDescent="0.2">
      <c r="B35">
        <f>+'Cat Scan'!A31</f>
        <v>79</v>
      </c>
      <c r="C35" t="str">
        <f>+'Cat Scan'!B31</f>
        <v>OCEAN BEACH HOSPITAL</v>
      </c>
      <c r="D35" s="6">
        <f>ROUND(+'Cat Scan'!E31*2080,0)</f>
        <v>0</v>
      </c>
      <c r="E35" s="6">
        <f>ROUND(+'Cat Scan'!F31,0)</f>
        <v>0</v>
      </c>
      <c r="F35" s="7" t="str">
        <f t="shared" si="0"/>
        <v/>
      </c>
      <c r="G35" s="6">
        <f>ROUND(+'Cat Scan'!E133*2080,0)</f>
        <v>3578</v>
      </c>
      <c r="H35" s="6">
        <f>ROUND(+'Cat Scan'!F133,0)</f>
        <v>5869</v>
      </c>
      <c r="I35" s="7">
        <f t="shared" si="1"/>
        <v>0.61</v>
      </c>
      <c r="J35" s="7"/>
      <c r="K35" s="8" t="str">
        <f t="shared" si="2"/>
        <v/>
      </c>
    </row>
    <row r="36" spans="2:11" x14ac:dyDescent="0.2">
      <c r="B36">
        <f>+'Cat Scan'!A32</f>
        <v>80</v>
      </c>
      <c r="C36" t="str">
        <f>+'Cat Scan'!B32</f>
        <v>ODESSA MEMORIAL HEALTHCARE CENTER</v>
      </c>
      <c r="D36" s="6">
        <f>ROUND(+'Cat Scan'!E32*2080,0)</f>
        <v>0</v>
      </c>
      <c r="E36" s="6">
        <f>ROUND(+'Cat Scan'!F32,0)</f>
        <v>0</v>
      </c>
      <c r="F36" s="7" t="str">
        <f t="shared" si="0"/>
        <v/>
      </c>
      <c r="G36" s="6">
        <f>ROUND(+'Cat Scan'!E134*2080,0)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Scan'!A33</f>
        <v>81</v>
      </c>
      <c r="C37" t="str">
        <f>+'Cat Scan'!B33</f>
        <v>MULTICARE GOOD SAMARITAN</v>
      </c>
      <c r="D37" s="6">
        <f>ROUND(+'Cat Scan'!E33*2080,0)</f>
        <v>56722</v>
      </c>
      <c r="E37" s="6">
        <f>ROUND(+'Cat Scan'!F33,0)</f>
        <v>2298</v>
      </c>
      <c r="F37" s="7">
        <f t="shared" si="0"/>
        <v>24.68</v>
      </c>
      <c r="G37" s="6">
        <f>ROUND(+'Cat Scan'!E135*2080,0)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Scan'!A34</f>
        <v>82</v>
      </c>
      <c r="C38" t="str">
        <f>+'Cat Scan'!B34</f>
        <v>GARFIELD COUNTY MEMORIAL HOSPITAL</v>
      </c>
      <c r="D38" s="6">
        <f>ROUND(+'Cat Scan'!E34*2080,0)</f>
        <v>0</v>
      </c>
      <c r="E38" s="6">
        <f>ROUND(+'Cat Scan'!F34,0)</f>
        <v>0</v>
      </c>
      <c r="F38" s="7" t="str">
        <f t="shared" si="0"/>
        <v/>
      </c>
      <c r="G38" s="6">
        <f>ROUND(+'Cat Scan'!E136*2080,0)</f>
        <v>22797</v>
      </c>
      <c r="H38" s="6">
        <f>ROUND(+'Cat Scan'!F136,0)</f>
        <v>2272</v>
      </c>
      <c r="I38" s="7">
        <f t="shared" si="1"/>
        <v>10.029999999999999</v>
      </c>
      <c r="J38" s="7"/>
      <c r="K38" s="8" t="str">
        <f t="shared" si="2"/>
        <v/>
      </c>
    </row>
    <row r="39" spans="2:11" x14ac:dyDescent="0.2">
      <c r="B39">
        <f>+'Cat Scan'!A35</f>
        <v>84</v>
      </c>
      <c r="C39" t="str">
        <f>+'Cat Scan'!B35</f>
        <v>PROVIDENCE REGIONAL MEDICAL CENTER EVERETT</v>
      </c>
      <c r="D39" s="6">
        <f>ROUND(+'Cat Scan'!E35*2080,0)</f>
        <v>44907</v>
      </c>
      <c r="E39" s="6">
        <f>ROUND(+'Cat Scan'!F35,0)</f>
        <v>0</v>
      </c>
      <c r="F39" s="7" t="str">
        <f t="shared" si="0"/>
        <v/>
      </c>
      <c r="G39" s="6">
        <f>ROUND(+'Cat Scan'!E137*2080,0)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Scan'!A36</f>
        <v>85</v>
      </c>
      <c r="C40" t="str">
        <f>+'Cat Scan'!B36</f>
        <v>JEFFERSON HEALTHCARE</v>
      </c>
      <c r="D40" s="6">
        <f>ROUND(+'Cat Scan'!E36*2080,0)</f>
        <v>3370</v>
      </c>
      <c r="E40" s="6">
        <f>ROUND(+'Cat Scan'!F36,0)</f>
        <v>3690</v>
      </c>
      <c r="F40" s="7">
        <f t="shared" si="0"/>
        <v>0.91</v>
      </c>
      <c r="G40" s="6">
        <f>ROUND(+'Cat Scan'!E138*2080,0)</f>
        <v>43222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Scan'!A37</f>
        <v>96</v>
      </c>
      <c r="C41" t="str">
        <f>+'Cat Scan'!B37</f>
        <v>SKYLINE HOSPITAL</v>
      </c>
      <c r="D41" s="6">
        <f>ROUND(+'Cat Scan'!E37*2080,0)</f>
        <v>0</v>
      </c>
      <c r="E41" s="6">
        <f>ROUND(+'Cat Scan'!F37,0)</f>
        <v>0</v>
      </c>
      <c r="F41" s="7" t="str">
        <f t="shared" si="0"/>
        <v/>
      </c>
      <c r="G41" s="6">
        <f>ROUND(+'Cat Scan'!E139*2080,0)</f>
        <v>5034</v>
      </c>
      <c r="H41" s="6">
        <f>ROUND(+'Cat Scan'!F139,0)</f>
        <v>3979</v>
      </c>
      <c r="I41" s="7">
        <f t="shared" si="1"/>
        <v>1.27</v>
      </c>
      <c r="J41" s="7"/>
      <c r="K41" s="8" t="str">
        <f t="shared" si="2"/>
        <v/>
      </c>
    </row>
    <row r="42" spans="2:11" x14ac:dyDescent="0.2">
      <c r="B42">
        <f>+'Cat Scan'!A38</f>
        <v>102</v>
      </c>
      <c r="C42" t="str">
        <f>+'Cat Scan'!B38</f>
        <v>ASTRIA REGIONAL MEDICAL CENTER</v>
      </c>
      <c r="D42" s="6">
        <f>ROUND(+'Cat Scan'!E38*2080,0)</f>
        <v>9360</v>
      </c>
      <c r="E42" s="6">
        <f>ROUND(+'Cat Scan'!F38,0)</f>
        <v>10345</v>
      </c>
      <c r="F42" s="7">
        <f t="shared" si="0"/>
        <v>0.9</v>
      </c>
      <c r="G42" s="6">
        <f>ROUND(+'Cat Scan'!E140*2080,0)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Scan'!A39</f>
        <v>104</v>
      </c>
      <c r="C43" t="str">
        <f>+'Cat Scan'!B39</f>
        <v>VALLEY GENERAL HOSPITAL</v>
      </c>
      <c r="D43" s="6">
        <f>ROUND(+'Cat Scan'!E39*2080,0)</f>
        <v>0</v>
      </c>
      <c r="E43" s="6">
        <f>ROUND(+'Cat Scan'!F39,0)</f>
        <v>0</v>
      </c>
      <c r="F43" s="7" t="str">
        <f t="shared" si="0"/>
        <v/>
      </c>
      <c r="G43" s="6">
        <f>ROUND(+'Cat Scan'!E141*2080,0)</f>
        <v>6864</v>
      </c>
      <c r="H43" s="6">
        <f>ROUND(+'Cat Scan'!F141,0)</f>
        <v>9080</v>
      </c>
      <c r="I43" s="7">
        <f t="shared" si="1"/>
        <v>0.76</v>
      </c>
      <c r="J43" s="7"/>
      <c r="K43" s="8" t="str">
        <f t="shared" si="2"/>
        <v/>
      </c>
    </row>
    <row r="44" spans="2:11" x14ac:dyDescent="0.2">
      <c r="B44">
        <f>+'Cat Scan'!A40</f>
        <v>106</v>
      </c>
      <c r="C44" t="str">
        <f>+'Cat Scan'!B40</f>
        <v>CASCADE VALLEY HOSPITAL</v>
      </c>
      <c r="D44" s="6">
        <f>ROUND(+'Cat Scan'!E40*2080,0)</f>
        <v>0</v>
      </c>
      <c r="E44" s="6">
        <f>ROUND(+'Cat Scan'!F40,0)</f>
        <v>0</v>
      </c>
      <c r="F44" s="7" t="str">
        <f t="shared" si="0"/>
        <v/>
      </c>
      <c r="G44" s="6">
        <f>ROUND(+'Cat Scan'!E142*2080,0)</f>
        <v>16016</v>
      </c>
      <c r="H44" s="6">
        <f>ROUND(+'Cat Scan'!F142,0)</f>
        <v>4539</v>
      </c>
      <c r="I44" s="7">
        <f t="shared" si="1"/>
        <v>3.53</v>
      </c>
      <c r="J44" s="7"/>
      <c r="K44" s="8" t="str">
        <f t="shared" si="2"/>
        <v/>
      </c>
    </row>
    <row r="45" spans="2:11" x14ac:dyDescent="0.2">
      <c r="B45">
        <f>+'Cat Scan'!A41</f>
        <v>107</v>
      </c>
      <c r="C45" t="str">
        <f>+'Cat Scan'!B41</f>
        <v>NORTH VALLEY HOSPITAL</v>
      </c>
      <c r="D45" s="6">
        <f>ROUND(+'Cat Scan'!E41*2080,0)</f>
        <v>0</v>
      </c>
      <c r="E45" s="6">
        <f>ROUND(+'Cat Scan'!F41,0)</f>
        <v>0</v>
      </c>
      <c r="F45" s="7" t="str">
        <f t="shared" si="0"/>
        <v/>
      </c>
      <c r="G45" s="6">
        <f>ROUND(+'Cat Scan'!E143*2080,0)</f>
        <v>2080</v>
      </c>
      <c r="H45" s="6">
        <f>ROUND(+'Cat Scan'!F143,0)</f>
        <v>8088</v>
      </c>
      <c r="I45" s="7">
        <f t="shared" si="1"/>
        <v>0.26</v>
      </c>
      <c r="J45" s="7"/>
      <c r="K45" s="8" t="str">
        <f t="shared" si="2"/>
        <v/>
      </c>
    </row>
    <row r="46" spans="2:11" x14ac:dyDescent="0.2">
      <c r="B46">
        <f>+'Cat Scan'!A42</f>
        <v>108</v>
      </c>
      <c r="C46" t="str">
        <f>+'Cat Scan'!B42</f>
        <v>TRI-STATE MEMORIAL HOSPITAL</v>
      </c>
      <c r="D46" s="6">
        <f>ROUND(+'Cat Scan'!E42*2080,0)</f>
        <v>0</v>
      </c>
      <c r="E46" s="6">
        <f>ROUND(+'Cat Scan'!F42,0)</f>
        <v>0</v>
      </c>
      <c r="F46" s="7" t="str">
        <f t="shared" si="0"/>
        <v/>
      </c>
      <c r="G46" s="6">
        <f>ROUND(+'Cat Scan'!E144*2080,0)</f>
        <v>2704</v>
      </c>
      <c r="H46" s="6">
        <f>ROUND(+'Cat Scan'!F144,0)</f>
        <v>1796</v>
      </c>
      <c r="I46" s="7">
        <f t="shared" si="1"/>
        <v>1.51</v>
      </c>
      <c r="J46" s="7"/>
      <c r="K46" s="8" t="str">
        <f t="shared" si="2"/>
        <v/>
      </c>
    </row>
    <row r="47" spans="2:11" x14ac:dyDescent="0.2">
      <c r="B47">
        <f>+'Cat Scan'!A43</f>
        <v>111</v>
      </c>
      <c r="C47" t="str">
        <f>+'Cat Scan'!B43</f>
        <v>EAST ADAMS RURAL HEALTHCARE</v>
      </c>
      <c r="D47" s="6">
        <f>ROUND(+'Cat Scan'!E43*2080,0)</f>
        <v>0</v>
      </c>
      <c r="E47" s="6">
        <f>ROUND(+'Cat Scan'!F43,0)</f>
        <v>456</v>
      </c>
      <c r="F47" s="7" t="str">
        <f t="shared" si="0"/>
        <v/>
      </c>
      <c r="G47" s="6">
        <f>ROUND(+'Cat Scan'!E145*2080,0)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Scan'!A44</f>
        <v>125</v>
      </c>
      <c r="C48" t="str">
        <f>+'Cat Scan'!B44</f>
        <v>OTHELLO COMMUNITY HOSPITAL</v>
      </c>
      <c r="D48" s="6">
        <f>ROUND(+'Cat Scan'!E44*2080,0)</f>
        <v>0</v>
      </c>
      <c r="E48" s="6">
        <f>ROUND(+'Cat Scan'!F44,0)</f>
        <v>0</v>
      </c>
      <c r="F48" s="7" t="str">
        <f t="shared" si="0"/>
        <v/>
      </c>
      <c r="G48" s="6">
        <f>ROUND(+'Cat Scan'!E146*2080,0)</f>
        <v>0</v>
      </c>
      <c r="H48" s="6">
        <f>ROUND(+'Cat Scan'!F146,0)</f>
        <v>367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Scan'!A45</f>
        <v>126</v>
      </c>
      <c r="C49" t="str">
        <f>+'Cat Scan'!B45</f>
        <v>HIGHLINE MEDICAL CENTER</v>
      </c>
      <c r="D49" s="6">
        <f>ROUND(+'Cat Scan'!E45*2080,0)</f>
        <v>16910</v>
      </c>
      <c r="E49" s="6">
        <f>ROUND(+'Cat Scan'!F45,0)</f>
        <v>47279</v>
      </c>
      <c r="F49" s="7">
        <f t="shared" si="0"/>
        <v>0.36</v>
      </c>
      <c r="G49" s="6">
        <f>ROUND(+'Cat Scan'!E147*2080,0)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Scan'!A46</f>
        <v>128</v>
      </c>
      <c r="C50" t="str">
        <f>+'Cat Scan'!B46</f>
        <v>UNIVERSITY OF WASHINGTON MEDICAL CENTER</v>
      </c>
      <c r="D50" s="6">
        <f>ROUND(+'Cat Scan'!E46*2080,0)</f>
        <v>46446</v>
      </c>
      <c r="E50" s="6">
        <f>ROUND(+'Cat Scan'!F46,0)</f>
        <v>117576</v>
      </c>
      <c r="F50" s="7">
        <f t="shared" si="0"/>
        <v>0.4</v>
      </c>
      <c r="G50" s="6">
        <f>ROUND(+'Cat Scan'!E148*2080,0)</f>
        <v>16078</v>
      </c>
      <c r="H50" s="6">
        <f>ROUND(+'Cat Scan'!F148,0)</f>
        <v>48621</v>
      </c>
      <c r="I50" s="7">
        <f t="shared" si="1"/>
        <v>0.33</v>
      </c>
      <c r="J50" s="7"/>
      <c r="K50" s="8">
        <f t="shared" si="2"/>
        <v>-0.17499999999999999</v>
      </c>
    </row>
    <row r="51" spans="2:11" x14ac:dyDescent="0.2">
      <c r="B51">
        <f>+'Cat Scan'!A47</f>
        <v>129</v>
      </c>
      <c r="C51" t="str">
        <f>+'Cat Scan'!B47</f>
        <v>QUINCY VALLEY MEDICAL CENTER</v>
      </c>
      <c r="D51" s="6">
        <f>ROUND(+'Cat Scan'!E47*2080,0)</f>
        <v>0</v>
      </c>
      <c r="E51" s="6">
        <f>ROUND(+'Cat Scan'!F47,0)</f>
        <v>0</v>
      </c>
      <c r="F51" s="7" t="str">
        <f t="shared" si="0"/>
        <v/>
      </c>
      <c r="G51" s="6">
        <f>ROUND(+'Cat Scan'!E149*2080,0)</f>
        <v>51210</v>
      </c>
      <c r="H51" s="6">
        <f>ROUND(+'Cat Scan'!F149,0)</f>
        <v>127545</v>
      </c>
      <c r="I51" s="7">
        <f t="shared" si="1"/>
        <v>0.4</v>
      </c>
      <c r="J51" s="7"/>
      <c r="K51" s="8" t="str">
        <f t="shared" si="2"/>
        <v/>
      </c>
    </row>
    <row r="52" spans="2:11" x14ac:dyDescent="0.2">
      <c r="B52">
        <f>+'Cat Scan'!A48</f>
        <v>130</v>
      </c>
      <c r="C52" t="str">
        <f>+'Cat Scan'!B48</f>
        <v>UW MEDICINE/NORTHWEST HOSPITAL</v>
      </c>
      <c r="D52" s="6">
        <f>ROUND(+'Cat Scan'!E48*2080,0)</f>
        <v>20738</v>
      </c>
      <c r="E52" s="6">
        <f>ROUND(+'Cat Scan'!F48,0)</f>
        <v>16750</v>
      </c>
      <c r="F52" s="7">
        <f t="shared" si="0"/>
        <v>1.24</v>
      </c>
      <c r="G52" s="6">
        <f>ROUND(+'Cat Scan'!E150*2080,0)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Scan'!A49</f>
        <v>131</v>
      </c>
      <c r="C53" t="str">
        <f>+'Cat Scan'!B49</f>
        <v>OVERLAKE HOSPITAL MEDICAL CENTER</v>
      </c>
      <c r="D53" s="6">
        <f>ROUND(+'Cat Scan'!E49*2080,0)</f>
        <v>26811</v>
      </c>
      <c r="E53" s="6">
        <f>ROUND(+'Cat Scan'!F49,0)</f>
        <v>121302</v>
      </c>
      <c r="F53" s="7">
        <f t="shared" si="0"/>
        <v>0.22</v>
      </c>
      <c r="G53" s="6">
        <f>ROUND(+'Cat Scan'!E151*2080,0)</f>
        <v>20051</v>
      </c>
      <c r="H53" s="6">
        <f>ROUND(+'Cat Scan'!F151,0)</f>
        <v>17645</v>
      </c>
      <c r="I53" s="7">
        <f t="shared" si="1"/>
        <v>1.1399999999999999</v>
      </c>
      <c r="J53" s="7"/>
      <c r="K53" s="8">
        <f t="shared" si="2"/>
        <v>4.1818</v>
      </c>
    </row>
    <row r="54" spans="2:11" x14ac:dyDescent="0.2">
      <c r="B54">
        <f>+'Cat Scan'!A50</f>
        <v>132</v>
      </c>
      <c r="C54" t="str">
        <f>+'Cat Scan'!B50</f>
        <v>ST CLARE HOSPITAL</v>
      </c>
      <c r="D54" s="6">
        <f>ROUND(+'Cat Scan'!E50*2080,0)</f>
        <v>9838</v>
      </c>
      <c r="E54" s="6">
        <f>ROUND(+'Cat Scan'!F50,0)</f>
        <v>51107</v>
      </c>
      <c r="F54" s="7">
        <f t="shared" si="0"/>
        <v>0.19</v>
      </c>
      <c r="G54" s="6">
        <f>ROUND(+'Cat Scan'!E152*2080,0)</f>
        <v>27706</v>
      </c>
      <c r="H54" s="6">
        <f>ROUND(+'Cat Scan'!F152,0)</f>
        <v>134286</v>
      </c>
      <c r="I54" s="7">
        <f t="shared" si="1"/>
        <v>0.21</v>
      </c>
      <c r="J54" s="7"/>
      <c r="K54" s="8">
        <f t="shared" si="2"/>
        <v>0.1053</v>
      </c>
    </row>
    <row r="55" spans="2:11" x14ac:dyDescent="0.2">
      <c r="B55">
        <f>+'Cat Scan'!A51</f>
        <v>134</v>
      </c>
      <c r="C55" t="str">
        <f>+'Cat Scan'!B51</f>
        <v>ISLAND HOSPITAL</v>
      </c>
      <c r="D55" s="6">
        <f>ROUND(+'Cat Scan'!E51*2080,0)</f>
        <v>5658</v>
      </c>
      <c r="E55" s="6">
        <f>ROUND(+'Cat Scan'!F51,0)</f>
        <v>7906</v>
      </c>
      <c r="F55" s="7">
        <f t="shared" si="0"/>
        <v>0.72</v>
      </c>
      <c r="G55" s="6">
        <f>ROUND(+'Cat Scan'!E153*2080,0)</f>
        <v>10587</v>
      </c>
      <c r="H55" s="6">
        <f>ROUND(+'Cat Scan'!F153,0)</f>
        <v>53311</v>
      </c>
      <c r="I55" s="7">
        <f t="shared" si="1"/>
        <v>0.2</v>
      </c>
      <c r="J55" s="7"/>
      <c r="K55" s="8">
        <f t="shared" si="2"/>
        <v>-0.72219999999999995</v>
      </c>
    </row>
    <row r="56" spans="2:11" x14ac:dyDescent="0.2">
      <c r="B56">
        <f>+'Cat Scan'!A52</f>
        <v>137</v>
      </c>
      <c r="C56" t="str">
        <f>+'Cat Scan'!B52</f>
        <v>LINCOLN HOSPITAL</v>
      </c>
      <c r="D56" s="6">
        <f>ROUND(+'Cat Scan'!E52*2080,0)</f>
        <v>1934</v>
      </c>
      <c r="E56" s="6">
        <f>ROUND(+'Cat Scan'!F52,0)</f>
        <v>1146</v>
      </c>
      <c r="F56" s="7">
        <f t="shared" si="0"/>
        <v>1.69</v>
      </c>
      <c r="G56" s="6">
        <f>ROUND(+'Cat Scan'!E154*2080,0)</f>
        <v>5970</v>
      </c>
      <c r="H56" s="6">
        <f>ROUND(+'Cat Scan'!F154,0)</f>
        <v>8529</v>
      </c>
      <c r="I56" s="7">
        <f t="shared" si="1"/>
        <v>0.7</v>
      </c>
      <c r="J56" s="7"/>
      <c r="K56" s="8">
        <f t="shared" si="2"/>
        <v>-0.58579999999999999</v>
      </c>
    </row>
    <row r="57" spans="2:11" x14ac:dyDescent="0.2">
      <c r="B57">
        <f>+'Cat Scan'!A53</f>
        <v>138</v>
      </c>
      <c r="C57" t="str">
        <f>+'Cat Scan'!B53</f>
        <v>SWEDISH EDMONDS</v>
      </c>
      <c r="D57" s="6">
        <f>ROUND(+'Cat Scan'!E53*2080,0)</f>
        <v>18013</v>
      </c>
      <c r="E57" s="6">
        <f>ROUND(+'Cat Scan'!F53,0)</f>
        <v>0</v>
      </c>
      <c r="F57" s="7" t="str">
        <f t="shared" si="0"/>
        <v/>
      </c>
      <c r="G57" s="6">
        <f>ROUND(+'Cat Scan'!E155*2080,0)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Scan'!A54</f>
        <v>139</v>
      </c>
      <c r="C58" t="str">
        <f>+'Cat Scan'!B54</f>
        <v>PROVIDENCE HOLY FAMILY HOSPITAL</v>
      </c>
      <c r="D58" s="6">
        <f>ROUND(+'Cat Scan'!E54*2080,0)</f>
        <v>0</v>
      </c>
      <c r="E58" s="6">
        <f>ROUND(+'Cat Scan'!F54,0)</f>
        <v>0</v>
      </c>
      <c r="F58" s="7" t="str">
        <f t="shared" si="0"/>
        <v/>
      </c>
      <c r="G58" s="6">
        <f>ROUND(+'Cat Scan'!E156*2080,0)</f>
        <v>20550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Scan'!A55</f>
        <v>140</v>
      </c>
      <c r="C59" t="str">
        <f>+'Cat Scan'!B55</f>
        <v>KITTITAS VALLEY HEALTHCARE</v>
      </c>
      <c r="D59" s="6">
        <f>ROUND(+'Cat Scan'!E55*2080,0)</f>
        <v>0</v>
      </c>
      <c r="E59" s="6">
        <f>ROUND(+'Cat Scan'!F55,0)</f>
        <v>0</v>
      </c>
      <c r="F59" s="7" t="str">
        <f t="shared" si="0"/>
        <v/>
      </c>
      <c r="G59" s="6">
        <f>ROUND(+'Cat Scan'!E157*2080,0)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Scan'!A56</f>
        <v>141</v>
      </c>
      <c r="C60" t="str">
        <f>+'Cat Scan'!B56</f>
        <v>DAYTON GENERAL HOSPITAL</v>
      </c>
      <c r="D60" s="6">
        <f>ROUND(+'Cat Scan'!E56*2080,0)</f>
        <v>874</v>
      </c>
      <c r="E60" s="6">
        <f>ROUND(+'Cat Scan'!F56,0)</f>
        <v>416</v>
      </c>
      <c r="F60" s="7">
        <f t="shared" si="0"/>
        <v>2.1</v>
      </c>
      <c r="G60" s="6">
        <f>ROUND(+'Cat Scan'!E158*2080,0)</f>
        <v>19469</v>
      </c>
      <c r="H60" s="6">
        <f>ROUND(+'Cat Scan'!F158,0)</f>
        <v>144766</v>
      </c>
      <c r="I60" s="7">
        <f t="shared" si="1"/>
        <v>0.13</v>
      </c>
      <c r="J60" s="7"/>
      <c r="K60" s="8">
        <f t="shared" si="2"/>
        <v>-0.93810000000000004</v>
      </c>
    </row>
    <row r="61" spans="2:11" x14ac:dyDescent="0.2">
      <c r="B61">
        <f>+'Cat Scan'!A57</f>
        <v>142</v>
      </c>
      <c r="C61" t="str">
        <f>+'Cat Scan'!B57</f>
        <v>HARRISON MEDICAL CENTER</v>
      </c>
      <c r="D61" s="6">
        <f>ROUND(+'Cat Scan'!E57*2080,0)</f>
        <v>0</v>
      </c>
      <c r="E61" s="6">
        <f>ROUND(+'Cat Scan'!F57,0)</f>
        <v>0</v>
      </c>
      <c r="F61" s="7" t="str">
        <f t="shared" si="0"/>
        <v/>
      </c>
      <c r="G61" s="6">
        <f>ROUND(+'Cat Scan'!E159*2080,0)</f>
        <v>1290</v>
      </c>
      <c r="H61" s="6">
        <f>ROUND(+'Cat Scan'!F159,0)</f>
        <v>498</v>
      </c>
      <c r="I61" s="7">
        <f t="shared" si="1"/>
        <v>2.59</v>
      </c>
      <c r="J61" s="7"/>
      <c r="K61" s="8" t="str">
        <f t="shared" si="2"/>
        <v/>
      </c>
    </row>
    <row r="62" spans="2:11" x14ac:dyDescent="0.2">
      <c r="B62">
        <f>+'Cat Scan'!A58</f>
        <v>145</v>
      </c>
      <c r="C62" t="str">
        <f>+'Cat Scan'!B58</f>
        <v>PEACEHEALTH ST JOSEPH MEDICAL CENTER</v>
      </c>
      <c r="D62" s="6">
        <f>ROUND(+'Cat Scan'!E58*2080,0)</f>
        <v>17181</v>
      </c>
      <c r="E62" s="6">
        <f>ROUND(+'Cat Scan'!F58,0)</f>
        <v>99264</v>
      </c>
      <c r="F62" s="7">
        <f t="shared" si="0"/>
        <v>0.17</v>
      </c>
      <c r="G62" s="6">
        <f>ROUND(+'Cat Scan'!E160*2080,0)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Scan'!A59</f>
        <v>147</v>
      </c>
      <c r="C63" t="str">
        <f>+'Cat Scan'!B59</f>
        <v>MID VALLEY HOSPITAL</v>
      </c>
      <c r="D63" s="6">
        <f>ROUND(+'Cat Scan'!E59*2080,0)</f>
        <v>0</v>
      </c>
      <c r="E63" s="6">
        <f>ROUND(+'Cat Scan'!F59,0)</f>
        <v>0</v>
      </c>
      <c r="F63" s="7" t="str">
        <f t="shared" si="0"/>
        <v/>
      </c>
      <c r="G63" s="6">
        <f>ROUND(+'Cat Scan'!E161*2080,0)</f>
        <v>18699</v>
      </c>
      <c r="H63" s="6">
        <f>ROUND(+'Cat Scan'!F161,0)</f>
        <v>24316</v>
      </c>
      <c r="I63" s="7">
        <f t="shared" si="1"/>
        <v>0.77</v>
      </c>
      <c r="J63" s="7"/>
      <c r="K63" s="8" t="str">
        <f t="shared" si="2"/>
        <v/>
      </c>
    </row>
    <row r="64" spans="2:11" x14ac:dyDescent="0.2">
      <c r="B64">
        <f>+'Cat Scan'!A60</f>
        <v>148</v>
      </c>
      <c r="C64" t="str">
        <f>+'Cat Scan'!B60</f>
        <v>KINDRED HOSPITAL SEATTLE - NORTHGATE</v>
      </c>
      <c r="D64" s="6">
        <f>ROUND(+'Cat Scan'!E60*2080,0)</f>
        <v>0</v>
      </c>
      <c r="E64" s="6">
        <f>ROUND(+'Cat Scan'!F60,0)</f>
        <v>383</v>
      </c>
      <c r="F64" s="7" t="str">
        <f t="shared" si="0"/>
        <v/>
      </c>
      <c r="G64" s="6">
        <f>ROUND(+'Cat Scan'!E162*2080,0)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Scan'!A61</f>
        <v>150</v>
      </c>
      <c r="C65" t="str">
        <f>+'Cat Scan'!B61</f>
        <v>COULEE MEDICAL CENTER</v>
      </c>
      <c r="D65" s="6">
        <f>ROUND(+'Cat Scan'!E61*2080,0)</f>
        <v>0</v>
      </c>
      <c r="E65" s="6">
        <f>ROUND(+'Cat Scan'!F61,0)</f>
        <v>1358</v>
      </c>
      <c r="F65" s="7" t="str">
        <f t="shared" si="0"/>
        <v/>
      </c>
      <c r="G65" s="6">
        <f>ROUND(+'Cat Scan'!E163*2080,0)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Scan'!A62</f>
        <v>152</v>
      </c>
      <c r="C66" t="str">
        <f>+'Cat Scan'!B62</f>
        <v>MASON GENERAL HOSPITAL</v>
      </c>
      <c r="D66" s="6">
        <f>ROUND(+'Cat Scan'!E62*2080,0)</f>
        <v>10712</v>
      </c>
      <c r="E66" s="6">
        <f>ROUND(+'Cat Scan'!F62,0)</f>
        <v>35583</v>
      </c>
      <c r="F66" s="7">
        <f t="shared" si="0"/>
        <v>0.3</v>
      </c>
      <c r="G66" s="6">
        <f>ROUND(+'Cat Scan'!E164*2080,0)</f>
        <v>0</v>
      </c>
      <c r="H66" s="6">
        <f>ROUND(+'Cat Scan'!F164,0)</f>
        <v>1473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Scan'!A63</f>
        <v>153</v>
      </c>
      <c r="C67" t="str">
        <f>+'Cat Scan'!B63</f>
        <v>WHITMAN HOSPITAL AND MEDICAL CENTER</v>
      </c>
      <c r="D67" s="6">
        <f>ROUND(+'Cat Scan'!E63*2080,0)</f>
        <v>0</v>
      </c>
      <c r="E67" s="6">
        <f>ROUND(+'Cat Scan'!F63,0)</f>
        <v>0</v>
      </c>
      <c r="F67" s="7" t="str">
        <f t="shared" si="0"/>
        <v/>
      </c>
      <c r="G67" s="6">
        <f>ROUND(+'Cat Scan'!E165*2080,0)</f>
        <v>9672</v>
      </c>
      <c r="H67" s="6">
        <f>ROUND(+'Cat Scan'!F165,0)</f>
        <v>22501</v>
      </c>
      <c r="I67" s="7">
        <f t="shared" si="1"/>
        <v>0.43</v>
      </c>
      <c r="J67" s="7"/>
      <c r="K67" s="8" t="str">
        <f t="shared" si="2"/>
        <v/>
      </c>
    </row>
    <row r="68" spans="2:11" x14ac:dyDescent="0.2">
      <c r="B68">
        <f>+'Cat Scan'!A64</f>
        <v>155</v>
      </c>
      <c r="C68" t="str">
        <f>+'Cat Scan'!B64</f>
        <v>UW MEDICINE/VALLEY MEDICAL CENTER</v>
      </c>
      <c r="D68" s="6">
        <f>ROUND(+'Cat Scan'!E64*2080,0)</f>
        <v>34944</v>
      </c>
      <c r="E68" s="6">
        <f>ROUND(+'Cat Scan'!F64,0)</f>
        <v>0</v>
      </c>
      <c r="F68" s="7" t="str">
        <f t="shared" si="0"/>
        <v/>
      </c>
      <c r="G68" s="6">
        <f>ROUND(+'Cat Scan'!E166*2080,0)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Scan'!A65</f>
        <v>156</v>
      </c>
      <c r="C69" t="str">
        <f>+'Cat Scan'!B65</f>
        <v>WHIDBEYHEALTH MEDICAL CENTER</v>
      </c>
      <c r="D69" s="6">
        <f>ROUND(+'Cat Scan'!E65*2080,0)</f>
        <v>8944</v>
      </c>
      <c r="E69" s="6">
        <f>ROUND(+'Cat Scan'!F65,0)</f>
        <v>7425</v>
      </c>
      <c r="F69" s="7">
        <f t="shared" si="0"/>
        <v>1.2</v>
      </c>
      <c r="G69" s="6">
        <f>ROUND(+'Cat Scan'!E167*2080,0)</f>
        <v>39728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Scan'!A66</f>
        <v>157</v>
      </c>
      <c r="C70" t="str">
        <f>+'Cat Scan'!B66</f>
        <v>ST LUKES REHABILIATION INSTITUTE</v>
      </c>
      <c r="D70" s="6">
        <f>ROUND(+'Cat Scan'!E66*2080,0)</f>
        <v>0</v>
      </c>
      <c r="E70" s="6">
        <f>ROUND(+'Cat Scan'!F66,0)</f>
        <v>82</v>
      </c>
      <c r="F70" s="7" t="str">
        <f t="shared" si="0"/>
        <v/>
      </c>
      <c r="G70" s="6">
        <f>ROUND(+'Cat Scan'!E168*2080,0)</f>
        <v>13645</v>
      </c>
      <c r="H70" s="6">
        <f>ROUND(+'Cat Scan'!F168,0)</f>
        <v>15218</v>
      </c>
      <c r="I70" s="7">
        <f t="shared" si="1"/>
        <v>0.9</v>
      </c>
      <c r="J70" s="7"/>
      <c r="K70" s="8" t="str">
        <f t="shared" si="2"/>
        <v/>
      </c>
    </row>
    <row r="71" spans="2:11" x14ac:dyDescent="0.2">
      <c r="B71">
        <f>+'Cat Scan'!A67</f>
        <v>158</v>
      </c>
      <c r="C71" t="str">
        <f>+'Cat Scan'!B67</f>
        <v>CASCADE MEDICAL CENTER</v>
      </c>
      <c r="D71" s="6">
        <f>ROUND(+'Cat Scan'!E67*2080,0)</f>
        <v>811</v>
      </c>
      <c r="E71" s="6">
        <f>ROUND(+'Cat Scan'!F67,0)</f>
        <v>779</v>
      </c>
      <c r="F71" s="7">
        <f t="shared" si="0"/>
        <v>1.04</v>
      </c>
      <c r="G71" s="6">
        <f>ROUND(+'Cat Scan'!E169*2080,0)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Scan'!A68</f>
        <v>159</v>
      </c>
      <c r="C72" t="str">
        <f>+'Cat Scan'!B68</f>
        <v>PROVIDENCE ST PETER HOSPITAL</v>
      </c>
      <c r="D72" s="6">
        <f>ROUND(+'Cat Scan'!E68*2080,0)</f>
        <v>26125</v>
      </c>
      <c r="E72" s="6">
        <f>ROUND(+'Cat Scan'!F68,0)</f>
        <v>141469</v>
      </c>
      <c r="F72" s="7">
        <f t="shared" si="0"/>
        <v>0.18</v>
      </c>
      <c r="G72" s="6">
        <f>ROUND(+'Cat Scan'!E170*2080,0)</f>
        <v>811</v>
      </c>
      <c r="H72" s="6">
        <f>ROUND(+'Cat Scan'!F170,0)</f>
        <v>982</v>
      </c>
      <c r="I72" s="7">
        <f t="shared" si="1"/>
        <v>0.83</v>
      </c>
      <c r="J72" s="7"/>
      <c r="K72" s="8">
        <f t="shared" si="2"/>
        <v>3.6111</v>
      </c>
    </row>
    <row r="73" spans="2:11" x14ac:dyDescent="0.2">
      <c r="B73">
        <f>+'Cat Scan'!A69</f>
        <v>161</v>
      </c>
      <c r="C73" t="str">
        <f>+'Cat Scan'!B69</f>
        <v>KADLEC REGIONAL MEDICAL CENTER</v>
      </c>
      <c r="D73" s="6">
        <f>ROUND(+'Cat Scan'!E69*2080,0)</f>
        <v>31699</v>
      </c>
      <c r="E73" s="6">
        <f>ROUND(+'Cat Scan'!F69,0)</f>
        <v>34289</v>
      </c>
      <c r="F73" s="7">
        <f t="shared" si="0"/>
        <v>0.92</v>
      </c>
      <c r="G73" s="6">
        <f>ROUND(+'Cat Scan'!E171*2080,0)</f>
        <v>28475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Scan'!A70</f>
        <v>162</v>
      </c>
      <c r="C74" t="str">
        <f>+'Cat Scan'!B70</f>
        <v>PROVIDENCE SACRED HEART MEDICAL CENTER</v>
      </c>
      <c r="D74" s="6">
        <f>ROUND(+'Cat Scan'!E70*2080,0)</f>
        <v>250</v>
      </c>
      <c r="E74" s="6">
        <f>ROUND(+'Cat Scan'!F70,0)</f>
        <v>31277</v>
      </c>
      <c r="F74" s="7">
        <f t="shared" si="0"/>
        <v>0.01</v>
      </c>
      <c r="G74" s="6">
        <f>ROUND(+'Cat Scan'!E172*2080,0)</f>
        <v>28288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Scan'!A71</f>
        <v>164</v>
      </c>
      <c r="C75" t="str">
        <f>+'Cat Scan'!B71</f>
        <v>EVERGREENHEALTH MEDICAL CENTER</v>
      </c>
      <c r="D75" s="6">
        <f>ROUND(+'Cat Scan'!E71*2080,0)</f>
        <v>28475</v>
      </c>
      <c r="E75" s="6">
        <f>ROUND(+'Cat Scan'!F71,0)</f>
        <v>110883</v>
      </c>
      <c r="F75" s="7">
        <f t="shared" ref="F75:F108" si="3">IF(D75=0,"",IF(E75=0,"",ROUND(D75/E75,2)))</f>
        <v>0.26</v>
      </c>
      <c r="G75" s="6">
        <f>ROUND(+'Cat Scan'!E173*2080,0)</f>
        <v>0</v>
      </c>
      <c r="H75" s="6">
        <f>ROUND(+'Cat Scan'!F173,0)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+'Cat Scan'!A72</f>
        <v>165</v>
      </c>
      <c r="C76" t="str">
        <f>+'Cat Scan'!B72</f>
        <v>LAKE CHELAN COMMUNITY HOSPITAL</v>
      </c>
      <c r="D76" s="6">
        <f>ROUND(+'Cat Scan'!E72*2080,0)</f>
        <v>0</v>
      </c>
      <c r="E76" s="6">
        <f>ROUND(+'Cat Scan'!F72,0)</f>
        <v>0</v>
      </c>
      <c r="F76" s="7" t="str">
        <f t="shared" si="3"/>
        <v/>
      </c>
      <c r="G76" s="6">
        <f>ROUND(+'Cat Scan'!E174*2080,0)</f>
        <v>29307</v>
      </c>
      <c r="H76" s="6">
        <f>ROUND(+'Cat Scan'!F174,0)</f>
        <v>117755</v>
      </c>
      <c r="I76" s="7">
        <f t="shared" si="4"/>
        <v>0.25</v>
      </c>
      <c r="J76" s="7"/>
      <c r="K76" s="8" t="str">
        <f t="shared" si="5"/>
        <v/>
      </c>
    </row>
    <row r="77" spans="2:11" x14ac:dyDescent="0.2">
      <c r="B77">
        <f>+'Cat Scan'!A73</f>
        <v>167</v>
      </c>
      <c r="C77" t="str">
        <f>+'Cat Scan'!B73</f>
        <v>FERRY COUNTY MEMORIAL HOSPITAL</v>
      </c>
      <c r="D77" s="6">
        <f>ROUND(+'Cat Scan'!E73*2080,0)</f>
        <v>0</v>
      </c>
      <c r="E77" s="6">
        <f>ROUND(+'Cat Scan'!F73,0)</f>
        <v>0</v>
      </c>
      <c r="F77" s="7" t="str">
        <f t="shared" si="3"/>
        <v/>
      </c>
      <c r="G77" s="6">
        <f>ROUND(+'Cat Scan'!E175*2080,0)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Scan'!A74</f>
        <v>168</v>
      </c>
      <c r="C78" t="str">
        <f>+'Cat Scan'!B74</f>
        <v>CENTRAL WASHINGTON HOSPITAL</v>
      </c>
      <c r="D78" s="6">
        <f>ROUND(+'Cat Scan'!E74*2080,0)</f>
        <v>19760</v>
      </c>
      <c r="E78" s="6">
        <f>ROUND(+'Cat Scan'!F74,0)</f>
        <v>79544</v>
      </c>
      <c r="F78" s="7">
        <f t="shared" si="3"/>
        <v>0.25</v>
      </c>
      <c r="G78" s="6">
        <f>ROUND(+'Cat Scan'!E176*2080,0)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Scan'!A75</f>
        <v>170</v>
      </c>
      <c r="C79" t="str">
        <f>+'Cat Scan'!B75</f>
        <v>PEACEHEALTH SOUTHWEST MEDICAL CENTER</v>
      </c>
      <c r="D79" s="6">
        <f>ROUND(+'Cat Scan'!E75*2080,0)</f>
        <v>21736</v>
      </c>
      <c r="E79" s="6">
        <f>ROUND(+'Cat Scan'!F75,0)</f>
        <v>34882</v>
      </c>
      <c r="F79" s="7">
        <f t="shared" si="3"/>
        <v>0.62</v>
      </c>
      <c r="G79" s="6">
        <f>ROUND(+'Cat Scan'!E177*2080,0)</f>
        <v>23400</v>
      </c>
      <c r="H79" s="6">
        <f>ROUND(+'Cat Scan'!F177,0)</f>
        <v>85015</v>
      </c>
      <c r="I79" s="7">
        <f t="shared" si="4"/>
        <v>0.28000000000000003</v>
      </c>
      <c r="J79" s="7"/>
      <c r="K79" s="8">
        <f t="shared" si="5"/>
        <v>-0.5484</v>
      </c>
    </row>
    <row r="80" spans="2:11" x14ac:dyDescent="0.2">
      <c r="B80">
        <f>+'Cat Scan'!A76</f>
        <v>172</v>
      </c>
      <c r="C80" t="str">
        <f>+'Cat Scan'!B76</f>
        <v>PULLMAN REGIONAL HOSPITAL</v>
      </c>
      <c r="D80" s="6">
        <f>ROUND(+'Cat Scan'!E76*2080,0)</f>
        <v>2475</v>
      </c>
      <c r="E80" s="6">
        <f>ROUND(+'Cat Scan'!F76,0)</f>
        <v>3965</v>
      </c>
      <c r="F80" s="7">
        <f t="shared" si="3"/>
        <v>0.62</v>
      </c>
      <c r="G80" s="6">
        <f>ROUND(+'Cat Scan'!E178*2080,0)</f>
        <v>25293</v>
      </c>
      <c r="H80" s="6">
        <f>ROUND(+'Cat Scan'!F178,0)</f>
        <v>39514</v>
      </c>
      <c r="I80" s="7">
        <f t="shared" si="4"/>
        <v>0.64</v>
      </c>
      <c r="J80" s="7"/>
      <c r="K80" s="8">
        <f t="shared" si="5"/>
        <v>3.2300000000000002E-2</v>
      </c>
    </row>
    <row r="81" spans="2:11" x14ac:dyDescent="0.2">
      <c r="B81">
        <f>+'Cat Scan'!A77</f>
        <v>173</v>
      </c>
      <c r="C81" t="str">
        <f>+'Cat Scan'!B77</f>
        <v>MORTON GENERAL HOSPITAL</v>
      </c>
      <c r="D81" s="6">
        <f>ROUND(+'Cat Scan'!E77*2080,0)</f>
        <v>0</v>
      </c>
      <c r="E81" s="6">
        <f>ROUND(+'Cat Scan'!F77,0)</f>
        <v>1465</v>
      </c>
      <c r="F81" s="7" t="str">
        <f t="shared" si="3"/>
        <v/>
      </c>
      <c r="G81" s="6">
        <f>ROUND(+'Cat Scan'!E179*2080,0)</f>
        <v>2018</v>
      </c>
      <c r="H81" s="6">
        <f>ROUND(+'Cat Scan'!F179,0)</f>
        <v>4233</v>
      </c>
      <c r="I81" s="7">
        <f t="shared" si="4"/>
        <v>0.48</v>
      </c>
      <c r="J81" s="7"/>
      <c r="K81" s="8" t="str">
        <f t="shared" si="5"/>
        <v/>
      </c>
    </row>
    <row r="82" spans="2:11" x14ac:dyDescent="0.2">
      <c r="B82">
        <f>+'Cat Scan'!A78</f>
        <v>175</v>
      </c>
      <c r="C82" t="str">
        <f>+'Cat Scan'!B78</f>
        <v>MARY BRIDGE CHILDRENS HEALTH CENTER</v>
      </c>
      <c r="D82" s="6">
        <f>ROUND(+'Cat Scan'!E78*2080,0)</f>
        <v>1144</v>
      </c>
      <c r="E82" s="6">
        <f>ROUND(+'Cat Scan'!F78,0)</f>
        <v>8030</v>
      </c>
      <c r="F82" s="7">
        <f t="shared" si="3"/>
        <v>0.14000000000000001</v>
      </c>
      <c r="G82" s="6">
        <f>ROUND(+'Cat Scan'!E180*2080,0)</f>
        <v>0</v>
      </c>
      <c r="H82" s="6">
        <f>ROUND(+'Cat Scan'!F180,0)</f>
        <v>1337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Scan'!A79</f>
        <v>176</v>
      </c>
      <c r="C83" t="str">
        <f>+'Cat Scan'!B79</f>
        <v>TACOMA GENERAL/ALLENMORE HOSPITAL</v>
      </c>
      <c r="D83" s="6">
        <f>ROUND(+'Cat Scan'!E79*2080,0)</f>
        <v>64896</v>
      </c>
      <c r="E83" s="6">
        <f>ROUND(+'Cat Scan'!F79,0)</f>
        <v>271020</v>
      </c>
      <c r="F83" s="7">
        <f t="shared" si="3"/>
        <v>0.24</v>
      </c>
      <c r="G83" s="6">
        <f>ROUND(+'Cat Scan'!E181*2080,0)</f>
        <v>0</v>
      </c>
      <c r="H83" s="6">
        <f>ROUND(+'Cat Scan'!F181,0)</f>
        <v>7912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Scan'!A80</f>
        <v>180</v>
      </c>
      <c r="C84" t="str">
        <f>+'Cat Scan'!B80</f>
        <v>MULTICARE VALLEY HOSPITAL</v>
      </c>
      <c r="D84" s="6">
        <f>ROUND(+'Cat Scan'!E80*2080,0)</f>
        <v>11274</v>
      </c>
      <c r="E84" s="6">
        <f>ROUND(+'Cat Scan'!F80,0)</f>
        <v>12889</v>
      </c>
      <c r="F84" s="7">
        <f t="shared" si="3"/>
        <v>0.87</v>
      </c>
      <c r="G84" s="6">
        <f>ROUND(+'Cat Scan'!E182*2080,0)</f>
        <v>34424</v>
      </c>
      <c r="H84" s="6">
        <f>ROUND(+'Cat Scan'!F182,0)</f>
        <v>259219</v>
      </c>
      <c r="I84" s="7">
        <f t="shared" si="4"/>
        <v>0.13</v>
      </c>
      <c r="J84" s="7"/>
      <c r="K84" s="8">
        <f t="shared" si="5"/>
        <v>-0.85060000000000002</v>
      </c>
    </row>
    <row r="85" spans="2:11" x14ac:dyDescent="0.2">
      <c r="B85">
        <f>+'Cat Scan'!A81</f>
        <v>183</v>
      </c>
      <c r="C85" t="str">
        <f>+'Cat Scan'!B81</f>
        <v>MULTICARE AUBURN MEDICAL CENTER</v>
      </c>
      <c r="D85" s="6">
        <f>ROUND(+'Cat Scan'!E81*2080,0)</f>
        <v>24211</v>
      </c>
      <c r="E85" s="6">
        <f>ROUND(+'Cat Scan'!F81,0)</f>
        <v>13176</v>
      </c>
      <c r="F85" s="7">
        <f t="shared" si="3"/>
        <v>1.84</v>
      </c>
      <c r="G85" s="6">
        <f>ROUND(+'Cat Scan'!E183*2080,0)</f>
        <v>13000</v>
      </c>
      <c r="H85" s="6">
        <f>ROUND(+'Cat Scan'!F183,0)</f>
        <v>14457</v>
      </c>
      <c r="I85" s="7">
        <f t="shared" si="4"/>
        <v>0.9</v>
      </c>
      <c r="J85" s="7"/>
      <c r="K85" s="8">
        <f t="shared" si="5"/>
        <v>-0.51090000000000002</v>
      </c>
    </row>
    <row r="86" spans="2:11" x14ac:dyDescent="0.2">
      <c r="B86">
        <f>+'Cat Scan'!A82</f>
        <v>186</v>
      </c>
      <c r="C86" t="str">
        <f>+'Cat Scan'!B82</f>
        <v>SUMMIT PACIFIC MEDICAL CENTER</v>
      </c>
      <c r="D86" s="6">
        <f>ROUND(+'Cat Scan'!E82*2080,0)</f>
        <v>2912</v>
      </c>
      <c r="E86" s="6">
        <f>ROUND(+'Cat Scan'!F82,0)</f>
        <v>3379</v>
      </c>
      <c r="F86" s="7">
        <f t="shared" si="3"/>
        <v>0.86</v>
      </c>
      <c r="G86" s="6">
        <f>ROUND(+'Cat Scan'!E184*2080,0)</f>
        <v>15704</v>
      </c>
      <c r="H86" s="6">
        <f>ROUND(+'Cat Scan'!F184,0)</f>
        <v>14755</v>
      </c>
      <c r="I86" s="7">
        <f t="shared" si="4"/>
        <v>1.06</v>
      </c>
      <c r="J86" s="7"/>
      <c r="K86" s="8">
        <f t="shared" si="5"/>
        <v>0.2326</v>
      </c>
    </row>
    <row r="87" spans="2:11" x14ac:dyDescent="0.2">
      <c r="B87">
        <f>+'Cat Scan'!A83</f>
        <v>191</v>
      </c>
      <c r="C87" t="str">
        <f>+'Cat Scan'!B83</f>
        <v>PROVIDENCE CENTRALIA HOSPITAL</v>
      </c>
      <c r="D87" s="6">
        <f>ROUND(+'Cat Scan'!E83*2080,0)</f>
        <v>21</v>
      </c>
      <c r="E87" s="6">
        <f>ROUND(+'Cat Scan'!F83,0)</f>
        <v>0</v>
      </c>
      <c r="F87" s="7" t="str">
        <f t="shared" si="3"/>
        <v/>
      </c>
      <c r="G87" s="6">
        <f>ROUND(+'Cat Scan'!E185*2080,0)</f>
        <v>4368</v>
      </c>
      <c r="H87" s="6">
        <f>ROUND(+'Cat Scan'!F185,0)</f>
        <v>2876</v>
      </c>
      <c r="I87" s="7">
        <f t="shared" si="4"/>
        <v>1.52</v>
      </c>
      <c r="J87" s="7"/>
      <c r="K87" s="8" t="str">
        <f t="shared" si="5"/>
        <v/>
      </c>
    </row>
    <row r="88" spans="2:11" x14ac:dyDescent="0.2">
      <c r="B88">
        <f>+'Cat Scan'!A84</f>
        <v>193</v>
      </c>
      <c r="C88" t="str">
        <f>+'Cat Scan'!B84</f>
        <v>PROVIDENCE MOUNT CARMEL HOSPITAL</v>
      </c>
      <c r="D88" s="6">
        <f>ROUND(+'Cat Scan'!E84*2080,0)</f>
        <v>0</v>
      </c>
      <c r="E88" s="6">
        <f>ROUND(+'Cat Scan'!F84,0)</f>
        <v>0</v>
      </c>
      <c r="F88" s="7" t="str">
        <f t="shared" si="3"/>
        <v/>
      </c>
      <c r="G88" s="6">
        <f>ROUND(+'Cat Scan'!E186*2080,0)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Scan'!A85</f>
        <v>194</v>
      </c>
      <c r="C89" t="str">
        <f>+'Cat Scan'!B85</f>
        <v>PROVIDENCE ST JOSEPHS HOSPITAL</v>
      </c>
      <c r="D89" s="6">
        <f>ROUND(+'Cat Scan'!E85*2080,0)</f>
        <v>0</v>
      </c>
      <c r="E89" s="6">
        <f>ROUND(+'Cat Scan'!F85,0)</f>
        <v>0</v>
      </c>
      <c r="F89" s="7" t="str">
        <f t="shared" si="3"/>
        <v/>
      </c>
      <c r="G89" s="6">
        <f>ROUND(+'Cat Scan'!E187*2080,0)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Scan'!A86</f>
        <v>195</v>
      </c>
      <c r="C90" t="str">
        <f>+'Cat Scan'!B86</f>
        <v>SNOQUALMIE VALLEY HOSPITAL</v>
      </c>
      <c r="D90" s="6">
        <f>ROUND(+'Cat Scan'!E86*2080,0)</f>
        <v>0</v>
      </c>
      <c r="E90" s="6">
        <f>ROUND(+'Cat Scan'!F86,0)</f>
        <v>0</v>
      </c>
      <c r="F90" s="7" t="str">
        <f t="shared" si="3"/>
        <v/>
      </c>
      <c r="G90" s="6">
        <f>ROUND(+'Cat Scan'!E188*2080,0)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Scan'!A87</f>
        <v>197</v>
      </c>
      <c r="C91" t="str">
        <f>+'Cat Scan'!B87</f>
        <v>CAPITAL MEDICAL CENTER</v>
      </c>
      <c r="D91" s="6">
        <f>ROUND(+'Cat Scan'!E87*2080,0)</f>
        <v>11315</v>
      </c>
      <c r="E91" s="6">
        <f>ROUND(+'Cat Scan'!F87,0)</f>
        <v>16889</v>
      </c>
      <c r="F91" s="7">
        <f t="shared" si="3"/>
        <v>0.67</v>
      </c>
      <c r="G91" s="6">
        <f>ROUND(+'Cat Scan'!E189*2080,0)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Scan'!A88</f>
        <v>198</v>
      </c>
      <c r="C92" t="str">
        <f>+'Cat Scan'!B88</f>
        <v>ASTRIA SUNNYSIDE HOSPITAL</v>
      </c>
      <c r="D92" s="6">
        <f>ROUND(+'Cat Scan'!E88*2080,0)</f>
        <v>3536</v>
      </c>
      <c r="E92" s="6">
        <f>ROUND(+'Cat Scan'!F88,0)</f>
        <v>4796</v>
      </c>
      <c r="F92" s="7">
        <f t="shared" si="3"/>
        <v>0.74</v>
      </c>
      <c r="G92" s="6">
        <f>ROUND(+'Cat Scan'!E190*2080,0)</f>
        <v>11440</v>
      </c>
      <c r="H92" s="6">
        <f>ROUND(+'Cat Scan'!F190,0)</f>
        <v>17129</v>
      </c>
      <c r="I92" s="7">
        <f t="shared" si="4"/>
        <v>0.67</v>
      </c>
      <c r="J92" s="7"/>
      <c r="K92" s="8">
        <f t="shared" si="5"/>
        <v>-9.4600000000000004E-2</v>
      </c>
    </row>
    <row r="93" spans="2:11" x14ac:dyDescent="0.2">
      <c r="B93">
        <f>+'Cat Scan'!A89</f>
        <v>199</v>
      </c>
      <c r="C93" t="str">
        <f>+'Cat Scan'!B89</f>
        <v>ASTRIA TOPPENISH HOSPITAL</v>
      </c>
      <c r="D93" s="6">
        <f>ROUND(+'Cat Scan'!E89*2080,0)</f>
        <v>832</v>
      </c>
      <c r="E93" s="6">
        <f>ROUND(+'Cat Scan'!F89,0)</f>
        <v>3269</v>
      </c>
      <c r="F93" s="7">
        <f t="shared" si="3"/>
        <v>0.25</v>
      </c>
      <c r="G93" s="6">
        <f>ROUND(+'Cat Scan'!E191*2080,0)</f>
        <v>2912</v>
      </c>
      <c r="H93" s="6">
        <f>ROUND(+'Cat Scan'!F191,0)</f>
        <v>4482</v>
      </c>
      <c r="I93" s="7">
        <f t="shared" si="4"/>
        <v>0.65</v>
      </c>
      <c r="J93" s="7"/>
      <c r="K93" s="8">
        <f t="shared" si="5"/>
        <v>1.6</v>
      </c>
    </row>
    <row r="94" spans="2:11" x14ac:dyDescent="0.2">
      <c r="B94">
        <f>+'Cat Scan'!A90</f>
        <v>201</v>
      </c>
      <c r="C94" t="str">
        <f>+'Cat Scan'!B90</f>
        <v>ST FRANCIS COMMUNITY HOSPITAL</v>
      </c>
      <c r="D94" s="6">
        <f>ROUND(+'Cat Scan'!E90*2080,0)</f>
        <v>12189</v>
      </c>
      <c r="E94" s="6">
        <f>ROUND(+'Cat Scan'!F90,0)</f>
        <v>47526</v>
      </c>
      <c r="F94" s="7">
        <f t="shared" si="3"/>
        <v>0.26</v>
      </c>
      <c r="G94" s="6">
        <f>ROUND(+'Cat Scan'!E192*2080,0)</f>
        <v>624</v>
      </c>
      <c r="H94" s="6">
        <f>ROUND(+'Cat Scan'!F192,0)</f>
        <v>3422</v>
      </c>
      <c r="I94" s="7">
        <f t="shared" si="4"/>
        <v>0.18</v>
      </c>
      <c r="J94" s="7"/>
      <c r="K94" s="8">
        <f t="shared" si="5"/>
        <v>-0.30769999999999997</v>
      </c>
    </row>
    <row r="95" spans="2:11" x14ac:dyDescent="0.2">
      <c r="B95">
        <f>+'Cat Scan'!A91</f>
        <v>202</v>
      </c>
      <c r="C95" t="str">
        <f>+'Cat Scan'!B91</f>
        <v>REGIONAL HOSPITAL</v>
      </c>
      <c r="D95" s="6">
        <f>ROUND(+'Cat Scan'!E91*2080,0)</f>
        <v>0</v>
      </c>
      <c r="E95" s="6">
        <f>ROUND(+'Cat Scan'!F91,0)</f>
        <v>0</v>
      </c>
      <c r="F95" s="7" t="str">
        <f t="shared" si="3"/>
        <v/>
      </c>
      <c r="G95" s="6">
        <f>ROUND(+'Cat Scan'!E193*2080,0)</f>
        <v>13187</v>
      </c>
      <c r="H95" s="6">
        <f>ROUND(+'Cat Scan'!F193,0)</f>
        <v>55575</v>
      </c>
      <c r="I95" s="7">
        <f t="shared" si="4"/>
        <v>0.24</v>
      </c>
      <c r="J95" s="7"/>
      <c r="K95" s="8" t="str">
        <f t="shared" si="5"/>
        <v/>
      </c>
    </row>
    <row r="96" spans="2:11" x14ac:dyDescent="0.2">
      <c r="B96">
        <f>+'Cat Scan'!A92</f>
        <v>204</v>
      </c>
      <c r="C96" t="str">
        <f>+'Cat Scan'!B92</f>
        <v>SEATTLE CANCER CARE ALLIANCE</v>
      </c>
      <c r="D96" s="6">
        <f>ROUND(+'Cat Scan'!E92*2080,0)</f>
        <v>12480</v>
      </c>
      <c r="E96" s="6">
        <f>ROUND(+'Cat Scan'!F92,0)</f>
        <v>15264</v>
      </c>
      <c r="F96" s="7">
        <f t="shared" si="3"/>
        <v>0.82</v>
      </c>
      <c r="G96" s="6">
        <f>ROUND(+'Cat Scan'!E194*2080,0)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Scan'!A93</f>
        <v>205</v>
      </c>
      <c r="C97" t="str">
        <f>+'Cat Scan'!B93</f>
        <v>WENATCHEE VALLEY HOSPITAL</v>
      </c>
      <c r="D97" s="6">
        <f>ROUND(+'Cat Scan'!E93*2080,0)</f>
        <v>10733</v>
      </c>
      <c r="E97" s="6">
        <f>ROUND(+'Cat Scan'!F93,0)</f>
        <v>0</v>
      </c>
      <c r="F97" s="7" t="str">
        <f t="shared" si="3"/>
        <v/>
      </c>
      <c r="G97" s="6">
        <f>ROUND(+'Cat Scan'!E195*2080,0)</f>
        <v>13811</v>
      </c>
      <c r="H97" s="6">
        <f>ROUND(+'Cat Scan'!F195,0)</f>
        <v>15962</v>
      </c>
      <c r="I97" s="7">
        <f t="shared" si="4"/>
        <v>0.87</v>
      </c>
      <c r="J97" s="7"/>
      <c r="K97" s="8" t="str">
        <f t="shared" si="5"/>
        <v/>
      </c>
    </row>
    <row r="98" spans="2:11" x14ac:dyDescent="0.2">
      <c r="B98">
        <f>+'Cat Scan'!A94</f>
        <v>206</v>
      </c>
      <c r="C98" t="str">
        <f>+'Cat Scan'!B94</f>
        <v>PEACEHEALTH UNITED GENERAL MEDICAL CENTER</v>
      </c>
      <c r="D98" s="6">
        <f>ROUND(+'Cat Scan'!E94*2080,0)</f>
        <v>4493</v>
      </c>
      <c r="E98" s="6">
        <f>ROUND(+'Cat Scan'!F94,0)</f>
        <v>24241</v>
      </c>
      <c r="F98" s="7">
        <f t="shared" si="3"/>
        <v>0.19</v>
      </c>
      <c r="G98" s="6">
        <f>ROUND(+'Cat Scan'!E196*2080,0)</f>
        <v>7883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Scan'!A95</f>
        <v>207</v>
      </c>
      <c r="C99" t="str">
        <f>+'Cat Scan'!B95</f>
        <v>SKAGIT REGIONAL HEALTH</v>
      </c>
      <c r="D99" s="6">
        <f>ROUND(+'Cat Scan'!E95*2080,0)</f>
        <v>17077</v>
      </c>
      <c r="E99" s="6">
        <f>ROUND(+'Cat Scan'!F95,0)</f>
        <v>0</v>
      </c>
      <c r="F99" s="7" t="str">
        <f t="shared" si="3"/>
        <v/>
      </c>
      <c r="G99" s="6">
        <f>ROUND(+'Cat Scan'!E197*2080,0)</f>
        <v>4722</v>
      </c>
      <c r="H99" s="6">
        <f>ROUND(+'Cat Scan'!F197,0)</f>
        <v>4049</v>
      </c>
      <c r="I99" s="7">
        <f t="shared" si="4"/>
        <v>1.17</v>
      </c>
      <c r="J99" s="7"/>
      <c r="K99" s="8" t="str">
        <f t="shared" si="5"/>
        <v/>
      </c>
    </row>
    <row r="100" spans="2:11" x14ac:dyDescent="0.2">
      <c r="B100">
        <f>+'Cat Scan'!A96</f>
        <v>208</v>
      </c>
      <c r="C100" t="str">
        <f>+'Cat Scan'!B96</f>
        <v>LEGACY SALMON CREEK HOSPITAL</v>
      </c>
      <c r="D100" s="6">
        <f>ROUND(+'Cat Scan'!E96*2080,0)</f>
        <v>19614</v>
      </c>
      <c r="E100" s="6">
        <f>ROUND(+'Cat Scan'!F96,0)</f>
        <v>0</v>
      </c>
      <c r="F100" s="7" t="str">
        <f t="shared" si="3"/>
        <v/>
      </c>
      <c r="G100" s="6">
        <f>ROUND(+'Cat Scan'!E198*2080,0)</f>
        <v>19198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Scan'!A97</f>
        <v>209</v>
      </c>
      <c r="C101" t="str">
        <f>+'Cat Scan'!B97</f>
        <v>ST ANTHONY HOSPITAL</v>
      </c>
      <c r="D101" s="6">
        <f>ROUND(+'Cat Scan'!E97*2080,0)</f>
        <v>13083</v>
      </c>
      <c r="E101" s="6">
        <f>ROUND(+'Cat Scan'!F97,0)</f>
        <v>44965</v>
      </c>
      <c r="F101" s="7">
        <f t="shared" si="3"/>
        <v>0.28999999999999998</v>
      </c>
      <c r="G101" s="6">
        <f>ROUND(+'Cat Scan'!E199*2080,0)</f>
        <v>20280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Scan'!A98</f>
        <v>210</v>
      </c>
      <c r="C102" t="str">
        <f>+'Cat Scan'!B98</f>
        <v>SWEDISH MEDICAL CENTER - ISSAQUAH CAMPUS</v>
      </c>
      <c r="D102" s="6">
        <f>ROUND(+'Cat Scan'!E98*2080,0)</f>
        <v>33176</v>
      </c>
      <c r="E102" s="6">
        <f>ROUND(+'Cat Scan'!F98,0)</f>
        <v>0</v>
      </c>
      <c r="F102" s="7" t="str">
        <f t="shared" si="3"/>
        <v/>
      </c>
      <c r="G102" s="6">
        <f>ROUND(+'Cat Scan'!E200*2080,0)</f>
        <v>14560</v>
      </c>
      <c r="H102" s="6">
        <f>ROUND(+'Cat Scan'!F200,0)</f>
        <v>46119</v>
      </c>
      <c r="I102" s="7">
        <f t="shared" si="4"/>
        <v>0.32</v>
      </c>
      <c r="J102" s="7"/>
      <c r="K102" s="8" t="str">
        <f t="shared" si="5"/>
        <v/>
      </c>
    </row>
    <row r="103" spans="2:11" x14ac:dyDescent="0.2">
      <c r="B103">
        <f>+'Cat Scan'!A99</f>
        <v>211</v>
      </c>
      <c r="C103" t="str">
        <f>+'Cat Scan'!B99</f>
        <v>PEACEHEALTH PEACE ISLAND MEDICAL CENTER</v>
      </c>
      <c r="D103" s="6">
        <f>ROUND(+'Cat Scan'!E99*2080,0)</f>
        <v>0</v>
      </c>
      <c r="E103" s="6">
        <f>ROUND(+'Cat Scan'!F99,0)</f>
        <v>0</v>
      </c>
      <c r="F103" s="7" t="str">
        <f t="shared" si="3"/>
        <v/>
      </c>
      <c r="G103" s="6">
        <f>ROUND(+'Cat Scan'!E201*2080,0)</f>
        <v>35630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Scan'!A100</f>
        <v>904</v>
      </c>
      <c r="C104" t="str">
        <f>+'Cat Scan'!B100</f>
        <v>BHC FAIRFAX HOSPITAL</v>
      </c>
      <c r="D104" s="6">
        <f>ROUND(+'Cat Scan'!E100*2080,0)</f>
        <v>0</v>
      </c>
      <c r="E104" s="6">
        <f>ROUND(+'Cat Scan'!F100,0)</f>
        <v>0</v>
      </c>
      <c r="F104" s="7" t="str">
        <f t="shared" si="3"/>
        <v/>
      </c>
      <c r="G104" s="6">
        <f>ROUND(+'Cat Scan'!E202*2080,0)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Scan'!A101</f>
        <v>915</v>
      </c>
      <c r="C105" t="str">
        <f>+'Cat Scan'!B101</f>
        <v>LOURDES COUNSELING CENTER</v>
      </c>
      <c r="D105" s="6">
        <f>ROUND(+'Cat Scan'!E101*2080,0)</f>
        <v>0</v>
      </c>
      <c r="E105" s="6">
        <f>ROUND(+'Cat Scan'!F101,0)</f>
        <v>0</v>
      </c>
      <c r="F105" s="7" t="str">
        <f t="shared" si="3"/>
        <v/>
      </c>
      <c r="G105" s="6">
        <f>ROUND(+'Cat Scan'!E203*2080,0)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Scan'!A102</f>
        <v>919</v>
      </c>
      <c r="C106" t="str">
        <f>+'Cat Scan'!B102</f>
        <v>NAVOS</v>
      </c>
      <c r="D106" s="6">
        <f>ROUND(+'Cat Scan'!E102*2080,0)</f>
        <v>0</v>
      </c>
      <c r="E106" s="6">
        <f>ROUND(+'Cat Scan'!F102,0)</f>
        <v>0</v>
      </c>
      <c r="F106" s="7" t="str">
        <f t="shared" si="3"/>
        <v/>
      </c>
      <c r="G106" s="6">
        <f>ROUND(+'Cat Scan'!E204*2080,0)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Scan'!A103</f>
        <v>921</v>
      </c>
      <c r="C107" t="str">
        <f>+'Cat Scan'!B103</f>
        <v>CASCADE BEHAVIORAL HOSPITAL</v>
      </c>
      <c r="D107" s="6">
        <f>ROUND(+'Cat Scan'!E103*2080,0)</f>
        <v>0</v>
      </c>
      <c r="E107" s="6">
        <f>ROUND(+'Cat Scan'!F103,0)</f>
        <v>0</v>
      </c>
      <c r="F107" s="7" t="str">
        <f t="shared" si="3"/>
        <v/>
      </c>
      <c r="G107" s="6">
        <f>ROUND(+'Cat Scan'!E205*2080,0)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Scan'!A104</f>
        <v>922</v>
      </c>
      <c r="C108" t="str">
        <f>+'Cat Scan'!B104</f>
        <v>BHC FAIRFAX HOSPITAL NORTH</v>
      </c>
      <c r="D108" s="6">
        <f>ROUND(+'Cat Scan'!E104*2080,0)</f>
        <v>0</v>
      </c>
      <c r="E108" s="6">
        <f>ROUND(+'Cat Scan'!F104,0)</f>
        <v>0</v>
      </c>
      <c r="F108" s="7" t="str">
        <f t="shared" si="3"/>
        <v/>
      </c>
      <c r="G108" s="6">
        <f>ROUND(+'Cat Scan'!E206*2080,0)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58"/>
  <sheetViews>
    <sheetView topLeftCell="A188" zoomScale="75" workbookViewId="0">
      <selection activeCell="A108" sqref="A108:T208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6.109375" style="10" bestFit="1" customWidth="1"/>
    <col min="6" max="6" width="7.77734375" style="10" bestFit="1" customWidth="1"/>
    <col min="7" max="7" width="9" style="10" bestFit="1"/>
    <col min="8" max="8" width="7.88671875" style="10" bestFit="1" customWidth="1"/>
    <col min="9" max="9" width="7.77734375" style="10" bestFit="1" customWidth="1"/>
    <col min="10" max="10" width="9" style="10" bestFit="1"/>
    <col min="11" max="11" width="6.77734375" style="10" bestFit="1" customWidth="1"/>
    <col min="12" max="12" width="9" style="10" bestFit="1"/>
    <col min="13" max="13" width="7.77734375" style="10" bestFit="1" customWidth="1"/>
    <col min="14" max="15" width="8.21875" style="10" bestFit="1" customWidth="1"/>
    <col min="16" max="16" width="7.77734375" style="10" bestFit="1" customWidth="1"/>
    <col min="17" max="17" width="9.21875" style="10" bestFit="1" customWidth="1"/>
    <col min="18" max="18" width="9.77734375" style="10" bestFit="1" customWidth="1"/>
    <col min="19" max="19" width="11.109375" style="10" bestFit="1" customWidth="1"/>
    <col min="20" max="20" width="10.21875" style="10" bestFit="1" customWidth="1"/>
    <col min="21" max="25" width="9" style="10"/>
    <col min="26" max="27" width="10.88671875" style="10" bestFit="1" customWidth="1"/>
    <col min="28" max="36" width="9.109375" style="10" bestFit="1" customWidth="1"/>
    <col min="37" max="38" width="10.88671875" style="10" bestFit="1" customWidth="1"/>
    <col min="39" max="40" width="11.88671875" style="10" bestFit="1" customWidth="1"/>
    <col min="41" max="16384" width="9" style="10"/>
  </cols>
  <sheetData>
    <row r="3" spans="1:38" x14ac:dyDescent="0.25">
      <c r="V3" s="9"/>
    </row>
    <row r="4" spans="1:38" x14ac:dyDescent="0.25">
      <c r="A4" s="11" t="s">
        <v>34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</row>
    <row r="5" spans="1:38" x14ac:dyDescent="0.25">
      <c r="A5">
        <v>1</v>
      </c>
      <c r="B5" t="s">
        <v>120</v>
      </c>
      <c r="C5">
        <v>7130</v>
      </c>
      <c r="D5">
        <v>2015</v>
      </c>
      <c r="E5">
        <v>22.4</v>
      </c>
      <c r="F5">
        <v>0</v>
      </c>
      <c r="G5">
        <v>2143106</v>
      </c>
      <c r="H5">
        <v>2891</v>
      </c>
      <c r="I5">
        <v>1100</v>
      </c>
      <c r="J5">
        <v>443217</v>
      </c>
      <c r="K5">
        <v>1060</v>
      </c>
      <c r="L5">
        <v>1389212</v>
      </c>
      <c r="M5">
        <v>0</v>
      </c>
      <c r="N5">
        <v>501</v>
      </c>
      <c r="O5">
        <v>15165</v>
      </c>
      <c r="P5">
        <v>1052461</v>
      </c>
      <c r="Q5">
        <v>2943791</v>
      </c>
      <c r="R5">
        <v>2562617</v>
      </c>
      <c r="S5">
        <v>34539500</v>
      </c>
      <c r="T5">
        <v>14988234</v>
      </c>
      <c r="U5" s="12"/>
      <c r="V5"/>
      <c r="W5" s="14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5">
      <c r="A6">
        <v>3</v>
      </c>
      <c r="B6" t="s">
        <v>121</v>
      </c>
      <c r="C6">
        <v>7130</v>
      </c>
      <c r="D6">
        <v>2015</v>
      </c>
      <c r="E6">
        <v>11.4</v>
      </c>
      <c r="F6">
        <v>0</v>
      </c>
      <c r="G6">
        <v>1137062</v>
      </c>
      <c r="H6">
        <v>0</v>
      </c>
      <c r="I6">
        <v>64181</v>
      </c>
      <c r="J6">
        <v>313346</v>
      </c>
      <c r="K6">
        <v>0</v>
      </c>
      <c r="L6">
        <v>419176</v>
      </c>
      <c r="M6">
        <v>0</v>
      </c>
      <c r="N6">
        <v>937</v>
      </c>
      <c r="O6">
        <v>37624</v>
      </c>
      <c r="P6">
        <v>3300</v>
      </c>
      <c r="Q6">
        <v>1969026</v>
      </c>
      <c r="R6">
        <v>1563032</v>
      </c>
      <c r="S6">
        <v>19584614</v>
      </c>
      <c r="T6">
        <v>9490346</v>
      </c>
      <c r="U6" s="12"/>
      <c r="V6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25">
      <c r="A7">
        <v>8</v>
      </c>
      <c r="B7" t="s">
        <v>122</v>
      </c>
      <c r="C7">
        <v>7130</v>
      </c>
      <c r="D7">
        <v>2015</v>
      </c>
      <c r="E7">
        <v>0.85</v>
      </c>
      <c r="F7">
        <v>1485</v>
      </c>
      <c r="G7">
        <v>59836</v>
      </c>
      <c r="H7">
        <v>0</v>
      </c>
      <c r="I7">
        <v>109829</v>
      </c>
      <c r="J7">
        <v>12184</v>
      </c>
      <c r="K7">
        <v>946</v>
      </c>
      <c r="L7">
        <v>92944</v>
      </c>
      <c r="M7">
        <v>0</v>
      </c>
      <c r="N7">
        <v>0</v>
      </c>
      <c r="O7">
        <v>1290</v>
      </c>
      <c r="P7">
        <v>0</v>
      </c>
      <c r="Q7">
        <v>277029</v>
      </c>
      <c r="R7">
        <v>282740</v>
      </c>
      <c r="S7">
        <v>3796988</v>
      </c>
      <c r="T7">
        <v>259073</v>
      </c>
      <c r="U7" s="12"/>
      <c r="V7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>
        <v>10</v>
      </c>
      <c r="B8" t="s">
        <v>81</v>
      </c>
      <c r="C8">
        <v>7130</v>
      </c>
      <c r="D8">
        <v>2015</v>
      </c>
      <c r="E8">
        <v>20.98</v>
      </c>
      <c r="F8">
        <v>73612</v>
      </c>
      <c r="G8">
        <v>3989535</v>
      </c>
      <c r="H8">
        <v>1251163</v>
      </c>
      <c r="I8">
        <v>1275</v>
      </c>
      <c r="J8">
        <v>878889</v>
      </c>
      <c r="K8">
        <v>4663</v>
      </c>
      <c r="L8">
        <v>1385</v>
      </c>
      <c r="M8">
        <v>138</v>
      </c>
      <c r="N8">
        <v>654122</v>
      </c>
      <c r="O8">
        <v>588784</v>
      </c>
      <c r="P8">
        <v>0</v>
      </c>
      <c r="Q8">
        <v>7369954</v>
      </c>
      <c r="R8">
        <v>3186367</v>
      </c>
      <c r="S8">
        <v>42057143</v>
      </c>
      <c r="T8">
        <v>10545104</v>
      </c>
      <c r="U8" s="12"/>
      <c r="V8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5">
      <c r="A9">
        <v>14</v>
      </c>
      <c r="B9" t="s">
        <v>114</v>
      </c>
      <c r="C9">
        <v>7130</v>
      </c>
      <c r="D9">
        <v>2015</v>
      </c>
      <c r="E9">
        <v>6.87</v>
      </c>
      <c r="F9">
        <v>6572</v>
      </c>
      <c r="G9">
        <v>811137</v>
      </c>
      <c r="H9">
        <v>229993</v>
      </c>
      <c r="I9">
        <v>0</v>
      </c>
      <c r="J9">
        <v>67503</v>
      </c>
      <c r="K9">
        <v>0</v>
      </c>
      <c r="L9">
        <v>373578</v>
      </c>
      <c r="M9">
        <v>0</v>
      </c>
      <c r="N9">
        <v>242759</v>
      </c>
      <c r="O9">
        <v>69367</v>
      </c>
      <c r="P9">
        <v>0</v>
      </c>
      <c r="Q9">
        <v>1794337</v>
      </c>
      <c r="R9">
        <v>3007214</v>
      </c>
      <c r="S9">
        <v>17255296</v>
      </c>
      <c r="T9">
        <v>7319694</v>
      </c>
      <c r="U9" s="12"/>
      <c r="V9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5">
      <c r="A10">
        <v>20</v>
      </c>
      <c r="B10" t="s">
        <v>123</v>
      </c>
      <c r="C10">
        <v>7130</v>
      </c>
      <c r="D10">
        <v>2015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2"/>
      <c r="V10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x14ac:dyDescent="0.25">
      <c r="A11">
        <v>21</v>
      </c>
      <c r="B11" t="s">
        <v>124</v>
      </c>
      <c r="C11">
        <v>7130</v>
      </c>
      <c r="D11">
        <v>2015</v>
      </c>
      <c r="E11">
        <v>0</v>
      </c>
      <c r="F11">
        <v>2028</v>
      </c>
      <c r="G11">
        <v>0</v>
      </c>
      <c r="H11">
        <v>0</v>
      </c>
      <c r="I11">
        <v>0</v>
      </c>
      <c r="J11">
        <v>6761</v>
      </c>
      <c r="K11">
        <v>0</v>
      </c>
      <c r="L11">
        <v>86072</v>
      </c>
      <c r="M11">
        <v>0</v>
      </c>
      <c r="N11">
        <v>0</v>
      </c>
      <c r="O11">
        <v>0</v>
      </c>
      <c r="P11">
        <v>0</v>
      </c>
      <c r="Q11">
        <v>92833</v>
      </c>
      <c r="R11">
        <v>120070</v>
      </c>
      <c r="S11">
        <v>2047228</v>
      </c>
      <c r="T11">
        <v>139389</v>
      </c>
      <c r="U11" s="12"/>
      <c r="V11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25">
      <c r="A12">
        <v>22</v>
      </c>
      <c r="B12" t="s">
        <v>97</v>
      </c>
      <c r="C12">
        <v>7130</v>
      </c>
      <c r="D12">
        <v>2015</v>
      </c>
      <c r="E12">
        <v>1.86</v>
      </c>
      <c r="F12">
        <v>50299</v>
      </c>
      <c r="G12">
        <v>133773</v>
      </c>
      <c r="H12">
        <v>36678</v>
      </c>
      <c r="I12">
        <v>0</v>
      </c>
      <c r="J12">
        <v>22685</v>
      </c>
      <c r="K12">
        <v>0</v>
      </c>
      <c r="L12">
        <v>37885</v>
      </c>
      <c r="M12">
        <v>171203</v>
      </c>
      <c r="N12">
        <v>0</v>
      </c>
      <c r="O12">
        <v>111289</v>
      </c>
      <c r="P12">
        <v>640</v>
      </c>
      <c r="Q12">
        <v>512873</v>
      </c>
      <c r="R12">
        <v>267563</v>
      </c>
      <c r="S12">
        <v>7905735</v>
      </c>
      <c r="T12">
        <v>578008</v>
      </c>
      <c r="U12" s="12"/>
      <c r="V12"/>
      <c r="W12" s="14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x14ac:dyDescent="0.25">
      <c r="A13">
        <v>23</v>
      </c>
      <c r="B13" t="s">
        <v>125</v>
      </c>
      <c r="C13">
        <v>7130</v>
      </c>
      <c r="D13">
        <v>2015</v>
      </c>
      <c r="E13">
        <v>0.77</v>
      </c>
      <c r="F13">
        <v>1039</v>
      </c>
      <c r="G13">
        <v>56732</v>
      </c>
      <c r="H13">
        <v>10991</v>
      </c>
      <c r="I13">
        <v>26465</v>
      </c>
      <c r="J13">
        <v>560</v>
      </c>
      <c r="K13">
        <v>517</v>
      </c>
      <c r="L13">
        <v>0</v>
      </c>
      <c r="M13">
        <v>0</v>
      </c>
      <c r="N13">
        <v>2888</v>
      </c>
      <c r="O13">
        <v>0</v>
      </c>
      <c r="P13">
        <v>0</v>
      </c>
      <c r="Q13">
        <v>98153</v>
      </c>
      <c r="R13">
        <v>110169</v>
      </c>
      <c r="S13">
        <v>1039993</v>
      </c>
      <c r="T13">
        <v>79590</v>
      </c>
      <c r="U13" s="12"/>
      <c r="V13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5">
      <c r="A14">
        <v>26</v>
      </c>
      <c r="B14" t="s">
        <v>126</v>
      </c>
      <c r="C14">
        <v>7130</v>
      </c>
      <c r="D14">
        <v>2015</v>
      </c>
      <c r="E14">
        <v>7.12</v>
      </c>
      <c r="F14">
        <v>456411</v>
      </c>
      <c r="G14">
        <v>632931</v>
      </c>
      <c r="H14">
        <v>161138</v>
      </c>
      <c r="I14">
        <v>0</v>
      </c>
      <c r="J14">
        <v>233176</v>
      </c>
      <c r="K14">
        <v>0</v>
      </c>
      <c r="L14">
        <v>2147</v>
      </c>
      <c r="M14">
        <v>0</v>
      </c>
      <c r="N14">
        <v>28023</v>
      </c>
      <c r="O14">
        <v>635</v>
      </c>
      <c r="P14">
        <v>0</v>
      </c>
      <c r="Q14">
        <v>1058050</v>
      </c>
      <c r="R14">
        <v>1224022</v>
      </c>
      <c r="S14">
        <v>45619146</v>
      </c>
      <c r="T14">
        <v>9709571</v>
      </c>
      <c r="U14" s="12"/>
      <c r="V14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5">
      <c r="A15">
        <v>29</v>
      </c>
      <c r="B15" t="s">
        <v>74</v>
      </c>
      <c r="C15">
        <v>7130</v>
      </c>
      <c r="D15">
        <v>2015</v>
      </c>
      <c r="E15">
        <v>27.53</v>
      </c>
      <c r="F15">
        <v>211911</v>
      </c>
      <c r="G15">
        <v>2467925</v>
      </c>
      <c r="H15">
        <v>788331</v>
      </c>
      <c r="I15">
        <v>0</v>
      </c>
      <c r="J15">
        <v>315046</v>
      </c>
      <c r="K15">
        <v>657</v>
      </c>
      <c r="L15">
        <v>39768</v>
      </c>
      <c r="M15">
        <v>0</v>
      </c>
      <c r="N15">
        <v>106078</v>
      </c>
      <c r="O15">
        <v>533</v>
      </c>
      <c r="P15">
        <v>0</v>
      </c>
      <c r="Q15">
        <v>3718338</v>
      </c>
      <c r="R15">
        <v>9310436</v>
      </c>
      <c r="S15">
        <v>79170629</v>
      </c>
      <c r="T15">
        <v>44428626</v>
      </c>
      <c r="U15" s="12"/>
      <c r="V15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5">
      <c r="A16">
        <v>32</v>
      </c>
      <c r="B16" t="s">
        <v>127</v>
      </c>
      <c r="C16">
        <v>7130</v>
      </c>
      <c r="D16">
        <v>2015</v>
      </c>
      <c r="E16">
        <v>9.08</v>
      </c>
      <c r="F16">
        <v>75791</v>
      </c>
      <c r="G16">
        <v>875302</v>
      </c>
      <c r="H16">
        <v>208026</v>
      </c>
      <c r="I16">
        <v>0</v>
      </c>
      <c r="J16">
        <v>268869</v>
      </c>
      <c r="K16">
        <v>159</v>
      </c>
      <c r="L16">
        <v>210454</v>
      </c>
      <c r="M16">
        <v>0</v>
      </c>
      <c r="N16">
        <v>90233</v>
      </c>
      <c r="O16">
        <v>583</v>
      </c>
      <c r="P16">
        <v>0</v>
      </c>
      <c r="Q16">
        <v>1653626</v>
      </c>
      <c r="R16">
        <v>1920941</v>
      </c>
      <c r="S16">
        <v>97264793</v>
      </c>
      <c r="T16">
        <v>49068189</v>
      </c>
      <c r="U16" s="12"/>
      <c r="V16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40" x14ac:dyDescent="0.25">
      <c r="A17">
        <v>35</v>
      </c>
      <c r="B17" t="s">
        <v>128</v>
      </c>
      <c r="C17">
        <v>7130</v>
      </c>
      <c r="D17">
        <v>2015</v>
      </c>
      <c r="E17">
        <v>4.54</v>
      </c>
      <c r="F17">
        <v>52165</v>
      </c>
      <c r="G17">
        <v>433671</v>
      </c>
      <c r="H17">
        <v>96352</v>
      </c>
      <c r="I17">
        <v>0</v>
      </c>
      <c r="J17">
        <v>62158</v>
      </c>
      <c r="K17">
        <v>0</v>
      </c>
      <c r="L17">
        <v>90025</v>
      </c>
      <c r="M17">
        <v>0</v>
      </c>
      <c r="N17">
        <v>15781</v>
      </c>
      <c r="O17">
        <v>0</v>
      </c>
      <c r="P17">
        <v>0</v>
      </c>
      <c r="Q17">
        <v>697987</v>
      </c>
      <c r="R17">
        <v>569469</v>
      </c>
      <c r="S17">
        <v>9924316</v>
      </c>
      <c r="T17">
        <v>1073924</v>
      </c>
      <c r="U17" s="12"/>
      <c r="V17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40" x14ac:dyDescent="0.25">
      <c r="A18">
        <v>37</v>
      </c>
      <c r="B18" t="s">
        <v>158</v>
      </c>
      <c r="C18">
        <v>7130</v>
      </c>
      <c r="D18">
        <v>2015</v>
      </c>
      <c r="E18">
        <v>11.34</v>
      </c>
      <c r="F18">
        <v>15582</v>
      </c>
      <c r="G18">
        <v>820700</v>
      </c>
      <c r="H18">
        <v>219368</v>
      </c>
      <c r="I18">
        <v>0</v>
      </c>
      <c r="J18">
        <v>233337</v>
      </c>
      <c r="K18">
        <v>0</v>
      </c>
      <c r="L18">
        <v>17773</v>
      </c>
      <c r="M18">
        <v>42143</v>
      </c>
      <c r="N18">
        <v>116437</v>
      </c>
      <c r="O18">
        <v>153262</v>
      </c>
      <c r="P18">
        <v>0</v>
      </c>
      <c r="Q18">
        <v>1603020</v>
      </c>
      <c r="R18">
        <v>2757613</v>
      </c>
      <c r="S18">
        <v>87628288</v>
      </c>
      <c r="T18">
        <v>36089535</v>
      </c>
      <c r="U18" s="12"/>
      <c r="V18"/>
      <c r="W18" s="14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40" x14ac:dyDescent="0.25">
      <c r="A19">
        <v>38</v>
      </c>
      <c r="B19" t="s">
        <v>91</v>
      </c>
      <c r="C19">
        <v>7130</v>
      </c>
      <c r="D19">
        <v>2015</v>
      </c>
      <c r="E19">
        <v>5.44</v>
      </c>
      <c r="F19">
        <v>14114</v>
      </c>
      <c r="G19">
        <v>365556</v>
      </c>
      <c r="H19">
        <v>107919</v>
      </c>
      <c r="I19">
        <v>0</v>
      </c>
      <c r="J19">
        <v>88305</v>
      </c>
      <c r="K19">
        <v>0</v>
      </c>
      <c r="L19">
        <v>1240</v>
      </c>
      <c r="M19">
        <v>0</v>
      </c>
      <c r="N19">
        <v>24119</v>
      </c>
      <c r="O19">
        <v>231007</v>
      </c>
      <c r="P19">
        <v>0</v>
      </c>
      <c r="Q19">
        <v>818146</v>
      </c>
      <c r="R19">
        <v>1216307</v>
      </c>
      <c r="S19">
        <v>24949798</v>
      </c>
      <c r="T19">
        <v>4738716</v>
      </c>
      <c r="U19" s="12"/>
      <c r="V19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40" x14ac:dyDescent="0.25">
      <c r="A20">
        <v>39</v>
      </c>
      <c r="B20" t="s">
        <v>129</v>
      </c>
      <c r="C20">
        <v>7130</v>
      </c>
      <c r="D20">
        <v>2015</v>
      </c>
      <c r="E20">
        <v>5</v>
      </c>
      <c r="F20">
        <v>11821</v>
      </c>
      <c r="G20">
        <v>486106</v>
      </c>
      <c r="H20">
        <v>120763</v>
      </c>
      <c r="I20">
        <v>0</v>
      </c>
      <c r="J20">
        <v>279744</v>
      </c>
      <c r="K20">
        <v>0</v>
      </c>
      <c r="L20">
        <v>13220</v>
      </c>
      <c r="M20">
        <v>169379</v>
      </c>
      <c r="N20">
        <v>76631</v>
      </c>
      <c r="O20">
        <v>0</v>
      </c>
      <c r="P20">
        <v>0</v>
      </c>
      <c r="Q20">
        <v>1145843</v>
      </c>
      <c r="R20">
        <v>1441129</v>
      </c>
      <c r="S20">
        <v>36081412</v>
      </c>
      <c r="T20">
        <v>7731044</v>
      </c>
      <c r="U20" s="12"/>
      <c r="V20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40" x14ac:dyDescent="0.25">
      <c r="A21">
        <v>42</v>
      </c>
      <c r="B21" t="s">
        <v>159</v>
      </c>
      <c r="C21" s="13">
        <v>7130</v>
      </c>
      <c r="D21" s="13">
        <v>2015</v>
      </c>
      <c r="E21" s="18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V21"/>
      <c r="W21"/>
      <c r="X21"/>
      <c r="Y21" s="14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x14ac:dyDescent="0.25">
      <c r="A22">
        <v>43</v>
      </c>
      <c r="B22" t="s">
        <v>82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 s="12"/>
      <c r="V22"/>
      <c r="W22" s="1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40" x14ac:dyDescent="0.25">
      <c r="A23">
        <v>45</v>
      </c>
      <c r="B23" t="s">
        <v>96</v>
      </c>
      <c r="C23">
        <v>7130</v>
      </c>
      <c r="D23">
        <v>2015</v>
      </c>
      <c r="E23">
        <v>0.31</v>
      </c>
      <c r="F23">
        <v>6662</v>
      </c>
      <c r="G23">
        <v>20970</v>
      </c>
      <c r="H23">
        <v>5121</v>
      </c>
      <c r="I23">
        <v>0</v>
      </c>
      <c r="J23">
        <v>13649</v>
      </c>
      <c r="K23">
        <v>0</v>
      </c>
      <c r="L23">
        <v>8399</v>
      </c>
      <c r="M23">
        <v>91485</v>
      </c>
      <c r="N23">
        <v>8449</v>
      </c>
      <c r="O23">
        <v>0</v>
      </c>
      <c r="P23">
        <v>0</v>
      </c>
      <c r="Q23">
        <v>148073</v>
      </c>
      <c r="R23">
        <v>149268</v>
      </c>
      <c r="S23">
        <v>1173441</v>
      </c>
      <c r="T23">
        <v>40863</v>
      </c>
      <c r="U23" s="12"/>
      <c r="V23"/>
      <c r="W23" s="14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40" x14ac:dyDescent="0.25">
      <c r="A24">
        <v>46</v>
      </c>
      <c r="B24" t="s">
        <v>130</v>
      </c>
      <c r="C24">
        <v>7130</v>
      </c>
      <c r="D24">
        <v>2015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12"/>
      <c r="V24"/>
      <c r="W24" s="14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40" x14ac:dyDescent="0.25">
      <c r="A25">
        <v>50</v>
      </c>
      <c r="B25" t="s">
        <v>131</v>
      </c>
      <c r="C25">
        <v>7130</v>
      </c>
      <c r="D25">
        <v>2015</v>
      </c>
      <c r="E25">
        <v>5.68</v>
      </c>
      <c r="F25">
        <v>0</v>
      </c>
      <c r="G25">
        <v>463379</v>
      </c>
      <c r="H25">
        <v>42760</v>
      </c>
      <c r="I25">
        <v>0</v>
      </c>
      <c r="J25">
        <v>28643</v>
      </c>
      <c r="K25">
        <v>0</v>
      </c>
      <c r="L25">
        <v>174982</v>
      </c>
      <c r="M25">
        <v>71543</v>
      </c>
      <c r="N25">
        <v>201785</v>
      </c>
      <c r="O25">
        <v>3361</v>
      </c>
      <c r="P25">
        <v>0</v>
      </c>
      <c r="Q25">
        <v>986453</v>
      </c>
      <c r="R25">
        <v>917165</v>
      </c>
      <c r="S25">
        <v>21053028</v>
      </c>
      <c r="T25">
        <v>4344272</v>
      </c>
      <c r="U25" s="12"/>
      <c r="V25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40" x14ac:dyDescent="0.25">
      <c r="A26">
        <v>54</v>
      </c>
      <c r="B26" t="s">
        <v>86</v>
      </c>
      <c r="C26">
        <v>7130</v>
      </c>
      <c r="D26">
        <v>2015</v>
      </c>
      <c r="E26">
        <v>0</v>
      </c>
      <c r="F26">
        <v>10249</v>
      </c>
      <c r="G26">
        <v>0</v>
      </c>
      <c r="H26">
        <v>0</v>
      </c>
      <c r="I26">
        <v>0</v>
      </c>
      <c r="J26">
        <v>12924</v>
      </c>
      <c r="K26">
        <v>0</v>
      </c>
      <c r="L26">
        <v>82431</v>
      </c>
      <c r="M26">
        <v>22071</v>
      </c>
      <c r="N26">
        <v>0</v>
      </c>
      <c r="O26">
        <v>0</v>
      </c>
      <c r="P26">
        <v>0</v>
      </c>
      <c r="Q26">
        <v>117426</v>
      </c>
      <c r="R26">
        <v>200778</v>
      </c>
      <c r="S26">
        <v>3332003</v>
      </c>
      <c r="T26">
        <v>255322</v>
      </c>
      <c r="U26" s="12"/>
      <c r="V26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40" x14ac:dyDescent="0.25">
      <c r="A27">
        <v>56</v>
      </c>
      <c r="B27" t="s">
        <v>83</v>
      </c>
      <c r="C27">
        <v>7130</v>
      </c>
      <c r="D27">
        <v>2015</v>
      </c>
      <c r="E27">
        <v>0.15</v>
      </c>
      <c r="F27">
        <v>1395</v>
      </c>
      <c r="G27">
        <v>162892</v>
      </c>
      <c r="H27">
        <v>49550</v>
      </c>
      <c r="I27">
        <v>10405</v>
      </c>
      <c r="J27">
        <v>10987</v>
      </c>
      <c r="K27">
        <v>0</v>
      </c>
      <c r="L27">
        <v>131691</v>
      </c>
      <c r="M27">
        <v>0</v>
      </c>
      <c r="N27">
        <v>118077</v>
      </c>
      <c r="O27">
        <v>0</v>
      </c>
      <c r="P27">
        <v>0</v>
      </c>
      <c r="Q27">
        <v>483602</v>
      </c>
      <c r="R27">
        <v>664017</v>
      </c>
      <c r="S27">
        <v>4457170</v>
      </c>
      <c r="T27">
        <v>245506</v>
      </c>
      <c r="U27" s="12"/>
      <c r="V27"/>
      <c r="W27" s="1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40" x14ac:dyDescent="0.25">
      <c r="A28">
        <v>58</v>
      </c>
      <c r="B28" t="s">
        <v>160</v>
      </c>
      <c r="C28">
        <v>7130</v>
      </c>
      <c r="D28">
        <v>2015</v>
      </c>
      <c r="E28">
        <v>6.67</v>
      </c>
      <c r="F28">
        <v>75346</v>
      </c>
      <c r="G28">
        <v>468676</v>
      </c>
      <c r="H28">
        <v>146860</v>
      </c>
      <c r="I28">
        <v>0</v>
      </c>
      <c r="J28">
        <v>17437</v>
      </c>
      <c r="K28">
        <v>0</v>
      </c>
      <c r="L28">
        <v>272967</v>
      </c>
      <c r="M28">
        <v>0</v>
      </c>
      <c r="N28">
        <v>37607</v>
      </c>
      <c r="O28">
        <v>16</v>
      </c>
      <c r="P28">
        <v>0</v>
      </c>
      <c r="Q28">
        <v>943563</v>
      </c>
      <c r="R28">
        <v>1128055</v>
      </c>
      <c r="S28">
        <v>32185410</v>
      </c>
      <c r="T28">
        <v>9726912</v>
      </c>
      <c r="U28" s="12"/>
      <c r="V28"/>
      <c r="W28" s="14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40" x14ac:dyDescent="0.25">
      <c r="A29">
        <v>63</v>
      </c>
      <c r="B29" t="s">
        <v>73</v>
      </c>
      <c r="C29">
        <v>7130</v>
      </c>
      <c r="D29">
        <v>2015</v>
      </c>
      <c r="E29">
        <v>7.15</v>
      </c>
      <c r="F29">
        <v>80676</v>
      </c>
      <c r="G29">
        <v>611796</v>
      </c>
      <c r="H29">
        <v>243693</v>
      </c>
      <c r="I29">
        <v>0</v>
      </c>
      <c r="J29">
        <v>133959</v>
      </c>
      <c r="K29">
        <v>0</v>
      </c>
      <c r="L29">
        <v>278767</v>
      </c>
      <c r="M29">
        <v>48</v>
      </c>
      <c r="N29">
        <v>197855</v>
      </c>
      <c r="O29">
        <v>-100</v>
      </c>
      <c r="P29">
        <v>0</v>
      </c>
      <c r="Q29">
        <v>1466018</v>
      </c>
      <c r="R29">
        <v>1606822</v>
      </c>
      <c r="S29">
        <v>39014711</v>
      </c>
      <c r="T29">
        <v>6305675</v>
      </c>
      <c r="U29" s="12"/>
    </row>
    <row r="30" spans="1:40" x14ac:dyDescent="0.25">
      <c r="A30">
        <v>78</v>
      </c>
      <c r="B30" t="s">
        <v>132</v>
      </c>
      <c r="C30">
        <v>7130</v>
      </c>
      <c r="D30">
        <v>2015</v>
      </c>
      <c r="E30">
        <v>1.67</v>
      </c>
      <c r="F30">
        <v>5114</v>
      </c>
      <c r="G30">
        <v>145049</v>
      </c>
      <c r="H30">
        <v>39092</v>
      </c>
      <c r="I30">
        <v>0</v>
      </c>
      <c r="J30">
        <v>45934</v>
      </c>
      <c r="K30">
        <v>0</v>
      </c>
      <c r="L30">
        <v>37491</v>
      </c>
      <c r="M30">
        <v>0</v>
      </c>
      <c r="N30">
        <v>0</v>
      </c>
      <c r="O30">
        <v>0</v>
      </c>
      <c r="P30">
        <v>0</v>
      </c>
      <c r="Q30">
        <v>267566</v>
      </c>
      <c r="R30">
        <v>559560</v>
      </c>
      <c r="S30">
        <v>10366415</v>
      </c>
      <c r="T30">
        <v>1656406</v>
      </c>
      <c r="U30" s="12"/>
      <c r="V30"/>
      <c r="W30" s="14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40" x14ac:dyDescent="0.25">
      <c r="A31">
        <v>79</v>
      </c>
      <c r="B31" t="s">
        <v>107</v>
      </c>
      <c r="C31">
        <v>7130</v>
      </c>
      <c r="D31">
        <v>2015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2"/>
      <c r="V31"/>
      <c r="W31" s="14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40" x14ac:dyDescent="0.25">
      <c r="A32">
        <v>80</v>
      </c>
      <c r="B32" t="s">
        <v>133</v>
      </c>
      <c r="C32">
        <v>7130</v>
      </c>
      <c r="D32">
        <v>2015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12"/>
      <c r="V32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25">
      <c r="A33">
        <v>81</v>
      </c>
      <c r="B33" t="s">
        <v>134</v>
      </c>
      <c r="C33">
        <v>7130</v>
      </c>
      <c r="D33">
        <v>2015</v>
      </c>
      <c r="E33">
        <v>27.27</v>
      </c>
      <c r="F33">
        <v>2298</v>
      </c>
      <c r="G33">
        <v>997920</v>
      </c>
      <c r="H33">
        <v>268807</v>
      </c>
      <c r="I33">
        <v>0</v>
      </c>
      <c r="J33">
        <v>294555</v>
      </c>
      <c r="K33">
        <v>0</v>
      </c>
      <c r="L33">
        <v>25568</v>
      </c>
      <c r="M33">
        <v>0</v>
      </c>
      <c r="N33">
        <v>622801</v>
      </c>
      <c r="O33">
        <v>519</v>
      </c>
      <c r="P33">
        <v>0</v>
      </c>
      <c r="Q33">
        <v>2210170</v>
      </c>
      <c r="R33">
        <v>3082999</v>
      </c>
      <c r="S33">
        <v>141455613</v>
      </c>
      <c r="T33">
        <v>51864083</v>
      </c>
      <c r="U33" s="12"/>
      <c r="V33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25">
      <c r="A34">
        <v>82</v>
      </c>
      <c r="B34" t="s">
        <v>101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12"/>
      <c r="V34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x14ac:dyDescent="0.25">
      <c r="A35">
        <v>84</v>
      </c>
      <c r="B35" t="s">
        <v>111</v>
      </c>
      <c r="C35">
        <v>7130</v>
      </c>
      <c r="D35">
        <v>2015</v>
      </c>
      <c r="E35">
        <v>21.59</v>
      </c>
      <c r="F35">
        <v>0</v>
      </c>
      <c r="G35">
        <v>1938612</v>
      </c>
      <c r="H35">
        <v>132259</v>
      </c>
      <c r="I35">
        <v>0</v>
      </c>
      <c r="J35">
        <v>514203</v>
      </c>
      <c r="K35">
        <v>0</v>
      </c>
      <c r="L35">
        <v>130335</v>
      </c>
      <c r="M35">
        <v>0</v>
      </c>
      <c r="N35">
        <v>1135015</v>
      </c>
      <c r="O35">
        <v>3917</v>
      </c>
      <c r="P35">
        <v>191811</v>
      </c>
      <c r="Q35">
        <v>3662530</v>
      </c>
      <c r="R35">
        <v>3672901</v>
      </c>
      <c r="S35">
        <v>52702658</v>
      </c>
      <c r="T35">
        <v>17467741</v>
      </c>
      <c r="U35" s="12"/>
      <c r="V35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x14ac:dyDescent="0.25">
      <c r="A36">
        <v>85</v>
      </c>
      <c r="B36" t="s">
        <v>135</v>
      </c>
      <c r="C36">
        <v>7130</v>
      </c>
      <c r="D36">
        <v>2015</v>
      </c>
      <c r="E36">
        <v>1.62</v>
      </c>
      <c r="F36">
        <v>3690</v>
      </c>
      <c r="G36">
        <v>110297</v>
      </c>
      <c r="H36">
        <v>26519</v>
      </c>
      <c r="I36">
        <v>0</v>
      </c>
      <c r="J36">
        <v>60206</v>
      </c>
      <c r="K36">
        <v>0</v>
      </c>
      <c r="L36">
        <v>0</v>
      </c>
      <c r="M36">
        <v>0</v>
      </c>
      <c r="N36">
        <v>20240</v>
      </c>
      <c r="O36">
        <v>118982</v>
      </c>
      <c r="P36">
        <v>0</v>
      </c>
      <c r="Q36">
        <v>336244</v>
      </c>
      <c r="R36">
        <v>517768</v>
      </c>
      <c r="S36">
        <v>11122737</v>
      </c>
      <c r="T36">
        <v>1420207</v>
      </c>
      <c r="U36" s="12"/>
      <c r="V36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x14ac:dyDescent="0.25">
      <c r="A37">
        <v>96</v>
      </c>
      <c r="B37" t="s">
        <v>115</v>
      </c>
      <c r="C37">
        <v>7130</v>
      </c>
      <c r="D37">
        <v>2015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12"/>
      <c r="V37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x14ac:dyDescent="0.25">
      <c r="A38">
        <v>102</v>
      </c>
      <c r="B38" t="s">
        <v>161</v>
      </c>
      <c r="C38">
        <v>7130</v>
      </c>
      <c r="D38">
        <v>2015</v>
      </c>
      <c r="E38">
        <v>4.5</v>
      </c>
      <c r="F38">
        <v>10345</v>
      </c>
      <c r="G38">
        <v>321735</v>
      </c>
      <c r="H38">
        <v>80151</v>
      </c>
      <c r="I38">
        <v>0</v>
      </c>
      <c r="J38">
        <v>89087</v>
      </c>
      <c r="K38">
        <v>0</v>
      </c>
      <c r="L38">
        <v>6961</v>
      </c>
      <c r="M38">
        <v>0</v>
      </c>
      <c r="N38">
        <v>19901</v>
      </c>
      <c r="O38">
        <v>24939</v>
      </c>
      <c r="P38">
        <v>0</v>
      </c>
      <c r="Q38">
        <v>542774</v>
      </c>
      <c r="R38">
        <v>821728</v>
      </c>
      <c r="S38">
        <v>39891717</v>
      </c>
      <c r="T38">
        <v>10115958</v>
      </c>
      <c r="U38" s="12"/>
      <c r="V38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x14ac:dyDescent="0.25">
      <c r="A39">
        <v>104</v>
      </c>
      <c r="B39" t="s">
        <v>80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12"/>
      <c r="V39"/>
      <c r="W39" s="14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x14ac:dyDescent="0.25">
      <c r="A40">
        <v>106</v>
      </c>
      <c r="B40" t="s">
        <v>71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12"/>
    </row>
    <row r="41" spans="1:38" x14ac:dyDescent="0.25">
      <c r="A41">
        <v>107</v>
      </c>
      <c r="B41" t="s">
        <v>106</v>
      </c>
      <c r="C41">
        <v>7130</v>
      </c>
      <c r="D41">
        <v>2015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2"/>
      <c r="V41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1:38" x14ac:dyDescent="0.25">
      <c r="A42">
        <v>108</v>
      </c>
      <c r="B42" t="s">
        <v>116</v>
      </c>
      <c r="C42">
        <v>7130</v>
      </c>
      <c r="D42">
        <v>2015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2"/>
      <c r="V42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 x14ac:dyDescent="0.25">
      <c r="A43">
        <v>111</v>
      </c>
      <c r="B43" t="s">
        <v>136</v>
      </c>
      <c r="C43">
        <v>7130</v>
      </c>
      <c r="D43">
        <v>2015</v>
      </c>
      <c r="E43">
        <v>0</v>
      </c>
      <c r="F43">
        <v>456</v>
      </c>
      <c r="G43">
        <v>0</v>
      </c>
      <c r="H43">
        <v>0</v>
      </c>
      <c r="I43">
        <v>0</v>
      </c>
      <c r="J43">
        <v>0</v>
      </c>
      <c r="K43">
        <v>0</v>
      </c>
      <c r="L43">
        <v>11731</v>
      </c>
      <c r="M43">
        <v>0</v>
      </c>
      <c r="N43">
        <v>4107</v>
      </c>
      <c r="O43">
        <v>56895</v>
      </c>
      <c r="P43">
        <v>0</v>
      </c>
      <c r="Q43">
        <v>72733</v>
      </c>
      <c r="R43">
        <v>179528</v>
      </c>
      <c r="S43">
        <v>1701713</v>
      </c>
      <c r="T43">
        <v>15454</v>
      </c>
      <c r="U43" s="12"/>
      <c r="V43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 x14ac:dyDescent="0.25">
      <c r="A44">
        <v>125</v>
      </c>
      <c r="B44" t="s">
        <v>108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2"/>
      <c r="V44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x14ac:dyDescent="0.25">
      <c r="A45">
        <v>126</v>
      </c>
      <c r="B45" t="s">
        <v>88</v>
      </c>
      <c r="C45">
        <v>7130</v>
      </c>
      <c r="D45">
        <v>2015</v>
      </c>
      <c r="E45">
        <v>8.1300000000000008</v>
      </c>
      <c r="F45">
        <v>47279</v>
      </c>
      <c r="G45">
        <v>659325</v>
      </c>
      <c r="H45">
        <v>182572</v>
      </c>
      <c r="I45">
        <v>0</v>
      </c>
      <c r="J45">
        <v>175565</v>
      </c>
      <c r="K45">
        <v>639</v>
      </c>
      <c r="L45">
        <v>283682</v>
      </c>
      <c r="M45">
        <v>0</v>
      </c>
      <c r="N45">
        <v>80006</v>
      </c>
      <c r="O45">
        <v>0</v>
      </c>
      <c r="P45">
        <v>33123</v>
      </c>
      <c r="Q45">
        <v>1348666</v>
      </c>
      <c r="R45">
        <v>2195307</v>
      </c>
      <c r="S45">
        <v>66212256</v>
      </c>
      <c r="T45">
        <v>18313070</v>
      </c>
      <c r="U45" s="12"/>
      <c r="V45"/>
      <c r="W45" s="14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1:38" x14ac:dyDescent="0.25">
      <c r="A46">
        <v>128</v>
      </c>
      <c r="B46" t="s">
        <v>94</v>
      </c>
      <c r="C46">
        <v>7130</v>
      </c>
      <c r="D46">
        <v>2015</v>
      </c>
      <c r="E46">
        <v>22.33</v>
      </c>
      <c r="F46">
        <v>117576</v>
      </c>
      <c r="G46">
        <v>1933299</v>
      </c>
      <c r="H46">
        <v>539509</v>
      </c>
      <c r="I46">
        <v>0</v>
      </c>
      <c r="J46">
        <v>507807</v>
      </c>
      <c r="K46">
        <v>4</v>
      </c>
      <c r="L46">
        <v>37855</v>
      </c>
      <c r="M46">
        <v>46987</v>
      </c>
      <c r="N46">
        <v>1632571</v>
      </c>
      <c r="O46">
        <v>3631</v>
      </c>
      <c r="P46">
        <v>0</v>
      </c>
      <c r="Q46">
        <v>4701663</v>
      </c>
      <c r="R46">
        <v>7403738</v>
      </c>
      <c r="S46">
        <v>71147204</v>
      </c>
      <c r="T46">
        <v>22627541</v>
      </c>
      <c r="U46" s="12"/>
    </row>
    <row r="47" spans="1:38" x14ac:dyDescent="0.25">
      <c r="A47">
        <v>129</v>
      </c>
      <c r="B47" t="s">
        <v>113</v>
      </c>
      <c r="C47">
        <v>7130</v>
      </c>
      <c r="D47">
        <v>2015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12"/>
      <c r="V47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25">
      <c r="A48">
        <v>130</v>
      </c>
      <c r="B48" t="s">
        <v>137</v>
      </c>
      <c r="C48">
        <v>7130</v>
      </c>
      <c r="D48">
        <v>2015</v>
      </c>
      <c r="E48">
        <v>9.9700000000000006</v>
      </c>
      <c r="F48">
        <v>16750</v>
      </c>
      <c r="G48">
        <v>858069</v>
      </c>
      <c r="H48">
        <v>210329</v>
      </c>
      <c r="I48">
        <v>0</v>
      </c>
      <c r="J48">
        <v>342601</v>
      </c>
      <c r="K48">
        <v>0</v>
      </c>
      <c r="L48">
        <v>319218</v>
      </c>
      <c r="M48">
        <v>853</v>
      </c>
      <c r="N48">
        <v>153646</v>
      </c>
      <c r="O48">
        <v>160</v>
      </c>
      <c r="P48">
        <v>0</v>
      </c>
      <c r="Q48">
        <v>1884876</v>
      </c>
      <c r="R48">
        <v>2221957</v>
      </c>
      <c r="S48">
        <v>41985406</v>
      </c>
      <c r="T48">
        <v>13027851</v>
      </c>
      <c r="U48" s="12"/>
      <c r="V48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x14ac:dyDescent="0.25">
      <c r="A49">
        <v>131</v>
      </c>
      <c r="B49" t="s">
        <v>78</v>
      </c>
      <c r="C49">
        <v>7130</v>
      </c>
      <c r="D49">
        <v>2015</v>
      </c>
      <c r="E49">
        <v>12.89</v>
      </c>
      <c r="F49">
        <v>121302</v>
      </c>
      <c r="G49">
        <v>1068449</v>
      </c>
      <c r="H49">
        <v>307451</v>
      </c>
      <c r="I49">
        <v>0</v>
      </c>
      <c r="J49">
        <v>301985</v>
      </c>
      <c r="K49">
        <v>0</v>
      </c>
      <c r="L49">
        <v>651286</v>
      </c>
      <c r="M49">
        <v>0</v>
      </c>
      <c r="N49">
        <v>227421</v>
      </c>
      <c r="O49">
        <v>2460</v>
      </c>
      <c r="P49">
        <v>0</v>
      </c>
      <c r="Q49">
        <v>2559052</v>
      </c>
      <c r="R49">
        <v>2605723</v>
      </c>
      <c r="S49">
        <v>49225271</v>
      </c>
      <c r="T49">
        <v>15547932</v>
      </c>
      <c r="U49" s="12"/>
      <c r="V49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x14ac:dyDescent="0.25">
      <c r="A50">
        <v>132</v>
      </c>
      <c r="B50" t="s">
        <v>138</v>
      </c>
      <c r="C50">
        <v>7130</v>
      </c>
      <c r="D50">
        <v>2015</v>
      </c>
      <c r="E50">
        <v>4.7300000000000004</v>
      </c>
      <c r="F50">
        <v>51107</v>
      </c>
      <c r="G50">
        <v>388983</v>
      </c>
      <c r="H50">
        <v>98099</v>
      </c>
      <c r="I50">
        <v>0</v>
      </c>
      <c r="J50">
        <v>158665</v>
      </c>
      <c r="K50">
        <v>318</v>
      </c>
      <c r="L50">
        <v>79687</v>
      </c>
      <c r="M50">
        <v>0</v>
      </c>
      <c r="N50">
        <v>9008</v>
      </c>
      <c r="O50">
        <v>229</v>
      </c>
      <c r="P50">
        <v>0</v>
      </c>
      <c r="Q50">
        <v>734989</v>
      </c>
      <c r="R50">
        <v>1121683</v>
      </c>
      <c r="S50">
        <v>70784753</v>
      </c>
      <c r="T50">
        <v>21063076</v>
      </c>
      <c r="U50" s="12"/>
      <c r="V50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x14ac:dyDescent="0.25">
      <c r="A51">
        <v>134</v>
      </c>
      <c r="B51" t="s">
        <v>75</v>
      </c>
      <c r="C51">
        <v>7130</v>
      </c>
      <c r="D51">
        <v>2015</v>
      </c>
      <c r="E51">
        <v>2.72</v>
      </c>
      <c r="F51">
        <v>7906</v>
      </c>
      <c r="G51">
        <v>202481</v>
      </c>
      <c r="H51">
        <v>54054</v>
      </c>
      <c r="I51">
        <v>943182</v>
      </c>
      <c r="J51">
        <v>113050</v>
      </c>
      <c r="K51">
        <v>626</v>
      </c>
      <c r="L51">
        <v>110740</v>
      </c>
      <c r="M51">
        <v>0</v>
      </c>
      <c r="N51">
        <v>2124</v>
      </c>
      <c r="O51">
        <v>225</v>
      </c>
      <c r="P51">
        <v>0</v>
      </c>
      <c r="Q51">
        <v>1426482</v>
      </c>
      <c r="R51">
        <v>734878</v>
      </c>
      <c r="S51">
        <v>14849144</v>
      </c>
      <c r="T51">
        <v>2693181</v>
      </c>
      <c r="U51" s="12"/>
      <c r="V51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x14ac:dyDescent="0.25">
      <c r="A52">
        <v>137</v>
      </c>
      <c r="B52" t="s">
        <v>76</v>
      </c>
      <c r="C52">
        <v>7130</v>
      </c>
      <c r="D52">
        <v>2015</v>
      </c>
      <c r="E52">
        <v>0.93</v>
      </c>
      <c r="F52">
        <v>1146</v>
      </c>
      <c r="G52">
        <v>0</v>
      </c>
      <c r="H52">
        <v>0</v>
      </c>
      <c r="I52">
        <v>3212</v>
      </c>
      <c r="J52">
        <v>16023</v>
      </c>
      <c r="K52">
        <v>0</v>
      </c>
      <c r="L52">
        <v>26449</v>
      </c>
      <c r="M52">
        <v>4932</v>
      </c>
      <c r="N52">
        <v>95710</v>
      </c>
      <c r="O52">
        <v>0</v>
      </c>
      <c r="P52">
        <v>0</v>
      </c>
      <c r="Q52">
        <v>146326</v>
      </c>
      <c r="R52">
        <v>189925</v>
      </c>
      <c r="S52">
        <v>1565388</v>
      </c>
      <c r="T52">
        <v>195215</v>
      </c>
      <c r="U52" s="12"/>
      <c r="V52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x14ac:dyDescent="0.25">
      <c r="A53">
        <v>138</v>
      </c>
      <c r="B53" t="s">
        <v>119</v>
      </c>
      <c r="C53">
        <v>7130</v>
      </c>
      <c r="D53">
        <v>2015</v>
      </c>
      <c r="E53">
        <v>8.66</v>
      </c>
      <c r="F53">
        <v>0</v>
      </c>
      <c r="G53">
        <v>799525</v>
      </c>
      <c r="H53">
        <v>49042</v>
      </c>
      <c r="I53">
        <v>0</v>
      </c>
      <c r="J53">
        <v>300744</v>
      </c>
      <c r="K53">
        <v>0</v>
      </c>
      <c r="L53">
        <v>30186</v>
      </c>
      <c r="M53">
        <v>425553</v>
      </c>
      <c r="N53">
        <v>0</v>
      </c>
      <c r="O53">
        <v>2441</v>
      </c>
      <c r="P53">
        <v>0</v>
      </c>
      <c r="Q53">
        <v>1607491</v>
      </c>
      <c r="R53">
        <v>1713416</v>
      </c>
      <c r="S53">
        <v>20762006</v>
      </c>
      <c r="T53">
        <v>6653502</v>
      </c>
      <c r="U53" s="12"/>
      <c r="V53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x14ac:dyDescent="0.25">
      <c r="A54">
        <v>139</v>
      </c>
      <c r="B54" t="s">
        <v>109</v>
      </c>
      <c r="C54">
        <v>7130</v>
      </c>
      <c r="D54">
        <v>2015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2"/>
      <c r="V54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x14ac:dyDescent="0.25">
      <c r="A55">
        <v>140</v>
      </c>
      <c r="B55" t="s">
        <v>139</v>
      </c>
      <c r="C55">
        <v>7130</v>
      </c>
      <c r="D55">
        <v>2015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12"/>
      <c r="V55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x14ac:dyDescent="0.25">
      <c r="A56">
        <v>141</v>
      </c>
      <c r="B56" t="s">
        <v>100</v>
      </c>
      <c r="C56">
        <v>7130</v>
      </c>
      <c r="D56">
        <v>2015</v>
      </c>
      <c r="E56">
        <v>0.42</v>
      </c>
      <c r="F56">
        <v>416</v>
      </c>
      <c r="G56">
        <v>28869</v>
      </c>
      <c r="H56">
        <v>5433</v>
      </c>
      <c r="I56">
        <v>0</v>
      </c>
      <c r="J56">
        <v>186</v>
      </c>
      <c r="K56">
        <v>0</v>
      </c>
      <c r="L56">
        <v>0</v>
      </c>
      <c r="M56">
        <v>0</v>
      </c>
      <c r="N56">
        <v>3493</v>
      </c>
      <c r="O56">
        <v>77142</v>
      </c>
      <c r="P56">
        <v>0</v>
      </c>
      <c r="Q56">
        <v>115123</v>
      </c>
      <c r="R56">
        <v>55746</v>
      </c>
      <c r="S56">
        <v>279163</v>
      </c>
      <c r="T56">
        <v>13062</v>
      </c>
      <c r="U56" s="12"/>
      <c r="V56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x14ac:dyDescent="0.25">
      <c r="A57">
        <v>142</v>
      </c>
      <c r="B57" t="s">
        <v>87</v>
      </c>
      <c r="C57">
        <v>7130</v>
      </c>
      <c r="D57">
        <v>2015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2"/>
      <c r="V57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x14ac:dyDescent="0.25">
      <c r="A58">
        <v>145</v>
      </c>
      <c r="B58" t="s">
        <v>162</v>
      </c>
      <c r="C58">
        <v>7130</v>
      </c>
      <c r="D58">
        <v>2015</v>
      </c>
      <c r="E58">
        <v>8.26</v>
      </c>
      <c r="F58">
        <v>99264</v>
      </c>
      <c r="G58">
        <v>655012</v>
      </c>
      <c r="H58">
        <v>190535</v>
      </c>
      <c r="I58">
        <v>0</v>
      </c>
      <c r="J58">
        <v>270429</v>
      </c>
      <c r="K58">
        <v>0</v>
      </c>
      <c r="L58">
        <v>113301</v>
      </c>
      <c r="M58">
        <v>0</v>
      </c>
      <c r="N58">
        <v>687669</v>
      </c>
      <c r="O58">
        <v>12219</v>
      </c>
      <c r="P58">
        <v>0</v>
      </c>
      <c r="Q58">
        <v>1929165</v>
      </c>
      <c r="R58">
        <v>1575979</v>
      </c>
      <c r="S58">
        <v>57616916</v>
      </c>
      <c r="T58">
        <v>22671069</v>
      </c>
      <c r="U58" s="12"/>
      <c r="V58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25">
      <c r="A59">
        <v>147</v>
      </c>
      <c r="B59" t="s">
        <v>105</v>
      </c>
      <c r="C59">
        <v>7130</v>
      </c>
      <c r="D59">
        <v>2015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2"/>
      <c r="V59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 x14ac:dyDescent="0.25">
      <c r="A60">
        <v>148</v>
      </c>
      <c r="B60" t="s">
        <v>140</v>
      </c>
      <c r="C60">
        <v>7130</v>
      </c>
      <c r="D60">
        <v>2015</v>
      </c>
      <c r="E60">
        <v>0</v>
      </c>
      <c r="F60">
        <v>383</v>
      </c>
      <c r="G60">
        <v>0</v>
      </c>
      <c r="H60">
        <v>0</v>
      </c>
      <c r="I60">
        <v>0</v>
      </c>
      <c r="J60">
        <v>0</v>
      </c>
      <c r="K60">
        <v>0</v>
      </c>
      <c r="L60">
        <v>404495</v>
      </c>
      <c r="M60">
        <v>0</v>
      </c>
      <c r="N60">
        <v>0</v>
      </c>
      <c r="O60">
        <v>0</v>
      </c>
      <c r="P60">
        <v>0</v>
      </c>
      <c r="Q60">
        <v>404495</v>
      </c>
      <c r="R60">
        <v>116231</v>
      </c>
      <c r="S60">
        <v>939677</v>
      </c>
      <c r="T60">
        <v>939677</v>
      </c>
      <c r="U60" s="12"/>
      <c r="V60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x14ac:dyDescent="0.25">
      <c r="A61">
        <v>150</v>
      </c>
      <c r="B61" t="s">
        <v>141</v>
      </c>
      <c r="C61">
        <v>7130</v>
      </c>
      <c r="D61">
        <v>2015</v>
      </c>
      <c r="E61">
        <v>0</v>
      </c>
      <c r="F61">
        <v>1358</v>
      </c>
      <c r="G61">
        <v>0</v>
      </c>
      <c r="H61">
        <v>0</v>
      </c>
      <c r="I61">
        <v>90529</v>
      </c>
      <c r="J61">
        <v>13317</v>
      </c>
      <c r="K61">
        <v>0</v>
      </c>
      <c r="L61">
        <v>69119</v>
      </c>
      <c r="M61">
        <v>0</v>
      </c>
      <c r="N61">
        <v>112980</v>
      </c>
      <c r="O61">
        <v>185</v>
      </c>
      <c r="P61">
        <v>0</v>
      </c>
      <c r="Q61">
        <v>286130</v>
      </c>
      <c r="R61">
        <v>469678</v>
      </c>
      <c r="S61">
        <v>3570134</v>
      </c>
      <c r="T61">
        <v>231792</v>
      </c>
      <c r="U61" s="12"/>
      <c r="V61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 x14ac:dyDescent="0.25">
      <c r="A62">
        <v>152</v>
      </c>
      <c r="B62" t="s">
        <v>77</v>
      </c>
      <c r="C62">
        <v>7130</v>
      </c>
      <c r="D62">
        <v>2015</v>
      </c>
      <c r="E62">
        <v>5.15</v>
      </c>
      <c r="F62">
        <v>35583</v>
      </c>
      <c r="G62">
        <v>404802</v>
      </c>
      <c r="H62">
        <v>151619</v>
      </c>
      <c r="I62">
        <v>0</v>
      </c>
      <c r="J62">
        <v>53679</v>
      </c>
      <c r="K62">
        <v>0</v>
      </c>
      <c r="L62">
        <v>33759</v>
      </c>
      <c r="M62">
        <v>0</v>
      </c>
      <c r="N62">
        <v>34264</v>
      </c>
      <c r="O62">
        <v>4175</v>
      </c>
      <c r="P62">
        <v>0</v>
      </c>
      <c r="Q62">
        <v>682298</v>
      </c>
      <c r="R62">
        <v>1223643</v>
      </c>
      <c r="S62">
        <v>15376843</v>
      </c>
      <c r="T62">
        <v>1422187</v>
      </c>
      <c r="U62" s="12"/>
      <c r="V62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 x14ac:dyDescent="0.25">
      <c r="A63">
        <v>153</v>
      </c>
      <c r="B63" t="s">
        <v>95</v>
      </c>
      <c r="C63">
        <v>7130</v>
      </c>
      <c r="D63">
        <v>2015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12"/>
      <c r="V63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 x14ac:dyDescent="0.25">
      <c r="A64">
        <v>155</v>
      </c>
      <c r="B64" t="s">
        <v>142</v>
      </c>
      <c r="C64">
        <v>7130</v>
      </c>
      <c r="D64">
        <v>2015</v>
      </c>
      <c r="E64">
        <v>16.8</v>
      </c>
      <c r="F64">
        <v>0</v>
      </c>
      <c r="G64">
        <v>2633826</v>
      </c>
      <c r="H64">
        <v>656720</v>
      </c>
      <c r="I64">
        <v>19760</v>
      </c>
      <c r="J64">
        <v>412510</v>
      </c>
      <c r="K64">
        <v>12059</v>
      </c>
      <c r="L64">
        <v>3168904</v>
      </c>
      <c r="M64">
        <v>0</v>
      </c>
      <c r="N64">
        <v>49661</v>
      </c>
      <c r="O64">
        <v>144352</v>
      </c>
      <c r="P64">
        <v>0</v>
      </c>
      <c r="Q64">
        <v>7097792</v>
      </c>
      <c r="R64">
        <v>4500896</v>
      </c>
      <c r="S64">
        <v>76659405</v>
      </c>
      <c r="T64">
        <v>19536646</v>
      </c>
      <c r="U64" s="12"/>
      <c r="V64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x14ac:dyDescent="0.25">
      <c r="A65">
        <v>156</v>
      </c>
      <c r="B65" t="s">
        <v>163</v>
      </c>
      <c r="C65">
        <v>7130</v>
      </c>
      <c r="D65">
        <v>2015</v>
      </c>
      <c r="E65">
        <v>4.3</v>
      </c>
      <c r="F65">
        <v>7425</v>
      </c>
      <c r="G65">
        <v>457606</v>
      </c>
      <c r="H65">
        <v>117339</v>
      </c>
      <c r="I65">
        <v>0</v>
      </c>
      <c r="J65">
        <v>25613</v>
      </c>
      <c r="K65">
        <v>219</v>
      </c>
      <c r="L65">
        <v>32449</v>
      </c>
      <c r="M65">
        <v>0</v>
      </c>
      <c r="N65">
        <v>12618</v>
      </c>
      <c r="O65">
        <v>0</v>
      </c>
      <c r="P65">
        <v>0</v>
      </c>
      <c r="Q65">
        <v>645844</v>
      </c>
      <c r="R65">
        <v>1279895</v>
      </c>
      <c r="S65">
        <v>21227514</v>
      </c>
      <c r="T65">
        <v>3260387</v>
      </c>
      <c r="U65" s="12"/>
      <c r="V65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8" x14ac:dyDescent="0.25">
      <c r="A66">
        <v>157</v>
      </c>
      <c r="B66" t="s">
        <v>143</v>
      </c>
      <c r="C66">
        <v>7130</v>
      </c>
      <c r="D66">
        <v>2015</v>
      </c>
      <c r="E66">
        <v>0</v>
      </c>
      <c r="F66">
        <v>82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7516</v>
      </c>
      <c r="S66">
        <v>98712</v>
      </c>
      <c r="T66">
        <v>98712</v>
      </c>
      <c r="U66" s="12"/>
      <c r="V66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x14ac:dyDescent="0.25">
      <c r="A67">
        <v>158</v>
      </c>
      <c r="B67" t="s">
        <v>99</v>
      </c>
      <c r="C67">
        <v>7130</v>
      </c>
      <c r="D67">
        <v>2015</v>
      </c>
      <c r="E67">
        <v>0.39</v>
      </c>
      <c r="F67">
        <v>779</v>
      </c>
      <c r="G67">
        <v>23810</v>
      </c>
      <c r="H67">
        <v>5374</v>
      </c>
      <c r="I67">
        <v>38859</v>
      </c>
      <c r="J67">
        <v>4554</v>
      </c>
      <c r="K67">
        <v>0</v>
      </c>
      <c r="L67">
        <v>0</v>
      </c>
      <c r="M67">
        <v>0</v>
      </c>
      <c r="N67">
        <v>36008</v>
      </c>
      <c r="O67">
        <v>66076</v>
      </c>
      <c r="P67">
        <v>0</v>
      </c>
      <c r="Q67">
        <v>174681</v>
      </c>
      <c r="R67">
        <v>210728</v>
      </c>
      <c r="S67">
        <v>1604347</v>
      </c>
      <c r="T67">
        <v>52646</v>
      </c>
      <c r="U67" s="12"/>
      <c r="V67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8" x14ac:dyDescent="0.25">
      <c r="A68">
        <v>159</v>
      </c>
      <c r="B68" t="s">
        <v>144</v>
      </c>
      <c r="C68">
        <v>7130</v>
      </c>
      <c r="D68">
        <v>2015</v>
      </c>
      <c r="E68">
        <v>12.56</v>
      </c>
      <c r="F68">
        <v>141469</v>
      </c>
      <c r="G68">
        <v>986264</v>
      </c>
      <c r="H68">
        <v>74026</v>
      </c>
      <c r="I68">
        <v>0</v>
      </c>
      <c r="J68">
        <v>255975</v>
      </c>
      <c r="K68">
        <v>194</v>
      </c>
      <c r="L68">
        <v>55612</v>
      </c>
      <c r="M68">
        <v>0</v>
      </c>
      <c r="N68">
        <v>12820</v>
      </c>
      <c r="O68">
        <v>5353</v>
      </c>
      <c r="P68">
        <v>0</v>
      </c>
      <c r="Q68">
        <v>1390244</v>
      </c>
      <c r="R68">
        <v>2022481</v>
      </c>
      <c r="S68">
        <v>57331097</v>
      </c>
      <c r="T68">
        <v>23820293</v>
      </c>
      <c r="U68" s="12"/>
      <c r="V68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x14ac:dyDescent="0.25">
      <c r="A69">
        <v>161</v>
      </c>
      <c r="B69" t="s">
        <v>117</v>
      </c>
      <c r="C69">
        <v>7130</v>
      </c>
      <c r="D69">
        <v>2015</v>
      </c>
      <c r="E69">
        <v>15.24</v>
      </c>
      <c r="F69">
        <v>34289</v>
      </c>
      <c r="G69">
        <v>1053564</v>
      </c>
      <c r="H69">
        <v>179989</v>
      </c>
      <c r="I69">
        <v>0</v>
      </c>
      <c r="J69">
        <v>401255</v>
      </c>
      <c r="K69">
        <v>0</v>
      </c>
      <c r="L69">
        <v>237079</v>
      </c>
      <c r="M69">
        <v>0</v>
      </c>
      <c r="N69">
        <v>10825</v>
      </c>
      <c r="O69">
        <v>5307</v>
      </c>
      <c r="P69">
        <v>0</v>
      </c>
      <c r="Q69">
        <v>1888019</v>
      </c>
      <c r="R69">
        <v>3783464</v>
      </c>
      <c r="S69">
        <v>102174765</v>
      </c>
      <c r="T69">
        <v>24971703</v>
      </c>
      <c r="U69" s="12"/>
      <c r="V69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8" x14ac:dyDescent="0.25">
      <c r="A70">
        <v>162</v>
      </c>
      <c r="B70" t="s">
        <v>112</v>
      </c>
      <c r="C70">
        <v>7130</v>
      </c>
      <c r="D70">
        <v>2015</v>
      </c>
      <c r="E70">
        <v>0.12</v>
      </c>
      <c r="F70">
        <v>31277</v>
      </c>
      <c r="G70">
        <v>0</v>
      </c>
      <c r="H70">
        <v>0</v>
      </c>
      <c r="I70">
        <v>0</v>
      </c>
      <c r="J70">
        <v>593408</v>
      </c>
      <c r="K70">
        <v>0</v>
      </c>
      <c r="L70">
        <v>2190996</v>
      </c>
      <c r="M70">
        <v>0</v>
      </c>
      <c r="N70">
        <v>44549</v>
      </c>
      <c r="O70">
        <v>0</v>
      </c>
      <c r="P70">
        <v>0</v>
      </c>
      <c r="Q70">
        <v>2828953</v>
      </c>
      <c r="R70">
        <v>2783924</v>
      </c>
      <c r="S70">
        <v>71929613</v>
      </c>
      <c r="T70">
        <v>56871603</v>
      </c>
      <c r="U70" s="12"/>
      <c r="V70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spans="1:38" x14ac:dyDescent="0.25">
      <c r="A71">
        <v>164</v>
      </c>
      <c r="B71" t="s">
        <v>145</v>
      </c>
      <c r="C71">
        <v>7130</v>
      </c>
      <c r="D71">
        <v>2015</v>
      </c>
      <c r="E71">
        <v>13.69</v>
      </c>
      <c r="F71">
        <v>110883</v>
      </c>
      <c r="G71">
        <v>1052190</v>
      </c>
      <c r="H71">
        <v>266512</v>
      </c>
      <c r="I71">
        <v>2275</v>
      </c>
      <c r="J71">
        <v>335269</v>
      </c>
      <c r="K71">
        <v>-71</v>
      </c>
      <c r="L71">
        <v>423686</v>
      </c>
      <c r="M71">
        <v>0</v>
      </c>
      <c r="N71">
        <v>123360</v>
      </c>
      <c r="O71">
        <v>8044</v>
      </c>
      <c r="P71">
        <v>0</v>
      </c>
      <c r="Q71">
        <v>2211265</v>
      </c>
      <c r="R71">
        <v>2706672</v>
      </c>
      <c r="S71">
        <v>51093462</v>
      </c>
      <c r="T71">
        <v>16217821</v>
      </c>
      <c r="U71" s="12"/>
      <c r="V71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8" x14ac:dyDescent="0.25">
      <c r="A72">
        <v>165</v>
      </c>
      <c r="B72" t="s">
        <v>102</v>
      </c>
      <c r="C72">
        <v>7130</v>
      </c>
      <c r="D72">
        <v>2015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12"/>
      <c r="V72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x14ac:dyDescent="0.25">
      <c r="A73">
        <v>167</v>
      </c>
      <c r="B73" t="s">
        <v>85</v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12"/>
      <c r="V73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8" x14ac:dyDescent="0.25">
      <c r="A74">
        <v>168</v>
      </c>
      <c r="B74" t="s">
        <v>72</v>
      </c>
      <c r="C74">
        <v>7130</v>
      </c>
      <c r="D74">
        <v>2015</v>
      </c>
      <c r="E74">
        <v>9.5</v>
      </c>
      <c r="F74">
        <v>79544</v>
      </c>
      <c r="G74">
        <v>740492</v>
      </c>
      <c r="H74">
        <v>174363</v>
      </c>
      <c r="I74">
        <v>0</v>
      </c>
      <c r="J74">
        <v>93558</v>
      </c>
      <c r="K74">
        <v>0</v>
      </c>
      <c r="L74">
        <v>234597</v>
      </c>
      <c r="M74">
        <v>0</v>
      </c>
      <c r="N74">
        <v>72865</v>
      </c>
      <c r="O74">
        <v>3637</v>
      </c>
      <c r="P74">
        <v>0</v>
      </c>
      <c r="Q74">
        <v>1319512</v>
      </c>
      <c r="R74">
        <v>939550</v>
      </c>
      <c r="S74">
        <v>21001004</v>
      </c>
      <c r="T74">
        <v>9055810</v>
      </c>
      <c r="U74" s="12"/>
      <c r="V74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spans="1:38" x14ac:dyDescent="0.25">
      <c r="A75">
        <v>170</v>
      </c>
      <c r="B75" t="s">
        <v>146</v>
      </c>
      <c r="C75">
        <v>7130</v>
      </c>
      <c r="D75">
        <v>2015</v>
      </c>
      <c r="E75">
        <v>10.45</v>
      </c>
      <c r="F75">
        <v>34882</v>
      </c>
      <c r="G75">
        <v>956764</v>
      </c>
      <c r="H75">
        <v>256281</v>
      </c>
      <c r="I75">
        <v>12568</v>
      </c>
      <c r="J75">
        <v>541581</v>
      </c>
      <c r="K75">
        <v>0</v>
      </c>
      <c r="L75">
        <v>-8183</v>
      </c>
      <c r="M75">
        <v>0</v>
      </c>
      <c r="N75">
        <v>425338</v>
      </c>
      <c r="O75">
        <v>2090</v>
      </c>
      <c r="P75">
        <v>0</v>
      </c>
      <c r="Q75">
        <v>2186439</v>
      </c>
      <c r="R75">
        <v>2900676</v>
      </c>
      <c r="S75">
        <v>92097219</v>
      </c>
      <c r="T75">
        <v>14516815</v>
      </c>
      <c r="U75" s="12"/>
      <c r="V75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spans="1:38" x14ac:dyDescent="0.25">
      <c r="A76">
        <v>172</v>
      </c>
      <c r="B76" t="s">
        <v>92</v>
      </c>
      <c r="C76">
        <v>7130</v>
      </c>
      <c r="D76">
        <v>2015</v>
      </c>
      <c r="E76">
        <v>1.19</v>
      </c>
      <c r="F76">
        <v>3965</v>
      </c>
      <c r="G76">
        <v>71214</v>
      </c>
      <c r="H76">
        <v>16003</v>
      </c>
      <c r="I76">
        <v>0</v>
      </c>
      <c r="J76">
        <v>5510</v>
      </c>
      <c r="K76">
        <v>0</v>
      </c>
      <c r="L76">
        <v>132563</v>
      </c>
      <c r="M76">
        <v>157413</v>
      </c>
      <c r="N76">
        <v>11811</v>
      </c>
      <c r="O76">
        <v>5130</v>
      </c>
      <c r="P76">
        <v>0</v>
      </c>
      <c r="Q76">
        <v>399644</v>
      </c>
      <c r="R76">
        <v>480826</v>
      </c>
      <c r="S76">
        <v>5963575</v>
      </c>
      <c r="T76">
        <v>282203</v>
      </c>
      <c r="U76" s="12"/>
      <c r="V76"/>
      <c r="W76" s="14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spans="1:38" x14ac:dyDescent="0.25">
      <c r="A77">
        <v>173</v>
      </c>
      <c r="B77" t="s">
        <v>90</v>
      </c>
      <c r="C77">
        <v>7130</v>
      </c>
      <c r="D77">
        <v>2015</v>
      </c>
      <c r="E77">
        <v>0</v>
      </c>
      <c r="F77">
        <v>1465</v>
      </c>
      <c r="G77">
        <v>0</v>
      </c>
      <c r="H77">
        <v>0</v>
      </c>
      <c r="I77">
        <v>0</v>
      </c>
      <c r="J77">
        <v>27083</v>
      </c>
      <c r="K77">
        <v>0</v>
      </c>
      <c r="L77">
        <v>92628</v>
      </c>
      <c r="M77">
        <v>0</v>
      </c>
      <c r="N77">
        <v>0</v>
      </c>
      <c r="O77">
        <v>0</v>
      </c>
      <c r="P77">
        <v>0</v>
      </c>
      <c r="Q77">
        <v>119711</v>
      </c>
      <c r="R77">
        <v>307320</v>
      </c>
      <c r="S77">
        <v>3166106</v>
      </c>
      <c r="T77">
        <v>169947</v>
      </c>
    </row>
    <row r="78" spans="1:38" x14ac:dyDescent="0.25">
      <c r="A78">
        <v>175</v>
      </c>
      <c r="B78" t="s">
        <v>104</v>
      </c>
      <c r="C78">
        <v>7130</v>
      </c>
      <c r="D78">
        <v>2015</v>
      </c>
      <c r="E78">
        <v>0.55000000000000004</v>
      </c>
      <c r="F78">
        <v>8030</v>
      </c>
      <c r="G78">
        <v>0</v>
      </c>
      <c r="H78">
        <v>0</v>
      </c>
      <c r="I78">
        <v>0</v>
      </c>
      <c r="J78">
        <v>0</v>
      </c>
      <c r="K78">
        <v>29</v>
      </c>
      <c r="L78">
        <v>200000</v>
      </c>
      <c r="M78">
        <v>0</v>
      </c>
      <c r="N78">
        <v>0</v>
      </c>
      <c r="O78">
        <v>0</v>
      </c>
      <c r="P78">
        <v>0</v>
      </c>
      <c r="Q78">
        <v>200029</v>
      </c>
      <c r="R78">
        <v>138266</v>
      </c>
      <c r="S78">
        <v>10762251</v>
      </c>
      <c r="T78">
        <v>4121814</v>
      </c>
    </row>
    <row r="79" spans="1:38" x14ac:dyDescent="0.25">
      <c r="A79">
        <v>176</v>
      </c>
      <c r="B79" t="s">
        <v>147</v>
      </c>
      <c r="C79">
        <v>7130</v>
      </c>
      <c r="D79">
        <v>2015</v>
      </c>
      <c r="E79">
        <v>31.2</v>
      </c>
      <c r="F79">
        <v>271020</v>
      </c>
      <c r="G79">
        <v>1783371</v>
      </c>
      <c r="H79">
        <v>461737</v>
      </c>
      <c r="I79">
        <v>1323</v>
      </c>
      <c r="J79">
        <v>476905</v>
      </c>
      <c r="K79">
        <v>601</v>
      </c>
      <c r="L79">
        <v>96929</v>
      </c>
      <c r="M79">
        <v>0</v>
      </c>
      <c r="N79">
        <v>466188</v>
      </c>
      <c r="O79">
        <v>14894</v>
      </c>
      <c r="P79">
        <v>0</v>
      </c>
      <c r="Q79">
        <v>3301948</v>
      </c>
      <c r="R79">
        <v>2559096</v>
      </c>
      <c r="S79">
        <v>168804471</v>
      </c>
      <c r="T79">
        <v>51031317</v>
      </c>
    </row>
    <row r="80" spans="1:38" x14ac:dyDescent="0.25">
      <c r="A80">
        <v>180</v>
      </c>
      <c r="B80" t="s">
        <v>164</v>
      </c>
      <c r="C80">
        <v>7130</v>
      </c>
      <c r="D80">
        <v>2015</v>
      </c>
      <c r="E80">
        <v>5.42</v>
      </c>
      <c r="F80">
        <v>12889</v>
      </c>
      <c r="G80">
        <v>396699</v>
      </c>
      <c r="H80">
        <v>111723</v>
      </c>
      <c r="I80">
        <v>0</v>
      </c>
      <c r="J80">
        <v>118803</v>
      </c>
      <c r="K80">
        <v>0</v>
      </c>
      <c r="L80">
        <v>0</v>
      </c>
      <c r="M80">
        <v>0</v>
      </c>
      <c r="N80">
        <v>9438</v>
      </c>
      <c r="O80">
        <v>77742</v>
      </c>
      <c r="P80">
        <v>0</v>
      </c>
      <c r="Q80">
        <v>714405</v>
      </c>
      <c r="R80">
        <v>1693718</v>
      </c>
      <c r="S80">
        <v>77677121</v>
      </c>
      <c r="T80">
        <v>22443408</v>
      </c>
    </row>
    <row r="81" spans="1:40" x14ac:dyDescent="0.25">
      <c r="A81">
        <v>183</v>
      </c>
      <c r="B81" t="s">
        <v>148</v>
      </c>
      <c r="C81">
        <v>7130</v>
      </c>
      <c r="D81">
        <v>2015</v>
      </c>
      <c r="E81">
        <v>11.64</v>
      </c>
      <c r="F81">
        <v>13176</v>
      </c>
      <c r="G81">
        <v>719496</v>
      </c>
      <c r="H81">
        <v>175223</v>
      </c>
      <c r="I81">
        <v>343</v>
      </c>
      <c r="J81">
        <v>102699</v>
      </c>
      <c r="K81">
        <v>333</v>
      </c>
      <c r="L81">
        <v>3510</v>
      </c>
      <c r="M81">
        <v>0</v>
      </c>
      <c r="N81">
        <v>232118</v>
      </c>
      <c r="O81">
        <v>500</v>
      </c>
      <c r="P81">
        <v>0</v>
      </c>
      <c r="Q81">
        <v>1234222</v>
      </c>
      <c r="R81">
        <v>1363729</v>
      </c>
      <c r="S81">
        <v>53715363</v>
      </c>
      <c r="T81">
        <v>14630286</v>
      </c>
    </row>
    <row r="82" spans="1:40" x14ac:dyDescent="0.25">
      <c r="A82">
        <v>186</v>
      </c>
      <c r="B82" t="s">
        <v>149</v>
      </c>
      <c r="C82">
        <v>7130</v>
      </c>
      <c r="D82">
        <v>2015</v>
      </c>
      <c r="E82">
        <v>1.4</v>
      </c>
      <c r="F82">
        <v>3379</v>
      </c>
      <c r="G82">
        <v>95239</v>
      </c>
      <c r="H82">
        <v>18844</v>
      </c>
      <c r="I82">
        <v>0</v>
      </c>
      <c r="J82">
        <v>26830</v>
      </c>
      <c r="K82">
        <v>0</v>
      </c>
      <c r="L82">
        <v>88401</v>
      </c>
      <c r="M82">
        <v>0</v>
      </c>
      <c r="N82">
        <v>0</v>
      </c>
      <c r="O82">
        <v>199</v>
      </c>
      <c r="P82">
        <v>0</v>
      </c>
      <c r="Q82">
        <v>229513</v>
      </c>
      <c r="R82">
        <v>486286</v>
      </c>
      <c r="S82">
        <v>8564203</v>
      </c>
      <c r="T82">
        <v>124414</v>
      </c>
    </row>
    <row r="83" spans="1:40" x14ac:dyDescent="0.25">
      <c r="A83">
        <v>191</v>
      </c>
      <c r="B83" t="s">
        <v>79</v>
      </c>
      <c r="C83">
        <v>7130</v>
      </c>
      <c r="D83">
        <v>2015</v>
      </c>
      <c r="E83">
        <v>0.01</v>
      </c>
      <c r="F83">
        <v>0</v>
      </c>
      <c r="G83">
        <v>962</v>
      </c>
      <c r="H83">
        <v>72</v>
      </c>
      <c r="I83">
        <v>0</v>
      </c>
      <c r="J83">
        <v>51518</v>
      </c>
      <c r="K83">
        <v>0</v>
      </c>
      <c r="L83">
        <v>42662</v>
      </c>
      <c r="M83">
        <v>0</v>
      </c>
      <c r="N83">
        <v>3179</v>
      </c>
      <c r="O83">
        <v>426</v>
      </c>
      <c r="P83">
        <v>0</v>
      </c>
      <c r="Q83">
        <v>98819</v>
      </c>
      <c r="R83">
        <v>449723</v>
      </c>
      <c r="S83">
        <v>28759220</v>
      </c>
      <c r="T83">
        <v>6534283</v>
      </c>
    </row>
    <row r="84" spans="1:40" x14ac:dyDescent="0.25">
      <c r="A84">
        <v>193</v>
      </c>
      <c r="B84" t="s">
        <v>110</v>
      </c>
      <c r="C84">
        <v>7130</v>
      </c>
      <c r="D84">
        <v>2015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40" x14ac:dyDescent="0.25">
      <c r="A85">
        <v>194</v>
      </c>
      <c r="B85" t="s">
        <v>150</v>
      </c>
      <c r="C85">
        <v>7130</v>
      </c>
      <c r="D85">
        <v>2015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</row>
    <row r="86" spans="1:40" x14ac:dyDescent="0.25">
      <c r="A86">
        <v>195</v>
      </c>
      <c r="B86" t="s">
        <v>93</v>
      </c>
      <c r="C86">
        <v>7130</v>
      </c>
      <c r="D86">
        <v>2015</v>
      </c>
      <c r="E86">
        <v>0</v>
      </c>
      <c r="F86">
        <v>0</v>
      </c>
      <c r="G86">
        <v>0</v>
      </c>
      <c r="H86">
        <v>0</v>
      </c>
      <c r="I86">
        <v>37450</v>
      </c>
      <c r="J86">
        <v>0</v>
      </c>
      <c r="K86">
        <v>0</v>
      </c>
      <c r="L86">
        <v>0</v>
      </c>
      <c r="M86">
        <v>130976</v>
      </c>
      <c r="N86">
        <v>35670</v>
      </c>
      <c r="O86">
        <v>0</v>
      </c>
      <c r="P86">
        <v>0</v>
      </c>
      <c r="Q86">
        <v>204096</v>
      </c>
      <c r="R86">
        <v>397696</v>
      </c>
      <c r="S86">
        <v>1982922</v>
      </c>
      <c r="T86">
        <v>193822</v>
      </c>
    </row>
    <row r="87" spans="1:40" x14ac:dyDescent="0.25">
      <c r="A87">
        <v>197</v>
      </c>
      <c r="B87" t="s">
        <v>70</v>
      </c>
      <c r="C87">
        <v>7130</v>
      </c>
      <c r="D87">
        <v>2015</v>
      </c>
      <c r="E87">
        <v>5.44</v>
      </c>
      <c r="F87">
        <v>16889</v>
      </c>
      <c r="G87">
        <v>476611</v>
      </c>
      <c r="H87">
        <v>34068</v>
      </c>
      <c r="I87">
        <v>0</v>
      </c>
      <c r="J87">
        <v>51125</v>
      </c>
      <c r="K87">
        <v>1417</v>
      </c>
      <c r="L87">
        <v>309672</v>
      </c>
      <c r="M87">
        <v>562725</v>
      </c>
      <c r="N87">
        <v>162940</v>
      </c>
      <c r="O87">
        <v>332031</v>
      </c>
      <c r="P87">
        <v>0</v>
      </c>
      <c r="Q87">
        <v>1930589</v>
      </c>
      <c r="R87">
        <v>1781264</v>
      </c>
      <c r="S87">
        <v>45718941</v>
      </c>
      <c r="T87">
        <v>7291332</v>
      </c>
    </row>
    <row r="88" spans="1:40" x14ac:dyDescent="0.25">
      <c r="A88">
        <v>198</v>
      </c>
      <c r="B88" t="s">
        <v>165</v>
      </c>
      <c r="C88">
        <v>7130</v>
      </c>
      <c r="D88">
        <v>2015</v>
      </c>
      <c r="E88">
        <v>1.7</v>
      </c>
      <c r="F88">
        <v>4796</v>
      </c>
      <c r="G88">
        <v>119360</v>
      </c>
      <c r="H88">
        <v>27847</v>
      </c>
      <c r="I88">
        <v>0</v>
      </c>
      <c r="J88">
        <v>37207</v>
      </c>
      <c r="K88">
        <v>0</v>
      </c>
      <c r="L88">
        <v>0</v>
      </c>
      <c r="M88">
        <v>34890</v>
      </c>
      <c r="N88">
        <v>51435</v>
      </c>
      <c r="O88">
        <v>115951</v>
      </c>
      <c r="P88">
        <v>0</v>
      </c>
      <c r="Q88">
        <v>386690</v>
      </c>
      <c r="R88">
        <v>640186</v>
      </c>
      <c r="S88">
        <v>11655179</v>
      </c>
      <c r="T88">
        <v>1335527</v>
      </c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>
        <v>199</v>
      </c>
      <c r="B89" t="s">
        <v>166</v>
      </c>
      <c r="C89">
        <v>7130</v>
      </c>
      <c r="D89">
        <v>2015</v>
      </c>
      <c r="E89">
        <v>0.4</v>
      </c>
      <c r="F89">
        <v>3269</v>
      </c>
      <c r="G89">
        <v>30462</v>
      </c>
      <c r="H89">
        <v>7766</v>
      </c>
      <c r="I89">
        <v>0</v>
      </c>
      <c r="J89">
        <v>6582</v>
      </c>
      <c r="K89">
        <v>0</v>
      </c>
      <c r="L89">
        <v>10800</v>
      </c>
      <c r="M89">
        <v>21311</v>
      </c>
      <c r="N89">
        <v>0</v>
      </c>
      <c r="O89">
        <v>12026</v>
      </c>
      <c r="P89">
        <v>0</v>
      </c>
      <c r="Q89">
        <v>88947</v>
      </c>
      <c r="R89">
        <v>343321</v>
      </c>
      <c r="S89">
        <v>11875675</v>
      </c>
      <c r="T89">
        <v>1943493</v>
      </c>
      <c r="V89"/>
      <c r="W89"/>
      <c r="X89"/>
      <c r="Y89" s="1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40" x14ac:dyDescent="0.25">
      <c r="A90">
        <v>201</v>
      </c>
      <c r="B90" t="s">
        <v>151</v>
      </c>
      <c r="C90">
        <v>7130</v>
      </c>
      <c r="D90">
        <v>2015</v>
      </c>
      <c r="E90">
        <v>5.86</v>
      </c>
      <c r="F90">
        <v>47526</v>
      </c>
      <c r="G90">
        <v>528630</v>
      </c>
      <c r="H90">
        <v>128982</v>
      </c>
      <c r="I90">
        <v>0</v>
      </c>
      <c r="J90">
        <v>144909</v>
      </c>
      <c r="K90">
        <v>163</v>
      </c>
      <c r="L90">
        <v>49214</v>
      </c>
      <c r="M90">
        <v>0</v>
      </c>
      <c r="N90">
        <v>48772</v>
      </c>
      <c r="O90">
        <v>-74</v>
      </c>
      <c r="P90">
        <v>0</v>
      </c>
      <c r="Q90">
        <v>900596</v>
      </c>
      <c r="R90">
        <v>1277721</v>
      </c>
      <c r="S90">
        <v>63278320</v>
      </c>
      <c r="T90">
        <v>20131664</v>
      </c>
    </row>
    <row r="91" spans="1:40" x14ac:dyDescent="0.25">
      <c r="A91">
        <v>202</v>
      </c>
      <c r="B91" t="s">
        <v>152</v>
      </c>
      <c r="C91">
        <v>7130</v>
      </c>
      <c r="D91">
        <v>2015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41494</v>
      </c>
      <c r="M91">
        <v>0</v>
      </c>
      <c r="N91">
        <v>0</v>
      </c>
      <c r="O91">
        <v>0</v>
      </c>
      <c r="P91">
        <v>0</v>
      </c>
      <c r="Q91">
        <v>41494</v>
      </c>
      <c r="R91">
        <v>32578</v>
      </c>
      <c r="S91">
        <v>696097</v>
      </c>
      <c r="T91">
        <v>696097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204</v>
      </c>
      <c r="B92" t="s">
        <v>84</v>
      </c>
      <c r="C92">
        <v>7130</v>
      </c>
      <c r="D92">
        <v>2015</v>
      </c>
      <c r="E92">
        <v>6</v>
      </c>
      <c r="F92">
        <v>15264</v>
      </c>
      <c r="G92">
        <v>515379</v>
      </c>
      <c r="H92">
        <v>146176</v>
      </c>
      <c r="I92">
        <v>-82</v>
      </c>
      <c r="J92">
        <v>480830</v>
      </c>
      <c r="K92">
        <v>6</v>
      </c>
      <c r="L92">
        <v>107919</v>
      </c>
      <c r="M92">
        <v>0</v>
      </c>
      <c r="N92">
        <v>44703</v>
      </c>
      <c r="O92">
        <v>1046293</v>
      </c>
      <c r="P92">
        <v>0</v>
      </c>
      <c r="Q92">
        <v>2341224</v>
      </c>
      <c r="R92">
        <v>3338619</v>
      </c>
      <c r="S92">
        <v>67424929</v>
      </c>
      <c r="T92">
        <v>85808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205</v>
      </c>
      <c r="B93" t="s">
        <v>153</v>
      </c>
      <c r="C93">
        <v>7130</v>
      </c>
      <c r="D93">
        <v>2015</v>
      </c>
      <c r="E93">
        <v>5.16</v>
      </c>
      <c r="F93">
        <v>0</v>
      </c>
      <c r="G93">
        <v>217866</v>
      </c>
      <c r="H93">
        <v>65724</v>
      </c>
      <c r="I93">
        <v>0</v>
      </c>
      <c r="J93">
        <v>138756</v>
      </c>
      <c r="K93">
        <v>0</v>
      </c>
      <c r="L93">
        <v>457535</v>
      </c>
      <c r="M93">
        <v>0</v>
      </c>
      <c r="N93">
        <v>0</v>
      </c>
      <c r="O93">
        <v>535</v>
      </c>
      <c r="P93">
        <v>0</v>
      </c>
      <c r="Q93">
        <v>880416</v>
      </c>
      <c r="R93">
        <v>1829379</v>
      </c>
      <c r="S93">
        <v>7324454</v>
      </c>
      <c r="T93">
        <v>0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206</v>
      </c>
      <c r="B94" t="s">
        <v>154</v>
      </c>
      <c r="C94">
        <v>7130</v>
      </c>
      <c r="D94">
        <v>2015</v>
      </c>
      <c r="E94">
        <v>2.16</v>
      </c>
      <c r="F94">
        <v>24241</v>
      </c>
      <c r="G94">
        <v>177090</v>
      </c>
      <c r="H94">
        <v>53845</v>
      </c>
      <c r="I94">
        <v>0</v>
      </c>
      <c r="J94">
        <v>81445</v>
      </c>
      <c r="K94">
        <v>0</v>
      </c>
      <c r="L94">
        <v>-7016</v>
      </c>
      <c r="M94">
        <v>0</v>
      </c>
      <c r="N94">
        <v>1</v>
      </c>
      <c r="O94">
        <v>0</v>
      </c>
      <c r="P94">
        <v>0</v>
      </c>
      <c r="Q94">
        <v>305365</v>
      </c>
      <c r="R94">
        <v>287262</v>
      </c>
      <c r="S94">
        <v>8059058</v>
      </c>
      <c r="T94">
        <v>296763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207</v>
      </c>
      <c r="B95" t="s">
        <v>167</v>
      </c>
      <c r="C95">
        <v>7130</v>
      </c>
      <c r="D95">
        <v>2015</v>
      </c>
      <c r="E95">
        <v>8.2100000000000009</v>
      </c>
      <c r="F95">
        <v>0</v>
      </c>
      <c r="G95">
        <v>0</v>
      </c>
      <c r="H95">
        <v>0</v>
      </c>
      <c r="I95">
        <v>12600</v>
      </c>
      <c r="J95">
        <v>115718</v>
      </c>
      <c r="K95">
        <v>0</v>
      </c>
      <c r="L95">
        <v>3445972</v>
      </c>
      <c r="M95">
        <v>0</v>
      </c>
      <c r="N95">
        <v>34985</v>
      </c>
      <c r="O95">
        <v>0</v>
      </c>
      <c r="P95">
        <v>0</v>
      </c>
      <c r="Q95">
        <v>3609275</v>
      </c>
      <c r="R95">
        <v>3042534</v>
      </c>
      <c r="S95">
        <v>50536200</v>
      </c>
      <c r="T95">
        <v>9673113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208</v>
      </c>
      <c r="B96" t="s">
        <v>89</v>
      </c>
      <c r="C96">
        <v>7130</v>
      </c>
      <c r="D96">
        <v>2015</v>
      </c>
      <c r="E96">
        <v>9.43</v>
      </c>
      <c r="F96">
        <v>0</v>
      </c>
      <c r="G96">
        <v>789699</v>
      </c>
      <c r="H96">
        <v>171193</v>
      </c>
      <c r="I96">
        <v>0</v>
      </c>
      <c r="J96">
        <v>218979</v>
      </c>
      <c r="K96">
        <v>0</v>
      </c>
      <c r="L96">
        <v>12564</v>
      </c>
      <c r="M96">
        <v>0</v>
      </c>
      <c r="N96">
        <v>426920</v>
      </c>
      <c r="O96">
        <v>4917</v>
      </c>
      <c r="P96">
        <v>0</v>
      </c>
      <c r="Q96">
        <v>1624272</v>
      </c>
      <c r="R96">
        <v>2192516</v>
      </c>
      <c r="S96">
        <v>37088037</v>
      </c>
      <c r="T96">
        <v>11418761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209</v>
      </c>
      <c r="B97" t="s">
        <v>155</v>
      </c>
      <c r="C97">
        <v>7130</v>
      </c>
      <c r="D97">
        <v>2015</v>
      </c>
      <c r="E97">
        <v>6.29</v>
      </c>
      <c r="F97">
        <v>44965</v>
      </c>
      <c r="G97">
        <v>545703</v>
      </c>
      <c r="H97">
        <v>127662</v>
      </c>
      <c r="I97">
        <v>0</v>
      </c>
      <c r="J97">
        <v>63997</v>
      </c>
      <c r="K97">
        <v>125</v>
      </c>
      <c r="L97">
        <v>213480</v>
      </c>
      <c r="M97">
        <v>0</v>
      </c>
      <c r="N97">
        <v>0</v>
      </c>
      <c r="O97">
        <v>208</v>
      </c>
      <c r="P97">
        <v>0</v>
      </c>
      <c r="Q97">
        <v>951175</v>
      </c>
      <c r="R97">
        <v>1280988</v>
      </c>
      <c r="S97">
        <v>59045211</v>
      </c>
      <c r="T97">
        <v>16774401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210</v>
      </c>
      <c r="B98" t="s">
        <v>156</v>
      </c>
      <c r="C98">
        <v>7130</v>
      </c>
      <c r="D98">
        <v>2015</v>
      </c>
      <c r="E98">
        <v>15.95</v>
      </c>
      <c r="F98">
        <v>0</v>
      </c>
      <c r="G98">
        <v>1605095</v>
      </c>
      <c r="H98">
        <v>0</v>
      </c>
      <c r="I98">
        <v>0</v>
      </c>
      <c r="J98">
        <v>255492</v>
      </c>
      <c r="K98">
        <v>0</v>
      </c>
      <c r="L98">
        <v>269687</v>
      </c>
      <c r="M98">
        <v>0</v>
      </c>
      <c r="N98">
        <v>3564</v>
      </c>
      <c r="O98">
        <v>3716</v>
      </c>
      <c r="P98">
        <v>0</v>
      </c>
      <c r="Q98">
        <v>2137554</v>
      </c>
      <c r="R98">
        <v>1833016</v>
      </c>
      <c r="S98">
        <v>17818629</v>
      </c>
      <c r="T98">
        <v>3735580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211</v>
      </c>
      <c r="B99" t="s">
        <v>157</v>
      </c>
      <c r="C99">
        <v>7130</v>
      </c>
      <c r="D99">
        <v>2015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904</v>
      </c>
      <c r="B100" t="s">
        <v>98</v>
      </c>
      <c r="C100">
        <v>7130</v>
      </c>
      <c r="D100">
        <v>2015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>
        <v>915</v>
      </c>
      <c r="B101" t="s">
        <v>103</v>
      </c>
      <c r="C101">
        <v>7130</v>
      </c>
      <c r="D101">
        <v>2015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V101"/>
      <c r="W101"/>
      <c r="X101"/>
      <c r="Y101" s="14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spans="1:40" x14ac:dyDescent="0.25">
      <c r="A102">
        <v>919</v>
      </c>
      <c r="B102" t="s">
        <v>118</v>
      </c>
      <c r="C102" s="13">
        <v>7130</v>
      </c>
      <c r="D102" s="13">
        <v>2015</v>
      </c>
      <c r="E102" s="18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</row>
    <row r="103" spans="1:40" x14ac:dyDescent="0.25">
      <c r="A103">
        <v>921</v>
      </c>
      <c r="B103" t="s">
        <v>168</v>
      </c>
      <c r="C103" s="13">
        <v>7130</v>
      </c>
      <c r="D103" s="13">
        <v>2015</v>
      </c>
      <c r="E103" s="18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</row>
    <row r="104" spans="1:40" x14ac:dyDescent="0.25">
      <c r="A104">
        <v>922</v>
      </c>
      <c r="B104" t="s">
        <v>169</v>
      </c>
      <c r="C104" s="13">
        <v>7130</v>
      </c>
      <c r="D104" s="13">
        <v>2015</v>
      </c>
      <c r="E104" s="18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</row>
    <row r="105" spans="1:40" x14ac:dyDescent="0.25">
      <c r="A105" s="17">
        <v>922</v>
      </c>
      <c r="B105" s="17" t="s">
        <v>169</v>
      </c>
      <c r="C105" s="17">
        <v>7130</v>
      </c>
      <c r="D105" s="17">
        <v>2015</v>
      </c>
      <c r="E105" s="18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</row>
    <row r="106" spans="1:40" x14ac:dyDescent="0.25">
      <c r="A106" s="17"/>
      <c r="B106" s="17"/>
      <c r="C106" s="17"/>
      <c r="D106" s="17"/>
      <c r="E106" s="1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40" x14ac:dyDescent="0.25">
      <c r="A107" s="11" t="s">
        <v>34</v>
      </c>
      <c r="B107" s="11" t="s">
        <v>49</v>
      </c>
      <c r="C107" s="11" t="s">
        <v>50</v>
      </c>
      <c r="D107" s="11" t="s">
        <v>51</v>
      </c>
      <c r="E107" s="11" t="s">
        <v>52</v>
      </c>
      <c r="F107" s="11" t="s">
        <v>53</v>
      </c>
      <c r="G107" s="11" t="s">
        <v>54</v>
      </c>
      <c r="H107" s="11" t="s">
        <v>55</v>
      </c>
      <c r="I107" s="11" t="s">
        <v>56</v>
      </c>
      <c r="J107" s="11" t="s">
        <v>57</v>
      </c>
      <c r="K107" s="11" t="s">
        <v>58</v>
      </c>
      <c r="L107" s="11" t="s">
        <v>59</v>
      </c>
      <c r="M107" s="11" t="s">
        <v>60</v>
      </c>
      <c r="N107" s="11" t="s">
        <v>61</v>
      </c>
      <c r="O107" s="11" t="s">
        <v>62</v>
      </c>
      <c r="P107" s="11" t="s">
        <v>63</v>
      </c>
      <c r="Q107" s="11" t="s">
        <v>64</v>
      </c>
      <c r="R107" s="11" t="s">
        <v>65</v>
      </c>
      <c r="S107" s="11" t="s">
        <v>66</v>
      </c>
      <c r="T107" s="11" t="s">
        <v>67</v>
      </c>
      <c r="U107" s="11"/>
    </row>
    <row r="108" spans="1:40" x14ac:dyDescent="0.25">
      <c r="A108">
        <v>1</v>
      </c>
      <c r="B108" t="s">
        <v>120</v>
      </c>
      <c r="C108" s="13">
        <v>7130</v>
      </c>
      <c r="D108" s="13">
        <v>2016</v>
      </c>
      <c r="E108" s="18">
        <v>23.09</v>
      </c>
      <c r="F108" s="19">
        <v>0</v>
      </c>
      <c r="G108" s="19">
        <v>2323318</v>
      </c>
      <c r="H108" s="19">
        <v>174079</v>
      </c>
      <c r="I108" s="19">
        <v>0</v>
      </c>
      <c r="J108" s="19">
        <v>487323</v>
      </c>
      <c r="K108" s="19">
        <v>1706</v>
      </c>
      <c r="L108" s="19">
        <v>1336339</v>
      </c>
      <c r="M108" s="19">
        <v>0</v>
      </c>
      <c r="N108" s="19">
        <v>0</v>
      </c>
      <c r="O108" s="19">
        <v>21815</v>
      </c>
      <c r="P108" s="19">
        <v>1033155</v>
      </c>
      <c r="Q108" s="19">
        <v>3311425</v>
      </c>
      <c r="R108" s="19">
        <v>2911824</v>
      </c>
      <c r="S108" s="19">
        <v>43602074</v>
      </c>
      <c r="T108" s="19">
        <v>19821608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3</v>
      </c>
      <c r="B109" t="s">
        <v>121</v>
      </c>
      <c r="C109" s="13">
        <v>7130</v>
      </c>
      <c r="D109" s="13">
        <v>2016</v>
      </c>
      <c r="E109" s="18">
        <v>12.39</v>
      </c>
      <c r="F109" s="19">
        <v>0</v>
      </c>
      <c r="G109" s="19">
        <v>1321714</v>
      </c>
      <c r="H109" s="19">
        <v>91822</v>
      </c>
      <c r="I109" s="19">
        <v>2506</v>
      </c>
      <c r="J109" s="19">
        <v>232700</v>
      </c>
      <c r="K109" s="19">
        <v>550</v>
      </c>
      <c r="L109" s="19">
        <v>453040</v>
      </c>
      <c r="M109" s="19">
        <v>0</v>
      </c>
      <c r="N109" s="19">
        <v>50532</v>
      </c>
      <c r="O109" s="19">
        <v>67609</v>
      </c>
      <c r="P109" s="19">
        <v>2750</v>
      </c>
      <c r="Q109" s="19">
        <v>2217723</v>
      </c>
      <c r="R109" s="19">
        <v>1680590</v>
      </c>
      <c r="S109" s="19">
        <v>23752690</v>
      </c>
      <c r="T109" s="19">
        <v>12030358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8</v>
      </c>
      <c r="B110" t="s">
        <v>122</v>
      </c>
      <c r="C110" s="13">
        <v>7130</v>
      </c>
      <c r="D110" s="13">
        <v>2016</v>
      </c>
      <c r="E110" s="20">
        <v>0.78</v>
      </c>
      <c r="F110" s="21">
        <v>1607</v>
      </c>
      <c r="G110" s="21">
        <v>49913</v>
      </c>
      <c r="H110" s="21">
        <v>0</v>
      </c>
      <c r="I110" s="21">
        <v>124170</v>
      </c>
      <c r="J110" s="21">
        <v>15529</v>
      </c>
      <c r="K110" s="21">
        <v>688</v>
      </c>
      <c r="L110" s="21">
        <v>88731</v>
      </c>
      <c r="M110" s="21">
        <v>0</v>
      </c>
      <c r="N110" s="21">
        <v>0</v>
      </c>
      <c r="O110" s="21">
        <v>3150</v>
      </c>
      <c r="P110" s="21">
        <v>0</v>
      </c>
      <c r="Q110" s="21">
        <v>282181</v>
      </c>
      <c r="R110" s="21">
        <v>302709</v>
      </c>
      <c r="S110" s="21">
        <v>4271927</v>
      </c>
      <c r="T110" s="21">
        <v>235861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10</v>
      </c>
      <c r="B111" t="s">
        <v>81</v>
      </c>
      <c r="C111" s="13">
        <v>7130</v>
      </c>
      <c r="D111" s="13">
        <v>2016</v>
      </c>
      <c r="E111" s="18">
        <v>20.03</v>
      </c>
      <c r="F111" s="19">
        <v>58822</v>
      </c>
      <c r="G111" s="19">
        <v>3883795</v>
      </c>
      <c r="H111" s="19">
        <v>1187816</v>
      </c>
      <c r="I111" s="19">
        <v>-106</v>
      </c>
      <c r="J111" s="19">
        <v>649814</v>
      </c>
      <c r="K111" s="19">
        <v>6873</v>
      </c>
      <c r="L111" s="19">
        <v>3306</v>
      </c>
      <c r="M111" s="19">
        <v>28</v>
      </c>
      <c r="N111" s="19">
        <v>530573</v>
      </c>
      <c r="O111" s="19">
        <v>636624</v>
      </c>
      <c r="P111" s="19">
        <v>0</v>
      </c>
      <c r="Q111" s="19">
        <v>6898723</v>
      </c>
      <c r="R111" s="19">
        <v>2829304</v>
      </c>
      <c r="S111" s="19">
        <v>38305690</v>
      </c>
      <c r="T111" s="19">
        <v>7543623</v>
      </c>
    </row>
    <row r="112" spans="1:40" x14ac:dyDescent="0.25">
      <c r="A112">
        <v>14</v>
      </c>
      <c r="B112" t="s">
        <v>114</v>
      </c>
      <c r="C112" s="13">
        <v>7130</v>
      </c>
      <c r="D112" s="13">
        <v>2016</v>
      </c>
      <c r="E112" s="18">
        <v>6.72</v>
      </c>
      <c r="F112" s="19">
        <v>6760</v>
      </c>
      <c r="G112" s="19">
        <v>813882</v>
      </c>
      <c r="H112" s="19">
        <v>223263</v>
      </c>
      <c r="I112" s="19">
        <v>0</v>
      </c>
      <c r="J112" s="19">
        <v>57213</v>
      </c>
      <c r="K112" s="19">
        <v>0</v>
      </c>
      <c r="L112" s="19">
        <v>356011</v>
      </c>
      <c r="M112" s="19">
        <v>0</v>
      </c>
      <c r="N112" s="19">
        <v>268717</v>
      </c>
      <c r="O112" s="19">
        <v>67313</v>
      </c>
      <c r="P112" s="19">
        <v>0</v>
      </c>
      <c r="Q112" s="19">
        <v>1786399</v>
      </c>
      <c r="R112" s="19">
        <v>3089467</v>
      </c>
      <c r="S112" s="19">
        <v>17411195</v>
      </c>
      <c r="T112" s="19">
        <v>7442520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20</v>
      </c>
      <c r="B113" t="s">
        <v>123</v>
      </c>
      <c r="C113" s="13">
        <v>7130</v>
      </c>
      <c r="D113" s="13">
        <v>2016</v>
      </c>
      <c r="E113" s="18">
        <v>5.3</v>
      </c>
      <c r="F113" s="19">
        <v>0</v>
      </c>
      <c r="G113" s="19">
        <v>499166</v>
      </c>
      <c r="H113" s="19">
        <v>180021</v>
      </c>
      <c r="I113" s="19">
        <v>0</v>
      </c>
      <c r="J113" s="19">
        <v>196454</v>
      </c>
      <c r="K113" s="19">
        <v>0</v>
      </c>
      <c r="L113" s="19">
        <v>14832</v>
      </c>
      <c r="M113" s="19">
        <v>0</v>
      </c>
      <c r="N113" s="19">
        <v>0</v>
      </c>
      <c r="O113" s="19">
        <v>12388</v>
      </c>
      <c r="P113" s="19">
        <v>0</v>
      </c>
      <c r="Q113" s="19">
        <v>902861</v>
      </c>
      <c r="R113" s="19">
        <v>20790</v>
      </c>
      <c r="S113" s="19">
        <v>990163</v>
      </c>
      <c r="T113" s="19">
        <v>0</v>
      </c>
    </row>
    <row r="114" spans="1:40" x14ac:dyDescent="0.25">
      <c r="A114">
        <v>21</v>
      </c>
      <c r="B114" t="s">
        <v>124</v>
      </c>
      <c r="C114" s="13">
        <v>7130</v>
      </c>
      <c r="D114" s="13">
        <v>2016</v>
      </c>
      <c r="E114" s="18">
        <v>0</v>
      </c>
      <c r="F114" s="19">
        <v>1879</v>
      </c>
      <c r="G114" s="19">
        <v>0</v>
      </c>
      <c r="H114" s="19">
        <v>0</v>
      </c>
      <c r="I114" s="19">
        <v>0</v>
      </c>
      <c r="J114" s="19">
        <v>5783</v>
      </c>
      <c r="K114" s="19">
        <v>0</v>
      </c>
      <c r="L114" s="19">
        <v>85703</v>
      </c>
      <c r="M114" s="19">
        <v>0</v>
      </c>
      <c r="N114" s="19">
        <v>0</v>
      </c>
      <c r="O114" s="19">
        <v>344</v>
      </c>
      <c r="P114" s="19">
        <v>0</v>
      </c>
      <c r="Q114" s="19">
        <v>91830</v>
      </c>
      <c r="R114" s="19">
        <v>132376</v>
      </c>
      <c r="S114" s="19">
        <v>1921128</v>
      </c>
      <c r="T114" s="19">
        <v>102920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22</v>
      </c>
      <c r="B115" t="s">
        <v>97</v>
      </c>
      <c r="C115" s="13">
        <v>7130</v>
      </c>
      <c r="D115" s="13">
        <v>2016</v>
      </c>
      <c r="E115" s="18">
        <v>1.93</v>
      </c>
      <c r="F115" s="19">
        <v>6798</v>
      </c>
      <c r="G115" s="19">
        <v>141577</v>
      </c>
      <c r="H115" s="19">
        <v>49534</v>
      </c>
      <c r="I115" s="19">
        <v>0</v>
      </c>
      <c r="J115" s="19">
        <v>27272</v>
      </c>
      <c r="K115" s="19">
        <v>0</v>
      </c>
      <c r="L115" s="19">
        <v>0</v>
      </c>
      <c r="M115" s="19">
        <v>80199</v>
      </c>
      <c r="N115" s="19">
        <v>241260</v>
      </c>
      <c r="O115" s="19">
        <v>104121</v>
      </c>
      <c r="P115" s="19">
        <v>531</v>
      </c>
      <c r="Q115" s="19">
        <v>643432</v>
      </c>
      <c r="R115" s="19">
        <v>259607</v>
      </c>
      <c r="S115" s="19">
        <v>9140449</v>
      </c>
      <c r="T115" s="19">
        <v>770203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23</v>
      </c>
      <c r="B116" t="s">
        <v>125</v>
      </c>
      <c r="C116" s="13">
        <v>7130</v>
      </c>
      <c r="D116" s="13">
        <v>2016</v>
      </c>
      <c r="E116" s="18">
        <v>0.88</v>
      </c>
      <c r="F116" s="19">
        <v>993</v>
      </c>
      <c r="G116" s="19">
        <v>63747</v>
      </c>
      <c r="H116" s="19">
        <v>11313</v>
      </c>
      <c r="I116" s="19">
        <v>37822</v>
      </c>
      <c r="J116" s="19">
        <v>2681</v>
      </c>
      <c r="K116" s="19">
        <v>652</v>
      </c>
      <c r="L116" s="19">
        <v>0</v>
      </c>
      <c r="M116" s="19">
        <v>0</v>
      </c>
      <c r="N116" s="19">
        <v>3447</v>
      </c>
      <c r="O116" s="19">
        <v>39712</v>
      </c>
      <c r="P116" s="19">
        <v>0</v>
      </c>
      <c r="Q116" s="19">
        <v>159374</v>
      </c>
      <c r="R116" s="19">
        <v>116775</v>
      </c>
      <c r="S116" s="19">
        <v>1277005</v>
      </c>
      <c r="T116" s="19">
        <v>53222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26</v>
      </c>
      <c r="B117" t="s">
        <v>126</v>
      </c>
      <c r="C117" s="13">
        <v>7130</v>
      </c>
      <c r="D117" s="13">
        <v>2016</v>
      </c>
      <c r="E117" s="18">
        <v>7.36</v>
      </c>
      <c r="F117" s="19">
        <v>15500</v>
      </c>
      <c r="G117" s="19">
        <v>722180</v>
      </c>
      <c r="H117" s="19">
        <v>186854</v>
      </c>
      <c r="I117" s="19">
        <v>0</v>
      </c>
      <c r="J117" s="19">
        <v>101325</v>
      </c>
      <c r="K117" s="19">
        <v>0</v>
      </c>
      <c r="L117" s="19">
        <v>6967</v>
      </c>
      <c r="M117" s="19">
        <v>0</v>
      </c>
      <c r="N117" s="19">
        <v>27838</v>
      </c>
      <c r="O117" s="19">
        <v>5720</v>
      </c>
      <c r="P117" s="19">
        <v>0</v>
      </c>
      <c r="Q117" s="19">
        <v>1050884</v>
      </c>
      <c r="R117" s="19">
        <v>953950</v>
      </c>
      <c r="S117" s="19">
        <v>40626945</v>
      </c>
      <c r="T117" s="19">
        <v>11102024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29</v>
      </c>
      <c r="B118" t="s">
        <v>74</v>
      </c>
      <c r="C118" s="13">
        <v>7130</v>
      </c>
      <c r="D118" s="13">
        <v>2016</v>
      </c>
      <c r="E118" s="18">
        <v>26.62</v>
      </c>
      <c r="F118" s="19">
        <v>185280</v>
      </c>
      <c r="G118" s="19">
        <v>2395136</v>
      </c>
      <c r="H118" s="19">
        <v>882067</v>
      </c>
      <c r="I118" s="19">
        <v>0</v>
      </c>
      <c r="J118" s="19">
        <v>355306</v>
      </c>
      <c r="K118" s="19">
        <v>716</v>
      </c>
      <c r="L118" s="19">
        <v>43712</v>
      </c>
      <c r="M118" s="19">
        <v>0</v>
      </c>
      <c r="N118" s="19">
        <v>46829</v>
      </c>
      <c r="O118" s="19">
        <v>130</v>
      </c>
      <c r="P118" s="19">
        <v>0</v>
      </c>
      <c r="Q118" s="19">
        <v>3723896</v>
      </c>
      <c r="R118" s="19">
        <v>8193968</v>
      </c>
      <c r="S118" s="19">
        <v>81521479</v>
      </c>
      <c r="T118" s="19">
        <v>45316409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32</v>
      </c>
      <c r="B119" t="s">
        <v>127</v>
      </c>
      <c r="C119" s="13">
        <v>7130</v>
      </c>
      <c r="D119" s="13">
        <v>2016</v>
      </c>
      <c r="E119" s="18">
        <v>9.26</v>
      </c>
      <c r="F119" s="19">
        <v>80446</v>
      </c>
      <c r="G119" s="19">
        <v>858205</v>
      </c>
      <c r="H119" s="19">
        <v>215697</v>
      </c>
      <c r="I119" s="19">
        <v>0</v>
      </c>
      <c r="J119" s="19">
        <v>262670</v>
      </c>
      <c r="K119" s="19">
        <v>194</v>
      </c>
      <c r="L119" s="19">
        <v>219828</v>
      </c>
      <c r="M119" s="19">
        <v>674</v>
      </c>
      <c r="N119" s="19">
        <v>73373</v>
      </c>
      <c r="O119" s="19">
        <v>648</v>
      </c>
      <c r="P119" s="19">
        <v>-244530</v>
      </c>
      <c r="Q119" s="19">
        <v>1875819</v>
      </c>
      <c r="R119" s="19">
        <v>1583453</v>
      </c>
      <c r="S119" s="19">
        <v>103203861</v>
      </c>
      <c r="T119" s="19">
        <v>51555458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35</v>
      </c>
      <c r="B120" t="s">
        <v>128</v>
      </c>
      <c r="C120" s="13">
        <v>7130</v>
      </c>
      <c r="D120" s="13">
        <v>2016</v>
      </c>
      <c r="E120" s="18">
        <v>4.93</v>
      </c>
      <c r="F120" s="19">
        <v>15068</v>
      </c>
      <c r="G120" s="19">
        <v>436069</v>
      </c>
      <c r="H120" s="19">
        <v>110341</v>
      </c>
      <c r="I120" s="19">
        <v>0</v>
      </c>
      <c r="J120" s="19">
        <v>48993</v>
      </c>
      <c r="K120" s="19">
        <v>0</v>
      </c>
      <c r="L120" s="19">
        <v>60426</v>
      </c>
      <c r="M120" s="19">
        <v>0</v>
      </c>
      <c r="N120" s="19">
        <v>14011</v>
      </c>
      <c r="O120" s="19">
        <v>0</v>
      </c>
      <c r="P120" s="19">
        <v>0</v>
      </c>
      <c r="Q120" s="19">
        <v>669840</v>
      </c>
      <c r="R120" s="19">
        <v>508929</v>
      </c>
      <c r="S120" s="19">
        <v>9640560</v>
      </c>
      <c r="T120" s="19">
        <v>945256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37</v>
      </c>
      <c r="B121" t="s">
        <v>158</v>
      </c>
      <c r="C121" s="13">
        <v>7130</v>
      </c>
      <c r="D121" s="13">
        <v>2016</v>
      </c>
      <c r="E121" s="18">
        <v>14.58</v>
      </c>
      <c r="F121" s="19">
        <v>17553</v>
      </c>
      <c r="G121" s="19">
        <v>1059589</v>
      </c>
      <c r="H121" s="19">
        <v>275008</v>
      </c>
      <c r="I121" s="19">
        <v>0</v>
      </c>
      <c r="J121" s="19">
        <v>226037</v>
      </c>
      <c r="K121" s="19">
        <v>0</v>
      </c>
      <c r="L121" s="19">
        <v>0</v>
      </c>
      <c r="M121" s="19">
        <v>103154</v>
      </c>
      <c r="N121" s="19">
        <v>163638</v>
      </c>
      <c r="O121" s="19">
        <v>135895</v>
      </c>
      <c r="P121" s="19">
        <v>0</v>
      </c>
      <c r="Q121" s="19">
        <v>1963321</v>
      </c>
      <c r="R121" s="19">
        <v>3062475</v>
      </c>
      <c r="S121" s="19">
        <v>107860378</v>
      </c>
      <c r="T121" s="19">
        <v>38076788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38</v>
      </c>
      <c r="B122" t="s">
        <v>91</v>
      </c>
      <c r="C122" s="13">
        <v>7130</v>
      </c>
      <c r="D122" s="13">
        <v>2016</v>
      </c>
      <c r="E122" s="18">
        <v>6.39</v>
      </c>
      <c r="F122" s="19">
        <v>14999</v>
      </c>
      <c r="G122" s="19">
        <v>445929</v>
      </c>
      <c r="H122" s="19">
        <v>125920</v>
      </c>
      <c r="I122" s="19">
        <v>0</v>
      </c>
      <c r="J122" s="19">
        <v>104916</v>
      </c>
      <c r="K122" s="19">
        <v>0</v>
      </c>
      <c r="L122" s="19">
        <v>9540</v>
      </c>
      <c r="M122" s="19">
        <v>0</v>
      </c>
      <c r="N122" s="19">
        <v>25032</v>
      </c>
      <c r="O122" s="19">
        <v>281886</v>
      </c>
      <c r="P122" s="19">
        <v>0</v>
      </c>
      <c r="Q122" s="19">
        <v>993223</v>
      </c>
      <c r="R122" s="19">
        <v>1433258</v>
      </c>
      <c r="S122" s="19">
        <v>26517500</v>
      </c>
      <c r="T122" s="19">
        <v>5057557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39</v>
      </c>
      <c r="B123" t="s">
        <v>129</v>
      </c>
      <c r="C123" s="13">
        <v>7130</v>
      </c>
      <c r="D123" s="13">
        <v>2016</v>
      </c>
      <c r="E123" s="18">
        <v>5</v>
      </c>
      <c r="F123" s="19">
        <v>12424</v>
      </c>
      <c r="G123" s="19">
        <v>465671</v>
      </c>
      <c r="H123" s="19">
        <v>105895</v>
      </c>
      <c r="I123" s="19">
        <v>0</v>
      </c>
      <c r="J123" s="19">
        <v>399487</v>
      </c>
      <c r="K123" s="19">
        <v>0</v>
      </c>
      <c r="L123" s="19">
        <v>50501</v>
      </c>
      <c r="M123" s="19">
        <v>259342</v>
      </c>
      <c r="N123" s="19">
        <v>77862</v>
      </c>
      <c r="O123" s="19">
        <v>123</v>
      </c>
      <c r="P123" s="19">
        <v>0</v>
      </c>
      <c r="Q123" s="19">
        <v>1358881</v>
      </c>
      <c r="R123" s="19">
        <v>1822973</v>
      </c>
      <c r="S123" s="19">
        <v>37834081</v>
      </c>
      <c r="T123" s="19">
        <v>8147637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42</v>
      </c>
      <c r="B124" t="s">
        <v>159</v>
      </c>
      <c r="C124" s="13">
        <v>7130</v>
      </c>
      <c r="D124" s="13">
        <v>2016</v>
      </c>
      <c r="E124" s="18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/>
      <c r="B125"/>
      <c r="C125" s="13"/>
      <c r="D125" s="13"/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45</v>
      </c>
      <c r="B126" t="s">
        <v>96</v>
      </c>
      <c r="C126" s="13">
        <v>7130</v>
      </c>
      <c r="D126" s="13">
        <v>2016</v>
      </c>
      <c r="E126" s="18">
        <v>0.45</v>
      </c>
      <c r="F126" s="19">
        <v>8763</v>
      </c>
      <c r="G126" s="19">
        <v>33577</v>
      </c>
      <c r="H126" s="19">
        <v>8510</v>
      </c>
      <c r="I126" s="19">
        <v>0</v>
      </c>
      <c r="J126" s="19">
        <v>15995</v>
      </c>
      <c r="K126" s="19">
        <v>0</v>
      </c>
      <c r="L126" s="19">
        <v>4759</v>
      </c>
      <c r="M126" s="19">
        <v>91485</v>
      </c>
      <c r="N126" s="19">
        <v>8610</v>
      </c>
      <c r="O126" s="19">
        <v>500</v>
      </c>
      <c r="P126" s="19">
        <v>0</v>
      </c>
      <c r="Q126" s="19">
        <v>163436</v>
      </c>
      <c r="R126" s="19">
        <v>184520</v>
      </c>
      <c r="S126" s="19">
        <v>1561378</v>
      </c>
      <c r="T126" s="19">
        <v>80960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46</v>
      </c>
      <c r="B127" t="s">
        <v>130</v>
      </c>
      <c r="C127" s="13">
        <v>7130</v>
      </c>
      <c r="D127" s="13">
        <v>2016</v>
      </c>
      <c r="E127" s="18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50</v>
      </c>
      <c r="B128" t="s">
        <v>131</v>
      </c>
      <c r="C128" s="13">
        <v>7130</v>
      </c>
      <c r="D128" s="13">
        <v>2016</v>
      </c>
      <c r="E128" s="18">
        <v>6.07</v>
      </c>
      <c r="F128" s="19">
        <v>0</v>
      </c>
      <c r="G128" s="19">
        <v>516542</v>
      </c>
      <c r="H128" s="19">
        <v>44054</v>
      </c>
      <c r="I128" s="19">
        <v>21220</v>
      </c>
      <c r="J128" s="19">
        <v>37311</v>
      </c>
      <c r="K128" s="19">
        <v>0</v>
      </c>
      <c r="L128" s="19">
        <v>430706</v>
      </c>
      <c r="M128" s="19">
        <v>147995</v>
      </c>
      <c r="N128" s="19">
        <v>34346</v>
      </c>
      <c r="O128" s="19">
        <v>16235</v>
      </c>
      <c r="P128" s="19">
        <v>0</v>
      </c>
      <c r="Q128" s="19">
        <v>1248409</v>
      </c>
      <c r="R128" s="19">
        <v>1119403</v>
      </c>
      <c r="S128" s="19">
        <v>27148532</v>
      </c>
      <c r="T128" s="19">
        <v>5320935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54</v>
      </c>
      <c r="B129" t="s">
        <v>86</v>
      </c>
      <c r="C129" s="13">
        <v>7130</v>
      </c>
      <c r="D129" s="13">
        <v>2016</v>
      </c>
      <c r="E129" s="18">
        <v>0</v>
      </c>
      <c r="F129" s="19">
        <v>9324</v>
      </c>
      <c r="G129" s="19">
        <v>0</v>
      </c>
      <c r="H129" s="19">
        <v>0</v>
      </c>
      <c r="I129" s="19">
        <v>0</v>
      </c>
      <c r="J129" s="19">
        <v>13288</v>
      </c>
      <c r="K129" s="19">
        <v>1034</v>
      </c>
      <c r="L129" s="19">
        <v>67728</v>
      </c>
      <c r="M129" s="19">
        <v>0</v>
      </c>
      <c r="N129" s="19">
        <v>0</v>
      </c>
      <c r="O129" s="19">
        <v>0</v>
      </c>
      <c r="P129" s="19">
        <v>0</v>
      </c>
      <c r="Q129" s="19">
        <v>82050</v>
      </c>
      <c r="R129" s="19">
        <v>228738</v>
      </c>
      <c r="S129" s="19">
        <v>3232682</v>
      </c>
      <c r="T129" s="19">
        <v>195650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56</v>
      </c>
      <c r="B130" t="s">
        <v>83</v>
      </c>
      <c r="C130" s="13">
        <v>7130</v>
      </c>
      <c r="D130" s="13">
        <v>2016</v>
      </c>
      <c r="E130" s="20">
        <v>2.27</v>
      </c>
      <c r="F130" s="21">
        <v>1505</v>
      </c>
      <c r="G130" s="21">
        <v>164031</v>
      </c>
      <c r="H130" s="21">
        <v>50346</v>
      </c>
      <c r="I130" s="21">
        <v>0</v>
      </c>
      <c r="J130" s="21">
        <v>13674</v>
      </c>
      <c r="K130" s="21">
        <v>0</v>
      </c>
      <c r="L130" s="21">
        <v>98968</v>
      </c>
      <c r="M130" s="21">
        <v>0</v>
      </c>
      <c r="N130" s="21">
        <v>119924</v>
      </c>
      <c r="O130" s="21">
        <v>0</v>
      </c>
      <c r="P130" s="21">
        <v>0</v>
      </c>
      <c r="Q130" s="21">
        <v>446943</v>
      </c>
      <c r="R130" s="21">
        <v>608365</v>
      </c>
      <c r="S130" s="21">
        <v>5344311</v>
      </c>
      <c r="T130" s="21">
        <v>355292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58</v>
      </c>
      <c r="B131" t="s">
        <v>160</v>
      </c>
      <c r="C131" s="13">
        <v>7130</v>
      </c>
      <c r="D131" s="13">
        <v>2016</v>
      </c>
      <c r="E131" s="18">
        <v>2.9</v>
      </c>
      <c r="F131" s="19">
        <v>92796</v>
      </c>
      <c r="G131" s="19">
        <v>508359</v>
      </c>
      <c r="H131" s="19">
        <v>104980</v>
      </c>
      <c r="I131" s="19">
        <v>0</v>
      </c>
      <c r="J131" s="19">
        <v>24584</v>
      </c>
      <c r="K131" s="19">
        <v>0</v>
      </c>
      <c r="L131" s="19">
        <v>-663</v>
      </c>
      <c r="M131" s="19">
        <v>0</v>
      </c>
      <c r="N131" s="19">
        <v>153261</v>
      </c>
      <c r="O131" s="19">
        <v>225088</v>
      </c>
      <c r="P131" s="19">
        <v>0</v>
      </c>
      <c r="Q131" s="19">
        <v>1015609</v>
      </c>
      <c r="R131" s="19">
        <v>1532413</v>
      </c>
      <c r="S131" s="19">
        <v>33534823</v>
      </c>
      <c r="T131" s="19">
        <v>9370076</v>
      </c>
    </row>
    <row r="132" spans="1:40" x14ac:dyDescent="0.25">
      <c r="A132">
        <v>63</v>
      </c>
      <c r="B132" t="s">
        <v>73</v>
      </c>
      <c r="C132" s="13">
        <v>7130</v>
      </c>
      <c r="D132" s="13">
        <v>2016</v>
      </c>
      <c r="E132" s="18">
        <v>6.6</v>
      </c>
      <c r="F132" s="19">
        <v>79807</v>
      </c>
      <c r="G132" s="19">
        <v>560633</v>
      </c>
      <c r="H132" s="19">
        <v>202731</v>
      </c>
      <c r="I132" s="19">
        <v>0</v>
      </c>
      <c r="J132" s="19">
        <v>152388</v>
      </c>
      <c r="K132" s="19">
        <v>0</v>
      </c>
      <c r="L132" s="19">
        <v>307441</v>
      </c>
      <c r="M132" s="19">
        <v>48</v>
      </c>
      <c r="N132" s="19">
        <v>196389</v>
      </c>
      <c r="O132" s="19">
        <v>285</v>
      </c>
      <c r="P132" s="19">
        <v>0</v>
      </c>
      <c r="Q132" s="19">
        <v>1419915</v>
      </c>
      <c r="R132" s="19">
        <v>1601625</v>
      </c>
      <c r="S132" s="19">
        <v>39398785</v>
      </c>
      <c r="T132" s="19">
        <v>5528661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78</v>
      </c>
      <c r="B133" t="s">
        <v>132</v>
      </c>
      <c r="C133" s="13">
        <v>7130</v>
      </c>
      <c r="D133" s="13">
        <v>2016</v>
      </c>
      <c r="E133" s="18">
        <v>1.72</v>
      </c>
      <c r="F133" s="19">
        <v>5869</v>
      </c>
      <c r="G133" s="19">
        <v>149095</v>
      </c>
      <c r="H133" s="19">
        <v>39582</v>
      </c>
      <c r="I133" s="19">
        <v>0</v>
      </c>
      <c r="J133" s="19">
        <v>58101</v>
      </c>
      <c r="K133" s="19">
        <v>0</v>
      </c>
      <c r="L133" s="19">
        <v>120824</v>
      </c>
      <c r="M133" s="19">
        <v>0</v>
      </c>
      <c r="N133" s="19">
        <v>0</v>
      </c>
      <c r="O133" s="19">
        <v>0</v>
      </c>
      <c r="P133" s="19">
        <v>0</v>
      </c>
      <c r="Q133" s="19">
        <v>367602</v>
      </c>
      <c r="R133" s="19">
        <v>628587</v>
      </c>
      <c r="S133" s="19">
        <v>11426583</v>
      </c>
      <c r="T133" s="19">
        <v>2118901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79</v>
      </c>
      <c r="B134" t="s">
        <v>107</v>
      </c>
      <c r="C134" s="13">
        <v>7130</v>
      </c>
      <c r="D134" s="13">
        <v>2016</v>
      </c>
      <c r="E134" s="18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80</v>
      </c>
      <c r="B135" t="s">
        <v>133</v>
      </c>
      <c r="C135" s="13">
        <v>7130</v>
      </c>
      <c r="D135" s="13">
        <v>2016</v>
      </c>
      <c r="E135" s="18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81</v>
      </c>
      <c r="B136" t="s">
        <v>134</v>
      </c>
      <c r="C136" s="13">
        <v>7130</v>
      </c>
      <c r="D136" s="13">
        <v>2016</v>
      </c>
      <c r="E136" s="18">
        <v>10.96</v>
      </c>
      <c r="F136" s="19">
        <v>2272</v>
      </c>
      <c r="G136" s="19">
        <v>1012846</v>
      </c>
      <c r="H136" s="19">
        <v>231683</v>
      </c>
      <c r="I136" s="19">
        <v>0</v>
      </c>
      <c r="J136" s="19">
        <v>385678</v>
      </c>
      <c r="K136" s="19">
        <v>0</v>
      </c>
      <c r="L136" s="19">
        <v>21565</v>
      </c>
      <c r="M136" s="19">
        <v>0</v>
      </c>
      <c r="N136" s="19">
        <v>310439</v>
      </c>
      <c r="O136" s="19">
        <v>1250</v>
      </c>
      <c r="P136" s="19">
        <v>0</v>
      </c>
      <c r="Q136" s="19">
        <v>1963461</v>
      </c>
      <c r="R136" s="19">
        <v>2728317</v>
      </c>
      <c r="S136" s="19">
        <v>135785702</v>
      </c>
      <c r="T136" s="19">
        <v>47608985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/>
      <c r="B137"/>
      <c r="C137" s="13"/>
      <c r="D137" s="13"/>
      <c r="E137" s="2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84</v>
      </c>
      <c r="B138" t="s">
        <v>111</v>
      </c>
      <c r="C138" s="13">
        <v>7130</v>
      </c>
      <c r="D138" s="13">
        <v>2016</v>
      </c>
      <c r="E138" s="18">
        <v>20.78</v>
      </c>
      <c r="F138" s="19">
        <v>0</v>
      </c>
      <c r="G138" s="19">
        <v>1994088</v>
      </c>
      <c r="H138" s="19">
        <v>183971</v>
      </c>
      <c r="I138" s="19">
        <v>0</v>
      </c>
      <c r="J138" s="19">
        <v>562179</v>
      </c>
      <c r="K138" s="19">
        <v>0</v>
      </c>
      <c r="L138" s="19">
        <v>200406</v>
      </c>
      <c r="M138" s="19">
        <v>0</v>
      </c>
      <c r="N138" s="19">
        <v>102066</v>
      </c>
      <c r="O138" s="19">
        <v>35953</v>
      </c>
      <c r="P138" s="19">
        <v>707</v>
      </c>
      <c r="Q138" s="19">
        <v>3077956</v>
      </c>
      <c r="R138" s="19">
        <v>3302174</v>
      </c>
      <c r="S138" s="19">
        <v>54869028</v>
      </c>
      <c r="T138" s="19">
        <v>20107381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85</v>
      </c>
      <c r="B139" t="s">
        <v>135</v>
      </c>
      <c r="C139" s="13">
        <v>7130</v>
      </c>
      <c r="D139" s="13">
        <v>2016</v>
      </c>
      <c r="E139" s="18">
        <v>2.42</v>
      </c>
      <c r="F139" s="19">
        <v>3979</v>
      </c>
      <c r="G139" s="19">
        <v>163853</v>
      </c>
      <c r="H139" s="19">
        <v>38286</v>
      </c>
      <c r="I139" s="19">
        <v>0</v>
      </c>
      <c r="J139" s="19">
        <v>67649</v>
      </c>
      <c r="K139" s="19">
        <v>0</v>
      </c>
      <c r="L139" s="19">
        <v>2900</v>
      </c>
      <c r="M139" s="19">
        <v>0</v>
      </c>
      <c r="N139" s="19">
        <v>20197</v>
      </c>
      <c r="O139" s="19">
        <v>124866</v>
      </c>
      <c r="P139" s="19">
        <v>0</v>
      </c>
      <c r="Q139" s="19">
        <v>417751</v>
      </c>
      <c r="R139" s="19">
        <v>616340</v>
      </c>
      <c r="S139" s="19">
        <v>12007353</v>
      </c>
      <c r="T139" s="19">
        <v>1619169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96</v>
      </c>
      <c r="B140" t="s">
        <v>115</v>
      </c>
      <c r="C140" s="13">
        <v>7130</v>
      </c>
      <c r="D140" s="13">
        <v>2016</v>
      </c>
      <c r="E140" s="18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102</v>
      </c>
      <c r="B141" t="s">
        <v>161</v>
      </c>
      <c r="C141" s="13">
        <v>7130</v>
      </c>
      <c r="D141" s="13">
        <v>2016</v>
      </c>
      <c r="E141" s="18">
        <v>3.3</v>
      </c>
      <c r="F141" s="19">
        <v>9080</v>
      </c>
      <c r="G141" s="19">
        <v>312638</v>
      </c>
      <c r="H141" s="19">
        <v>81774</v>
      </c>
      <c r="I141" s="19">
        <v>0</v>
      </c>
      <c r="J141" s="19">
        <v>87875</v>
      </c>
      <c r="K141" s="19">
        <v>0</v>
      </c>
      <c r="L141" s="19">
        <v>14515</v>
      </c>
      <c r="M141" s="19">
        <v>0</v>
      </c>
      <c r="N141" s="19">
        <v>20425</v>
      </c>
      <c r="O141" s="19">
        <v>46582</v>
      </c>
      <c r="P141" s="19">
        <v>0</v>
      </c>
      <c r="Q141" s="19">
        <v>563809</v>
      </c>
      <c r="R141" s="19">
        <v>956763</v>
      </c>
      <c r="S141" s="19">
        <v>47910102</v>
      </c>
      <c r="T141" s="19">
        <v>13381390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104</v>
      </c>
      <c r="B142" t="s">
        <v>170</v>
      </c>
      <c r="C142" s="13">
        <v>7130</v>
      </c>
      <c r="D142" s="13">
        <v>2016</v>
      </c>
      <c r="E142" s="18">
        <v>7.7</v>
      </c>
      <c r="F142" s="19">
        <v>4539</v>
      </c>
      <c r="G142" s="19">
        <v>583435</v>
      </c>
      <c r="H142" s="19">
        <v>121514</v>
      </c>
      <c r="I142" s="19">
        <v>0</v>
      </c>
      <c r="J142" s="19">
        <v>8462</v>
      </c>
      <c r="K142" s="19">
        <v>0</v>
      </c>
      <c r="L142" s="19">
        <v>116</v>
      </c>
      <c r="M142" s="19">
        <v>0</v>
      </c>
      <c r="N142" s="19">
        <v>8320</v>
      </c>
      <c r="O142" s="19">
        <v>0</v>
      </c>
      <c r="P142" s="19">
        <v>0</v>
      </c>
      <c r="Q142" s="19">
        <v>721847</v>
      </c>
      <c r="R142" s="19">
        <v>713718</v>
      </c>
      <c r="S142" s="19">
        <v>11332128</v>
      </c>
      <c r="T142" s="19">
        <v>1645560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106</v>
      </c>
      <c r="B143" t="s">
        <v>71</v>
      </c>
      <c r="C143" s="13">
        <v>7130</v>
      </c>
      <c r="D143" s="13">
        <v>2016</v>
      </c>
      <c r="E143" s="20">
        <v>1</v>
      </c>
      <c r="F143" s="22">
        <v>8088</v>
      </c>
      <c r="G143" s="22">
        <v>59060</v>
      </c>
      <c r="H143" s="22">
        <v>12856</v>
      </c>
      <c r="I143" s="22">
        <v>0</v>
      </c>
      <c r="J143" s="22">
        <v>42218</v>
      </c>
      <c r="K143" s="22">
        <v>0</v>
      </c>
      <c r="L143" s="22">
        <v>94799</v>
      </c>
      <c r="M143" s="22">
        <v>0</v>
      </c>
      <c r="N143" s="22">
        <v>113</v>
      </c>
      <c r="O143" s="22">
        <v>357</v>
      </c>
      <c r="P143" s="22">
        <v>0</v>
      </c>
      <c r="Q143" s="22">
        <v>209403</v>
      </c>
      <c r="R143" s="22">
        <v>280610</v>
      </c>
      <c r="S143" s="22">
        <v>9189028</v>
      </c>
      <c r="T143" s="22">
        <v>1195735</v>
      </c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107</v>
      </c>
      <c r="B144" t="s">
        <v>106</v>
      </c>
      <c r="C144" s="13">
        <v>7130</v>
      </c>
      <c r="D144" s="13">
        <v>2016</v>
      </c>
      <c r="E144" s="18">
        <v>1.3</v>
      </c>
      <c r="F144" s="19">
        <v>1796</v>
      </c>
      <c r="G144" s="19">
        <v>127942</v>
      </c>
      <c r="H144" s="19">
        <v>28064</v>
      </c>
      <c r="I144" s="19">
        <v>119336</v>
      </c>
      <c r="J144" s="19">
        <v>2354</v>
      </c>
      <c r="K144" s="19">
        <v>0</v>
      </c>
      <c r="L144" s="19">
        <v>118049</v>
      </c>
      <c r="M144" s="19">
        <v>48852</v>
      </c>
      <c r="N144" s="19">
        <v>11915</v>
      </c>
      <c r="O144" s="19">
        <v>51436</v>
      </c>
      <c r="P144" s="19">
        <v>0</v>
      </c>
      <c r="Q144" s="19">
        <v>507948</v>
      </c>
      <c r="R144" s="19">
        <v>171252</v>
      </c>
      <c r="S144" s="19">
        <v>1757588</v>
      </c>
      <c r="T144" s="19">
        <v>37956</v>
      </c>
    </row>
    <row r="145" spans="1:40" x14ac:dyDescent="0.25">
      <c r="A145">
        <v>108</v>
      </c>
      <c r="B145" t="s">
        <v>116</v>
      </c>
      <c r="C145" s="13">
        <v>7130</v>
      </c>
      <c r="D145" s="13">
        <v>2016</v>
      </c>
      <c r="E145" s="18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111</v>
      </c>
      <c r="B146" t="s">
        <v>136</v>
      </c>
      <c r="C146" s="13">
        <v>7130</v>
      </c>
      <c r="D146" s="13">
        <v>2016</v>
      </c>
      <c r="E146" s="18">
        <v>0</v>
      </c>
      <c r="F146" s="19">
        <v>367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5645</v>
      </c>
      <c r="M146" s="19">
        <v>119013</v>
      </c>
      <c r="N146" s="19">
        <v>11914</v>
      </c>
      <c r="O146" s="19">
        <v>16909</v>
      </c>
      <c r="P146" s="19">
        <v>0</v>
      </c>
      <c r="Q146" s="19">
        <v>153481</v>
      </c>
      <c r="R146" s="19">
        <v>248323</v>
      </c>
      <c r="S146" s="19">
        <v>1441976</v>
      </c>
      <c r="T146" s="19">
        <v>16431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/>
      <c r="B147"/>
      <c r="C147" s="13"/>
      <c r="D147" s="13"/>
      <c r="E147" s="18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40" x14ac:dyDescent="0.25">
      <c r="A148">
        <v>126</v>
      </c>
      <c r="B148" t="s">
        <v>88</v>
      </c>
      <c r="C148" s="13">
        <v>7130</v>
      </c>
      <c r="D148" s="13">
        <v>2016</v>
      </c>
      <c r="E148" s="18">
        <v>7.73</v>
      </c>
      <c r="F148" s="19">
        <v>48621</v>
      </c>
      <c r="G148" s="19">
        <v>680449</v>
      </c>
      <c r="H148" s="19">
        <v>195663</v>
      </c>
      <c r="I148" s="19">
        <v>0</v>
      </c>
      <c r="J148" s="19">
        <v>158705</v>
      </c>
      <c r="K148" s="19">
        <v>555</v>
      </c>
      <c r="L148" s="19">
        <v>281997</v>
      </c>
      <c r="M148" s="19">
        <v>0</v>
      </c>
      <c r="N148" s="19">
        <v>79702</v>
      </c>
      <c r="O148" s="19">
        <v>959</v>
      </c>
      <c r="P148" s="19">
        <v>40184</v>
      </c>
      <c r="Q148" s="19">
        <v>1357846</v>
      </c>
      <c r="R148" s="19">
        <v>2154071</v>
      </c>
      <c r="S148" s="19">
        <v>78189174</v>
      </c>
      <c r="T148" s="19">
        <v>20141211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128</v>
      </c>
      <c r="B149" t="s">
        <v>94</v>
      </c>
      <c r="C149" s="13">
        <v>7130</v>
      </c>
      <c r="D149" s="13">
        <v>2016</v>
      </c>
      <c r="E149" s="18">
        <v>24.62</v>
      </c>
      <c r="F149" s="19">
        <v>127545</v>
      </c>
      <c r="G149" s="19">
        <v>2101499</v>
      </c>
      <c r="H149" s="19">
        <v>704732</v>
      </c>
      <c r="I149" s="19">
        <v>0</v>
      </c>
      <c r="J149" s="19">
        <v>555650</v>
      </c>
      <c r="K149" s="19">
        <v>0</v>
      </c>
      <c r="L149" s="19">
        <v>39439</v>
      </c>
      <c r="M149" s="19">
        <v>153</v>
      </c>
      <c r="N149" s="19">
        <v>1443327</v>
      </c>
      <c r="O149" s="19">
        <v>6036</v>
      </c>
      <c r="P149" s="19">
        <v>944</v>
      </c>
      <c r="Q149" s="19">
        <v>4849892</v>
      </c>
      <c r="R149" s="19">
        <v>7325936</v>
      </c>
      <c r="S149" s="19">
        <v>75922743</v>
      </c>
      <c r="T149" s="19">
        <v>24971996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129</v>
      </c>
      <c r="B150" t="s">
        <v>113</v>
      </c>
      <c r="C150" s="13">
        <v>7130</v>
      </c>
      <c r="D150" s="13">
        <v>2016</v>
      </c>
      <c r="E150" s="18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</row>
    <row r="151" spans="1:40" x14ac:dyDescent="0.25">
      <c r="A151">
        <v>130</v>
      </c>
      <c r="B151" t="s">
        <v>137</v>
      </c>
      <c r="C151" s="13">
        <v>7130</v>
      </c>
      <c r="D151" s="13">
        <v>2016</v>
      </c>
      <c r="E151" s="18">
        <v>9.64</v>
      </c>
      <c r="F151" s="19">
        <v>17645</v>
      </c>
      <c r="G151" s="19">
        <v>828971</v>
      </c>
      <c r="H151" s="19">
        <v>198951</v>
      </c>
      <c r="I151" s="19">
        <v>0</v>
      </c>
      <c r="J151" s="19">
        <v>183718</v>
      </c>
      <c r="K151" s="19">
        <v>0</v>
      </c>
      <c r="L151" s="19">
        <v>334264</v>
      </c>
      <c r="M151" s="19">
        <v>713</v>
      </c>
      <c r="N151" s="19">
        <v>146371</v>
      </c>
      <c r="O151" s="19">
        <v>29</v>
      </c>
      <c r="P151" s="19">
        <v>0</v>
      </c>
      <c r="Q151" s="19">
        <v>1693017</v>
      </c>
      <c r="R151" s="19">
        <v>2340558</v>
      </c>
      <c r="S151" s="19">
        <v>49910503</v>
      </c>
      <c r="T151" s="19">
        <v>15351530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131</v>
      </c>
      <c r="B152" t="s">
        <v>78</v>
      </c>
      <c r="C152" s="13">
        <v>7130</v>
      </c>
      <c r="D152" s="13">
        <v>2016</v>
      </c>
      <c r="E152" s="18">
        <v>13.32</v>
      </c>
      <c r="F152" s="19">
        <v>134286</v>
      </c>
      <c r="G152" s="19">
        <v>1124475</v>
      </c>
      <c r="H152" s="19">
        <v>316698</v>
      </c>
      <c r="I152" s="19">
        <v>1739</v>
      </c>
      <c r="J152" s="19">
        <v>331057</v>
      </c>
      <c r="K152" s="19">
        <v>0</v>
      </c>
      <c r="L152" s="19">
        <v>377143</v>
      </c>
      <c r="M152" s="19">
        <v>0</v>
      </c>
      <c r="N152" s="19">
        <v>443932</v>
      </c>
      <c r="O152" s="19">
        <v>1364</v>
      </c>
      <c r="P152" s="19">
        <v>0</v>
      </c>
      <c r="Q152" s="19">
        <v>2596408</v>
      </c>
      <c r="R152" s="19">
        <v>2673509</v>
      </c>
      <c r="S152" s="19">
        <v>51230911</v>
      </c>
      <c r="T152" s="19">
        <v>15212537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132</v>
      </c>
      <c r="B153" t="s">
        <v>138</v>
      </c>
      <c r="C153" s="13">
        <v>7130</v>
      </c>
      <c r="D153" s="13">
        <v>2016</v>
      </c>
      <c r="E153" s="18">
        <v>5.09</v>
      </c>
      <c r="F153" s="19">
        <v>53311</v>
      </c>
      <c r="G153" s="19">
        <v>468178</v>
      </c>
      <c r="H153" s="19">
        <v>111426</v>
      </c>
      <c r="I153" s="19">
        <v>0</v>
      </c>
      <c r="J153" s="19">
        <v>163283</v>
      </c>
      <c r="K153" s="19">
        <v>358</v>
      </c>
      <c r="L153" s="19">
        <v>83572</v>
      </c>
      <c r="M153" s="19">
        <v>0</v>
      </c>
      <c r="N153" s="19">
        <v>8318</v>
      </c>
      <c r="O153" s="19">
        <v>-100</v>
      </c>
      <c r="P153" s="19">
        <v>0</v>
      </c>
      <c r="Q153" s="19">
        <v>835035</v>
      </c>
      <c r="R153" s="19">
        <v>1120905</v>
      </c>
      <c r="S153" s="19">
        <v>75497345</v>
      </c>
      <c r="T153" s="19">
        <v>22964517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134</v>
      </c>
      <c r="B154" t="s">
        <v>75</v>
      </c>
      <c r="C154" s="13">
        <v>7130</v>
      </c>
      <c r="D154" s="13">
        <v>2016</v>
      </c>
      <c r="E154" s="18">
        <v>2.87</v>
      </c>
      <c r="F154" s="19">
        <v>8529</v>
      </c>
      <c r="G154" s="19">
        <v>216550</v>
      </c>
      <c r="H154" s="19">
        <v>55583</v>
      </c>
      <c r="I154" s="19">
        <v>0</v>
      </c>
      <c r="J154" s="19">
        <v>141202</v>
      </c>
      <c r="K154" s="19">
        <v>616</v>
      </c>
      <c r="L154" s="19">
        <v>88745</v>
      </c>
      <c r="M154" s="19">
        <v>50724</v>
      </c>
      <c r="N154" s="19">
        <v>40700</v>
      </c>
      <c r="O154" s="19">
        <v>215</v>
      </c>
      <c r="P154" s="19">
        <v>0</v>
      </c>
      <c r="Q154" s="19">
        <v>594335</v>
      </c>
      <c r="R154" s="19">
        <v>665196</v>
      </c>
      <c r="S154" s="19">
        <v>15571632</v>
      </c>
      <c r="T154" s="19">
        <v>2282546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/>
      <c r="B155"/>
      <c r="C155" s="13"/>
      <c r="D155" s="13"/>
      <c r="E155" s="18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138</v>
      </c>
      <c r="B156" t="s">
        <v>119</v>
      </c>
      <c r="C156" s="13">
        <v>7130</v>
      </c>
      <c r="D156" s="13">
        <v>2016</v>
      </c>
      <c r="E156" s="18">
        <v>9.8800000000000008</v>
      </c>
      <c r="F156" s="19">
        <v>0</v>
      </c>
      <c r="G156" s="19">
        <v>918769</v>
      </c>
      <c r="H156" s="19">
        <v>67541</v>
      </c>
      <c r="I156" s="19">
        <v>0</v>
      </c>
      <c r="J156" s="19">
        <v>365597</v>
      </c>
      <c r="K156" s="19">
        <v>0</v>
      </c>
      <c r="L156" s="19">
        <v>11248</v>
      </c>
      <c r="M156" s="19">
        <v>361911</v>
      </c>
      <c r="N156" s="19">
        <v>17242</v>
      </c>
      <c r="O156" s="19">
        <v>2127</v>
      </c>
      <c r="P156" s="19">
        <v>0</v>
      </c>
      <c r="Q156" s="19">
        <v>1744435</v>
      </c>
      <c r="R156" s="19">
        <v>1310789</v>
      </c>
      <c r="S156" s="19">
        <v>26302523</v>
      </c>
      <c r="T156" s="19">
        <v>8142333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139</v>
      </c>
      <c r="B157" t="s">
        <v>109</v>
      </c>
      <c r="C157" s="13">
        <v>7130</v>
      </c>
      <c r="D157" s="13">
        <v>2016</v>
      </c>
      <c r="E157" s="14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140</v>
      </c>
      <c r="B158" t="s">
        <v>139</v>
      </c>
      <c r="C158" s="13">
        <v>7130</v>
      </c>
      <c r="D158" s="13">
        <v>2016</v>
      </c>
      <c r="E158" s="18">
        <v>9.36</v>
      </c>
      <c r="F158" s="19">
        <v>144766</v>
      </c>
      <c r="G158" s="19">
        <v>600051</v>
      </c>
      <c r="H158" s="19">
        <v>149676</v>
      </c>
      <c r="I158" s="19">
        <v>0</v>
      </c>
      <c r="J158" s="19">
        <v>42109</v>
      </c>
      <c r="K158" s="19">
        <v>0</v>
      </c>
      <c r="L158" s="19">
        <v>23292</v>
      </c>
      <c r="M158" s="19">
        <v>60089</v>
      </c>
      <c r="N158" s="19">
        <v>57342</v>
      </c>
      <c r="O158" s="19">
        <v>200</v>
      </c>
      <c r="P158" s="19">
        <v>0</v>
      </c>
      <c r="Q158" s="19">
        <v>932759</v>
      </c>
      <c r="R158" s="19">
        <v>782022</v>
      </c>
      <c r="S158" s="19">
        <v>13315650</v>
      </c>
      <c r="T158" s="19">
        <v>576856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141</v>
      </c>
      <c r="B159" t="s">
        <v>100</v>
      </c>
      <c r="C159" s="13">
        <v>7130</v>
      </c>
      <c r="D159" s="13">
        <v>2016</v>
      </c>
      <c r="E159" s="18">
        <v>0.62</v>
      </c>
      <c r="F159" s="19">
        <v>498</v>
      </c>
      <c r="G159" s="19">
        <v>39614</v>
      </c>
      <c r="H159" s="19">
        <v>6879</v>
      </c>
      <c r="I159" s="19">
        <v>0</v>
      </c>
      <c r="J159" s="19">
        <v>6588</v>
      </c>
      <c r="K159" s="19">
        <v>0</v>
      </c>
      <c r="L159" s="19">
        <v>75351</v>
      </c>
      <c r="M159" s="19">
        <v>0</v>
      </c>
      <c r="N159" s="19">
        <v>3682</v>
      </c>
      <c r="O159" s="19">
        <v>0</v>
      </c>
      <c r="P159" s="19">
        <v>0</v>
      </c>
      <c r="Q159" s="19">
        <v>132114</v>
      </c>
      <c r="R159" s="19">
        <v>154483</v>
      </c>
      <c r="S159" s="19">
        <v>1196810</v>
      </c>
      <c r="T159" s="19">
        <v>78862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142</v>
      </c>
      <c r="B160" t="s">
        <v>87</v>
      </c>
      <c r="C160" s="13">
        <v>7130</v>
      </c>
      <c r="D160" s="13">
        <v>2016</v>
      </c>
      <c r="E160" s="18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</row>
    <row r="161" spans="1:20" x14ac:dyDescent="0.25">
      <c r="A161">
        <v>145</v>
      </c>
      <c r="B161" t="s">
        <v>162</v>
      </c>
      <c r="C161" s="13">
        <v>7130</v>
      </c>
      <c r="D161" s="13">
        <v>2016</v>
      </c>
      <c r="E161" s="14">
        <v>8.99</v>
      </c>
      <c r="F161" s="15">
        <v>24316</v>
      </c>
      <c r="G161" s="15">
        <v>723489</v>
      </c>
      <c r="H161" s="15">
        <v>213718</v>
      </c>
      <c r="I161" s="15">
        <v>0</v>
      </c>
      <c r="J161" s="15">
        <v>282786</v>
      </c>
      <c r="K161" s="15">
        <v>0</v>
      </c>
      <c r="L161" s="15">
        <v>166280</v>
      </c>
      <c r="M161" s="15">
        <v>0</v>
      </c>
      <c r="N161" s="15">
        <v>690139</v>
      </c>
      <c r="O161" s="15">
        <v>308</v>
      </c>
      <c r="P161" s="15">
        <v>0</v>
      </c>
      <c r="Q161" s="15">
        <v>2076720</v>
      </c>
      <c r="R161" s="15">
        <v>1802928</v>
      </c>
      <c r="S161" s="15">
        <v>68300719</v>
      </c>
      <c r="T161" s="15">
        <v>25552514</v>
      </c>
    </row>
    <row r="162" spans="1:20" x14ac:dyDescent="0.25">
      <c r="A162">
        <v>147</v>
      </c>
      <c r="B162" t="s">
        <v>105</v>
      </c>
      <c r="C162" s="13">
        <v>7130</v>
      </c>
      <c r="D162" s="13">
        <v>2016</v>
      </c>
      <c r="E162" s="1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</row>
    <row r="163" spans="1:20" x14ac:dyDescent="0.25">
      <c r="A163">
        <v>148</v>
      </c>
      <c r="B163" t="s">
        <v>140</v>
      </c>
      <c r="C163" s="13">
        <v>7130</v>
      </c>
      <c r="D163" s="13">
        <v>2016</v>
      </c>
      <c r="E163" s="20">
        <v>0</v>
      </c>
      <c r="F163" s="21">
        <v>387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341763</v>
      </c>
      <c r="M163" s="21">
        <v>0</v>
      </c>
      <c r="N163" s="21">
        <v>0</v>
      </c>
      <c r="O163" s="21">
        <v>0</v>
      </c>
      <c r="P163" s="21">
        <v>0</v>
      </c>
      <c r="Q163" s="21">
        <v>341763</v>
      </c>
      <c r="R163" s="21">
        <v>100756</v>
      </c>
      <c r="S163" s="21">
        <v>1024373</v>
      </c>
      <c r="T163" s="21">
        <v>1024373</v>
      </c>
    </row>
    <row r="164" spans="1:20" x14ac:dyDescent="0.25">
      <c r="A164">
        <v>150</v>
      </c>
      <c r="B164" t="s">
        <v>141</v>
      </c>
      <c r="C164" s="13">
        <v>7130</v>
      </c>
      <c r="D164" s="13">
        <v>2016</v>
      </c>
      <c r="E164" s="20">
        <v>0</v>
      </c>
      <c r="F164" s="21">
        <v>1473</v>
      </c>
      <c r="G164" s="21">
        <v>0</v>
      </c>
      <c r="H164" s="21">
        <v>0</v>
      </c>
      <c r="I164" s="21">
        <v>87275</v>
      </c>
      <c r="J164" s="21">
        <v>1138</v>
      </c>
      <c r="K164" s="21">
        <v>0</v>
      </c>
      <c r="L164" s="21">
        <v>113830</v>
      </c>
      <c r="M164" s="21">
        <v>0</v>
      </c>
      <c r="N164" s="21">
        <v>0</v>
      </c>
      <c r="O164" s="21">
        <v>0</v>
      </c>
      <c r="P164" s="21">
        <v>0</v>
      </c>
      <c r="Q164" s="21">
        <v>202243</v>
      </c>
      <c r="R164" s="21">
        <v>574822</v>
      </c>
      <c r="S164" s="21">
        <v>3922678</v>
      </c>
      <c r="T164" s="21">
        <v>354035</v>
      </c>
    </row>
    <row r="165" spans="1:20" x14ac:dyDescent="0.25">
      <c r="A165" s="17">
        <v>152</v>
      </c>
      <c r="B165" s="17" t="s">
        <v>77</v>
      </c>
      <c r="C165" s="13">
        <v>7130</v>
      </c>
      <c r="D165" s="13">
        <v>2016</v>
      </c>
      <c r="E165" s="18">
        <v>4.6500000000000004</v>
      </c>
      <c r="F165" s="19">
        <v>22501</v>
      </c>
      <c r="G165" s="19">
        <v>451928</v>
      </c>
      <c r="H165" s="19">
        <v>164195</v>
      </c>
      <c r="I165" s="19">
        <v>0</v>
      </c>
      <c r="J165" s="19">
        <v>82106</v>
      </c>
      <c r="K165" s="19">
        <v>0</v>
      </c>
      <c r="L165" s="19">
        <v>123211</v>
      </c>
      <c r="M165" s="19">
        <v>0</v>
      </c>
      <c r="N165" s="19">
        <v>34144</v>
      </c>
      <c r="O165" s="19">
        <v>642</v>
      </c>
      <c r="P165" s="19">
        <v>0</v>
      </c>
      <c r="Q165" s="19">
        <v>856226</v>
      </c>
      <c r="R165" s="19">
        <v>1312313</v>
      </c>
      <c r="S165" s="19">
        <v>18288037</v>
      </c>
      <c r="T165" s="19">
        <v>1477635</v>
      </c>
    </row>
    <row r="166" spans="1:20" x14ac:dyDescent="0.25">
      <c r="A166" s="17">
        <v>153</v>
      </c>
      <c r="B166" s="17" t="s">
        <v>95</v>
      </c>
      <c r="C166" s="13">
        <v>7130</v>
      </c>
      <c r="D166" s="13">
        <v>2016</v>
      </c>
      <c r="E166" s="18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</row>
    <row r="167" spans="1:20" x14ac:dyDescent="0.25">
      <c r="A167" s="17">
        <v>155</v>
      </c>
      <c r="B167" s="17" t="s">
        <v>142</v>
      </c>
      <c r="C167" s="13">
        <v>7130</v>
      </c>
      <c r="D167" s="13">
        <v>2016</v>
      </c>
      <c r="E167" s="18">
        <v>19.100000000000001</v>
      </c>
      <c r="F167" s="19">
        <v>0</v>
      </c>
      <c r="G167" s="19">
        <v>2819737</v>
      </c>
      <c r="H167" s="19">
        <v>663882</v>
      </c>
      <c r="I167" s="19">
        <v>0</v>
      </c>
      <c r="J167" s="19">
        <v>392276</v>
      </c>
      <c r="K167" s="19">
        <v>13487</v>
      </c>
      <c r="L167" s="19">
        <v>2588061</v>
      </c>
      <c r="M167" s="19">
        <v>0</v>
      </c>
      <c r="N167" s="19">
        <v>47763</v>
      </c>
      <c r="O167" s="19">
        <v>152434</v>
      </c>
      <c r="P167" s="19">
        <v>0</v>
      </c>
      <c r="Q167" s="19">
        <v>6677640</v>
      </c>
      <c r="R167" s="19">
        <v>4710941</v>
      </c>
      <c r="S167" s="19">
        <v>78341316</v>
      </c>
      <c r="T167" s="19">
        <v>21510620</v>
      </c>
    </row>
    <row r="168" spans="1:20" x14ac:dyDescent="0.25">
      <c r="A168" s="17">
        <v>156</v>
      </c>
      <c r="B168" s="17" t="s">
        <v>163</v>
      </c>
      <c r="C168" s="13">
        <v>7130</v>
      </c>
      <c r="D168" s="13">
        <v>2016</v>
      </c>
      <c r="E168" s="18">
        <v>6.56</v>
      </c>
      <c r="F168" s="19">
        <v>15218</v>
      </c>
      <c r="G168" s="19">
        <v>525256</v>
      </c>
      <c r="H168" s="19">
        <v>133273</v>
      </c>
      <c r="I168" s="19">
        <v>0</v>
      </c>
      <c r="J168" s="19">
        <v>36734</v>
      </c>
      <c r="K168" s="19">
        <v>270</v>
      </c>
      <c r="L168" s="19">
        <v>396096</v>
      </c>
      <c r="M168" s="19">
        <v>0</v>
      </c>
      <c r="N168" s="19">
        <v>26550</v>
      </c>
      <c r="O168" s="19">
        <v>3501</v>
      </c>
      <c r="P168" s="19">
        <v>0</v>
      </c>
      <c r="Q168" s="19">
        <v>1121680</v>
      </c>
      <c r="R168" s="19">
        <v>1414481</v>
      </c>
      <c r="S168" s="19">
        <v>23406764</v>
      </c>
      <c r="T168" s="19">
        <v>2952311</v>
      </c>
    </row>
    <row r="169" spans="1:20" x14ac:dyDescent="0.25">
      <c r="A169" s="17">
        <v>157</v>
      </c>
      <c r="B169" s="17" t="s">
        <v>143</v>
      </c>
      <c r="C169" s="13">
        <v>7130</v>
      </c>
      <c r="D169" s="13">
        <v>2016</v>
      </c>
      <c r="E169" s="18">
        <v>0</v>
      </c>
      <c r="F169" s="19">
        <v>81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8173</v>
      </c>
      <c r="S169" s="19">
        <v>114276</v>
      </c>
      <c r="T169" s="19">
        <v>114276</v>
      </c>
    </row>
    <row r="170" spans="1:20" x14ac:dyDescent="0.25">
      <c r="A170" s="17">
        <v>158</v>
      </c>
      <c r="B170" s="17" t="s">
        <v>99</v>
      </c>
      <c r="C170" s="13">
        <v>7130</v>
      </c>
      <c r="D170" s="13">
        <v>2016</v>
      </c>
      <c r="E170" s="18">
        <v>0.39</v>
      </c>
      <c r="F170" s="19">
        <v>982</v>
      </c>
      <c r="G170" s="19">
        <v>23515</v>
      </c>
      <c r="H170" s="19">
        <v>4827</v>
      </c>
      <c r="I170" s="19">
        <v>15320</v>
      </c>
      <c r="J170" s="19">
        <v>4079</v>
      </c>
      <c r="K170" s="19">
        <v>0</v>
      </c>
      <c r="L170" s="19">
        <v>1020</v>
      </c>
      <c r="M170" s="19">
        <v>0</v>
      </c>
      <c r="N170" s="19">
        <v>20682</v>
      </c>
      <c r="O170" s="19">
        <v>77258</v>
      </c>
      <c r="P170" s="19">
        <v>0</v>
      </c>
      <c r="Q170" s="19">
        <v>146701</v>
      </c>
      <c r="R170" s="19">
        <v>241742</v>
      </c>
      <c r="S170" s="19">
        <v>1900778</v>
      </c>
      <c r="T170" s="19">
        <v>44766</v>
      </c>
    </row>
    <row r="171" spans="1:20" x14ac:dyDescent="0.25">
      <c r="A171" s="17">
        <v>159</v>
      </c>
      <c r="B171" s="17" t="s">
        <v>144</v>
      </c>
      <c r="C171" s="13">
        <v>7130</v>
      </c>
      <c r="D171" s="13">
        <v>2016</v>
      </c>
      <c r="E171" s="18">
        <v>13.69</v>
      </c>
      <c r="F171" s="19">
        <v>0</v>
      </c>
      <c r="G171" s="19">
        <v>1242335</v>
      </c>
      <c r="H171" s="19">
        <v>114155</v>
      </c>
      <c r="I171" s="19">
        <v>0</v>
      </c>
      <c r="J171" s="19">
        <v>366694</v>
      </c>
      <c r="K171" s="19">
        <v>228</v>
      </c>
      <c r="L171" s="19">
        <v>67945</v>
      </c>
      <c r="M171" s="19">
        <v>0</v>
      </c>
      <c r="N171" s="19">
        <v>29724</v>
      </c>
      <c r="O171" s="19">
        <v>17913</v>
      </c>
      <c r="P171" s="19">
        <v>0</v>
      </c>
      <c r="Q171" s="19">
        <v>1838994</v>
      </c>
      <c r="R171" s="19">
        <v>2028171</v>
      </c>
      <c r="S171" s="19">
        <v>65906524</v>
      </c>
      <c r="T171" s="19">
        <v>27983089</v>
      </c>
    </row>
    <row r="172" spans="1:20" x14ac:dyDescent="0.25">
      <c r="A172" s="17">
        <v>161</v>
      </c>
      <c r="B172" s="17" t="s">
        <v>117</v>
      </c>
      <c r="C172" s="13">
        <v>7130</v>
      </c>
      <c r="D172" s="13">
        <v>2016</v>
      </c>
      <c r="E172" s="18">
        <v>13.6</v>
      </c>
      <c r="F172" s="19">
        <v>0</v>
      </c>
      <c r="G172" s="19">
        <v>1062202</v>
      </c>
      <c r="H172" s="19">
        <v>127522</v>
      </c>
      <c r="I172" s="19">
        <v>8505</v>
      </c>
      <c r="J172" s="19">
        <v>375899</v>
      </c>
      <c r="K172" s="19">
        <v>0</v>
      </c>
      <c r="L172" s="19">
        <v>269614</v>
      </c>
      <c r="M172" s="19">
        <v>17373</v>
      </c>
      <c r="N172" s="19">
        <v>79284</v>
      </c>
      <c r="O172" s="19">
        <v>5032</v>
      </c>
      <c r="P172" s="19">
        <v>0</v>
      </c>
      <c r="Q172" s="19">
        <v>1945431</v>
      </c>
      <c r="R172" s="19">
        <v>4625216</v>
      </c>
      <c r="S172" s="19">
        <v>101910880</v>
      </c>
      <c r="T172" s="19">
        <v>25668906</v>
      </c>
    </row>
    <row r="173" spans="1:20" x14ac:dyDescent="0.25">
      <c r="A173" s="17">
        <v>162</v>
      </c>
      <c r="B173" s="17" t="s">
        <v>112</v>
      </c>
      <c r="C173" s="13">
        <v>7130</v>
      </c>
      <c r="D173" s="13">
        <v>2016</v>
      </c>
      <c r="E173" s="18">
        <v>0</v>
      </c>
      <c r="F173" s="19">
        <v>0</v>
      </c>
      <c r="G173" s="19">
        <v>48</v>
      </c>
      <c r="H173" s="19">
        <v>4</v>
      </c>
      <c r="I173" s="19">
        <v>0</v>
      </c>
      <c r="J173" s="19">
        <v>574634</v>
      </c>
      <c r="K173" s="19">
        <v>0</v>
      </c>
      <c r="L173" s="19">
        <v>2333926</v>
      </c>
      <c r="M173" s="19">
        <v>924</v>
      </c>
      <c r="N173" s="19">
        <v>49685</v>
      </c>
      <c r="O173" s="19">
        <v>0</v>
      </c>
      <c r="P173" s="19">
        <v>0</v>
      </c>
      <c r="Q173" s="19">
        <v>2959221</v>
      </c>
      <c r="R173" s="19">
        <v>3850735</v>
      </c>
      <c r="S173" s="19">
        <v>76269469</v>
      </c>
      <c r="T173" s="19">
        <v>60300863</v>
      </c>
    </row>
    <row r="174" spans="1:20" x14ac:dyDescent="0.25">
      <c r="A174" s="17">
        <v>164</v>
      </c>
      <c r="B174" s="17" t="s">
        <v>145</v>
      </c>
      <c r="C174" s="13">
        <v>7130</v>
      </c>
      <c r="D174" s="13">
        <v>2016</v>
      </c>
      <c r="E174" s="18">
        <v>14.09</v>
      </c>
      <c r="F174" s="19">
        <v>117755</v>
      </c>
      <c r="G174" s="19">
        <v>1124255</v>
      </c>
      <c r="H174" s="19">
        <v>285560</v>
      </c>
      <c r="I174" s="19">
        <v>0</v>
      </c>
      <c r="J174" s="19">
        <v>347739</v>
      </c>
      <c r="K174" s="19">
        <v>0</v>
      </c>
      <c r="L174" s="19">
        <v>393691</v>
      </c>
      <c r="M174" s="19">
        <v>0</v>
      </c>
      <c r="N174" s="19">
        <v>129762</v>
      </c>
      <c r="O174" s="19">
        <v>1314</v>
      </c>
      <c r="P174" s="19">
        <v>0</v>
      </c>
      <c r="Q174" s="19">
        <v>2282321</v>
      </c>
      <c r="R174" s="19">
        <v>2514644</v>
      </c>
      <c r="S174" s="19">
        <v>53760116</v>
      </c>
      <c r="T174" s="19">
        <v>16930569</v>
      </c>
    </row>
    <row r="175" spans="1:20" x14ac:dyDescent="0.25">
      <c r="A175" s="17">
        <v>165</v>
      </c>
      <c r="B175" s="17" t="s">
        <v>102</v>
      </c>
      <c r="C175" s="13">
        <v>7130</v>
      </c>
      <c r="D175" s="13">
        <v>2016</v>
      </c>
      <c r="E175" s="18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</row>
    <row r="176" spans="1:20" x14ac:dyDescent="0.25">
      <c r="A176" s="17"/>
      <c r="B176" s="17"/>
      <c r="C176" s="13"/>
      <c r="D176" s="13"/>
      <c r="E176" s="18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x14ac:dyDescent="0.25">
      <c r="A177" s="17">
        <v>168</v>
      </c>
      <c r="B177" s="17" t="s">
        <v>72</v>
      </c>
      <c r="C177" s="13">
        <v>7130</v>
      </c>
      <c r="D177" s="13">
        <v>2016</v>
      </c>
      <c r="E177" s="18">
        <v>11.25</v>
      </c>
      <c r="F177" s="19">
        <v>85015</v>
      </c>
      <c r="G177" s="19">
        <v>837753</v>
      </c>
      <c r="H177" s="19">
        <v>162467</v>
      </c>
      <c r="I177" s="19">
        <v>0</v>
      </c>
      <c r="J177" s="19">
        <v>118737</v>
      </c>
      <c r="K177" s="19">
        <v>0</v>
      </c>
      <c r="L177" s="19">
        <v>234535</v>
      </c>
      <c r="M177" s="19">
        <v>0</v>
      </c>
      <c r="N177" s="19">
        <v>46702</v>
      </c>
      <c r="O177" s="19">
        <v>2712</v>
      </c>
      <c r="P177" s="19">
        <v>0</v>
      </c>
      <c r="Q177" s="19">
        <v>1402906</v>
      </c>
      <c r="R177" s="19">
        <v>969874</v>
      </c>
      <c r="S177" s="19">
        <v>23365771</v>
      </c>
      <c r="T177" s="19">
        <v>9541878</v>
      </c>
    </row>
    <row r="178" spans="1:20" x14ac:dyDescent="0.25">
      <c r="A178" s="17">
        <v>170</v>
      </c>
      <c r="B178" s="17" t="s">
        <v>146</v>
      </c>
      <c r="C178" s="13">
        <v>7130</v>
      </c>
      <c r="D178" s="13">
        <v>2016</v>
      </c>
      <c r="E178" s="18">
        <v>12.16</v>
      </c>
      <c r="F178" s="19">
        <v>39514</v>
      </c>
      <c r="G178" s="19">
        <v>1022330</v>
      </c>
      <c r="H178" s="19">
        <v>271245</v>
      </c>
      <c r="I178" s="19">
        <v>940</v>
      </c>
      <c r="J178" s="19">
        <v>467150</v>
      </c>
      <c r="K178" s="19">
        <v>0</v>
      </c>
      <c r="L178" s="19">
        <v>8877</v>
      </c>
      <c r="M178" s="19">
        <v>0</v>
      </c>
      <c r="N178" s="19">
        <v>408822</v>
      </c>
      <c r="O178" s="19">
        <v>2116</v>
      </c>
      <c r="P178" s="19">
        <v>0</v>
      </c>
      <c r="Q178" s="19">
        <v>2181480</v>
      </c>
      <c r="R178" s="19">
        <v>2467873</v>
      </c>
      <c r="S178" s="19">
        <v>105824746</v>
      </c>
      <c r="T178" s="19">
        <v>42902752</v>
      </c>
    </row>
    <row r="179" spans="1:20" x14ac:dyDescent="0.25">
      <c r="A179" s="17">
        <v>172</v>
      </c>
      <c r="B179" s="17" t="s">
        <v>92</v>
      </c>
      <c r="C179" s="13">
        <v>7130</v>
      </c>
      <c r="D179" s="13">
        <v>2016</v>
      </c>
      <c r="E179" s="18">
        <v>0.97</v>
      </c>
      <c r="F179" s="19">
        <v>4233</v>
      </c>
      <c r="G179" s="19">
        <v>63124</v>
      </c>
      <c r="H179" s="19">
        <v>13745</v>
      </c>
      <c r="I179" s="19">
        <v>0</v>
      </c>
      <c r="J179" s="19">
        <v>21663</v>
      </c>
      <c r="K179" s="19">
        <v>0</v>
      </c>
      <c r="L179" s="19">
        <v>138171</v>
      </c>
      <c r="M179" s="19">
        <v>157413</v>
      </c>
      <c r="N179" s="19">
        <v>12304</v>
      </c>
      <c r="O179" s="19">
        <v>506</v>
      </c>
      <c r="P179" s="19">
        <v>0</v>
      </c>
      <c r="Q179" s="19">
        <v>406926</v>
      </c>
      <c r="R179" s="19">
        <v>587541</v>
      </c>
      <c r="S179" s="19">
        <v>6710440</v>
      </c>
      <c r="T179" s="19">
        <v>292222</v>
      </c>
    </row>
    <row r="180" spans="1:20" x14ac:dyDescent="0.25">
      <c r="A180" s="17">
        <v>173</v>
      </c>
      <c r="B180" s="17" t="s">
        <v>90</v>
      </c>
      <c r="C180" s="13">
        <v>7130</v>
      </c>
      <c r="D180" s="13">
        <v>2016</v>
      </c>
      <c r="E180" s="18">
        <v>0</v>
      </c>
      <c r="F180" s="19">
        <v>1337</v>
      </c>
      <c r="G180" s="19">
        <v>0</v>
      </c>
      <c r="H180" s="19">
        <v>0</v>
      </c>
      <c r="I180" s="19">
        <v>0</v>
      </c>
      <c r="J180" s="19">
        <v>22329</v>
      </c>
      <c r="K180" s="19">
        <v>0</v>
      </c>
      <c r="L180" s="19">
        <v>91356</v>
      </c>
      <c r="M180" s="19">
        <v>0</v>
      </c>
      <c r="N180" s="19">
        <v>0</v>
      </c>
      <c r="O180" s="19">
        <v>0</v>
      </c>
      <c r="P180" s="19">
        <v>0</v>
      </c>
      <c r="Q180" s="19">
        <v>113685</v>
      </c>
      <c r="R180" s="19">
        <v>352793</v>
      </c>
      <c r="S180" s="19">
        <v>3644633</v>
      </c>
      <c r="T180" s="19">
        <v>200543</v>
      </c>
    </row>
    <row r="181" spans="1:20" x14ac:dyDescent="0.25">
      <c r="A181" s="17">
        <v>175</v>
      </c>
      <c r="B181" s="17" t="s">
        <v>104</v>
      </c>
      <c r="C181" s="13">
        <v>7130</v>
      </c>
      <c r="D181" s="13">
        <v>2016</v>
      </c>
      <c r="E181" s="18">
        <v>0</v>
      </c>
      <c r="F181" s="19">
        <v>7912</v>
      </c>
      <c r="G181" s="19">
        <v>0</v>
      </c>
      <c r="H181" s="19">
        <v>0</v>
      </c>
      <c r="I181" s="19">
        <v>0</v>
      </c>
      <c r="J181" s="19">
        <v>0</v>
      </c>
      <c r="K181" s="19">
        <v>28</v>
      </c>
      <c r="L181" s="19">
        <v>6000</v>
      </c>
      <c r="M181" s="19">
        <v>0</v>
      </c>
      <c r="N181" s="19">
        <v>0</v>
      </c>
      <c r="O181" s="19">
        <v>28</v>
      </c>
      <c r="P181" s="19">
        <v>0</v>
      </c>
      <c r="Q181" s="19">
        <v>6056</v>
      </c>
      <c r="R181" s="19">
        <v>48301</v>
      </c>
      <c r="S181" s="19">
        <v>9610058</v>
      </c>
      <c r="T181" s="19">
        <v>3812931</v>
      </c>
    </row>
    <row r="182" spans="1:20" x14ac:dyDescent="0.25">
      <c r="A182" s="10">
        <v>176</v>
      </c>
      <c r="B182" s="10" t="s">
        <v>147</v>
      </c>
      <c r="C182" s="13">
        <v>7130</v>
      </c>
      <c r="D182" s="13">
        <v>2016</v>
      </c>
      <c r="E182" s="10">
        <v>16.55</v>
      </c>
      <c r="F182" s="10">
        <v>259219</v>
      </c>
      <c r="G182" s="10">
        <v>1627351</v>
      </c>
      <c r="H182" s="10">
        <v>358214</v>
      </c>
      <c r="I182" s="10">
        <v>392</v>
      </c>
      <c r="J182" s="10">
        <v>537400</v>
      </c>
      <c r="K182" s="10">
        <v>158</v>
      </c>
      <c r="L182" s="10">
        <v>135727</v>
      </c>
      <c r="M182" s="10">
        <v>0</v>
      </c>
      <c r="N182" s="10">
        <v>170492</v>
      </c>
      <c r="O182" s="10">
        <v>5967</v>
      </c>
      <c r="P182" s="10">
        <v>0</v>
      </c>
      <c r="Q182" s="10">
        <v>2835701</v>
      </c>
      <c r="R182" s="10">
        <v>2195150</v>
      </c>
      <c r="S182" s="10">
        <v>164899457</v>
      </c>
      <c r="T182" s="10">
        <v>48929889</v>
      </c>
    </row>
    <row r="183" spans="1:20" x14ac:dyDescent="0.25">
      <c r="A183" s="17">
        <v>180</v>
      </c>
      <c r="B183" s="17" t="s">
        <v>164</v>
      </c>
      <c r="C183" s="13">
        <v>7130</v>
      </c>
      <c r="D183" s="13">
        <v>2016</v>
      </c>
      <c r="E183" s="18">
        <v>6.25</v>
      </c>
      <c r="F183" s="19">
        <v>14457</v>
      </c>
      <c r="G183" s="19">
        <v>469647</v>
      </c>
      <c r="H183" s="19">
        <v>121635</v>
      </c>
      <c r="I183" s="19">
        <v>0</v>
      </c>
      <c r="J183" s="19">
        <v>127436</v>
      </c>
      <c r="K183" s="19">
        <v>0</v>
      </c>
      <c r="L183" s="19">
        <v>0</v>
      </c>
      <c r="M183" s="19">
        <v>0</v>
      </c>
      <c r="N183" s="19">
        <v>9858</v>
      </c>
      <c r="O183" s="19">
        <v>57754</v>
      </c>
      <c r="P183" s="19">
        <v>0</v>
      </c>
      <c r="Q183" s="19">
        <v>786330</v>
      </c>
      <c r="R183" s="19">
        <v>1936013</v>
      </c>
      <c r="S183" s="19">
        <v>95237755</v>
      </c>
      <c r="T183" s="19">
        <v>28653918</v>
      </c>
    </row>
    <row r="184" spans="1:20" x14ac:dyDescent="0.25">
      <c r="A184" s="17">
        <v>183</v>
      </c>
      <c r="B184" s="17" t="s">
        <v>148</v>
      </c>
      <c r="C184" s="13">
        <v>7130</v>
      </c>
      <c r="D184" s="13">
        <v>2016</v>
      </c>
      <c r="E184" s="18">
        <v>7.55</v>
      </c>
      <c r="F184" s="19">
        <v>14755</v>
      </c>
      <c r="G184" s="19">
        <v>778036</v>
      </c>
      <c r="H184" s="19">
        <v>162329</v>
      </c>
      <c r="I184" s="19">
        <v>98</v>
      </c>
      <c r="J184" s="19">
        <v>176001</v>
      </c>
      <c r="K184" s="19">
        <v>351</v>
      </c>
      <c r="L184" s="19">
        <v>1662</v>
      </c>
      <c r="M184" s="19">
        <v>11316</v>
      </c>
      <c r="N184" s="19">
        <v>235541</v>
      </c>
      <c r="O184" s="19">
        <v>2725</v>
      </c>
      <c r="P184" s="19">
        <v>0</v>
      </c>
      <c r="Q184" s="19">
        <v>1368059</v>
      </c>
      <c r="R184" s="19">
        <v>1664369</v>
      </c>
      <c r="S184" s="19">
        <v>54302145</v>
      </c>
      <c r="T184" s="19">
        <v>14530117</v>
      </c>
    </row>
    <row r="185" spans="1:20" x14ac:dyDescent="0.25">
      <c r="A185" s="17">
        <v>186</v>
      </c>
      <c r="B185" s="17" t="s">
        <v>149</v>
      </c>
      <c r="C185" s="13">
        <v>7130</v>
      </c>
      <c r="D185" s="13">
        <v>2016</v>
      </c>
      <c r="E185" s="18">
        <v>2.1</v>
      </c>
      <c r="F185" s="19">
        <v>2876</v>
      </c>
      <c r="G185" s="19">
        <v>137131</v>
      </c>
      <c r="H185" s="19">
        <v>23881</v>
      </c>
      <c r="I185" s="19">
        <v>0</v>
      </c>
      <c r="J185" s="19">
        <v>29350</v>
      </c>
      <c r="K185" s="19">
        <v>0</v>
      </c>
      <c r="L185" s="19">
        <v>54768</v>
      </c>
      <c r="M185" s="19">
        <v>0</v>
      </c>
      <c r="N185" s="19">
        <v>0</v>
      </c>
      <c r="O185" s="19">
        <v>0</v>
      </c>
      <c r="P185" s="19">
        <v>0</v>
      </c>
      <c r="Q185" s="19">
        <v>245130</v>
      </c>
      <c r="R185" s="19">
        <v>736059</v>
      </c>
      <c r="S185" s="19">
        <v>10426325</v>
      </c>
      <c r="T185" s="19">
        <v>176532</v>
      </c>
    </row>
    <row r="186" spans="1:20" x14ac:dyDescent="0.25">
      <c r="A186" s="17">
        <v>191</v>
      </c>
      <c r="B186" s="17" t="s">
        <v>79</v>
      </c>
      <c r="C186" s="13">
        <v>7130</v>
      </c>
      <c r="D186" s="13">
        <v>2016</v>
      </c>
      <c r="E186" s="18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</row>
    <row r="187" spans="1:20" x14ac:dyDescent="0.25">
      <c r="A187" s="17">
        <v>193</v>
      </c>
      <c r="B187" s="17" t="s">
        <v>110</v>
      </c>
      <c r="C187" s="13">
        <v>7130</v>
      </c>
      <c r="D187" s="13">
        <v>2016</v>
      </c>
      <c r="E187" s="18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</row>
    <row r="188" spans="1:20" x14ac:dyDescent="0.25">
      <c r="A188" s="17">
        <v>194</v>
      </c>
      <c r="B188" s="17" t="s">
        <v>150</v>
      </c>
      <c r="C188" s="13">
        <v>7130</v>
      </c>
      <c r="D188" s="13">
        <v>2016</v>
      </c>
      <c r="E188" s="18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</row>
    <row r="189" spans="1:20" x14ac:dyDescent="0.25">
      <c r="A189" s="17">
        <v>195</v>
      </c>
      <c r="B189" s="17" t="s">
        <v>93</v>
      </c>
      <c r="C189" s="13">
        <v>7130</v>
      </c>
      <c r="D189" s="13">
        <v>2016</v>
      </c>
      <c r="E189" s="18">
        <v>0</v>
      </c>
      <c r="F189" s="19">
        <v>0</v>
      </c>
      <c r="G189" s="19">
        <v>0</v>
      </c>
      <c r="H189" s="19">
        <v>0</v>
      </c>
      <c r="I189" s="19">
        <v>35900</v>
      </c>
      <c r="J189" s="19">
        <v>0</v>
      </c>
      <c r="K189" s="19">
        <v>0</v>
      </c>
      <c r="L189" s="19">
        <v>62302</v>
      </c>
      <c r="M189" s="19">
        <v>93642</v>
      </c>
      <c r="N189" s="19">
        <v>57501</v>
      </c>
      <c r="O189" s="19">
        <v>0</v>
      </c>
      <c r="P189" s="19">
        <v>0</v>
      </c>
      <c r="Q189" s="19">
        <v>249345</v>
      </c>
      <c r="R189" s="19">
        <v>408403</v>
      </c>
      <c r="S189" s="19">
        <v>2014725</v>
      </c>
      <c r="T189" s="19">
        <v>200525</v>
      </c>
    </row>
    <row r="190" spans="1:20" x14ac:dyDescent="0.25">
      <c r="A190" s="17">
        <v>197</v>
      </c>
      <c r="B190" s="17" t="s">
        <v>70</v>
      </c>
      <c r="C190" s="13">
        <v>7130</v>
      </c>
      <c r="D190" s="13">
        <v>2016</v>
      </c>
      <c r="E190" s="18">
        <v>5.5</v>
      </c>
      <c r="F190" s="19">
        <v>17129</v>
      </c>
      <c r="G190" s="19">
        <v>472897</v>
      </c>
      <c r="H190" s="19">
        <v>34096</v>
      </c>
      <c r="I190" s="19">
        <v>0</v>
      </c>
      <c r="J190" s="19">
        <v>24101</v>
      </c>
      <c r="K190" s="19">
        <v>6128</v>
      </c>
      <c r="L190" s="19">
        <v>51492</v>
      </c>
      <c r="M190" s="19">
        <v>513900</v>
      </c>
      <c r="N190" s="19">
        <v>139437</v>
      </c>
      <c r="O190" s="19">
        <v>307841</v>
      </c>
      <c r="P190" s="19">
        <v>0</v>
      </c>
      <c r="Q190" s="19">
        <v>1549892</v>
      </c>
      <c r="R190" s="19">
        <v>1989075</v>
      </c>
      <c r="S190" s="19">
        <v>48132419</v>
      </c>
      <c r="T190" s="19">
        <v>7452790</v>
      </c>
    </row>
    <row r="191" spans="1:20" x14ac:dyDescent="0.25">
      <c r="A191" s="17">
        <v>198</v>
      </c>
      <c r="B191" s="17" t="s">
        <v>165</v>
      </c>
      <c r="C191" s="13">
        <v>7130</v>
      </c>
      <c r="D191" s="13">
        <v>2016</v>
      </c>
      <c r="E191" s="18">
        <v>1.4</v>
      </c>
      <c r="F191" s="19">
        <v>4482</v>
      </c>
      <c r="G191" s="19">
        <v>96871</v>
      </c>
      <c r="H191" s="19">
        <v>26136</v>
      </c>
      <c r="I191" s="19">
        <v>0</v>
      </c>
      <c r="J191" s="19">
        <v>35461</v>
      </c>
      <c r="K191" s="19">
        <v>0</v>
      </c>
      <c r="L191" s="19">
        <v>5341</v>
      </c>
      <c r="M191" s="19">
        <v>0</v>
      </c>
      <c r="N191" s="19">
        <v>170843</v>
      </c>
      <c r="O191" s="19">
        <v>32529</v>
      </c>
      <c r="P191" s="19">
        <v>0</v>
      </c>
      <c r="Q191" s="19">
        <v>367181</v>
      </c>
      <c r="R191" s="19">
        <v>583570</v>
      </c>
      <c r="S191" s="19">
        <v>12047184</v>
      </c>
      <c r="T191" s="19">
        <v>1513598</v>
      </c>
    </row>
    <row r="192" spans="1:20" x14ac:dyDescent="0.25">
      <c r="A192" s="17">
        <v>199</v>
      </c>
      <c r="B192" s="17" t="s">
        <v>166</v>
      </c>
      <c r="C192" s="13">
        <v>7130</v>
      </c>
      <c r="D192" s="13">
        <v>2016</v>
      </c>
      <c r="E192" s="18">
        <v>0.3</v>
      </c>
      <c r="F192" s="19">
        <v>3422</v>
      </c>
      <c r="G192" s="19">
        <v>24921</v>
      </c>
      <c r="H192" s="19">
        <v>4536</v>
      </c>
      <c r="I192" s="19">
        <v>0</v>
      </c>
      <c r="J192" s="19">
        <v>16090</v>
      </c>
      <c r="K192" s="19">
        <v>0</v>
      </c>
      <c r="L192" s="19">
        <v>0</v>
      </c>
      <c r="M192" s="19">
        <v>0</v>
      </c>
      <c r="N192" s="19">
        <v>0</v>
      </c>
      <c r="O192" s="19">
        <v>1279</v>
      </c>
      <c r="P192" s="19">
        <v>0</v>
      </c>
      <c r="Q192" s="19">
        <v>46826</v>
      </c>
      <c r="R192" s="19">
        <v>352585</v>
      </c>
      <c r="S192" s="19">
        <v>14729905</v>
      </c>
      <c r="T192" s="19">
        <v>2305893</v>
      </c>
    </row>
    <row r="193" spans="1:20" x14ac:dyDescent="0.25">
      <c r="A193" s="17">
        <v>201</v>
      </c>
      <c r="B193" s="17" t="s">
        <v>151</v>
      </c>
      <c r="C193" s="13">
        <v>7130</v>
      </c>
      <c r="D193" s="13">
        <v>2016</v>
      </c>
      <c r="E193" s="18">
        <v>6.34</v>
      </c>
      <c r="F193" s="19">
        <v>55575</v>
      </c>
      <c r="G193" s="19">
        <v>577183</v>
      </c>
      <c r="H193" s="19">
        <v>145333</v>
      </c>
      <c r="I193" s="19">
        <v>0</v>
      </c>
      <c r="J193" s="19">
        <v>138840</v>
      </c>
      <c r="K193" s="19">
        <v>175</v>
      </c>
      <c r="L193" s="19">
        <v>108673</v>
      </c>
      <c r="M193" s="19">
        <v>0</v>
      </c>
      <c r="N193" s="19">
        <v>154379</v>
      </c>
      <c r="O193" s="19">
        <v>2085</v>
      </c>
      <c r="P193" s="19">
        <v>0</v>
      </c>
      <c r="Q193" s="19">
        <v>1126668</v>
      </c>
      <c r="R193" s="19">
        <v>1341300</v>
      </c>
      <c r="S193" s="19">
        <v>75222312</v>
      </c>
      <c r="T193" s="19">
        <v>22626673</v>
      </c>
    </row>
    <row r="194" spans="1:20" x14ac:dyDescent="0.25">
      <c r="A194" s="17">
        <v>202</v>
      </c>
      <c r="B194" s="17" t="s">
        <v>152</v>
      </c>
      <c r="C194" s="13">
        <v>7130</v>
      </c>
      <c r="D194" s="13">
        <v>2016</v>
      </c>
      <c r="E194" s="18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40661</v>
      </c>
      <c r="M194" s="19">
        <v>0</v>
      </c>
      <c r="N194" s="19">
        <v>0</v>
      </c>
      <c r="O194" s="19">
        <v>0</v>
      </c>
      <c r="P194" s="19">
        <v>0</v>
      </c>
      <c r="Q194" s="19">
        <v>40661</v>
      </c>
      <c r="R194" s="19">
        <v>27668</v>
      </c>
      <c r="S194" s="19">
        <v>739287</v>
      </c>
      <c r="T194" s="19">
        <v>739287</v>
      </c>
    </row>
    <row r="195" spans="1:20" x14ac:dyDescent="0.25">
      <c r="A195" s="17">
        <v>204</v>
      </c>
      <c r="B195" s="17" t="s">
        <v>84</v>
      </c>
      <c r="C195" s="13">
        <v>7130</v>
      </c>
      <c r="D195" s="13">
        <v>2016</v>
      </c>
      <c r="E195" s="18">
        <v>6.64</v>
      </c>
      <c r="F195" s="19">
        <v>15962</v>
      </c>
      <c r="G195" s="19">
        <v>598785</v>
      </c>
      <c r="H195" s="19">
        <v>159653</v>
      </c>
      <c r="I195" s="19">
        <v>3125</v>
      </c>
      <c r="J195" s="19">
        <v>515787</v>
      </c>
      <c r="K195" s="19">
        <v>17</v>
      </c>
      <c r="L195" s="19">
        <v>107388</v>
      </c>
      <c r="M195" s="19">
        <v>0</v>
      </c>
      <c r="N195" s="19">
        <v>67579</v>
      </c>
      <c r="O195" s="19">
        <v>53402</v>
      </c>
      <c r="P195" s="19">
        <v>330695</v>
      </c>
      <c r="Q195" s="19">
        <v>1175041</v>
      </c>
      <c r="R195" s="19">
        <v>3100963</v>
      </c>
      <c r="S195" s="19">
        <v>73585902</v>
      </c>
      <c r="T195" s="19">
        <v>0</v>
      </c>
    </row>
    <row r="196" spans="1:20" x14ac:dyDescent="0.25">
      <c r="A196" s="17">
        <v>205</v>
      </c>
      <c r="B196" s="17" t="s">
        <v>153</v>
      </c>
      <c r="C196" s="13">
        <v>7130</v>
      </c>
      <c r="D196" s="13">
        <v>2016</v>
      </c>
      <c r="E196" s="18">
        <v>3.79</v>
      </c>
      <c r="F196" s="19">
        <v>0</v>
      </c>
      <c r="G196" s="19">
        <v>222843</v>
      </c>
      <c r="H196" s="19">
        <v>69560</v>
      </c>
      <c r="I196" s="19">
        <v>0</v>
      </c>
      <c r="J196" s="19">
        <v>130328</v>
      </c>
      <c r="K196" s="19">
        <v>0</v>
      </c>
      <c r="L196" s="19">
        <v>638734</v>
      </c>
      <c r="M196" s="19">
        <v>0</v>
      </c>
      <c r="N196" s="19">
        <v>0</v>
      </c>
      <c r="O196" s="19">
        <v>475</v>
      </c>
      <c r="P196" s="19">
        <v>0</v>
      </c>
      <c r="Q196" s="19">
        <v>1061940</v>
      </c>
      <c r="R196" s="19">
        <v>582136</v>
      </c>
      <c r="S196" s="19">
        <v>8252645</v>
      </c>
      <c r="T196" s="19">
        <v>0</v>
      </c>
    </row>
    <row r="197" spans="1:20" x14ac:dyDescent="0.25">
      <c r="A197" s="17">
        <v>206</v>
      </c>
      <c r="B197" s="17" t="s">
        <v>154</v>
      </c>
      <c r="C197" s="13">
        <v>7130</v>
      </c>
      <c r="D197" s="13">
        <v>2016</v>
      </c>
      <c r="E197" s="18">
        <v>2.27</v>
      </c>
      <c r="F197" s="19">
        <v>4049</v>
      </c>
      <c r="G197" s="19">
        <v>200188</v>
      </c>
      <c r="H197" s="19">
        <v>59356</v>
      </c>
      <c r="I197" s="19">
        <v>0</v>
      </c>
      <c r="J197" s="19">
        <v>93400</v>
      </c>
      <c r="K197" s="19">
        <v>0</v>
      </c>
      <c r="L197" s="19">
        <v>0</v>
      </c>
      <c r="M197" s="19">
        <v>0</v>
      </c>
      <c r="N197" s="19">
        <v>63</v>
      </c>
      <c r="O197" s="19">
        <v>0</v>
      </c>
      <c r="P197" s="19">
        <v>0</v>
      </c>
      <c r="Q197" s="19">
        <v>353007</v>
      </c>
      <c r="R197" s="19">
        <v>320793</v>
      </c>
      <c r="S197" s="19">
        <v>8633972</v>
      </c>
      <c r="T197" s="19">
        <v>298272</v>
      </c>
    </row>
    <row r="198" spans="1:20" x14ac:dyDescent="0.25">
      <c r="A198" s="17">
        <v>207</v>
      </c>
      <c r="B198" s="17" t="s">
        <v>167</v>
      </c>
      <c r="C198" s="13">
        <v>7130</v>
      </c>
      <c r="D198" s="13">
        <v>2016</v>
      </c>
      <c r="E198" s="18">
        <v>9.23</v>
      </c>
      <c r="F198" s="19">
        <v>0</v>
      </c>
      <c r="G198" s="19">
        <v>0</v>
      </c>
      <c r="H198" s="19">
        <v>0</v>
      </c>
      <c r="I198" s="19">
        <v>12600</v>
      </c>
      <c r="J198" s="19">
        <v>133208</v>
      </c>
      <c r="K198" s="19">
        <v>0</v>
      </c>
      <c r="L198" s="19">
        <v>3972812</v>
      </c>
      <c r="M198" s="19">
        <v>0</v>
      </c>
      <c r="N198" s="19">
        <v>31408</v>
      </c>
      <c r="O198" s="19">
        <v>0</v>
      </c>
      <c r="P198" s="19">
        <v>0</v>
      </c>
      <c r="Q198" s="19">
        <v>4150028</v>
      </c>
      <c r="R198" s="19">
        <v>3660231</v>
      </c>
      <c r="S198" s="19">
        <v>62181518</v>
      </c>
      <c r="T198" s="19">
        <v>12009144</v>
      </c>
    </row>
    <row r="199" spans="1:20" x14ac:dyDescent="0.25">
      <c r="A199" s="17">
        <v>208</v>
      </c>
      <c r="B199" s="17" t="s">
        <v>89</v>
      </c>
      <c r="C199" s="13">
        <v>7130</v>
      </c>
      <c r="D199" s="13">
        <v>2016</v>
      </c>
      <c r="E199" s="18">
        <v>9.75</v>
      </c>
      <c r="F199" s="19">
        <v>0</v>
      </c>
      <c r="G199" s="19">
        <v>858123</v>
      </c>
      <c r="H199" s="19">
        <v>192638</v>
      </c>
      <c r="I199" s="19">
        <v>0</v>
      </c>
      <c r="J199" s="19">
        <v>252894</v>
      </c>
      <c r="K199" s="19">
        <v>0</v>
      </c>
      <c r="L199" s="19">
        <v>17844</v>
      </c>
      <c r="M199" s="19">
        <v>0</v>
      </c>
      <c r="N199" s="19">
        <v>437465</v>
      </c>
      <c r="O199" s="19">
        <v>9035</v>
      </c>
      <c r="P199" s="19">
        <v>0</v>
      </c>
      <c r="Q199" s="19">
        <v>1767999</v>
      </c>
      <c r="R199" s="19">
        <v>2407321</v>
      </c>
      <c r="S199" s="19">
        <v>40094544</v>
      </c>
      <c r="T199" s="19">
        <v>11442861</v>
      </c>
    </row>
    <row r="200" spans="1:20" x14ac:dyDescent="0.25">
      <c r="A200" s="17">
        <v>209</v>
      </c>
      <c r="B200" s="17" t="s">
        <v>155</v>
      </c>
      <c r="C200" s="13">
        <v>7130</v>
      </c>
      <c r="D200" s="13">
        <v>2016</v>
      </c>
      <c r="E200" s="18">
        <v>7</v>
      </c>
      <c r="F200" s="19">
        <v>46119</v>
      </c>
      <c r="G200" s="19">
        <v>598743</v>
      </c>
      <c r="H200" s="19">
        <v>147100</v>
      </c>
      <c r="I200" s="19">
        <v>0</v>
      </c>
      <c r="J200" s="19">
        <v>76152</v>
      </c>
      <c r="K200" s="19">
        <v>109</v>
      </c>
      <c r="L200" s="19">
        <v>221983</v>
      </c>
      <c r="M200" s="19">
        <v>0</v>
      </c>
      <c r="N200" s="19">
        <v>8869</v>
      </c>
      <c r="O200" s="19">
        <v>378</v>
      </c>
      <c r="P200" s="19">
        <v>0</v>
      </c>
      <c r="Q200" s="19">
        <v>1053334</v>
      </c>
      <c r="R200" s="19">
        <v>1145016</v>
      </c>
      <c r="S200" s="19">
        <v>61518648</v>
      </c>
      <c r="T200" s="19">
        <v>17299605</v>
      </c>
    </row>
    <row r="201" spans="1:20" x14ac:dyDescent="0.25">
      <c r="A201" s="17">
        <v>210</v>
      </c>
      <c r="B201" s="17" t="s">
        <v>156</v>
      </c>
      <c r="C201" s="13">
        <v>7130</v>
      </c>
      <c r="D201" s="13">
        <v>2016</v>
      </c>
      <c r="E201" s="18">
        <v>17.13</v>
      </c>
      <c r="F201" s="19">
        <v>0</v>
      </c>
      <c r="G201" s="19">
        <v>1772263</v>
      </c>
      <c r="H201" s="19">
        <v>124958</v>
      </c>
      <c r="I201" s="19">
        <v>0</v>
      </c>
      <c r="J201" s="19">
        <v>455634</v>
      </c>
      <c r="K201" s="19">
        <v>0</v>
      </c>
      <c r="L201" s="19">
        <v>372031</v>
      </c>
      <c r="M201" s="19">
        <v>0</v>
      </c>
      <c r="N201" s="19">
        <v>0</v>
      </c>
      <c r="O201" s="19">
        <v>1872</v>
      </c>
      <c r="P201" s="19">
        <v>0</v>
      </c>
      <c r="Q201" s="19">
        <v>2726758</v>
      </c>
      <c r="R201" s="19">
        <v>2164309</v>
      </c>
      <c r="S201" s="19">
        <v>21810259</v>
      </c>
      <c r="T201" s="19">
        <v>4917439</v>
      </c>
    </row>
    <row r="202" spans="1:20" x14ac:dyDescent="0.25">
      <c r="A202" s="17">
        <v>211</v>
      </c>
      <c r="B202" s="17" t="s">
        <v>157</v>
      </c>
      <c r="C202" s="13">
        <v>7130</v>
      </c>
      <c r="D202" s="13">
        <v>2016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20" x14ac:dyDescent="0.25">
      <c r="A203" s="10">
        <v>904</v>
      </c>
      <c r="B203" s="10" t="s">
        <v>98</v>
      </c>
      <c r="C203" s="13">
        <v>7130</v>
      </c>
      <c r="D203" s="13">
        <v>2016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</row>
    <row r="204" spans="1:20" x14ac:dyDescent="0.25">
      <c r="A204" s="17">
        <v>915</v>
      </c>
      <c r="B204" s="17" t="s">
        <v>103</v>
      </c>
      <c r="C204" s="13">
        <v>7130</v>
      </c>
      <c r="D204" s="13">
        <v>2016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20" x14ac:dyDescent="0.25">
      <c r="A205" s="17">
        <v>919</v>
      </c>
      <c r="B205" s="17" t="s">
        <v>118</v>
      </c>
      <c r="C205" s="13">
        <v>7130</v>
      </c>
      <c r="D205" s="13">
        <v>2016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20" x14ac:dyDescent="0.25">
      <c r="A206" s="17">
        <v>921</v>
      </c>
      <c r="B206" s="17" t="s">
        <v>168</v>
      </c>
      <c r="C206" s="13">
        <v>7130</v>
      </c>
      <c r="D206" s="13">
        <v>2016</v>
      </c>
      <c r="E206" s="18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</row>
    <row r="207" spans="1:20" x14ac:dyDescent="0.25">
      <c r="A207" s="17">
        <v>922</v>
      </c>
      <c r="B207" s="17" t="s">
        <v>169</v>
      </c>
      <c r="C207" s="17">
        <v>7130</v>
      </c>
      <c r="D207" s="17">
        <v>2016</v>
      </c>
      <c r="E207" s="18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</row>
    <row r="208" spans="1:20" x14ac:dyDescent="0.25">
      <c r="A208" s="17">
        <v>923</v>
      </c>
      <c r="B208" s="17" t="s">
        <v>171</v>
      </c>
      <c r="C208" s="17">
        <v>7130</v>
      </c>
      <c r="D208" s="17">
        <v>2016</v>
      </c>
      <c r="E208" s="18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x14ac:dyDescent="0.25">
      <c r="A212" s="17"/>
      <c r="B212" s="17"/>
      <c r="C212" s="17"/>
      <c r="D212" s="17"/>
      <c r="E212" s="18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7"/>
      <c r="B214" s="17"/>
      <c r="C214" s="17"/>
      <c r="D214" s="17"/>
      <c r="E214" s="18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x14ac:dyDescent="0.25">
      <c r="A215" s="17"/>
      <c r="B215" s="17"/>
      <c r="C215" s="17"/>
      <c r="D215" s="17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7"/>
      <c r="B225" s="17"/>
      <c r="C225" s="17"/>
      <c r="D225" s="17"/>
      <c r="E225" s="18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7"/>
      <c r="B232" s="17"/>
      <c r="C232" s="17"/>
      <c r="D232" s="17"/>
      <c r="E232" s="18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7"/>
      <c r="B233" s="17"/>
      <c r="C233" s="17"/>
      <c r="D233" s="17"/>
      <c r="E233" s="18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bestFit="1" customWidth="1"/>
    <col min="5" max="5" width="7.88671875" bestFit="1" customWidth="1"/>
    <col min="6" max="6" width="6.88671875" bestFit="1" customWidth="1"/>
    <col min="7" max="7" width="10.77734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Scan'!Q5:R5),0)</f>
        <v>5506408</v>
      </c>
      <c r="E10" s="6">
        <f>ROUND(+'Cat Scan'!F5,0)</f>
        <v>0</v>
      </c>
      <c r="F10" s="7" t="str">
        <f>IF(D10=0,"",IF(E10=0,"",ROUND(D10/E10,2)))</f>
        <v/>
      </c>
      <c r="G10" s="6">
        <f>ROUND(SUM('Cat Scan'!Q108:R108),0)</f>
        <v>6223249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Scan'!Q6:R6),0)</f>
        <v>3532058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ROUND(SUM('Cat Scan'!Q109:R109),0)</f>
        <v>3898313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Scan'!Q7:R7),0)</f>
        <v>559769</v>
      </c>
      <c r="E12" s="6">
        <f>ROUND(+'Cat Scan'!F7,0)</f>
        <v>1485</v>
      </c>
      <c r="F12" s="7">
        <f t="shared" si="0"/>
        <v>376.95</v>
      </c>
      <c r="G12" s="6">
        <f>ROUND(SUM('Cat Scan'!Q110:R110),0)</f>
        <v>584890</v>
      </c>
      <c r="H12" s="6">
        <f>ROUND(+'Cat Scan'!F110,0)</f>
        <v>1607</v>
      </c>
      <c r="I12" s="7">
        <f t="shared" si="1"/>
        <v>363.96</v>
      </c>
      <c r="J12" s="7"/>
      <c r="K12" s="8">
        <f t="shared" si="2"/>
        <v>-3.4500000000000003E-2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Scan'!Q8:R8),0)</f>
        <v>10556321</v>
      </c>
      <c r="E13" s="6">
        <f>ROUND(+'Cat Scan'!F8,0)</f>
        <v>73612</v>
      </c>
      <c r="F13" s="7">
        <f t="shared" si="0"/>
        <v>143.4</v>
      </c>
      <c r="G13" s="6">
        <f>ROUND(SUM('Cat Scan'!Q111:R111),0)</f>
        <v>9728027</v>
      </c>
      <c r="H13" s="6">
        <f>ROUND(+'Cat Scan'!F111,0)</f>
        <v>58822</v>
      </c>
      <c r="I13" s="7">
        <f t="shared" si="1"/>
        <v>165.38</v>
      </c>
      <c r="J13" s="7"/>
      <c r="K13" s="8">
        <f t="shared" si="2"/>
        <v>0.15329999999999999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Scan'!Q9:R9),0)</f>
        <v>4801551</v>
      </c>
      <c r="E14" s="6">
        <f>ROUND(+'Cat Scan'!F9,0)</f>
        <v>6572</v>
      </c>
      <c r="F14" s="7">
        <f t="shared" si="0"/>
        <v>730.61</v>
      </c>
      <c r="G14" s="6">
        <f>ROUND(SUM('Cat Scan'!Q112:R112),0)</f>
        <v>4875866</v>
      </c>
      <c r="H14" s="6">
        <f>ROUND(+'Cat Scan'!F112,0)</f>
        <v>6760</v>
      </c>
      <c r="I14" s="7">
        <f t="shared" si="1"/>
        <v>721.28</v>
      </c>
      <c r="J14" s="7"/>
      <c r="K14" s="8">
        <f t="shared" si="2"/>
        <v>-1.2800000000000001E-2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Scan'!Q10:R10),0)</f>
        <v>0</v>
      </c>
      <c r="E15" s="6">
        <f>ROUND(+'Cat Scan'!F10,0)</f>
        <v>0</v>
      </c>
      <c r="F15" s="7" t="str">
        <f t="shared" si="0"/>
        <v/>
      </c>
      <c r="G15" s="6">
        <f>ROUND(SUM('Cat Scan'!Q113:R113),0)</f>
        <v>923651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Scan'!Q11:R11),0)</f>
        <v>212903</v>
      </c>
      <c r="E16" s="6">
        <f>ROUND(+'Cat Scan'!F11,0)</f>
        <v>2028</v>
      </c>
      <c r="F16" s="7">
        <f t="shared" si="0"/>
        <v>104.98</v>
      </c>
      <c r="G16" s="6">
        <f>ROUND(SUM('Cat Scan'!Q114:R114),0)</f>
        <v>224206</v>
      </c>
      <c r="H16" s="6">
        <f>ROUND(+'Cat Scan'!F114,0)</f>
        <v>1879</v>
      </c>
      <c r="I16" s="7">
        <f t="shared" si="1"/>
        <v>119.32</v>
      </c>
      <c r="J16" s="7"/>
      <c r="K16" s="8">
        <f t="shared" si="2"/>
        <v>0.1366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Scan'!Q12:R12),0)</f>
        <v>780436</v>
      </c>
      <c r="E17" s="6">
        <f>ROUND(+'Cat Scan'!F12,0)</f>
        <v>50299</v>
      </c>
      <c r="F17" s="7">
        <f t="shared" si="0"/>
        <v>15.52</v>
      </c>
      <c r="G17" s="6">
        <f>ROUND(SUM('Cat Scan'!Q115:R115),0)</f>
        <v>903039</v>
      </c>
      <c r="H17" s="6">
        <f>ROUND(+'Cat Scan'!F115,0)</f>
        <v>6798</v>
      </c>
      <c r="I17" s="7">
        <f t="shared" si="1"/>
        <v>132.84</v>
      </c>
      <c r="J17" s="7"/>
      <c r="K17" s="8">
        <f t="shared" si="2"/>
        <v>7.5593000000000004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Scan'!Q13:R13),0)</f>
        <v>208322</v>
      </c>
      <c r="E18" s="6">
        <f>ROUND(+'Cat Scan'!F13,0)</f>
        <v>1039</v>
      </c>
      <c r="F18" s="7">
        <f t="shared" si="0"/>
        <v>200.5</v>
      </c>
      <c r="G18" s="6">
        <f>ROUND(SUM('Cat Scan'!Q116:R116),0)</f>
        <v>276149</v>
      </c>
      <c r="H18" s="6">
        <f>ROUND(+'Cat Scan'!F116,0)</f>
        <v>993</v>
      </c>
      <c r="I18" s="7">
        <f t="shared" si="1"/>
        <v>278.10000000000002</v>
      </c>
      <c r="J18" s="7"/>
      <c r="K18" s="8">
        <f t="shared" si="2"/>
        <v>0.38700000000000001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Scan'!Q14:R14),0)</f>
        <v>2282072</v>
      </c>
      <c r="E19" s="6">
        <f>ROUND(+'Cat Scan'!F14,0)</f>
        <v>456411</v>
      </c>
      <c r="F19" s="7">
        <f t="shared" si="0"/>
        <v>5</v>
      </c>
      <c r="G19" s="6">
        <f>ROUND(SUM('Cat Scan'!Q117:R117),0)</f>
        <v>2004834</v>
      </c>
      <c r="H19" s="6">
        <f>ROUND(+'Cat Scan'!F117,0)</f>
        <v>15500</v>
      </c>
      <c r="I19" s="7">
        <f t="shared" si="1"/>
        <v>129.34</v>
      </c>
      <c r="J19" s="7"/>
      <c r="K19" s="8">
        <f t="shared" si="2"/>
        <v>24.867999999999999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Scan'!Q15:R15),0)</f>
        <v>13028774</v>
      </c>
      <c r="E20" s="6">
        <f>ROUND(+'Cat Scan'!F15,0)</f>
        <v>211911</v>
      </c>
      <c r="F20" s="7">
        <f t="shared" si="0"/>
        <v>61.48</v>
      </c>
      <c r="G20" s="6">
        <f>ROUND(SUM('Cat Scan'!Q118:R118),0)</f>
        <v>11917864</v>
      </c>
      <c r="H20" s="6">
        <f>ROUND(+'Cat Scan'!F118,0)</f>
        <v>185280</v>
      </c>
      <c r="I20" s="7">
        <f t="shared" si="1"/>
        <v>64.319999999999993</v>
      </c>
      <c r="J20" s="7"/>
      <c r="K20" s="8">
        <f t="shared" si="2"/>
        <v>4.6199999999999998E-2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Scan'!Q16:R16),0)</f>
        <v>3574567</v>
      </c>
      <c r="E21" s="6">
        <f>ROUND(+'Cat Scan'!F16,0)</f>
        <v>75791</v>
      </c>
      <c r="F21" s="7">
        <f t="shared" si="0"/>
        <v>47.16</v>
      </c>
      <c r="G21" s="6">
        <f>ROUND(SUM('Cat Scan'!Q119:R119),0)</f>
        <v>3459272</v>
      </c>
      <c r="H21" s="6">
        <f>ROUND(+'Cat Scan'!F119,0)</f>
        <v>80446</v>
      </c>
      <c r="I21" s="7">
        <f t="shared" si="1"/>
        <v>43</v>
      </c>
      <c r="J21" s="7"/>
      <c r="K21" s="8">
        <f t="shared" si="2"/>
        <v>-8.8200000000000001E-2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Scan'!Q17:R17),0)</f>
        <v>1267456</v>
      </c>
      <c r="E22" s="6">
        <f>ROUND(+'Cat Scan'!F17,0)</f>
        <v>52165</v>
      </c>
      <c r="F22" s="7">
        <f t="shared" si="0"/>
        <v>24.3</v>
      </c>
      <c r="G22" s="6">
        <f>ROUND(SUM('Cat Scan'!Q120:R120),0)</f>
        <v>1178769</v>
      </c>
      <c r="H22" s="6">
        <f>ROUND(+'Cat Scan'!F120,0)</f>
        <v>15068</v>
      </c>
      <c r="I22" s="7">
        <f t="shared" si="1"/>
        <v>78.23</v>
      </c>
      <c r="J22" s="7"/>
      <c r="K22" s="8">
        <f t="shared" si="2"/>
        <v>2.2193000000000001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ROUND(SUM('Cat Scan'!Q18:R18),0)</f>
        <v>4360633</v>
      </c>
      <c r="E23" s="6">
        <f>ROUND(+'Cat Scan'!F18,0)</f>
        <v>15582</v>
      </c>
      <c r="F23" s="7">
        <f t="shared" si="0"/>
        <v>279.85000000000002</v>
      </c>
      <c r="G23" s="6">
        <f>ROUND(SUM('Cat Scan'!Q121:R121),0)</f>
        <v>5025796</v>
      </c>
      <c r="H23" s="6">
        <f>ROUND(+'Cat Scan'!F121,0)</f>
        <v>17553</v>
      </c>
      <c r="I23" s="7">
        <f t="shared" si="1"/>
        <v>286.32</v>
      </c>
      <c r="J23" s="7"/>
      <c r="K23" s="8">
        <f t="shared" si="2"/>
        <v>2.3099999999999999E-2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Scan'!Q19:R19),0)</f>
        <v>2034453</v>
      </c>
      <c r="E24" s="6">
        <f>ROUND(+'Cat Scan'!F19,0)</f>
        <v>14114</v>
      </c>
      <c r="F24" s="7">
        <f t="shared" si="0"/>
        <v>144.13999999999999</v>
      </c>
      <c r="G24" s="6">
        <f>ROUND(SUM('Cat Scan'!Q122:R122),0)</f>
        <v>2426481</v>
      </c>
      <c r="H24" s="6">
        <f>ROUND(+'Cat Scan'!F122,0)</f>
        <v>14999</v>
      </c>
      <c r="I24" s="7">
        <f t="shared" si="1"/>
        <v>161.78</v>
      </c>
      <c r="J24" s="7"/>
      <c r="K24" s="8">
        <f t="shared" si="2"/>
        <v>0.12239999999999999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Scan'!Q20:R20),0)</f>
        <v>2586972</v>
      </c>
      <c r="E25" s="6">
        <f>ROUND(+'Cat Scan'!F20,0)</f>
        <v>11821</v>
      </c>
      <c r="F25" s="7">
        <f t="shared" si="0"/>
        <v>218.85</v>
      </c>
      <c r="G25" s="6">
        <f>ROUND(SUM('Cat Scan'!Q123:R123),0)</f>
        <v>3181854</v>
      </c>
      <c r="H25" s="6">
        <f>ROUND(+'Cat Scan'!F123,0)</f>
        <v>12424</v>
      </c>
      <c r="I25" s="7">
        <f t="shared" si="1"/>
        <v>256.11</v>
      </c>
      <c r="J25" s="7"/>
      <c r="K25" s="8">
        <f t="shared" si="2"/>
        <v>0.17030000000000001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ROUND(SUM('Cat Scan'!Q21:R21),0)</f>
        <v>0</v>
      </c>
      <c r="E26" s="6">
        <f>ROUND(+'Cat Scan'!F21,0)</f>
        <v>0</v>
      </c>
      <c r="F26" s="7" t="str">
        <f t="shared" si="0"/>
        <v/>
      </c>
      <c r="G26" s="6">
        <f>ROUND(SUM('Cat Scan'!Q124:R124),0)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ROUND(SUM('Cat Scan'!Q22:R22),0)</f>
        <v>0</v>
      </c>
      <c r="E27" s="6">
        <f>ROUND(+'Cat Scan'!F22,0)</f>
        <v>0</v>
      </c>
      <c r="F27" s="7" t="str">
        <f t="shared" si="0"/>
        <v/>
      </c>
      <c r="G27" s="6">
        <f>ROUND(SUM('Cat Scan'!Q125:R125),0)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ROUND(SUM('Cat Scan'!Q23:R23),0)</f>
        <v>297341</v>
      </c>
      <c r="E28" s="6">
        <f>ROUND(+'Cat Scan'!F23,0)</f>
        <v>6662</v>
      </c>
      <c r="F28" s="7">
        <f t="shared" si="0"/>
        <v>44.63</v>
      </c>
      <c r="G28" s="6">
        <f>ROUND(SUM('Cat Scan'!Q126:R126),0)</f>
        <v>347956</v>
      </c>
      <c r="H28" s="6">
        <f>ROUND(+'Cat Scan'!F126,0)</f>
        <v>8763</v>
      </c>
      <c r="I28" s="7">
        <f t="shared" si="1"/>
        <v>39.71</v>
      </c>
      <c r="J28" s="7"/>
      <c r="K28" s="8">
        <f t="shared" si="2"/>
        <v>-0.11020000000000001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ROUND(SUM('Cat Scan'!Q24:R24),0)</f>
        <v>0</v>
      </c>
      <c r="E29" s="6">
        <f>ROUND(+'Cat Scan'!F24,0)</f>
        <v>0</v>
      </c>
      <c r="F29" s="7" t="str">
        <f t="shared" si="0"/>
        <v/>
      </c>
      <c r="G29" s="6">
        <f>ROUND(SUM('Cat Scan'!Q127:R127),0)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ROUND(SUM('Cat Scan'!Q25:R25),0)</f>
        <v>1903618</v>
      </c>
      <c r="E30" s="6">
        <f>ROUND(+'Cat Scan'!F25,0)</f>
        <v>0</v>
      </c>
      <c r="F30" s="7" t="str">
        <f t="shared" si="0"/>
        <v/>
      </c>
      <c r="G30" s="6">
        <f>ROUND(SUM('Cat Scan'!Q128:R128),0)</f>
        <v>2367812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ROUND(SUM('Cat Scan'!Q26:R26),0)</f>
        <v>318204</v>
      </c>
      <c r="E31" s="6">
        <f>ROUND(+'Cat Scan'!F26,0)</f>
        <v>10249</v>
      </c>
      <c r="F31" s="7">
        <f t="shared" si="0"/>
        <v>31.05</v>
      </c>
      <c r="G31" s="6">
        <f>ROUND(SUM('Cat Scan'!Q129:R129),0)</f>
        <v>310788</v>
      </c>
      <c r="H31" s="6">
        <f>ROUND(+'Cat Scan'!F129,0)</f>
        <v>9324</v>
      </c>
      <c r="I31" s="7">
        <f t="shared" si="1"/>
        <v>33.33</v>
      </c>
      <c r="J31" s="7"/>
      <c r="K31" s="8">
        <f t="shared" si="2"/>
        <v>7.3400000000000007E-2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ROUND(SUM('Cat Scan'!Q27:R27),0)</f>
        <v>1147619</v>
      </c>
      <c r="E32" s="6">
        <f>ROUND(+'Cat Scan'!F27,0)</f>
        <v>1395</v>
      </c>
      <c r="F32" s="7">
        <f t="shared" si="0"/>
        <v>822.67</v>
      </c>
      <c r="G32" s="6">
        <f>ROUND(SUM('Cat Scan'!Q130:R130),0)</f>
        <v>1055308</v>
      </c>
      <c r="H32" s="6">
        <f>ROUND(+'Cat Scan'!F130,0)</f>
        <v>1505</v>
      </c>
      <c r="I32" s="7">
        <f t="shared" si="1"/>
        <v>701.2</v>
      </c>
      <c r="J32" s="7"/>
      <c r="K32" s="8">
        <f t="shared" si="2"/>
        <v>-0.1477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ROUND(SUM('Cat Scan'!Q28:R28),0)</f>
        <v>2071618</v>
      </c>
      <c r="E33" s="6">
        <f>ROUND(+'Cat Scan'!F28,0)</f>
        <v>75346</v>
      </c>
      <c r="F33" s="7">
        <f t="shared" si="0"/>
        <v>27.49</v>
      </c>
      <c r="G33" s="6">
        <f>ROUND(SUM('Cat Scan'!Q131:R131),0)</f>
        <v>2548022</v>
      </c>
      <c r="H33" s="6">
        <f>ROUND(+'Cat Scan'!F131,0)</f>
        <v>92796</v>
      </c>
      <c r="I33" s="7">
        <f t="shared" si="1"/>
        <v>27.46</v>
      </c>
      <c r="J33" s="7"/>
      <c r="K33" s="8">
        <f t="shared" si="2"/>
        <v>-1.1000000000000001E-3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ROUND(SUM('Cat Scan'!Q29:R29),0)</f>
        <v>3072840</v>
      </c>
      <c r="E34" s="6">
        <f>ROUND(+'Cat Scan'!F29,0)</f>
        <v>80676</v>
      </c>
      <c r="F34" s="7">
        <f t="shared" si="0"/>
        <v>38.090000000000003</v>
      </c>
      <c r="G34" s="6">
        <f>ROUND(SUM('Cat Scan'!Q132:R132),0)</f>
        <v>3021540</v>
      </c>
      <c r="H34" s="6">
        <f>ROUND(+'Cat Scan'!F132,0)</f>
        <v>79807</v>
      </c>
      <c r="I34" s="7">
        <f t="shared" si="1"/>
        <v>37.86</v>
      </c>
      <c r="J34" s="7"/>
      <c r="K34" s="8">
        <f t="shared" si="2"/>
        <v>-6.0000000000000001E-3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ROUND(SUM('Cat Scan'!Q30:R30),0)</f>
        <v>827126</v>
      </c>
      <c r="E35" s="6">
        <f>ROUND(+'Cat Scan'!F30,0)</f>
        <v>5114</v>
      </c>
      <c r="F35" s="7">
        <f t="shared" si="0"/>
        <v>161.74</v>
      </c>
      <c r="G35" s="6">
        <f>ROUND(SUM('Cat Scan'!Q133:R133),0)</f>
        <v>996189</v>
      </c>
      <c r="H35" s="6">
        <f>ROUND(+'Cat Scan'!F133,0)</f>
        <v>5869</v>
      </c>
      <c r="I35" s="7">
        <f t="shared" si="1"/>
        <v>169.74</v>
      </c>
      <c r="J35" s="7"/>
      <c r="K35" s="8">
        <f t="shared" si="2"/>
        <v>4.9500000000000002E-2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ROUND(SUM('Cat Scan'!Q31:R31),0)</f>
        <v>0</v>
      </c>
      <c r="E36" s="6">
        <f>ROUND(+'Cat Scan'!F31,0)</f>
        <v>0</v>
      </c>
      <c r="F36" s="7" t="str">
        <f t="shared" si="0"/>
        <v/>
      </c>
      <c r="G36" s="6">
        <f>ROUND(SUM('Cat Scan'!Q134:R134),0)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ROUND(SUM('Cat Scan'!Q32:R32),0)</f>
        <v>0</v>
      </c>
      <c r="E37" s="6">
        <f>ROUND(+'Cat Scan'!F32,0)</f>
        <v>0</v>
      </c>
      <c r="F37" s="7" t="str">
        <f t="shared" si="0"/>
        <v/>
      </c>
      <c r="G37" s="6">
        <f>ROUND(SUM('Cat Scan'!Q135:R135),0)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ROUND(SUM('Cat Scan'!Q33:R33),0)</f>
        <v>5293169</v>
      </c>
      <c r="E38" s="6">
        <f>ROUND(+'Cat Scan'!F33,0)</f>
        <v>2298</v>
      </c>
      <c r="F38" s="7">
        <f t="shared" si="0"/>
        <v>2303.38</v>
      </c>
      <c r="G38" s="6">
        <f>ROUND(SUM('Cat Scan'!Q136:R136),0)</f>
        <v>4691778</v>
      </c>
      <c r="H38" s="6">
        <f>ROUND(+'Cat Scan'!F136,0)</f>
        <v>2272</v>
      </c>
      <c r="I38" s="7">
        <f t="shared" si="1"/>
        <v>2065.04</v>
      </c>
      <c r="J38" s="7"/>
      <c r="K38" s="8">
        <f t="shared" si="2"/>
        <v>-0.10349999999999999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ROUND(SUM('Cat Scan'!Q34:R34),0)</f>
        <v>0</v>
      </c>
      <c r="E39" s="6">
        <f>ROUND(+'Cat Scan'!F34,0)</f>
        <v>0</v>
      </c>
      <c r="F39" s="7" t="str">
        <f t="shared" si="0"/>
        <v/>
      </c>
      <c r="G39" s="6">
        <f>ROUND(SUM('Cat Scan'!Q137:R137),0)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ROUND(SUM('Cat Scan'!Q35:R35),0)</f>
        <v>7335431</v>
      </c>
      <c r="E40" s="6">
        <f>ROUND(+'Cat Scan'!F35,0)</f>
        <v>0</v>
      </c>
      <c r="F40" s="7" t="str">
        <f t="shared" si="0"/>
        <v/>
      </c>
      <c r="G40" s="6">
        <f>ROUND(SUM('Cat Scan'!Q138:R138),0)</f>
        <v>6380130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ROUND(SUM('Cat Scan'!Q36:R36),0)</f>
        <v>854012</v>
      </c>
      <c r="E41" s="6">
        <f>ROUND(+'Cat Scan'!F36,0)</f>
        <v>3690</v>
      </c>
      <c r="F41" s="7">
        <f t="shared" si="0"/>
        <v>231.44</v>
      </c>
      <c r="G41" s="6">
        <f>ROUND(SUM('Cat Scan'!Q139:R139),0)</f>
        <v>1034091</v>
      </c>
      <c r="H41" s="6">
        <f>ROUND(+'Cat Scan'!F139,0)</f>
        <v>3979</v>
      </c>
      <c r="I41" s="7">
        <f t="shared" si="1"/>
        <v>259.89</v>
      </c>
      <c r="J41" s="7"/>
      <c r="K41" s="8">
        <f t="shared" si="2"/>
        <v>0.1229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ROUND(SUM('Cat Scan'!Q37:R37),0)</f>
        <v>0</v>
      </c>
      <c r="E42" s="6">
        <f>ROUND(+'Cat Scan'!F37,0)</f>
        <v>0</v>
      </c>
      <c r="F42" s="7" t="str">
        <f t="shared" si="0"/>
        <v/>
      </c>
      <c r="G42" s="6">
        <f>ROUND(SUM('Cat Scan'!Q140:R140),0)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ROUND(SUM('Cat Scan'!Q38:R38),0)</f>
        <v>1364502</v>
      </c>
      <c r="E43" s="6">
        <f>ROUND(+'Cat Scan'!F38,0)</f>
        <v>10345</v>
      </c>
      <c r="F43" s="7">
        <f t="shared" si="0"/>
        <v>131.9</v>
      </c>
      <c r="G43" s="6">
        <f>ROUND(SUM('Cat Scan'!Q141:R141),0)</f>
        <v>1520572</v>
      </c>
      <c r="H43" s="6">
        <f>ROUND(+'Cat Scan'!F141,0)</f>
        <v>9080</v>
      </c>
      <c r="I43" s="7">
        <f t="shared" si="1"/>
        <v>167.46</v>
      </c>
      <c r="J43" s="7"/>
      <c r="K43" s="8">
        <f t="shared" si="2"/>
        <v>0.26960000000000001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ROUND(SUM('Cat Scan'!Q39:R39),0)</f>
        <v>0</v>
      </c>
      <c r="E44" s="6">
        <f>ROUND(+'Cat Scan'!F39,0)</f>
        <v>0</v>
      </c>
      <c r="F44" s="7" t="str">
        <f t="shared" si="0"/>
        <v/>
      </c>
      <c r="G44" s="6">
        <f>ROUND(SUM('Cat Scan'!Q142:R142),0)</f>
        <v>1435565</v>
      </c>
      <c r="H44" s="6">
        <f>ROUND(+'Cat Scan'!F142,0)</f>
        <v>4539</v>
      </c>
      <c r="I44" s="7">
        <f t="shared" si="1"/>
        <v>316.27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ROUND(SUM('Cat Scan'!Q40:R40),0)</f>
        <v>0</v>
      </c>
      <c r="E45" s="6">
        <f>ROUND(+'Cat Scan'!F40,0)</f>
        <v>0</v>
      </c>
      <c r="F45" s="7" t="str">
        <f t="shared" si="0"/>
        <v/>
      </c>
      <c r="G45" s="6">
        <f>ROUND(SUM('Cat Scan'!Q143:R143),0)</f>
        <v>490013</v>
      </c>
      <c r="H45" s="6">
        <f>ROUND(+'Cat Scan'!F143,0)</f>
        <v>8088</v>
      </c>
      <c r="I45" s="7">
        <f t="shared" si="1"/>
        <v>60.59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ROUND(SUM('Cat Scan'!Q41:R41),0)</f>
        <v>0</v>
      </c>
      <c r="E46" s="6">
        <f>ROUND(+'Cat Scan'!F41,0)</f>
        <v>0</v>
      </c>
      <c r="F46" s="7" t="str">
        <f t="shared" si="0"/>
        <v/>
      </c>
      <c r="G46" s="6">
        <f>ROUND(SUM('Cat Scan'!Q144:R144),0)</f>
        <v>679200</v>
      </c>
      <c r="H46" s="6">
        <f>ROUND(+'Cat Scan'!F144,0)</f>
        <v>1796</v>
      </c>
      <c r="I46" s="7">
        <f t="shared" si="1"/>
        <v>378.17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ROUND(SUM('Cat Scan'!Q42:R42),0)</f>
        <v>0</v>
      </c>
      <c r="E47" s="6">
        <f>ROUND(+'Cat Scan'!F42,0)</f>
        <v>0</v>
      </c>
      <c r="F47" s="7" t="str">
        <f t="shared" si="0"/>
        <v/>
      </c>
      <c r="G47" s="6">
        <f>ROUND(SUM('Cat Scan'!Q145:R145),0)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ROUND(SUM('Cat Scan'!Q43:R43),0)</f>
        <v>252261</v>
      </c>
      <c r="E48" s="6">
        <f>ROUND(+'Cat Scan'!F43,0)</f>
        <v>456</v>
      </c>
      <c r="F48" s="7">
        <f t="shared" si="0"/>
        <v>553.20000000000005</v>
      </c>
      <c r="G48" s="6">
        <f>ROUND(SUM('Cat Scan'!Q146:R146),0)</f>
        <v>401804</v>
      </c>
      <c r="H48" s="6">
        <f>ROUND(+'Cat Scan'!F146,0)</f>
        <v>367</v>
      </c>
      <c r="I48" s="7">
        <f t="shared" si="1"/>
        <v>1094.83</v>
      </c>
      <c r="J48" s="7"/>
      <c r="K48" s="8">
        <f t="shared" si="2"/>
        <v>0.97909999999999997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ROUND(SUM('Cat Scan'!Q44:R44),0)</f>
        <v>0</v>
      </c>
      <c r="E49" s="6">
        <f>ROUND(+'Cat Scan'!F44,0)</f>
        <v>0</v>
      </c>
      <c r="F49" s="7" t="str">
        <f t="shared" si="0"/>
        <v/>
      </c>
      <c r="G49" s="6">
        <f>ROUND(SUM('Cat Scan'!Q147:R147),0)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ROUND(SUM('Cat Scan'!Q45:R45),0)</f>
        <v>3543973</v>
      </c>
      <c r="E50" s="6">
        <f>ROUND(+'Cat Scan'!F45,0)</f>
        <v>47279</v>
      </c>
      <c r="F50" s="7">
        <f t="shared" si="0"/>
        <v>74.959999999999994</v>
      </c>
      <c r="G50" s="6">
        <f>ROUND(SUM('Cat Scan'!Q148:R148),0)</f>
        <v>3511917</v>
      </c>
      <c r="H50" s="6">
        <f>ROUND(+'Cat Scan'!F148,0)</f>
        <v>48621</v>
      </c>
      <c r="I50" s="7">
        <f t="shared" si="1"/>
        <v>72.23</v>
      </c>
      <c r="J50" s="7"/>
      <c r="K50" s="8">
        <f t="shared" si="2"/>
        <v>-3.6400000000000002E-2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ROUND(SUM('Cat Scan'!Q46:R46),0)</f>
        <v>12105401</v>
      </c>
      <c r="E51" s="6">
        <f>ROUND(+'Cat Scan'!F46,0)</f>
        <v>117576</v>
      </c>
      <c r="F51" s="7">
        <f t="shared" si="0"/>
        <v>102.96</v>
      </c>
      <c r="G51" s="6">
        <f>ROUND(SUM('Cat Scan'!Q149:R149),0)</f>
        <v>12175828</v>
      </c>
      <c r="H51" s="6">
        <f>ROUND(+'Cat Scan'!F149,0)</f>
        <v>127545</v>
      </c>
      <c r="I51" s="7">
        <f t="shared" si="1"/>
        <v>95.46</v>
      </c>
      <c r="J51" s="7"/>
      <c r="K51" s="8">
        <f t="shared" si="2"/>
        <v>-7.2800000000000004E-2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ROUND(SUM('Cat Scan'!Q47:R47),0)</f>
        <v>0</v>
      </c>
      <c r="E52" s="6">
        <f>ROUND(+'Cat Scan'!F47,0)</f>
        <v>0</v>
      </c>
      <c r="F52" s="7" t="str">
        <f t="shared" si="0"/>
        <v/>
      </c>
      <c r="G52" s="6">
        <f>ROUND(SUM('Cat Scan'!Q150:R150),0)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ROUND(SUM('Cat Scan'!Q48:R48),0)</f>
        <v>4106833</v>
      </c>
      <c r="E53" s="6">
        <f>ROUND(+'Cat Scan'!F48,0)</f>
        <v>16750</v>
      </c>
      <c r="F53" s="7">
        <f t="shared" si="0"/>
        <v>245.18</v>
      </c>
      <c r="G53" s="6">
        <f>ROUND(SUM('Cat Scan'!Q151:R151),0)</f>
        <v>4033575</v>
      </c>
      <c r="H53" s="6">
        <f>ROUND(+'Cat Scan'!F151,0)</f>
        <v>17645</v>
      </c>
      <c r="I53" s="7">
        <f t="shared" si="1"/>
        <v>228.6</v>
      </c>
      <c r="J53" s="7"/>
      <c r="K53" s="8">
        <f t="shared" si="2"/>
        <v>-6.7599999999999993E-2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ROUND(SUM('Cat Scan'!Q49:R49),0)</f>
        <v>5164775</v>
      </c>
      <c r="E54" s="6">
        <f>ROUND(+'Cat Scan'!F49,0)</f>
        <v>121302</v>
      </c>
      <c r="F54" s="7">
        <f t="shared" si="0"/>
        <v>42.58</v>
      </c>
      <c r="G54" s="6">
        <f>ROUND(SUM('Cat Scan'!Q152:R152),0)</f>
        <v>5269917</v>
      </c>
      <c r="H54" s="6">
        <f>ROUND(+'Cat Scan'!F152,0)</f>
        <v>134286</v>
      </c>
      <c r="I54" s="7">
        <f t="shared" si="1"/>
        <v>39.24</v>
      </c>
      <c r="J54" s="7"/>
      <c r="K54" s="8">
        <f t="shared" si="2"/>
        <v>-7.8399999999999997E-2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ROUND(SUM('Cat Scan'!Q50:R50),0)</f>
        <v>1856672</v>
      </c>
      <c r="E55" s="6">
        <f>ROUND(+'Cat Scan'!F50,0)</f>
        <v>51107</v>
      </c>
      <c r="F55" s="7">
        <f t="shared" si="0"/>
        <v>36.33</v>
      </c>
      <c r="G55" s="6">
        <f>ROUND(SUM('Cat Scan'!Q153:R153),0)</f>
        <v>1955940</v>
      </c>
      <c r="H55" s="6">
        <f>ROUND(+'Cat Scan'!F153,0)</f>
        <v>53311</v>
      </c>
      <c r="I55" s="7">
        <f t="shared" si="1"/>
        <v>36.69</v>
      </c>
      <c r="J55" s="7"/>
      <c r="K55" s="8">
        <f t="shared" si="2"/>
        <v>9.9000000000000008E-3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ROUND(SUM('Cat Scan'!Q51:R51),0)</f>
        <v>2161360</v>
      </c>
      <c r="E56" s="6">
        <f>ROUND(+'Cat Scan'!F51,0)</f>
        <v>7906</v>
      </c>
      <c r="F56" s="7">
        <f t="shared" si="0"/>
        <v>273.38</v>
      </c>
      <c r="G56" s="6">
        <f>ROUND(SUM('Cat Scan'!Q154:R154),0)</f>
        <v>1259531</v>
      </c>
      <c r="H56" s="6">
        <f>ROUND(+'Cat Scan'!F154,0)</f>
        <v>8529</v>
      </c>
      <c r="I56" s="7">
        <f t="shared" si="1"/>
        <v>147.68</v>
      </c>
      <c r="J56" s="7"/>
      <c r="K56" s="8">
        <f t="shared" si="2"/>
        <v>-0.45979999999999999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ROUND(SUM('Cat Scan'!Q52:R52),0)</f>
        <v>336251</v>
      </c>
      <c r="E57" s="6">
        <f>ROUND(+'Cat Scan'!F52,0)</f>
        <v>1146</v>
      </c>
      <c r="F57" s="7">
        <f t="shared" si="0"/>
        <v>293.41000000000003</v>
      </c>
      <c r="G57" s="6">
        <f>ROUND(SUM('Cat Scan'!Q155:R155),0)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ROUND(SUM('Cat Scan'!Q53:R53),0)</f>
        <v>3320907</v>
      </c>
      <c r="E58" s="6">
        <f>ROUND(+'Cat Scan'!F53,0)</f>
        <v>0</v>
      </c>
      <c r="F58" s="7" t="str">
        <f t="shared" si="0"/>
        <v/>
      </c>
      <c r="G58" s="6">
        <f>ROUND(SUM('Cat Scan'!Q156:R156),0)</f>
        <v>3055224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ROUND(SUM('Cat Scan'!Q54:R54),0)</f>
        <v>0</v>
      </c>
      <c r="E59" s="6">
        <f>ROUND(+'Cat Scan'!F54,0)</f>
        <v>0</v>
      </c>
      <c r="F59" s="7" t="str">
        <f t="shared" si="0"/>
        <v/>
      </c>
      <c r="G59" s="6">
        <f>ROUND(SUM('Cat Scan'!Q157:R157),0)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ROUND(SUM('Cat Scan'!Q55:R55),0)</f>
        <v>0</v>
      </c>
      <c r="E60" s="6">
        <f>ROUND(+'Cat Scan'!F55,0)</f>
        <v>0</v>
      </c>
      <c r="F60" s="7" t="str">
        <f t="shared" si="0"/>
        <v/>
      </c>
      <c r="G60" s="6">
        <f>ROUND(SUM('Cat Scan'!Q158:R158),0)</f>
        <v>1714781</v>
      </c>
      <c r="H60" s="6">
        <f>ROUND(+'Cat Scan'!F158,0)</f>
        <v>144766</v>
      </c>
      <c r="I60" s="7">
        <f t="shared" si="1"/>
        <v>11.85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ROUND(SUM('Cat Scan'!Q56:R56),0)</f>
        <v>170869</v>
      </c>
      <c r="E61" s="6">
        <f>ROUND(+'Cat Scan'!F56,0)</f>
        <v>416</v>
      </c>
      <c r="F61" s="7">
        <f t="shared" si="0"/>
        <v>410.74</v>
      </c>
      <c r="G61" s="6">
        <f>ROUND(SUM('Cat Scan'!Q159:R159),0)</f>
        <v>286597</v>
      </c>
      <c r="H61" s="6">
        <f>ROUND(+'Cat Scan'!F159,0)</f>
        <v>498</v>
      </c>
      <c r="I61" s="7">
        <f t="shared" si="1"/>
        <v>575.5</v>
      </c>
      <c r="J61" s="7"/>
      <c r="K61" s="8">
        <f t="shared" si="2"/>
        <v>0.40110000000000001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ROUND(SUM('Cat Scan'!Q57:R57),0)</f>
        <v>0</v>
      </c>
      <c r="E62" s="6">
        <f>ROUND(+'Cat Scan'!F57,0)</f>
        <v>0</v>
      </c>
      <c r="F62" s="7" t="str">
        <f t="shared" si="0"/>
        <v/>
      </c>
      <c r="G62" s="6">
        <f>ROUND(SUM('Cat Scan'!Q160:R160),0)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ROUND(SUM('Cat Scan'!Q58:R58),0)</f>
        <v>3505144</v>
      </c>
      <c r="E63" s="6">
        <f>ROUND(+'Cat Scan'!F58,0)</f>
        <v>99264</v>
      </c>
      <c r="F63" s="7">
        <f t="shared" si="0"/>
        <v>35.31</v>
      </c>
      <c r="G63" s="6">
        <f>ROUND(SUM('Cat Scan'!Q161:R161),0)</f>
        <v>3879648</v>
      </c>
      <c r="H63" s="6">
        <f>ROUND(+'Cat Scan'!F161,0)</f>
        <v>24316</v>
      </c>
      <c r="I63" s="7">
        <f t="shared" si="1"/>
        <v>159.55000000000001</v>
      </c>
      <c r="J63" s="7"/>
      <c r="K63" s="8">
        <f t="shared" si="2"/>
        <v>3.5185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ROUND(SUM('Cat Scan'!Q59:R59),0)</f>
        <v>0</v>
      </c>
      <c r="E64" s="6">
        <f>ROUND(+'Cat Scan'!F59,0)</f>
        <v>0</v>
      </c>
      <c r="F64" s="7" t="str">
        <f t="shared" si="0"/>
        <v/>
      </c>
      <c r="G64" s="6">
        <f>ROUND(SUM('Cat Scan'!Q162:R162),0)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ROUND(SUM('Cat Scan'!Q60:R60),0)</f>
        <v>520726</v>
      </c>
      <c r="E65" s="6">
        <f>ROUND(+'Cat Scan'!F60,0)</f>
        <v>383</v>
      </c>
      <c r="F65" s="7">
        <f t="shared" si="0"/>
        <v>1359.6</v>
      </c>
      <c r="G65" s="6">
        <f>ROUND(SUM('Cat Scan'!Q163:R163),0)</f>
        <v>442519</v>
      </c>
      <c r="H65" s="6">
        <f>ROUND(+'Cat Scan'!F163,0)</f>
        <v>387</v>
      </c>
      <c r="I65" s="7">
        <f t="shared" si="1"/>
        <v>1143.46</v>
      </c>
      <c r="J65" s="7"/>
      <c r="K65" s="8">
        <f t="shared" si="2"/>
        <v>-0.159</v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ROUND(SUM('Cat Scan'!Q61:R61),0)</f>
        <v>755808</v>
      </c>
      <c r="E66" s="6">
        <f>ROUND(+'Cat Scan'!F61,0)</f>
        <v>1358</v>
      </c>
      <c r="F66" s="7">
        <f t="shared" si="0"/>
        <v>556.55999999999995</v>
      </c>
      <c r="G66" s="6">
        <f>ROUND(SUM('Cat Scan'!Q164:R164),0)</f>
        <v>777065</v>
      </c>
      <c r="H66" s="6">
        <f>ROUND(+'Cat Scan'!F164,0)</f>
        <v>1473</v>
      </c>
      <c r="I66" s="7">
        <f t="shared" si="1"/>
        <v>527.54</v>
      </c>
      <c r="J66" s="7"/>
      <c r="K66" s="8">
        <f t="shared" si="2"/>
        <v>-5.21E-2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ROUND(SUM('Cat Scan'!Q62:R62),0)</f>
        <v>1905941</v>
      </c>
      <c r="E67" s="6">
        <f>ROUND(+'Cat Scan'!F62,0)</f>
        <v>35583</v>
      </c>
      <c r="F67" s="7">
        <f t="shared" si="0"/>
        <v>53.56</v>
      </c>
      <c r="G67" s="6">
        <f>ROUND(SUM('Cat Scan'!Q165:R165),0)</f>
        <v>2168539</v>
      </c>
      <c r="H67" s="6">
        <f>ROUND(+'Cat Scan'!F165,0)</f>
        <v>22501</v>
      </c>
      <c r="I67" s="7">
        <f t="shared" si="1"/>
        <v>96.38</v>
      </c>
      <c r="J67" s="7"/>
      <c r="K67" s="8">
        <f t="shared" si="2"/>
        <v>0.79949999999999999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ROUND(SUM('Cat Scan'!Q63:R63),0)</f>
        <v>0</v>
      </c>
      <c r="E68" s="6">
        <f>ROUND(+'Cat Scan'!F63,0)</f>
        <v>0</v>
      </c>
      <c r="F68" s="7" t="str">
        <f t="shared" si="0"/>
        <v/>
      </c>
      <c r="G68" s="6">
        <f>ROUND(SUM('Cat Scan'!Q166:R166),0)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ROUND(SUM('Cat Scan'!Q64:R64),0)</f>
        <v>11598688</v>
      </c>
      <c r="E69" s="6">
        <f>ROUND(+'Cat Scan'!F64,0)</f>
        <v>0</v>
      </c>
      <c r="F69" s="7" t="str">
        <f t="shared" si="0"/>
        <v/>
      </c>
      <c r="G69" s="6">
        <f>ROUND(SUM('Cat Scan'!Q167:R167),0)</f>
        <v>11388581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ROUND(SUM('Cat Scan'!Q65:R65),0)</f>
        <v>1925739</v>
      </c>
      <c r="E70" s="6">
        <f>ROUND(+'Cat Scan'!F65,0)</f>
        <v>7425</v>
      </c>
      <c r="F70" s="7">
        <f t="shared" si="0"/>
        <v>259.36</v>
      </c>
      <c r="G70" s="6">
        <f>ROUND(SUM('Cat Scan'!Q168:R168),0)</f>
        <v>2536161</v>
      </c>
      <c r="H70" s="6">
        <f>ROUND(+'Cat Scan'!F168,0)</f>
        <v>15218</v>
      </c>
      <c r="I70" s="7">
        <f t="shared" si="1"/>
        <v>166.66</v>
      </c>
      <c r="J70" s="7"/>
      <c r="K70" s="8">
        <f t="shared" si="2"/>
        <v>-0.3574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ROUND(SUM('Cat Scan'!Q66:R66),0)</f>
        <v>7516</v>
      </c>
      <c r="E71" s="6">
        <f>ROUND(+'Cat Scan'!F66,0)</f>
        <v>82</v>
      </c>
      <c r="F71" s="7">
        <f t="shared" si="0"/>
        <v>91.66</v>
      </c>
      <c r="G71" s="6">
        <f>ROUND(SUM('Cat Scan'!Q169:R169),0)</f>
        <v>8173</v>
      </c>
      <c r="H71" s="6">
        <f>ROUND(+'Cat Scan'!F169,0)</f>
        <v>81</v>
      </c>
      <c r="I71" s="7">
        <f t="shared" si="1"/>
        <v>100.9</v>
      </c>
      <c r="J71" s="7"/>
      <c r="K71" s="8">
        <f t="shared" si="2"/>
        <v>0.1008</v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ROUND(SUM('Cat Scan'!Q67:R67),0)</f>
        <v>385409</v>
      </c>
      <c r="E72" s="6">
        <f>ROUND(+'Cat Scan'!F67,0)</f>
        <v>779</v>
      </c>
      <c r="F72" s="7">
        <f t="shared" si="0"/>
        <v>494.75</v>
      </c>
      <c r="G72" s="6">
        <f>ROUND(SUM('Cat Scan'!Q170:R170),0)</f>
        <v>388443</v>
      </c>
      <c r="H72" s="6">
        <f>ROUND(+'Cat Scan'!F170,0)</f>
        <v>982</v>
      </c>
      <c r="I72" s="7">
        <f t="shared" si="1"/>
        <v>395.56</v>
      </c>
      <c r="J72" s="7"/>
      <c r="K72" s="8">
        <f t="shared" si="2"/>
        <v>-0.20050000000000001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ROUND(SUM('Cat Scan'!Q68:R68),0)</f>
        <v>3412725</v>
      </c>
      <c r="E73" s="6">
        <f>ROUND(+'Cat Scan'!F68,0)</f>
        <v>141469</v>
      </c>
      <c r="F73" s="7">
        <f t="shared" si="0"/>
        <v>24.12</v>
      </c>
      <c r="G73" s="6">
        <f>ROUND(SUM('Cat Scan'!Q171:R171),0)</f>
        <v>3867165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ROUND(SUM('Cat Scan'!Q69:R69),0)</f>
        <v>5671483</v>
      </c>
      <c r="E74" s="6">
        <f>ROUND(+'Cat Scan'!F69,0)</f>
        <v>34289</v>
      </c>
      <c r="F74" s="7">
        <f t="shared" si="0"/>
        <v>165.4</v>
      </c>
      <c r="G74" s="6">
        <f>ROUND(SUM('Cat Scan'!Q172:R172),0)</f>
        <v>6570647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ROUND(SUM('Cat Scan'!Q70:R70),0)</f>
        <v>5612877</v>
      </c>
      <c r="E75" s="6">
        <f>ROUND(+'Cat Scan'!F70,0)</f>
        <v>31277</v>
      </c>
      <c r="F75" s="7">
        <f t="shared" ref="F75:F110" si="3">IF(D75=0,"",IF(E75=0,"",ROUND(D75/E75,2)))</f>
        <v>179.46</v>
      </c>
      <c r="G75" s="6">
        <f>ROUND(SUM('Cat Scan'!Q173:R173),0)</f>
        <v>6809956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ROUND(SUM('Cat Scan'!Q71:R71),0)</f>
        <v>4917937</v>
      </c>
      <c r="E76" s="6">
        <f>ROUND(+'Cat Scan'!F71,0)</f>
        <v>110883</v>
      </c>
      <c r="F76" s="7">
        <f t="shared" si="3"/>
        <v>44.35</v>
      </c>
      <c r="G76" s="6">
        <f>ROUND(SUM('Cat Scan'!Q174:R174),0)</f>
        <v>4796965</v>
      </c>
      <c r="H76" s="6">
        <f>ROUND(+'Cat Scan'!F174,0)</f>
        <v>117755</v>
      </c>
      <c r="I76" s="7">
        <f t="shared" si="4"/>
        <v>40.74</v>
      </c>
      <c r="J76" s="7"/>
      <c r="K76" s="8">
        <f t="shared" si="5"/>
        <v>-8.14E-2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ROUND(SUM('Cat Scan'!Q72:R72),0)</f>
        <v>0</v>
      </c>
      <c r="E77" s="6">
        <f>ROUND(+'Cat Scan'!F72,0)</f>
        <v>0</v>
      </c>
      <c r="F77" s="7" t="str">
        <f t="shared" si="3"/>
        <v/>
      </c>
      <c r="G77" s="6">
        <f>ROUND(SUM('Cat Scan'!Q175:R175),0)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ROUND(SUM('Cat Scan'!Q73:R73),0)</f>
        <v>0</v>
      </c>
      <c r="E78" s="6">
        <f>ROUND(+'Cat Scan'!F73,0)</f>
        <v>0</v>
      </c>
      <c r="F78" s="7" t="str">
        <f t="shared" si="3"/>
        <v/>
      </c>
      <c r="G78" s="6">
        <f>ROUND(SUM('Cat Scan'!Q176:R176),0)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ROUND(SUM('Cat Scan'!Q74:R74),0)</f>
        <v>2259062</v>
      </c>
      <c r="E79" s="6">
        <f>ROUND(+'Cat Scan'!F74,0)</f>
        <v>79544</v>
      </c>
      <c r="F79" s="7">
        <f t="shared" si="3"/>
        <v>28.4</v>
      </c>
      <c r="G79" s="6">
        <f>ROUND(SUM('Cat Scan'!Q177:R177),0)</f>
        <v>2372780</v>
      </c>
      <c r="H79" s="6">
        <f>ROUND(+'Cat Scan'!F177,0)</f>
        <v>85015</v>
      </c>
      <c r="I79" s="7">
        <f t="shared" si="4"/>
        <v>27.91</v>
      </c>
      <c r="J79" s="7"/>
      <c r="K79" s="8">
        <f t="shared" si="5"/>
        <v>-1.7299999999999999E-2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ROUND(SUM('Cat Scan'!Q75:R75),0)</f>
        <v>5087115</v>
      </c>
      <c r="E80" s="6">
        <f>ROUND(+'Cat Scan'!F75,0)</f>
        <v>34882</v>
      </c>
      <c r="F80" s="7">
        <f t="shared" si="3"/>
        <v>145.84</v>
      </c>
      <c r="G80" s="6">
        <f>ROUND(SUM('Cat Scan'!Q178:R178),0)</f>
        <v>4649353</v>
      </c>
      <c r="H80" s="6">
        <f>ROUND(+'Cat Scan'!F178,0)</f>
        <v>39514</v>
      </c>
      <c r="I80" s="7">
        <f t="shared" si="4"/>
        <v>117.66</v>
      </c>
      <c r="J80" s="7"/>
      <c r="K80" s="8">
        <f t="shared" si="5"/>
        <v>-0.19320000000000001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ROUND(SUM('Cat Scan'!Q76:R76),0)</f>
        <v>880470</v>
      </c>
      <c r="E81" s="6">
        <f>ROUND(+'Cat Scan'!F76,0)</f>
        <v>3965</v>
      </c>
      <c r="F81" s="7">
        <f t="shared" si="3"/>
        <v>222.06</v>
      </c>
      <c r="G81" s="6">
        <f>ROUND(SUM('Cat Scan'!Q179:R179),0)</f>
        <v>994467</v>
      </c>
      <c r="H81" s="6">
        <f>ROUND(+'Cat Scan'!F179,0)</f>
        <v>4233</v>
      </c>
      <c r="I81" s="7">
        <f t="shared" si="4"/>
        <v>234.93</v>
      </c>
      <c r="J81" s="7"/>
      <c r="K81" s="8">
        <f t="shared" si="5"/>
        <v>5.8000000000000003E-2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ROUND(SUM('Cat Scan'!Q77:R77),0)</f>
        <v>427031</v>
      </c>
      <c r="E82" s="6">
        <f>ROUND(+'Cat Scan'!F77,0)</f>
        <v>1465</v>
      </c>
      <c r="F82" s="7">
        <f t="shared" si="3"/>
        <v>291.49</v>
      </c>
      <c r="G82" s="6">
        <f>ROUND(SUM('Cat Scan'!Q180:R180),0)</f>
        <v>466478</v>
      </c>
      <c r="H82" s="6">
        <f>ROUND(+'Cat Scan'!F180,0)</f>
        <v>1337</v>
      </c>
      <c r="I82" s="7">
        <f t="shared" si="4"/>
        <v>348.9</v>
      </c>
      <c r="J82" s="7"/>
      <c r="K82" s="8">
        <f t="shared" si="5"/>
        <v>0.19700000000000001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ROUND(SUM('Cat Scan'!Q78:R78),0)</f>
        <v>338295</v>
      </c>
      <c r="E83" s="6">
        <f>ROUND(+'Cat Scan'!F78,0)</f>
        <v>8030</v>
      </c>
      <c r="F83" s="7">
        <f t="shared" si="3"/>
        <v>42.13</v>
      </c>
      <c r="G83" s="6">
        <f>ROUND(SUM('Cat Scan'!Q181:R181),0)</f>
        <v>54357</v>
      </c>
      <c r="H83" s="6">
        <f>ROUND(+'Cat Scan'!F181,0)</f>
        <v>7912</v>
      </c>
      <c r="I83" s="7">
        <f t="shared" si="4"/>
        <v>6.87</v>
      </c>
      <c r="J83" s="7"/>
      <c r="K83" s="8">
        <f t="shared" si="5"/>
        <v>-0.83689999999999998</v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ROUND(SUM('Cat Scan'!Q79:R79),0)</f>
        <v>5861044</v>
      </c>
      <c r="E84" s="6">
        <f>ROUND(+'Cat Scan'!F79,0)</f>
        <v>271020</v>
      </c>
      <c r="F84" s="7">
        <f t="shared" si="3"/>
        <v>21.63</v>
      </c>
      <c r="G84" s="6">
        <f>ROUND(SUM('Cat Scan'!Q182:R182),0)</f>
        <v>5030851</v>
      </c>
      <c r="H84" s="6">
        <f>ROUND(+'Cat Scan'!F182,0)</f>
        <v>259219</v>
      </c>
      <c r="I84" s="7">
        <f t="shared" si="4"/>
        <v>19.41</v>
      </c>
      <c r="J84" s="7"/>
      <c r="K84" s="8">
        <f t="shared" si="5"/>
        <v>-0.1026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ROUND(SUM('Cat Scan'!Q80:R80),0)</f>
        <v>2408123</v>
      </c>
      <c r="E85" s="6">
        <f>ROUND(+'Cat Scan'!F80,0)</f>
        <v>12889</v>
      </c>
      <c r="F85" s="7">
        <f t="shared" si="3"/>
        <v>186.84</v>
      </c>
      <c r="G85" s="6">
        <f>ROUND(SUM('Cat Scan'!Q183:R183),0)</f>
        <v>2722343</v>
      </c>
      <c r="H85" s="6">
        <f>ROUND(+'Cat Scan'!F183,0)</f>
        <v>14457</v>
      </c>
      <c r="I85" s="7">
        <f t="shared" si="4"/>
        <v>188.31</v>
      </c>
      <c r="J85" s="7"/>
      <c r="K85" s="8">
        <f t="shared" si="5"/>
        <v>7.9000000000000008E-3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ROUND(SUM('Cat Scan'!Q81:R81),0)</f>
        <v>2597951</v>
      </c>
      <c r="E86" s="6">
        <f>ROUND(+'Cat Scan'!F81,0)</f>
        <v>13176</v>
      </c>
      <c r="F86" s="7">
        <f t="shared" si="3"/>
        <v>197.17</v>
      </c>
      <c r="G86" s="6">
        <f>ROUND(SUM('Cat Scan'!Q184:R184),0)</f>
        <v>3032428</v>
      </c>
      <c r="H86" s="6">
        <f>ROUND(+'Cat Scan'!F184,0)</f>
        <v>14755</v>
      </c>
      <c r="I86" s="7">
        <f t="shared" si="4"/>
        <v>205.52</v>
      </c>
      <c r="J86" s="7"/>
      <c r="K86" s="8">
        <f t="shared" si="5"/>
        <v>4.2299999999999997E-2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ROUND(SUM('Cat Scan'!Q82:R82),0)</f>
        <v>715799</v>
      </c>
      <c r="E87" s="6">
        <f>ROUND(+'Cat Scan'!F82,0)</f>
        <v>3379</v>
      </c>
      <c r="F87" s="7">
        <f t="shared" si="3"/>
        <v>211.84</v>
      </c>
      <c r="G87" s="6">
        <f>ROUND(SUM('Cat Scan'!Q185:R185),0)</f>
        <v>981189</v>
      </c>
      <c r="H87" s="6">
        <f>ROUND(+'Cat Scan'!F185,0)</f>
        <v>2876</v>
      </c>
      <c r="I87" s="7">
        <f t="shared" si="4"/>
        <v>341.16</v>
      </c>
      <c r="J87" s="7"/>
      <c r="K87" s="8">
        <f t="shared" si="5"/>
        <v>0.61050000000000004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ROUND(SUM('Cat Scan'!Q83:R83),0)</f>
        <v>548542</v>
      </c>
      <c r="E88" s="6">
        <f>ROUND(+'Cat Scan'!F83,0)</f>
        <v>0</v>
      </c>
      <c r="F88" s="7" t="str">
        <f t="shared" si="3"/>
        <v/>
      </c>
      <c r="G88" s="6">
        <f>ROUND(SUM('Cat Scan'!Q186:R186),0)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ROUND(SUM('Cat Scan'!Q84:R84),0)</f>
        <v>0</v>
      </c>
      <c r="E89" s="6">
        <f>ROUND(+'Cat Scan'!F84,0)</f>
        <v>0</v>
      </c>
      <c r="F89" s="7" t="str">
        <f t="shared" si="3"/>
        <v/>
      </c>
      <c r="G89" s="6">
        <f>ROUND(SUM('Cat Scan'!Q187:R187),0)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ROUND(SUM('Cat Scan'!Q85:R85),0)</f>
        <v>0</v>
      </c>
      <c r="E90" s="6">
        <f>ROUND(+'Cat Scan'!F85,0)</f>
        <v>0</v>
      </c>
      <c r="F90" s="7" t="str">
        <f t="shared" si="3"/>
        <v/>
      </c>
      <c r="G90" s="6">
        <f>ROUND(SUM('Cat Scan'!Q188:R188),0)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ROUND(SUM('Cat Scan'!Q86:R86),0)</f>
        <v>601792</v>
      </c>
      <c r="E91" s="6">
        <f>ROUND(+'Cat Scan'!F86,0)</f>
        <v>0</v>
      </c>
      <c r="F91" s="7" t="str">
        <f t="shared" si="3"/>
        <v/>
      </c>
      <c r="G91" s="6">
        <f>ROUND(SUM('Cat Scan'!Q189:R189),0)</f>
        <v>657748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ROUND(SUM('Cat Scan'!Q87:R87),0)</f>
        <v>3711853</v>
      </c>
      <c r="E92" s="6">
        <f>ROUND(+'Cat Scan'!F87,0)</f>
        <v>16889</v>
      </c>
      <c r="F92" s="7">
        <f t="shared" si="3"/>
        <v>219.78</v>
      </c>
      <c r="G92" s="6">
        <f>ROUND(SUM('Cat Scan'!Q190:R190),0)</f>
        <v>3538967</v>
      </c>
      <c r="H92" s="6">
        <f>ROUND(+'Cat Scan'!F190,0)</f>
        <v>17129</v>
      </c>
      <c r="I92" s="7">
        <f t="shared" si="4"/>
        <v>206.61</v>
      </c>
      <c r="J92" s="7"/>
      <c r="K92" s="8">
        <f t="shared" si="5"/>
        <v>-5.9900000000000002E-2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ROUND(SUM('Cat Scan'!Q88:R88),0)</f>
        <v>1026876</v>
      </c>
      <c r="E93" s="6">
        <f>ROUND(+'Cat Scan'!F88,0)</f>
        <v>4796</v>
      </c>
      <c r="F93" s="7">
        <f t="shared" si="3"/>
        <v>214.11</v>
      </c>
      <c r="G93" s="6">
        <f>ROUND(SUM('Cat Scan'!Q191:R191),0)</f>
        <v>950751</v>
      </c>
      <c r="H93" s="6">
        <f>ROUND(+'Cat Scan'!F191,0)</f>
        <v>4482</v>
      </c>
      <c r="I93" s="7">
        <f t="shared" si="4"/>
        <v>212.13</v>
      </c>
      <c r="J93" s="7"/>
      <c r="K93" s="8">
        <f t="shared" si="5"/>
        <v>-9.1999999999999998E-3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ROUND(SUM('Cat Scan'!Q89:R89),0)</f>
        <v>432268</v>
      </c>
      <c r="E94" s="6">
        <f>ROUND(+'Cat Scan'!F89,0)</f>
        <v>3269</v>
      </c>
      <c r="F94" s="7">
        <f t="shared" si="3"/>
        <v>132.22999999999999</v>
      </c>
      <c r="G94" s="6">
        <f>ROUND(SUM('Cat Scan'!Q192:R192),0)</f>
        <v>399411</v>
      </c>
      <c r="H94" s="6">
        <f>ROUND(+'Cat Scan'!F192,0)</f>
        <v>3422</v>
      </c>
      <c r="I94" s="7">
        <f t="shared" si="4"/>
        <v>116.72</v>
      </c>
      <c r="J94" s="7"/>
      <c r="K94" s="8">
        <f t="shared" si="5"/>
        <v>-0.1173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ROUND(SUM('Cat Scan'!Q90:R90),0)</f>
        <v>2178317</v>
      </c>
      <c r="E95" s="6">
        <f>ROUND(+'Cat Scan'!F90,0)</f>
        <v>47526</v>
      </c>
      <c r="F95" s="7">
        <f t="shared" si="3"/>
        <v>45.83</v>
      </c>
      <c r="G95" s="6">
        <f>ROUND(SUM('Cat Scan'!Q193:R193),0)</f>
        <v>2467968</v>
      </c>
      <c r="H95" s="6">
        <f>ROUND(+'Cat Scan'!F193,0)</f>
        <v>55575</v>
      </c>
      <c r="I95" s="7">
        <f t="shared" si="4"/>
        <v>44.41</v>
      </c>
      <c r="J95" s="7"/>
      <c r="K95" s="8">
        <f t="shared" si="5"/>
        <v>-3.1E-2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ROUND(SUM('Cat Scan'!Q91:R91),0)</f>
        <v>74072</v>
      </c>
      <c r="E96" s="6">
        <f>ROUND(+'Cat Scan'!F91,0)</f>
        <v>0</v>
      </c>
      <c r="F96" s="7" t="str">
        <f t="shared" si="3"/>
        <v/>
      </c>
      <c r="G96" s="6">
        <f>ROUND(SUM('Cat Scan'!Q194:R194),0)</f>
        <v>68329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ROUND(SUM('Cat Scan'!Q92:R92),0)</f>
        <v>5679843</v>
      </c>
      <c r="E97" s="6">
        <f>ROUND(+'Cat Scan'!F92,0)</f>
        <v>15264</v>
      </c>
      <c r="F97" s="7">
        <f t="shared" si="3"/>
        <v>372.11</v>
      </c>
      <c r="G97" s="6">
        <f>ROUND(SUM('Cat Scan'!Q195:R195),0)</f>
        <v>4276004</v>
      </c>
      <c r="H97" s="6">
        <f>ROUND(+'Cat Scan'!F195,0)</f>
        <v>15962</v>
      </c>
      <c r="I97" s="7">
        <f t="shared" si="4"/>
        <v>267.89</v>
      </c>
      <c r="J97" s="7"/>
      <c r="K97" s="8">
        <f t="shared" si="5"/>
        <v>-0.28010000000000002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ROUND(SUM('Cat Scan'!Q93:R93),0)</f>
        <v>2709795</v>
      </c>
      <c r="E98" s="6">
        <f>ROUND(+'Cat Scan'!F93,0)</f>
        <v>0</v>
      </c>
      <c r="F98" s="7" t="str">
        <f t="shared" si="3"/>
        <v/>
      </c>
      <c r="G98" s="6">
        <f>ROUND(SUM('Cat Scan'!Q196:R196),0)</f>
        <v>1644076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ROUND(SUM('Cat Scan'!Q94:R94),0)</f>
        <v>592627</v>
      </c>
      <c r="E99" s="6">
        <f>ROUND(+'Cat Scan'!F94,0)</f>
        <v>24241</v>
      </c>
      <c r="F99" s="7">
        <f t="shared" si="3"/>
        <v>24.45</v>
      </c>
      <c r="G99" s="6">
        <f>ROUND(SUM('Cat Scan'!Q197:R197),0)</f>
        <v>673800</v>
      </c>
      <c r="H99" s="6">
        <f>ROUND(+'Cat Scan'!F197,0)</f>
        <v>4049</v>
      </c>
      <c r="I99" s="7">
        <f t="shared" si="4"/>
        <v>166.41</v>
      </c>
      <c r="J99" s="7"/>
      <c r="K99" s="8">
        <f t="shared" si="5"/>
        <v>5.8060999999999998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ROUND(SUM('Cat Scan'!Q95:R95),0)</f>
        <v>6651809</v>
      </c>
      <c r="E100" s="6">
        <f>ROUND(+'Cat Scan'!F95,0)</f>
        <v>0</v>
      </c>
      <c r="F100" s="7" t="str">
        <f t="shared" si="3"/>
        <v/>
      </c>
      <c r="G100" s="6">
        <f>ROUND(SUM('Cat Scan'!Q198:R198),0)</f>
        <v>7810259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ROUND(SUM('Cat Scan'!Q96:R96),0)</f>
        <v>3816788</v>
      </c>
      <c r="E101" s="6">
        <f>ROUND(+'Cat Scan'!F96,0)</f>
        <v>0</v>
      </c>
      <c r="F101" s="7" t="str">
        <f t="shared" si="3"/>
        <v/>
      </c>
      <c r="G101" s="6">
        <f>ROUND(SUM('Cat Scan'!Q199:R199),0)</f>
        <v>4175320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ROUND(SUM('Cat Scan'!Q97:R97),0)</f>
        <v>2232163</v>
      </c>
      <c r="E102" s="6">
        <f>ROUND(+'Cat Scan'!F97,0)</f>
        <v>44965</v>
      </c>
      <c r="F102" s="7">
        <f t="shared" si="3"/>
        <v>49.64</v>
      </c>
      <c r="G102" s="6">
        <f>ROUND(SUM('Cat Scan'!Q200:R200),0)</f>
        <v>2198350</v>
      </c>
      <c r="H102" s="6">
        <f>ROUND(+'Cat Scan'!F200,0)</f>
        <v>46119</v>
      </c>
      <c r="I102" s="7">
        <f t="shared" si="4"/>
        <v>47.67</v>
      </c>
      <c r="J102" s="7"/>
      <c r="K102" s="8">
        <f t="shared" si="5"/>
        <v>-3.9699999999999999E-2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ROUND(SUM('Cat Scan'!Q98:R98),0)</f>
        <v>3970570</v>
      </c>
      <c r="E103" s="6">
        <f>ROUND(+'Cat Scan'!F98,0)</f>
        <v>0</v>
      </c>
      <c r="F103" s="7" t="str">
        <f t="shared" si="3"/>
        <v/>
      </c>
      <c r="G103" s="6">
        <f>ROUND(SUM('Cat Scan'!Q201:R201),0)</f>
        <v>4891067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ROUND(SUM('Cat Scan'!Q99:R99),0)</f>
        <v>0</v>
      </c>
      <c r="E104" s="6">
        <f>ROUND(+'Cat Scan'!F99,0)</f>
        <v>0</v>
      </c>
      <c r="F104" s="7" t="str">
        <f t="shared" si="3"/>
        <v/>
      </c>
      <c r="G104" s="6">
        <f>ROUND(SUM('Cat Scan'!Q202:R202),0)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ROUND(SUM('Cat Scan'!Q100:R100),0)</f>
        <v>0</v>
      </c>
      <c r="E105" s="6">
        <f>ROUND(+'Cat Scan'!F100,0)</f>
        <v>0</v>
      </c>
      <c r="F105" s="7" t="str">
        <f t="shared" si="3"/>
        <v/>
      </c>
      <c r="G105" s="6">
        <f>ROUND(SUM('Cat Scan'!Q203:R203),0)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ROUND(SUM('Cat Scan'!Q101:R101),0)</f>
        <v>0</v>
      </c>
      <c r="E106" s="6">
        <f>ROUND(+'Cat Scan'!F101,0)</f>
        <v>0</v>
      </c>
      <c r="F106" s="7" t="str">
        <f t="shared" si="3"/>
        <v/>
      </c>
      <c r="G106" s="6">
        <f>ROUND(SUM('Cat Scan'!Q204:R204),0)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ROUND(SUM('Cat Scan'!Q102:R102),0)</f>
        <v>0</v>
      </c>
      <c r="E107" s="6">
        <f>ROUND(+'Cat Scan'!F102,0)</f>
        <v>0</v>
      </c>
      <c r="F107" s="7" t="str">
        <f t="shared" si="3"/>
        <v/>
      </c>
      <c r="G107" s="6">
        <f>ROUND(SUM('Cat Scan'!Q205:R205),0)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ROUND(SUM('Cat Scan'!Q103:R103),0)</f>
        <v>0</v>
      </c>
      <c r="E108" s="6">
        <f>ROUND(+'Cat Scan'!F103,0)</f>
        <v>0</v>
      </c>
      <c r="F108" s="7" t="str">
        <f t="shared" si="3"/>
        <v/>
      </c>
      <c r="G108" s="6">
        <f>ROUND(SUM('Cat Scan'!Q206:R206),0)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ROUND(SUM('Cat Scan'!Q104:R104),0)</f>
        <v>0</v>
      </c>
      <c r="E109" s="6">
        <f>ROUND(+'Cat Scan'!F104,0)</f>
        <v>0</v>
      </c>
      <c r="F109" s="7" t="str">
        <f t="shared" si="3"/>
        <v/>
      </c>
      <c r="G109" s="6">
        <f>ROUND(SUM('Cat Scan'!Q207:R207),0)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ROUND(SUM('Cat Scan'!Q105:R105),0)</f>
        <v>0</v>
      </c>
      <c r="E110" s="6">
        <f>ROUND(+'Cat Scan'!F105,0)</f>
        <v>0</v>
      </c>
      <c r="F110" s="7" t="str">
        <f t="shared" si="3"/>
        <v/>
      </c>
      <c r="G110" s="6">
        <f>ROUND(SUM('Cat Scan'!Q208:R208),0)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109" sqref="B109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2143106</v>
      </c>
      <c r="E10" s="6">
        <f>ROUND(+'Cat Scan'!F5,0)</f>
        <v>0</v>
      </c>
      <c r="F10" s="7" t="str">
        <f>IF(D10=0,"",IF(E10=0,"",ROUND(D10/E10,2)))</f>
        <v/>
      </c>
      <c r="G10" s="6">
        <f>ROUND(+'Cat Scan'!G108,0)</f>
        <v>2323318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1137062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Scan'!G109,0)</f>
        <v>1321714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59836</v>
      </c>
      <c r="E12" s="6">
        <f>ROUND(+'Cat Scan'!F7,0)</f>
        <v>1485</v>
      </c>
      <c r="F12" s="7">
        <f t="shared" si="0"/>
        <v>40.29</v>
      </c>
      <c r="G12" s="6">
        <f>ROUND(+'Cat Scan'!G110,0)</f>
        <v>49913</v>
      </c>
      <c r="H12" s="6">
        <f>ROUND(+'Cat Scan'!F110,0)</f>
        <v>1607</v>
      </c>
      <c r="I12" s="7">
        <f t="shared" si="1"/>
        <v>31.06</v>
      </c>
      <c r="J12" s="7"/>
      <c r="K12" s="8">
        <f t="shared" si="2"/>
        <v>-0.2291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3989535</v>
      </c>
      <c r="E13" s="6">
        <f>ROUND(+'Cat Scan'!F8,0)</f>
        <v>73612</v>
      </c>
      <c r="F13" s="7">
        <f t="shared" si="0"/>
        <v>54.2</v>
      </c>
      <c r="G13" s="6">
        <f>ROUND(+'Cat Scan'!G111,0)</f>
        <v>3883795</v>
      </c>
      <c r="H13" s="6">
        <f>ROUND(+'Cat Scan'!F111,0)</f>
        <v>58822</v>
      </c>
      <c r="I13" s="7">
        <f t="shared" si="1"/>
        <v>66.03</v>
      </c>
      <c r="J13" s="7"/>
      <c r="K13" s="8">
        <f t="shared" si="2"/>
        <v>0.21829999999999999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811137</v>
      </c>
      <c r="E14" s="6">
        <f>ROUND(+'Cat Scan'!F9,0)</f>
        <v>6572</v>
      </c>
      <c r="F14" s="7">
        <f t="shared" si="0"/>
        <v>123.42</v>
      </c>
      <c r="G14" s="6">
        <f>ROUND(+'Cat Scan'!G112,0)</f>
        <v>813882</v>
      </c>
      <c r="H14" s="6">
        <f>ROUND(+'Cat Scan'!F112,0)</f>
        <v>6760</v>
      </c>
      <c r="I14" s="7">
        <f t="shared" si="1"/>
        <v>120.4</v>
      </c>
      <c r="J14" s="7"/>
      <c r="K14" s="8">
        <f t="shared" si="2"/>
        <v>-2.4500000000000001E-2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6">
        <f>ROUND(+'Cat Scan'!F10,0)</f>
        <v>0</v>
      </c>
      <c r="F15" s="7" t="str">
        <f t="shared" si="0"/>
        <v/>
      </c>
      <c r="G15" s="6">
        <f>ROUND(+'Cat Scan'!G113,0)</f>
        <v>499166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6">
        <f>ROUND(+'Cat Scan'!F11,0)</f>
        <v>2028</v>
      </c>
      <c r="F16" s="7" t="str">
        <f t="shared" si="0"/>
        <v/>
      </c>
      <c r="G16" s="6">
        <f>ROUND(+'Cat Scan'!G114,0)</f>
        <v>0</v>
      </c>
      <c r="H16" s="6">
        <f>ROUND(+'Cat Scan'!F114,0)</f>
        <v>1879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133773</v>
      </c>
      <c r="E17" s="6">
        <f>ROUND(+'Cat Scan'!F12,0)</f>
        <v>50299</v>
      </c>
      <c r="F17" s="7">
        <f t="shared" si="0"/>
        <v>2.66</v>
      </c>
      <c r="G17" s="6">
        <f>ROUND(+'Cat Scan'!G115,0)</f>
        <v>141577</v>
      </c>
      <c r="H17" s="6">
        <f>ROUND(+'Cat Scan'!F115,0)</f>
        <v>6798</v>
      </c>
      <c r="I17" s="7">
        <f t="shared" si="1"/>
        <v>20.83</v>
      </c>
      <c r="J17" s="7"/>
      <c r="K17" s="8">
        <f t="shared" si="2"/>
        <v>6.8308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56732</v>
      </c>
      <c r="E18" s="6">
        <f>ROUND(+'Cat Scan'!F13,0)</f>
        <v>1039</v>
      </c>
      <c r="F18" s="7">
        <f t="shared" si="0"/>
        <v>54.6</v>
      </c>
      <c r="G18" s="6">
        <f>ROUND(+'Cat Scan'!G116,0)</f>
        <v>63747</v>
      </c>
      <c r="H18" s="6">
        <f>ROUND(+'Cat Scan'!F116,0)</f>
        <v>993</v>
      </c>
      <c r="I18" s="7">
        <f t="shared" si="1"/>
        <v>64.2</v>
      </c>
      <c r="J18" s="7"/>
      <c r="K18" s="8">
        <f t="shared" si="2"/>
        <v>0.17580000000000001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632931</v>
      </c>
      <c r="E19" s="6">
        <f>ROUND(+'Cat Scan'!F14,0)</f>
        <v>456411</v>
      </c>
      <c r="F19" s="7">
        <f t="shared" si="0"/>
        <v>1.39</v>
      </c>
      <c r="G19" s="6">
        <f>ROUND(+'Cat Scan'!G117,0)</f>
        <v>722180</v>
      </c>
      <c r="H19" s="6">
        <f>ROUND(+'Cat Scan'!F117,0)</f>
        <v>15500</v>
      </c>
      <c r="I19" s="7">
        <f t="shared" si="1"/>
        <v>46.59</v>
      </c>
      <c r="J19" s="7"/>
      <c r="K19" s="8">
        <f t="shared" si="2"/>
        <v>32.518000000000001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2467925</v>
      </c>
      <c r="E20" s="6">
        <f>ROUND(+'Cat Scan'!F15,0)</f>
        <v>211911</v>
      </c>
      <c r="F20" s="7">
        <f t="shared" si="0"/>
        <v>11.65</v>
      </c>
      <c r="G20" s="6">
        <f>ROUND(+'Cat Scan'!G118,0)</f>
        <v>2395136</v>
      </c>
      <c r="H20" s="6">
        <f>ROUND(+'Cat Scan'!F118,0)</f>
        <v>185280</v>
      </c>
      <c r="I20" s="7">
        <f t="shared" si="1"/>
        <v>12.93</v>
      </c>
      <c r="J20" s="7"/>
      <c r="K20" s="8">
        <f t="shared" si="2"/>
        <v>0.1099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875302</v>
      </c>
      <c r="E21" s="6">
        <f>ROUND(+'Cat Scan'!F16,0)</f>
        <v>75791</v>
      </c>
      <c r="F21" s="7">
        <f t="shared" si="0"/>
        <v>11.55</v>
      </c>
      <c r="G21" s="6">
        <f>ROUND(+'Cat Scan'!G119,0)</f>
        <v>858205</v>
      </c>
      <c r="H21" s="6">
        <f>ROUND(+'Cat Scan'!F119,0)</f>
        <v>80446</v>
      </c>
      <c r="I21" s="7">
        <f t="shared" si="1"/>
        <v>10.67</v>
      </c>
      <c r="J21" s="7"/>
      <c r="K21" s="8">
        <f t="shared" si="2"/>
        <v>-7.6200000000000004E-2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433671</v>
      </c>
      <c r="E22" s="6">
        <f>ROUND(+'Cat Scan'!F17,0)</f>
        <v>52165</v>
      </c>
      <c r="F22" s="7">
        <f t="shared" si="0"/>
        <v>8.31</v>
      </c>
      <c r="G22" s="6">
        <f>ROUND(+'Cat Scan'!G120,0)</f>
        <v>436069</v>
      </c>
      <c r="H22" s="6">
        <f>ROUND(+'Cat Scan'!F120,0)</f>
        <v>15068</v>
      </c>
      <c r="I22" s="7">
        <f t="shared" si="1"/>
        <v>28.94</v>
      </c>
      <c r="J22" s="7"/>
      <c r="K22" s="8">
        <f t="shared" si="2"/>
        <v>2.4826000000000001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Scan'!G18,0)</f>
        <v>820700</v>
      </c>
      <c r="E23" s="6">
        <f>ROUND(+'Cat Scan'!F18,0)</f>
        <v>15582</v>
      </c>
      <c r="F23" s="7">
        <f t="shared" si="0"/>
        <v>52.67</v>
      </c>
      <c r="G23" s="6">
        <f>ROUND(+'Cat Scan'!G121,0)</f>
        <v>1059589</v>
      </c>
      <c r="H23" s="6">
        <f>ROUND(+'Cat Scan'!F121,0)</f>
        <v>17553</v>
      </c>
      <c r="I23" s="7">
        <f t="shared" si="1"/>
        <v>60.37</v>
      </c>
      <c r="J23" s="7"/>
      <c r="K23" s="8">
        <f t="shared" si="2"/>
        <v>0.1462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365556</v>
      </c>
      <c r="E24" s="6">
        <f>ROUND(+'Cat Scan'!F19,0)</f>
        <v>14114</v>
      </c>
      <c r="F24" s="7">
        <f t="shared" si="0"/>
        <v>25.9</v>
      </c>
      <c r="G24" s="6">
        <f>ROUND(+'Cat Scan'!G122,0)</f>
        <v>445929</v>
      </c>
      <c r="H24" s="6">
        <f>ROUND(+'Cat Scan'!F122,0)</f>
        <v>14999</v>
      </c>
      <c r="I24" s="7">
        <f t="shared" si="1"/>
        <v>29.73</v>
      </c>
      <c r="J24" s="7"/>
      <c r="K24" s="8">
        <f t="shared" si="2"/>
        <v>0.1479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486106</v>
      </c>
      <c r="E25" s="6">
        <f>ROUND(+'Cat Scan'!F20,0)</f>
        <v>11821</v>
      </c>
      <c r="F25" s="7">
        <f t="shared" si="0"/>
        <v>41.12</v>
      </c>
      <c r="G25" s="6">
        <f>ROUND(+'Cat Scan'!G123,0)</f>
        <v>465671</v>
      </c>
      <c r="H25" s="6">
        <f>ROUND(+'Cat Scan'!F123,0)</f>
        <v>12424</v>
      </c>
      <c r="I25" s="7">
        <f t="shared" si="1"/>
        <v>37.479999999999997</v>
      </c>
      <c r="J25" s="7"/>
      <c r="K25" s="8">
        <f t="shared" si="2"/>
        <v>-8.8499999999999995E-2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Scan'!G21,0)</f>
        <v>0</v>
      </c>
      <c r="E26" s="6">
        <f>ROUND(+'Cat Scan'!F21,0)</f>
        <v>0</v>
      </c>
      <c r="F26" s="7" t="str">
        <f t="shared" si="0"/>
        <v/>
      </c>
      <c r="G26" s="6">
        <f>ROUND(+'Cat Scan'!G124,0)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Scan'!G22,0)</f>
        <v>0</v>
      </c>
      <c r="E27" s="6">
        <f>ROUND(+'Cat Scan'!F22,0)</f>
        <v>0</v>
      </c>
      <c r="F27" s="7" t="str">
        <f t="shared" si="0"/>
        <v/>
      </c>
      <c r="G27" s="6">
        <f>ROUND(+'Cat Scan'!G125,0)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Scan'!G23,0)</f>
        <v>20970</v>
      </c>
      <c r="E28" s="6">
        <f>ROUND(+'Cat Scan'!F23,0)</f>
        <v>6662</v>
      </c>
      <c r="F28" s="7">
        <f t="shared" si="0"/>
        <v>3.15</v>
      </c>
      <c r="G28" s="6">
        <f>ROUND(+'Cat Scan'!G126,0)</f>
        <v>33577</v>
      </c>
      <c r="H28" s="6">
        <f>ROUND(+'Cat Scan'!F126,0)</f>
        <v>8763</v>
      </c>
      <c r="I28" s="7">
        <f t="shared" si="1"/>
        <v>3.83</v>
      </c>
      <c r="J28" s="7"/>
      <c r="K28" s="8">
        <f t="shared" si="2"/>
        <v>0.21590000000000001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Scan'!G24,0)</f>
        <v>0</v>
      </c>
      <c r="E29" s="6">
        <f>ROUND(+'Cat Scan'!F24,0)</f>
        <v>0</v>
      </c>
      <c r="F29" s="7" t="str">
        <f t="shared" si="0"/>
        <v/>
      </c>
      <c r="G29" s="6">
        <f>ROUND(+'Cat Scan'!G127,0)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Scan'!G25,0)</f>
        <v>463379</v>
      </c>
      <c r="E30" s="6">
        <f>ROUND(+'Cat Scan'!F25,0)</f>
        <v>0</v>
      </c>
      <c r="F30" s="7" t="str">
        <f t="shared" si="0"/>
        <v/>
      </c>
      <c r="G30" s="6">
        <f>ROUND(+'Cat Scan'!G128,0)</f>
        <v>516542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Scan'!G26,0)</f>
        <v>0</v>
      </c>
      <c r="E31" s="6">
        <f>ROUND(+'Cat Scan'!F26,0)</f>
        <v>10249</v>
      </c>
      <c r="F31" s="7" t="str">
        <f t="shared" si="0"/>
        <v/>
      </c>
      <c r="G31" s="6">
        <f>ROUND(+'Cat Scan'!G129,0)</f>
        <v>0</v>
      </c>
      <c r="H31" s="6">
        <f>ROUND(+'Cat Scan'!F129,0)</f>
        <v>9324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Scan'!G27,0)</f>
        <v>162892</v>
      </c>
      <c r="E32" s="6">
        <f>ROUND(+'Cat Scan'!F27,0)</f>
        <v>1395</v>
      </c>
      <c r="F32" s="7">
        <f t="shared" si="0"/>
        <v>116.77</v>
      </c>
      <c r="G32" s="6">
        <f>ROUND(+'Cat Scan'!G130,0)</f>
        <v>164031</v>
      </c>
      <c r="H32" s="6">
        <f>ROUND(+'Cat Scan'!F130,0)</f>
        <v>1505</v>
      </c>
      <c r="I32" s="7">
        <f t="shared" si="1"/>
        <v>108.99</v>
      </c>
      <c r="J32" s="7"/>
      <c r="K32" s="8">
        <f t="shared" si="2"/>
        <v>-6.6600000000000006E-2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Scan'!G28,0)</f>
        <v>468676</v>
      </c>
      <c r="E33" s="6">
        <f>ROUND(+'Cat Scan'!F28,0)</f>
        <v>75346</v>
      </c>
      <c r="F33" s="7">
        <f t="shared" si="0"/>
        <v>6.22</v>
      </c>
      <c r="G33" s="6">
        <f>ROUND(+'Cat Scan'!G131,0)</f>
        <v>508359</v>
      </c>
      <c r="H33" s="6">
        <f>ROUND(+'Cat Scan'!F131,0)</f>
        <v>92796</v>
      </c>
      <c r="I33" s="7">
        <f t="shared" si="1"/>
        <v>5.48</v>
      </c>
      <c r="J33" s="7"/>
      <c r="K33" s="8">
        <f t="shared" si="2"/>
        <v>-0.11899999999999999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Scan'!G29,0)</f>
        <v>611796</v>
      </c>
      <c r="E34" s="6">
        <f>ROUND(+'Cat Scan'!F29,0)</f>
        <v>80676</v>
      </c>
      <c r="F34" s="7">
        <f t="shared" si="0"/>
        <v>7.58</v>
      </c>
      <c r="G34" s="6">
        <f>ROUND(+'Cat Scan'!G132,0)</f>
        <v>560633</v>
      </c>
      <c r="H34" s="6">
        <f>ROUND(+'Cat Scan'!F132,0)</f>
        <v>79807</v>
      </c>
      <c r="I34" s="7">
        <f t="shared" si="1"/>
        <v>7.02</v>
      </c>
      <c r="J34" s="7"/>
      <c r="K34" s="8">
        <f t="shared" si="2"/>
        <v>-7.3899999999999993E-2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Scan'!G30,0)</f>
        <v>145049</v>
      </c>
      <c r="E35" s="6">
        <f>ROUND(+'Cat Scan'!F30,0)</f>
        <v>5114</v>
      </c>
      <c r="F35" s="7">
        <f t="shared" si="0"/>
        <v>28.36</v>
      </c>
      <c r="G35" s="6">
        <f>ROUND(+'Cat Scan'!G133,0)</f>
        <v>149095</v>
      </c>
      <c r="H35" s="6">
        <f>ROUND(+'Cat Scan'!F133,0)</f>
        <v>5869</v>
      </c>
      <c r="I35" s="7">
        <f t="shared" si="1"/>
        <v>25.4</v>
      </c>
      <c r="J35" s="7"/>
      <c r="K35" s="8">
        <f t="shared" si="2"/>
        <v>-0.10440000000000001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Scan'!G31,0)</f>
        <v>0</v>
      </c>
      <c r="E36" s="6">
        <f>ROUND(+'Cat Scan'!F31,0)</f>
        <v>0</v>
      </c>
      <c r="F36" s="7" t="str">
        <f t="shared" si="0"/>
        <v/>
      </c>
      <c r="G36" s="6">
        <f>ROUND(+'Cat Scan'!G134,0)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Scan'!G32,0)</f>
        <v>0</v>
      </c>
      <c r="E37" s="6">
        <f>ROUND(+'Cat Scan'!F32,0)</f>
        <v>0</v>
      </c>
      <c r="F37" s="7" t="str">
        <f t="shared" si="0"/>
        <v/>
      </c>
      <c r="G37" s="6">
        <f>ROUND(+'Cat Scan'!G135,0)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Scan'!G33,0)</f>
        <v>997920</v>
      </c>
      <c r="E38" s="6">
        <f>ROUND(+'Cat Scan'!F33,0)</f>
        <v>2298</v>
      </c>
      <c r="F38" s="7">
        <f t="shared" si="0"/>
        <v>434.26</v>
      </c>
      <c r="G38" s="6">
        <f>ROUND(+'Cat Scan'!G136,0)</f>
        <v>1012846</v>
      </c>
      <c r="H38" s="6">
        <f>ROUND(+'Cat Scan'!F136,0)</f>
        <v>2272</v>
      </c>
      <c r="I38" s="7">
        <f t="shared" si="1"/>
        <v>445.79</v>
      </c>
      <c r="J38" s="7"/>
      <c r="K38" s="8">
        <f t="shared" si="2"/>
        <v>2.6599999999999999E-2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Scan'!G34,0)</f>
        <v>0</v>
      </c>
      <c r="E39" s="6">
        <f>ROUND(+'Cat Scan'!F34,0)</f>
        <v>0</v>
      </c>
      <c r="F39" s="7" t="str">
        <f t="shared" si="0"/>
        <v/>
      </c>
      <c r="G39" s="6">
        <f>ROUND(+'Cat Scan'!G137,0)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Scan'!G35,0)</f>
        <v>1938612</v>
      </c>
      <c r="E40" s="6">
        <f>ROUND(+'Cat Scan'!F35,0)</f>
        <v>0</v>
      </c>
      <c r="F40" s="7" t="str">
        <f t="shared" si="0"/>
        <v/>
      </c>
      <c r="G40" s="6">
        <f>ROUND(+'Cat Scan'!G138,0)</f>
        <v>1994088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Scan'!G36,0)</f>
        <v>110297</v>
      </c>
      <c r="E41" s="6">
        <f>ROUND(+'Cat Scan'!F36,0)</f>
        <v>3690</v>
      </c>
      <c r="F41" s="7">
        <f t="shared" si="0"/>
        <v>29.89</v>
      </c>
      <c r="G41" s="6">
        <f>ROUND(+'Cat Scan'!G139,0)</f>
        <v>163853</v>
      </c>
      <c r="H41" s="6">
        <f>ROUND(+'Cat Scan'!F139,0)</f>
        <v>3979</v>
      </c>
      <c r="I41" s="7">
        <f t="shared" si="1"/>
        <v>41.18</v>
      </c>
      <c r="J41" s="7"/>
      <c r="K41" s="8">
        <f t="shared" si="2"/>
        <v>0.37769999999999998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Scan'!G37,0)</f>
        <v>0</v>
      </c>
      <c r="E42" s="6">
        <f>ROUND(+'Cat Scan'!F37,0)</f>
        <v>0</v>
      </c>
      <c r="F42" s="7" t="str">
        <f t="shared" si="0"/>
        <v/>
      </c>
      <c r="G42" s="6">
        <f>ROUND(+'Cat Scan'!G140,0)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Scan'!G38,0)</f>
        <v>321735</v>
      </c>
      <c r="E43" s="6">
        <f>ROUND(+'Cat Scan'!F38,0)</f>
        <v>10345</v>
      </c>
      <c r="F43" s="7">
        <f t="shared" si="0"/>
        <v>31.1</v>
      </c>
      <c r="G43" s="6">
        <f>ROUND(+'Cat Scan'!G141,0)</f>
        <v>312638</v>
      </c>
      <c r="H43" s="6">
        <f>ROUND(+'Cat Scan'!F141,0)</f>
        <v>9080</v>
      </c>
      <c r="I43" s="7">
        <f t="shared" si="1"/>
        <v>34.43</v>
      </c>
      <c r="J43" s="7"/>
      <c r="K43" s="8">
        <f t="shared" si="2"/>
        <v>0.1071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Scan'!G39,0)</f>
        <v>0</v>
      </c>
      <c r="E44" s="6">
        <f>ROUND(+'Cat Scan'!F39,0)</f>
        <v>0</v>
      </c>
      <c r="F44" s="7" t="str">
        <f t="shared" si="0"/>
        <v/>
      </c>
      <c r="G44" s="6">
        <f>ROUND(+'Cat Scan'!G142,0)</f>
        <v>583435</v>
      </c>
      <c r="H44" s="6">
        <f>ROUND(+'Cat Scan'!F142,0)</f>
        <v>4539</v>
      </c>
      <c r="I44" s="7">
        <f t="shared" si="1"/>
        <v>128.54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Scan'!G40,0)</f>
        <v>0</v>
      </c>
      <c r="E45" s="6">
        <f>ROUND(+'Cat Scan'!F40,0)</f>
        <v>0</v>
      </c>
      <c r="F45" s="7" t="str">
        <f t="shared" si="0"/>
        <v/>
      </c>
      <c r="G45" s="6">
        <f>ROUND(+'Cat Scan'!G143,0)</f>
        <v>59060</v>
      </c>
      <c r="H45" s="6">
        <f>ROUND(+'Cat Scan'!F143,0)</f>
        <v>8088</v>
      </c>
      <c r="I45" s="7">
        <f t="shared" si="1"/>
        <v>7.3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Scan'!G41,0)</f>
        <v>0</v>
      </c>
      <c r="E46" s="6">
        <f>ROUND(+'Cat Scan'!F41,0)</f>
        <v>0</v>
      </c>
      <c r="F46" s="7" t="str">
        <f t="shared" si="0"/>
        <v/>
      </c>
      <c r="G46" s="6">
        <f>ROUND(+'Cat Scan'!G144,0)</f>
        <v>127942</v>
      </c>
      <c r="H46" s="6">
        <f>ROUND(+'Cat Scan'!F144,0)</f>
        <v>1796</v>
      </c>
      <c r="I46" s="7">
        <f t="shared" si="1"/>
        <v>71.239999999999995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Scan'!G42,0)</f>
        <v>0</v>
      </c>
      <c r="E47" s="6">
        <f>ROUND(+'Cat Scan'!F42,0)</f>
        <v>0</v>
      </c>
      <c r="F47" s="7" t="str">
        <f t="shared" si="0"/>
        <v/>
      </c>
      <c r="G47" s="6">
        <f>ROUND(+'Cat Scan'!G145,0)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Scan'!G43,0)</f>
        <v>0</v>
      </c>
      <c r="E48" s="6">
        <f>ROUND(+'Cat Scan'!F43,0)</f>
        <v>456</v>
      </c>
      <c r="F48" s="7" t="str">
        <f t="shared" si="0"/>
        <v/>
      </c>
      <c r="G48" s="6">
        <f>ROUND(+'Cat Scan'!G146,0)</f>
        <v>0</v>
      </c>
      <c r="H48" s="6">
        <f>ROUND(+'Cat Scan'!F146,0)</f>
        <v>367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Scan'!G44,0)</f>
        <v>0</v>
      </c>
      <c r="E49" s="6">
        <f>ROUND(+'Cat Scan'!F44,0)</f>
        <v>0</v>
      </c>
      <c r="F49" s="7" t="str">
        <f t="shared" si="0"/>
        <v/>
      </c>
      <c r="G49" s="6">
        <f>ROUND(+'Cat Scan'!G147,0)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Scan'!G45,0)</f>
        <v>659325</v>
      </c>
      <c r="E50" s="6">
        <f>ROUND(+'Cat Scan'!F45,0)</f>
        <v>47279</v>
      </c>
      <c r="F50" s="7">
        <f t="shared" si="0"/>
        <v>13.95</v>
      </c>
      <c r="G50" s="6">
        <f>ROUND(+'Cat Scan'!G148,0)</f>
        <v>680449</v>
      </c>
      <c r="H50" s="6">
        <f>ROUND(+'Cat Scan'!F148,0)</f>
        <v>48621</v>
      </c>
      <c r="I50" s="7">
        <f t="shared" si="1"/>
        <v>13.99</v>
      </c>
      <c r="J50" s="7"/>
      <c r="K50" s="8">
        <f t="shared" si="2"/>
        <v>2.8999999999999998E-3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Scan'!G46,0)</f>
        <v>1933299</v>
      </c>
      <c r="E51" s="6">
        <f>ROUND(+'Cat Scan'!F46,0)</f>
        <v>117576</v>
      </c>
      <c r="F51" s="7">
        <f t="shared" si="0"/>
        <v>16.440000000000001</v>
      </c>
      <c r="G51" s="6">
        <f>ROUND(+'Cat Scan'!G149,0)</f>
        <v>2101499</v>
      </c>
      <c r="H51" s="6">
        <f>ROUND(+'Cat Scan'!F149,0)</f>
        <v>127545</v>
      </c>
      <c r="I51" s="7">
        <f t="shared" si="1"/>
        <v>16.48</v>
      </c>
      <c r="J51" s="7"/>
      <c r="K51" s="8">
        <f t="shared" si="2"/>
        <v>2.3999999999999998E-3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Scan'!G47,0)</f>
        <v>0</v>
      </c>
      <c r="E52" s="6">
        <f>ROUND(+'Cat Scan'!F47,0)</f>
        <v>0</v>
      </c>
      <c r="F52" s="7" t="str">
        <f t="shared" si="0"/>
        <v/>
      </c>
      <c r="G52" s="6">
        <f>ROUND(+'Cat Scan'!G150,0)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Scan'!G48,0)</f>
        <v>858069</v>
      </c>
      <c r="E53" s="6">
        <f>ROUND(+'Cat Scan'!F48,0)</f>
        <v>16750</v>
      </c>
      <c r="F53" s="7">
        <f t="shared" si="0"/>
        <v>51.23</v>
      </c>
      <c r="G53" s="6">
        <f>ROUND(+'Cat Scan'!G151,0)</f>
        <v>828971</v>
      </c>
      <c r="H53" s="6">
        <f>ROUND(+'Cat Scan'!F151,0)</f>
        <v>17645</v>
      </c>
      <c r="I53" s="7">
        <f t="shared" si="1"/>
        <v>46.98</v>
      </c>
      <c r="J53" s="7"/>
      <c r="K53" s="8">
        <f t="shared" si="2"/>
        <v>-8.3000000000000004E-2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Scan'!G49,0)</f>
        <v>1068449</v>
      </c>
      <c r="E54" s="6">
        <f>ROUND(+'Cat Scan'!F49,0)</f>
        <v>121302</v>
      </c>
      <c r="F54" s="7">
        <f t="shared" si="0"/>
        <v>8.81</v>
      </c>
      <c r="G54" s="6">
        <f>ROUND(+'Cat Scan'!G152,0)</f>
        <v>1124475</v>
      </c>
      <c r="H54" s="6">
        <f>ROUND(+'Cat Scan'!F152,0)</f>
        <v>134286</v>
      </c>
      <c r="I54" s="7">
        <f t="shared" si="1"/>
        <v>8.3699999999999992</v>
      </c>
      <c r="J54" s="7"/>
      <c r="K54" s="8">
        <f t="shared" si="2"/>
        <v>-4.99E-2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Scan'!G50,0)</f>
        <v>388983</v>
      </c>
      <c r="E55" s="6">
        <f>ROUND(+'Cat Scan'!F50,0)</f>
        <v>51107</v>
      </c>
      <c r="F55" s="7">
        <f t="shared" si="0"/>
        <v>7.61</v>
      </c>
      <c r="G55" s="6">
        <f>ROUND(+'Cat Scan'!G153,0)</f>
        <v>468178</v>
      </c>
      <c r="H55" s="6">
        <f>ROUND(+'Cat Scan'!F153,0)</f>
        <v>53311</v>
      </c>
      <c r="I55" s="7">
        <f t="shared" si="1"/>
        <v>8.7799999999999994</v>
      </c>
      <c r="J55" s="7"/>
      <c r="K55" s="8">
        <f t="shared" si="2"/>
        <v>0.1537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Scan'!G51,0)</f>
        <v>202481</v>
      </c>
      <c r="E56" s="6">
        <f>ROUND(+'Cat Scan'!F51,0)</f>
        <v>7906</v>
      </c>
      <c r="F56" s="7">
        <f t="shared" si="0"/>
        <v>25.61</v>
      </c>
      <c r="G56" s="6">
        <f>ROUND(+'Cat Scan'!G154,0)</f>
        <v>216550</v>
      </c>
      <c r="H56" s="6">
        <f>ROUND(+'Cat Scan'!F154,0)</f>
        <v>8529</v>
      </c>
      <c r="I56" s="7">
        <f t="shared" si="1"/>
        <v>25.39</v>
      </c>
      <c r="J56" s="7"/>
      <c r="K56" s="8">
        <f t="shared" si="2"/>
        <v>-8.6E-3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Scan'!G52,0)</f>
        <v>0</v>
      </c>
      <c r="E57" s="6">
        <f>ROUND(+'Cat Scan'!F52,0)</f>
        <v>1146</v>
      </c>
      <c r="F57" s="7" t="str">
        <f t="shared" si="0"/>
        <v/>
      </c>
      <c r="G57" s="6">
        <f>ROUND(+'Cat Scan'!G155,0)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Scan'!G53,0)</f>
        <v>799525</v>
      </c>
      <c r="E58" s="6">
        <f>ROUND(+'Cat Scan'!F53,0)</f>
        <v>0</v>
      </c>
      <c r="F58" s="7" t="str">
        <f t="shared" si="0"/>
        <v/>
      </c>
      <c r="G58" s="6">
        <f>ROUND(+'Cat Scan'!G156,0)</f>
        <v>918769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Scan'!G54,0)</f>
        <v>0</v>
      </c>
      <c r="E59" s="6">
        <f>ROUND(+'Cat Scan'!F54,0)</f>
        <v>0</v>
      </c>
      <c r="F59" s="7" t="str">
        <f t="shared" si="0"/>
        <v/>
      </c>
      <c r="G59" s="6">
        <f>ROUND(+'Cat Scan'!G157,0)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Scan'!G55,0)</f>
        <v>0</v>
      </c>
      <c r="E60" s="6">
        <f>ROUND(+'Cat Scan'!F55,0)</f>
        <v>0</v>
      </c>
      <c r="F60" s="7" t="str">
        <f t="shared" si="0"/>
        <v/>
      </c>
      <c r="G60" s="6">
        <f>ROUND(+'Cat Scan'!G158,0)</f>
        <v>600051</v>
      </c>
      <c r="H60" s="6">
        <f>ROUND(+'Cat Scan'!F158,0)</f>
        <v>144766</v>
      </c>
      <c r="I60" s="7">
        <f t="shared" si="1"/>
        <v>4.1399999999999997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Scan'!G56,0)</f>
        <v>28869</v>
      </c>
      <c r="E61" s="6">
        <f>ROUND(+'Cat Scan'!F56,0)</f>
        <v>416</v>
      </c>
      <c r="F61" s="7">
        <f t="shared" si="0"/>
        <v>69.400000000000006</v>
      </c>
      <c r="G61" s="6">
        <f>ROUND(+'Cat Scan'!G159,0)</f>
        <v>39614</v>
      </c>
      <c r="H61" s="6">
        <f>ROUND(+'Cat Scan'!F159,0)</f>
        <v>498</v>
      </c>
      <c r="I61" s="7">
        <f t="shared" si="1"/>
        <v>79.55</v>
      </c>
      <c r="J61" s="7"/>
      <c r="K61" s="8">
        <f t="shared" si="2"/>
        <v>0.14630000000000001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Scan'!G57,0)</f>
        <v>0</v>
      </c>
      <c r="E62" s="6">
        <f>ROUND(+'Cat Scan'!F57,0)</f>
        <v>0</v>
      </c>
      <c r="F62" s="7" t="str">
        <f t="shared" si="0"/>
        <v/>
      </c>
      <c r="G62" s="6">
        <f>ROUND(+'Cat Scan'!G160,0)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Scan'!G58,0)</f>
        <v>655012</v>
      </c>
      <c r="E63" s="6">
        <f>ROUND(+'Cat Scan'!F58,0)</f>
        <v>99264</v>
      </c>
      <c r="F63" s="7">
        <f t="shared" si="0"/>
        <v>6.6</v>
      </c>
      <c r="G63" s="6">
        <f>ROUND(+'Cat Scan'!G161,0)</f>
        <v>723489</v>
      </c>
      <c r="H63" s="6">
        <f>ROUND(+'Cat Scan'!F161,0)</f>
        <v>24316</v>
      </c>
      <c r="I63" s="7">
        <f t="shared" si="1"/>
        <v>29.75</v>
      </c>
      <c r="J63" s="7"/>
      <c r="K63" s="8">
        <f t="shared" si="2"/>
        <v>3.5076000000000001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Scan'!G59,0)</f>
        <v>0</v>
      </c>
      <c r="E64" s="6">
        <f>ROUND(+'Cat Scan'!F59,0)</f>
        <v>0</v>
      </c>
      <c r="F64" s="7" t="str">
        <f t="shared" si="0"/>
        <v/>
      </c>
      <c r="G64" s="6">
        <f>ROUND(+'Cat Scan'!G162,0)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Scan'!G60,0)</f>
        <v>0</v>
      </c>
      <c r="E65" s="6">
        <f>ROUND(+'Cat Scan'!F60,0)</f>
        <v>383</v>
      </c>
      <c r="F65" s="7" t="str">
        <f t="shared" si="0"/>
        <v/>
      </c>
      <c r="G65" s="6">
        <f>ROUND(+'Cat Scan'!G163,0)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Scan'!G61,0)</f>
        <v>0</v>
      </c>
      <c r="E66" s="6">
        <f>ROUND(+'Cat Scan'!F61,0)</f>
        <v>1358</v>
      </c>
      <c r="F66" s="7" t="str">
        <f t="shared" si="0"/>
        <v/>
      </c>
      <c r="G66" s="6">
        <f>ROUND(+'Cat Scan'!G164,0)</f>
        <v>0</v>
      </c>
      <c r="H66" s="6">
        <f>ROUND(+'Cat Scan'!F164,0)</f>
        <v>1473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Scan'!G62,0)</f>
        <v>404802</v>
      </c>
      <c r="E67" s="6">
        <f>ROUND(+'Cat Scan'!F62,0)</f>
        <v>35583</v>
      </c>
      <c r="F67" s="7">
        <f t="shared" si="0"/>
        <v>11.38</v>
      </c>
      <c r="G67" s="6">
        <f>ROUND(+'Cat Scan'!G165,0)</f>
        <v>451928</v>
      </c>
      <c r="H67" s="6">
        <f>ROUND(+'Cat Scan'!F165,0)</f>
        <v>22501</v>
      </c>
      <c r="I67" s="7">
        <f t="shared" si="1"/>
        <v>20.079999999999998</v>
      </c>
      <c r="J67" s="7"/>
      <c r="K67" s="8">
        <f t="shared" si="2"/>
        <v>0.76449999999999996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Scan'!G63,0)</f>
        <v>0</v>
      </c>
      <c r="E68" s="6">
        <f>ROUND(+'Cat Scan'!F63,0)</f>
        <v>0</v>
      </c>
      <c r="F68" s="7" t="str">
        <f t="shared" si="0"/>
        <v/>
      </c>
      <c r="G68" s="6">
        <f>ROUND(+'Cat Scan'!G166,0)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Scan'!G64,0)</f>
        <v>2633826</v>
      </c>
      <c r="E69" s="6">
        <f>ROUND(+'Cat Scan'!F64,0)</f>
        <v>0</v>
      </c>
      <c r="F69" s="7" t="str">
        <f t="shared" si="0"/>
        <v/>
      </c>
      <c r="G69" s="6">
        <f>ROUND(+'Cat Scan'!G167,0)</f>
        <v>2819737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Scan'!G65,0)</f>
        <v>457606</v>
      </c>
      <c r="E70" s="6">
        <f>ROUND(+'Cat Scan'!F65,0)</f>
        <v>7425</v>
      </c>
      <c r="F70" s="7">
        <f t="shared" si="0"/>
        <v>61.63</v>
      </c>
      <c r="G70" s="6">
        <f>ROUND(+'Cat Scan'!G168,0)</f>
        <v>525256</v>
      </c>
      <c r="H70" s="6">
        <f>ROUND(+'Cat Scan'!F168,0)</f>
        <v>15218</v>
      </c>
      <c r="I70" s="7">
        <f t="shared" si="1"/>
        <v>34.520000000000003</v>
      </c>
      <c r="J70" s="7"/>
      <c r="K70" s="8">
        <f t="shared" si="2"/>
        <v>-0.43990000000000001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Scan'!G66,0)</f>
        <v>0</v>
      </c>
      <c r="E71" s="6">
        <f>ROUND(+'Cat Scan'!F66,0)</f>
        <v>82</v>
      </c>
      <c r="F71" s="7" t="str">
        <f t="shared" si="0"/>
        <v/>
      </c>
      <c r="G71" s="6">
        <f>ROUND(+'Cat Scan'!G169,0)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Scan'!G67,0)</f>
        <v>23810</v>
      </c>
      <c r="E72" s="6">
        <f>ROUND(+'Cat Scan'!F67,0)</f>
        <v>779</v>
      </c>
      <c r="F72" s="7">
        <f t="shared" si="0"/>
        <v>30.56</v>
      </c>
      <c r="G72" s="6">
        <f>ROUND(+'Cat Scan'!G170,0)</f>
        <v>23515</v>
      </c>
      <c r="H72" s="6">
        <f>ROUND(+'Cat Scan'!F170,0)</f>
        <v>982</v>
      </c>
      <c r="I72" s="7">
        <f t="shared" si="1"/>
        <v>23.95</v>
      </c>
      <c r="J72" s="7"/>
      <c r="K72" s="8">
        <f t="shared" si="2"/>
        <v>-0.21629999999999999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Scan'!G68,0)</f>
        <v>986264</v>
      </c>
      <c r="E73" s="6">
        <f>ROUND(+'Cat Scan'!F68,0)</f>
        <v>141469</v>
      </c>
      <c r="F73" s="7">
        <f t="shared" si="0"/>
        <v>6.97</v>
      </c>
      <c r="G73" s="6">
        <f>ROUND(+'Cat Scan'!G171,0)</f>
        <v>1242335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Scan'!G69,0)</f>
        <v>1053564</v>
      </c>
      <c r="E74" s="6">
        <f>ROUND(+'Cat Scan'!F69,0)</f>
        <v>34289</v>
      </c>
      <c r="F74" s="7">
        <f t="shared" si="0"/>
        <v>30.73</v>
      </c>
      <c r="G74" s="6">
        <f>ROUND(+'Cat Scan'!G172,0)</f>
        <v>1062202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Scan'!G70,0)</f>
        <v>0</v>
      </c>
      <c r="E75" s="6">
        <f>ROUND(+'Cat Scan'!F70,0)</f>
        <v>31277</v>
      </c>
      <c r="F75" s="7" t="str">
        <f t="shared" ref="F75:F110" si="3">IF(D75=0,"",IF(E75=0,"",ROUND(D75/E75,2)))</f>
        <v/>
      </c>
      <c r="G75" s="6">
        <f>ROUND(+'Cat Scan'!G173,0)</f>
        <v>48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Scan'!G71,0)</f>
        <v>1052190</v>
      </c>
      <c r="E76" s="6">
        <f>ROUND(+'Cat Scan'!F71,0)</f>
        <v>110883</v>
      </c>
      <c r="F76" s="7">
        <f t="shared" si="3"/>
        <v>9.49</v>
      </c>
      <c r="G76" s="6">
        <f>ROUND(+'Cat Scan'!G174,0)</f>
        <v>1124255</v>
      </c>
      <c r="H76" s="6">
        <f>ROUND(+'Cat Scan'!F174,0)</f>
        <v>117755</v>
      </c>
      <c r="I76" s="7">
        <f t="shared" si="4"/>
        <v>9.5500000000000007</v>
      </c>
      <c r="J76" s="7"/>
      <c r="K76" s="8">
        <f t="shared" si="5"/>
        <v>6.3E-3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Scan'!G72,0)</f>
        <v>0</v>
      </c>
      <c r="E77" s="6">
        <f>ROUND(+'Cat Scan'!F72,0)</f>
        <v>0</v>
      </c>
      <c r="F77" s="7" t="str">
        <f t="shared" si="3"/>
        <v/>
      </c>
      <c r="G77" s="6">
        <f>ROUND(+'Cat Scan'!G175,0)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Scan'!G73,0)</f>
        <v>0</v>
      </c>
      <c r="E78" s="6">
        <f>ROUND(+'Cat Scan'!F73,0)</f>
        <v>0</v>
      </c>
      <c r="F78" s="7" t="str">
        <f t="shared" si="3"/>
        <v/>
      </c>
      <c r="G78" s="6">
        <f>ROUND(+'Cat Scan'!G176,0)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Scan'!G74,0)</f>
        <v>740492</v>
      </c>
      <c r="E79" s="6">
        <f>ROUND(+'Cat Scan'!F74,0)</f>
        <v>79544</v>
      </c>
      <c r="F79" s="7">
        <f t="shared" si="3"/>
        <v>9.31</v>
      </c>
      <c r="G79" s="6">
        <f>ROUND(+'Cat Scan'!G177,0)</f>
        <v>837753</v>
      </c>
      <c r="H79" s="6">
        <f>ROUND(+'Cat Scan'!F177,0)</f>
        <v>85015</v>
      </c>
      <c r="I79" s="7">
        <f t="shared" si="4"/>
        <v>9.85</v>
      </c>
      <c r="J79" s="7"/>
      <c r="K79" s="8">
        <f t="shared" si="5"/>
        <v>5.8000000000000003E-2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Scan'!G75,0)</f>
        <v>956764</v>
      </c>
      <c r="E80" s="6">
        <f>ROUND(+'Cat Scan'!F75,0)</f>
        <v>34882</v>
      </c>
      <c r="F80" s="7">
        <f t="shared" si="3"/>
        <v>27.43</v>
      </c>
      <c r="G80" s="6">
        <f>ROUND(+'Cat Scan'!G178,0)</f>
        <v>1022330</v>
      </c>
      <c r="H80" s="6">
        <f>ROUND(+'Cat Scan'!F178,0)</f>
        <v>39514</v>
      </c>
      <c r="I80" s="7">
        <f t="shared" si="4"/>
        <v>25.87</v>
      </c>
      <c r="J80" s="7"/>
      <c r="K80" s="8">
        <f t="shared" si="5"/>
        <v>-5.6899999999999999E-2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Scan'!G76,0)</f>
        <v>71214</v>
      </c>
      <c r="E81" s="6">
        <f>ROUND(+'Cat Scan'!F76,0)</f>
        <v>3965</v>
      </c>
      <c r="F81" s="7">
        <f t="shared" si="3"/>
        <v>17.96</v>
      </c>
      <c r="G81" s="6">
        <f>ROUND(+'Cat Scan'!G179,0)</f>
        <v>63124</v>
      </c>
      <c r="H81" s="6">
        <f>ROUND(+'Cat Scan'!F179,0)</f>
        <v>4233</v>
      </c>
      <c r="I81" s="7">
        <f t="shared" si="4"/>
        <v>14.91</v>
      </c>
      <c r="J81" s="7"/>
      <c r="K81" s="8">
        <f t="shared" si="5"/>
        <v>-0.16980000000000001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Scan'!G77,0)</f>
        <v>0</v>
      </c>
      <c r="E82" s="6">
        <f>ROUND(+'Cat Scan'!F77,0)</f>
        <v>1465</v>
      </c>
      <c r="F82" s="7" t="str">
        <f t="shared" si="3"/>
        <v/>
      </c>
      <c r="G82" s="6">
        <f>ROUND(+'Cat Scan'!G180,0)</f>
        <v>0</v>
      </c>
      <c r="H82" s="6">
        <f>ROUND(+'Cat Scan'!F180,0)</f>
        <v>1337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Scan'!G78,0)</f>
        <v>0</v>
      </c>
      <c r="E83" s="6">
        <f>ROUND(+'Cat Scan'!F78,0)</f>
        <v>8030</v>
      </c>
      <c r="F83" s="7" t="str">
        <f t="shared" si="3"/>
        <v/>
      </c>
      <c r="G83" s="6">
        <f>ROUND(+'Cat Scan'!G181,0)</f>
        <v>0</v>
      </c>
      <c r="H83" s="6">
        <f>ROUND(+'Cat Scan'!F181,0)</f>
        <v>7912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Scan'!G79,0)</f>
        <v>1783371</v>
      </c>
      <c r="E84" s="6">
        <f>ROUND(+'Cat Scan'!F79,0)</f>
        <v>271020</v>
      </c>
      <c r="F84" s="7">
        <f t="shared" si="3"/>
        <v>6.58</v>
      </c>
      <c r="G84" s="6">
        <f>ROUND(+'Cat Scan'!G182,0)</f>
        <v>1627351</v>
      </c>
      <c r="H84" s="6">
        <f>ROUND(+'Cat Scan'!F182,0)</f>
        <v>259219</v>
      </c>
      <c r="I84" s="7">
        <f t="shared" si="4"/>
        <v>6.28</v>
      </c>
      <c r="J84" s="7"/>
      <c r="K84" s="8">
        <f t="shared" si="5"/>
        <v>-4.5600000000000002E-2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Scan'!G80,0)</f>
        <v>396699</v>
      </c>
      <c r="E85" s="6">
        <f>ROUND(+'Cat Scan'!F80,0)</f>
        <v>12889</v>
      </c>
      <c r="F85" s="7">
        <f t="shared" si="3"/>
        <v>30.78</v>
      </c>
      <c r="G85" s="6">
        <f>ROUND(+'Cat Scan'!G183,0)</f>
        <v>469647</v>
      </c>
      <c r="H85" s="6">
        <f>ROUND(+'Cat Scan'!F183,0)</f>
        <v>14457</v>
      </c>
      <c r="I85" s="7">
        <f t="shared" si="4"/>
        <v>32.49</v>
      </c>
      <c r="J85" s="7"/>
      <c r="K85" s="8">
        <f t="shared" si="5"/>
        <v>5.5599999999999997E-2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Scan'!G81,0)</f>
        <v>719496</v>
      </c>
      <c r="E86" s="6">
        <f>ROUND(+'Cat Scan'!F81,0)</f>
        <v>13176</v>
      </c>
      <c r="F86" s="7">
        <f t="shared" si="3"/>
        <v>54.61</v>
      </c>
      <c r="G86" s="6">
        <f>ROUND(+'Cat Scan'!G184,0)</f>
        <v>778036</v>
      </c>
      <c r="H86" s="6">
        <f>ROUND(+'Cat Scan'!F184,0)</f>
        <v>14755</v>
      </c>
      <c r="I86" s="7">
        <f t="shared" si="4"/>
        <v>52.73</v>
      </c>
      <c r="J86" s="7"/>
      <c r="K86" s="8">
        <f t="shared" si="5"/>
        <v>-3.44E-2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Scan'!G82,0)</f>
        <v>95239</v>
      </c>
      <c r="E87" s="6">
        <f>ROUND(+'Cat Scan'!F82,0)</f>
        <v>3379</v>
      </c>
      <c r="F87" s="7">
        <f t="shared" si="3"/>
        <v>28.19</v>
      </c>
      <c r="G87" s="6">
        <f>ROUND(+'Cat Scan'!G185,0)</f>
        <v>137131</v>
      </c>
      <c r="H87" s="6">
        <f>ROUND(+'Cat Scan'!F185,0)</f>
        <v>2876</v>
      </c>
      <c r="I87" s="7">
        <f t="shared" si="4"/>
        <v>47.68</v>
      </c>
      <c r="J87" s="7"/>
      <c r="K87" s="8">
        <f t="shared" si="5"/>
        <v>0.69140000000000001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Scan'!G83,0)</f>
        <v>962</v>
      </c>
      <c r="E88" s="6">
        <f>ROUND(+'Cat Scan'!F83,0)</f>
        <v>0</v>
      </c>
      <c r="F88" s="7" t="str">
        <f t="shared" si="3"/>
        <v/>
      </c>
      <c r="G88" s="6">
        <f>ROUND(+'Cat Scan'!G186,0)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Scan'!G84,0)</f>
        <v>0</v>
      </c>
      <c r="E89" s="6">
        <f>ROUND(+'Cat Scan'!F84,0)</f>
        <v>0</v>
      </c>
      <c r="F89" s="7" t="str">
        <f t="shared" si="3"/>
        <v/>
      </c>
      <c r="G89" s="6">
        <f>ROUND(+'Cat Scan'!G187,0)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Scan'!G85,0)</f>
        <v>0</v>
      </c>
      <c r="E90" s="6">
        <f>ROUND(+'Cat Scan'!F85,0)</f>
        <v>0</v>
      </c>
      <c r="F90" s="7" t="str">
        <f t="shared" si="3"/>
        <v/>
      </c>
      <c r="G90" s="6">
        <f>ROUND(+'Cat Scan'!G188,0)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Scan'!G86,0)</f>
        <v>0</v>
      </c>
      <c r="E91" s="6">
        <f>ROUND(+'Cat Scan'!F86,0)</f>
        <v>0</v>
      </c>
      <c r="F91" s="7" t="str">
        <f t="shared" si="3"/>
        <v/>
      </c>
      <c r="G91" s="6">
        <f>ROUND(+'Cat Scan'!G189,0)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Scan'!G87,0)</f>
        <v>476611</v>
      </c>
      <c r="E92" s="6">
        <f>ROUND(+'Cat Scan'!F87,0)</f>
        <v>16889</v>
      </c>
      <c r="F92" s="7">
        <f t="shared" si="3"/>
        <v>28.22</v>
      </c>
      <c r="G92" s="6">
        <f>ROUND(+'Cat Scan'!G190,0)</f>
        <v>472897</v>
      </c>
      <c r="H92" s="6">
        <f>ROUND(+'Cat Scan'!F190,0)</f>
        <v>17129</v>
      </c>
      <c r="I92" s="7">
        <f t="shared" si="4"/>
        <v>27.61</v>
      </c>
      <c r="J92" s="7"/>
      <c r="K92" s="8">
        <f t="shared" si="5"/>
        <v>-2.1600000000000001E-2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Scan'!G88,0)</f>
        <v>119360</v>
      </c>
      <c r="E93" s="6">
        <f>ROUND(+'Cat Scan'!F88,0)</f>
        <v>4796</v>
      </c>
      <c r="F93" s="7">
        <f t="shared" si="3"/>
        <v>24.89</v>
      </c>
      <c r="G93" s="6">
        <f>ROUND(+'Cat Scan'!G191,0)</f>
        <v>96871</v>
      </c>
      <c r="H93" s="6">
        <f>ROUND(+'Cat Scan'!F191,0)</f>
        <v>4482</v>
      </c>
      <c r="I93" s="7">
        <f t="shared" si="4"/>
        <v>21.61</v>
      </c>
      <c r="J93" s="7"/>
      <c r="K93" s="8">
        <f t="shared" si="5"/>
        <v>-0.1318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Scan'!G89,0)</f>
        <v>30462</v>
      </c>
      <c r="E94" s="6">
        <f>ROUND(+'Cat Scan'!F89,0)</f>
        <v>3269</v>
      </c>
      <c r="F94" s="7">
        <f t="shared" si="3"/>
        <v>9.32</v>
      </c>
      <c r="G94" s="6">
        <f>ROUND(+'Cat Scan'!G192,0)</f>
        <v>24921</v>
      </c>
      <c r="H94" s="6">
        <f>ROUND(+'Cat Scan'!F192,0)</f>
        <v>3422</v>
      </c>
      <c r="I94" s="7">
        <f t="shared" si="4"/>
        <v>7.28</v>
      </c>
      <c r="J94" s="7"/>
      <c r="K94" s="8">
        <f t="shared" si="5"/>
        <v>-0.21890000000000001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Scan'!G90,0)</f>
        <v>528630</v>
      </c>
      <c r="E95" s="6">
        <f>ROUND(+'Cat Scan'!F90,0)</f>
        <v>47526</v>
      </c>
      <c r="F95" s="7">
        <f t="shared" si="3"/>
        <v>11.12</v>
      </c>
      <c r="G95" s="6">
        <f>ROUND(+'Cat Scan'!G193,0)</f>
        <v>577183</v>
      </c>
      <c r="H95" s="6">
        <f>ROUND(+'Cat Scan'!F193,0)</f>
        <v>55575</v>
      </c>
      <c r="I95" s="7">
        <f t="shared" si="4"/>
        <v>10.39</v>
      </c>
      <c r="J95" s="7"/>
      <c r="K95" s="8">
        <f t="shared" si="5"/>
        <v>-6.5600000000000006E-2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Scan'!G91,0)</f>
        <v>0</v>
      </c>
      <c r="E96" s="6">
        <f>ROUND(+'Cat Scan'!F91,0)</f>
        <v>0</v>
      </c>
      <c r="F96" s="7" t="str">
        <f t="shared" si="3"/>
        <v/>
      </c>
      <c r="G96" s="6">
        <f>ROUND(+'Cat Scan'!G194,0)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Scan'!G92,0)</f>
        <v>515379</v>
      </c>
      <c r="E97" s="6">
        <f>ROUND(+'Cat Scan'!F92,0)</f>
        <v>15264</v>
      </c>
      <c r="F97" s="7">
        <f t="shared" si="3"/>
        <v>33.76</v>
      </c>
      <c r="G97" s="6">
        <f>ROUND(+'Cat Scan'!G195,0)</f>
        <v>598785</v>
      </c>
      <c r="H97" s="6">
        <f>ROUND(+'Cat Scan'!F195,0)</f>
        <v>15962</v>
      </c>
      <c r="I97" s="7">
        <f t="shared" si="4"/>
        <v>37.51</v>
      </c>
      <c r="J97" s="7"/>
      <c r="K97" s="8">
        <f t="shared" si="5"/>
        <v>0.1111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Scan'!G93,0)</f>
        <v>217866</v>
      </c>
      <c r="E98" s="6">
        <f>ROUND(+'Cat Scan'!F93,0)</f>
        <v>0</v>
      </c>
      <c r="F98" s="7" t="str">
        <f t="shared" si="3"/>
        <v/>
      </c>
      <c r="G98" s="6">
        <f>ROUND(+'Cat Scan'!G196,0)</f>
        <v>222843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Scan'!G94,0)</f>
        <v>177090</v>
      </c>
      <c r="E99" s="6">
        <f>ROUND(+'Cat Scan'!F94,0)</f>
        <v>24241</v>
      </c>
      <c r="F99" s="7">
        <f t="shared" si="3"/>
        <v>7.31</v>
      </c>
      <c r="G99" s="6">
        <f>ROUND(+'Cat Scan'!G197,0)</f>
        <v>200188</v>
      </c>
      <c r="H99" s="6">
        <f>ROUND(+'Cat Scan'!F197,0)</f>
        <v>4049</v>
      </c>
      <c r="I99" s="7">
        <f t="shared" si="4"/>
        <v>49.44</v>
      </c>
      <c r="J99" s="7"/>
      <c r="K99" s="8">
        <f t="shared" si="5"/>
        <v>5.7633000000000001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Scan'!G95,0)</f>
        <v>0</v>
      </c>
      <c r="E100" s="6">
        <f>ROUND(+'Cat Scan'!F95,0)</f>
        <v>0</v>
      </c>
      <c r="F100" s="7" t="str">
        <f t="shared" si="3"/>
        <v/>
      </c>
      <c r="G100" s="6">
        <f>ROUND(+'Cat Scan'!G198,0)</f>
        <v>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Scan'!G96,0)</f>
        <v>789699</v>
      </c>
      <c r="E101" s="6">
        <f>ROUND(+'Cat Scan'!F96,0)</f>
        <v>0</v>
      </c>
      <c r="F101" s="7" t="str">
        <f t="shared" si="3"/>
        <v/>
      </c>
      <c r="G101" s="6">
        <f>ROUND(+'Cat Scan'!G199,0)</f>
        <v>858123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Scan'!G97,0)</f>
        <v>545703</v>
      </c>
      <c r="E102" s="6">
        <f>ROUND(+'Cat Scan'!F97,0)</f>
        <v>44965</v>
      </c>
      <c r="F102" s="7">
        <f t="shared" si="3"/>
        <v>12.14</v>
      </c>
      <c r="G102" s="6">
        <f>ROUND(+'Cat Scan'!G200,0)</f>
        <v>598743</v>
      </c>
      <c r="H102" s="6">
        <f>ROUND(+'Cat Scan'!F200,0)</f>
        <v>46119</v>
      </c>
      <c r="I102" s="7">
        <f t="shared" si="4"/>
        <v>12.98</v>
      </c>
      <c r="J102" s="7"/>
      <c r="K102" s="8">
        <f t="shared" si="5"/>
        <v>6.9199999999999998E-2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Scan'!G98,0)</f>
        <v>1605095</v>
      </c>
      <c r="E103" s="6">
        <f>ROUND(+'Cat Scan'!F98,0)</f>
        <v>0</v>
      </c>
      <c r="F103" s="7" t="str">
        <f t="shared" si="3"/>
        <v/>
      </c>
      <c r="G103" s="6">
        <f>ROUND(+'Cat Scan'!G201,0)</f>
        <v>1772263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Scan'!G99,0)</f>
        <v>0</v>
      </c>
      <c r="E104" s="6">
        <f>ROUND(+'Cat Scan'!F99,0)</f>
        <v>0</v>
      </c>
      <c r="F104" s="7" t="str">
        <f t="shared" si="3"/>
        <v/>
      </c>
      <c r="G104" s="6">
        <f>ROUND(+'Cat Scan'!G202,0)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Scan'!G100,0)</f>
        <v>0</v>
      </c>
      <c r="E105" s="6">
        <f>ROUND(+'Cat Scan'!F100,0)</f>
        <v>0</v>
      </c>
      <c r="F105" s="7" t="str">
        <f t="shared" si="3"/>
        <v/>
      </c>
      <c r="G105" s="6">
        <f>ROUND(+'Cat Scan'!G203,0)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Scan'!G101,0)</f>
        <v>0</v>
      </c>
      <c r="E106" s="6">
        <f>ROUND(+'Cat Scan'!F101,0)</f>
        <v>0</v>
      </c>
      <c r="F106" s="7" t="str">
        <f t="shared" si="3"/>
        <v/>
      </c>
      <c r="G106" s="6">
        <f>ROUND(+'Cat Scan'!G204,0)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Scan'!G102,0)</f>
        <v>0</v>
      </c>
      <c r="E107" s="6">
        <f>ROUND(+'Cat Scan'!F102,0)</f>
        <v>0</v>
      </c>
      <c r="F107" s="7" t="str">
        <f t="shared" si="3"/>
        <v/>
      </c>
      <c r="G107" s="6">
        <f>ROUND(+'Cat Scan'!G205,0)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Scan'!G103,0)</f>
        <v>0</v>
      </c>
      <c r="E108" s="6">
        <f>ROUND(+'Cat Scan'!F103,0)</f>
        <v>0</v>
      </c>
      <c r="F108" s="7" t="str">
        <f t="shared" si="3"/>
        <v/>
      </c>
      <c r="G108" s="6">
        <f>ROUND(+'Cat Scan'!G206,0)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Scan'!G104,0)</f>
        <v>0</v>
      </c>
      <c r="E109" s="6">
        <f>ROUND(+'Cat Scan'!F104,0)</f>
        <v>0</v>
      </c>
      <c r="F109" s="7" t="str">
        <f t="shared" si="3"/>
        <v/>
      </c>
      <c r="G109" s="6">
        <f>ROUND(+'Cat Scan'!G207,0)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Scan'!G105,0)</f>
        <v>0</v>
      </c>
      <c r="E110" s="6">
        <f>ROUND(+'Cat Scan'!F105,0)</f>
        <v>0</v>
      </c>
      <c r="F110" s="7" t="str">
        <f t="shared" si="3"/>
        <v/>
      </c>
      <c r="G110" s="6">
        <f>ROUND(+'Cat Scan'!G208,0)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2891</v>
      </c>
      <c r="E10" s="6">
        <f>ROUND(+'Cat Scan'!F5,0)</f>
        <v>0</v>
      </c>
      <c r="F10" s="7" t="str">
        <f>IF(D10=0,"",IF(E10=0,"",ROUND(D10/E10,2)))</f>
        <v/>
      </c>
      <c r="G10" s="6">
        <f>ROUND(+'Cat Scan'!H108,0)</f>
        <v>174079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0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Scan'!H109,0)</f>
        <v>91822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6">
        <f>ROUND(+'Cat Scan'!F7,0)</f>
        <v>1485</v>
      </c>
      <c r="F12" s="7" t="str">
        <f t="shared" si="0"/>
        <v/>
      </c>
      <c r="G12" s="6">
        <f>ROUND(+'Cat Scan'!H110,0)</f>
        <v>0</v>
      </c>
      <c r="H12" s="6">
        <f>ROUND(+'Cat Scan'!F110,0)</f>
        <v>1607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1251163</v>
      </c>
      <c r="E13" s="6">
        <f>ROUND(+'Cat Scan'!F8,0)</f>
        <v>73612</v>
      </c>
      <c r="F13" s="7">
        <f t="shared" si="0"/>
        <v>17</v>
      </c>
      <c r="G13" s="6">
        <f>ROUND(+'Cat Scan'!H111,0)</f>
        <v>1187816</v>
      </c>
      <c r="H13" s="6">
        <f>ROUND(+'Cat Scan'!F111,0)</f>
        <v>58822</v>
      </c>
      <c r="I13" s="7">
        <f t="shared" si="1"/>
        <v>20.190000000000001</v>
      </c>
      <c r="J13" s="7"/>
      <c r="K13" s="8">
        <f t="shared" si="2"/>
        <v>0.18759999999999999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229993</v>
      </c>
      <c r="E14" s="6">
        <f>ROUND(+'Cat Scan'!F9,0)</f>
        <v>6572</v>
      </c>
      <c r="F14" s="7">
        <f t="shared" si="0"/>
        <v>35</v>
      </c>
      <c r="G14" s="6">
        <f>ROUND(+'Cat Scan'!H112,0)</f>
        <v>223263</v>
      </c>
      <c r="H14" s="6">
        <f>ROUND(+'Cat Scan'!F112,0)</f>
        <v>6760</v>
      </c>
      <c r="I14" s="7">
        <f t="shared" si="1"/>
        <v>33.03</v>
      </c>
      <c r="J14" s="7"/>
      <c r="K14" s="8">
        <f t="shared" si="2"/>
        <v>-5.6300000000000003E-2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6">
        <f>ROUND(+'Cat Scan'!F10,0)</f>
        <v>0</v>
      </c>
      <c r="F15" s="7" t="str">
        <f t="shared" si="0"/>
        <v/>
      </c>
      <c r="G15" s="6">
        <f>ROUND(+'Cat Scan'!H113,0)</f>
        <v>180021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6">
        <f>ROUND(+'Cat Scan'!F11,0)</f>
        <v>2028</v>
      </c>
      <c r="F16" s="7" t="str">
        <f t="shared" si="0"/>
        <v/>
      </c>
      <c r="G16" s="6">
        <f>ROUND(+'Cat Scan'!H114,0)</f>
        <v>0</v>
      </c>
      <c r="H16" s="6">
        <f>ROUND(+'Cat Scan'!F114,0)</f>
        <v>1879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36678</v>
      </c>
      <c r="E17" s="6">
        <f>ROUND(+'Cat Scan'!F12,0)</f>
        <v>50299</v>
      </c>
      <c r="F17" s="7">
        <f t="shared" si="0"/>
        <v>0.73</v>
      </c>
      <c r="G17" s="6">
        <f>ROUND(+'Cat Scan'!H115,0)</f>
        <v>49534</v>
      </c>
      <c r="H17" s="6">
        <f>ROUND(+'Cat Scan'!F115,0)</f>
        <v>6798</v>
      </c>
      <c r="I17" s="7">
        <f t="shared" si="1"/>
        <v>7.29</v>
      </c>
      <c r="J17" s="7"/>
      <c r="K17" s="8">
        <f t="shared" si="2"/>
        <v>8.9863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10991</v>
      </c>
      <c r="E18" s="6">
        <f>ROUND(+'Cat Scan'!F13,0)</f>
        <v>1039</v>
      </c>
      <c r="F18" s="7">
        <f t="shared" si="0"/>
        <v>10.58</v>
      </c>
      <c r="G18" s="6">
        <f>ROUND(+'Cat Scan'!H116,0)</f>
        <v>11313</v>
      </c>
      <c r="H18" s="6">
        <f>ROUND(+'Cat Scan'!F116,0)</f>
        <v>993</v>
      </c>
      <c r="I18" s="7">
        <f t="shared" si="1"/>
        <v>11.39</v>
      </c>
      <c r="J18" s="7"/>
      <c r="K18" s="8">
        <f t="shared" si="2"/>
        <v>7.6600000000000001E-2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161138</v>
      </c>
      <c r="E19" s="6">
        <f>ROUND(+'Cat Scan'!F14,0)</f>
        <v>456411</v>
      </c>
      <c r="F19" s="7">
        <f t="shared" si="0"/>
        <v>0.35</v>
      </c>
      <c r="G19" s="6">
        <f>ROUND(+'Cat Scan'!H117,0)</f>
        <v>186854</v>
      </c>
      <c r="H19" s="6">
        <f>ROUND(+'Cat Scan'!F117,0)</f>
        <v>15500</v>
      </c>
      <c r="I19" s="7">
        <f t="shared" si="1"/>
        <v>12.06</v>
      </c>
      <c r="J19" s="7"/>
      <c r="K19" s="8">
        <f t="shared" si="2"/>
        <v>33.457099999999997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788331</v>
      </c>
      <c r="E20" s="6">
        <f>ROUND(+'Cat Scan'!F15,0)</f>
        <v>211911</v>
      </c>
      <c r="F20" s="7">
        <f t="shared" si="0"/>
        <v>3.72</v>
      </c>
      <c r="G20" s="6">
        <f>ROUND(+'Cat Scan'!H118,0)</f>
        <v>882067</v>
      </c>
      <c r="H20" s="6">
        <f>ROUND(+'Cat Scan'!F118,0)</f>
        <v>185280</v>
      </c>
      <c r="I20" s="7">
        <f t="shared" si="1"/>
        <v>4.76</v>
      </c>
      <c r="J20" s="7"/>
      <c r="K20" s="8">
        <f t="shared" si="2"/>
        <v>0.27960000000000002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208026</v>
      </c>
      <c r="E21" s="6">
        <f>ROUND(+'Cat Scan'!F16,0)</f>
        <v>75791</v>
      </c>
      <c r="F21" s="7">
        <f t="shared" si="0"/>
        <v>2.74</v>
      </c>
      <c r="G21" s="6">
        <f>ROUND(+'Cat Scan'!H119,0)</f>
        <v>215697</v>
      </c>
      <c r="H21" s="6">
        <f>ROUND(+'Cat Scan'!F119,0)</f>
        <v>80446</v>
      </c>
      <c r="I21" s="7">
        <f t="shared" si="1"/>
        <v>2.68</v>
      </c>
      <c r="J21" s="7"/>
      <c r="K21" s="8">
        <f t="shared" si="2"/>
        <v>-2.1899999999999999E-2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96352</v>
      </c>
      <c r="E22" s="6">
        <f>ROUND(+'Cat Scan'!F17,0)</f>
        <v>52165</v>
      </c>
      <c r="F22" s="7">
        <f t="shared" si="0"/>
        <v>1.85</v>
      </c>
      <c r="G22" s="6">
        <f>ROUND(+'Cat Scan'!H120,0)</f>
        <v>110341</v>
      </c>
      <c r="H22" s="6">
        <f>ROUND(+'Cat Scan'!F120,0)</f>
        <v>15068</v>
      </c>
      <c r="I22" s="7">
        <f t="shared" si="1"/>
        <v>7.32</v>
      </c>
      <c r="J22" s="7"/>
      <c r="K22" s="8">
        <f t="shared" si="2"/>
        <v>2.9567999999999999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Scan'!H18,0)</f>
        <v>219368</v>
      </c>
      <c r="E23" s="6">
        <f>ROUND(+'Cat Scan'!F18,0)</f>
        <v>15582</v>
      </c>
      <c r="F23" s="7">
        <f t="shared" si="0"/>
        <v>14.08</v>
      </c>
      <c r="G23" s="6">
        <f>ROUND(+'Cat Scan'!H121,0)</f>
        <v>275008</v>
      </c>
      <c r="H23" s="6">
        <f>ROUND(+'Cat Scan'!F121,0)</f>
        <v>17553</v>
      </c>
      <c r="I23" s="7">
        <f t="shared" si="1"/>
        <v>15.67</v>
      </c>
      <c r="J23" s="7"/>
      <c r="K23" s="8">
        <f t="shared" si="2"/>
        <v>0.1129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107919</v>
      </c>
      <c r="E24" s="6">
        <f>ROUND(+'Cat Scan'!F19,0)</f>
        <v>14114</v>
      </c>
      <c r="F24" s="7">
        <f t="shared" si="0"/>
        <v>7.65</v>
      </c>
      <c r="G24" s="6">
        <f>ROUND(+'Cat Scan'!H122,0)</f>
        <v>125920</v>
      </c>
      <c r="H24" s="6">
        <f>ROUND(+'Cat Scan'!F122,0)</f>
        <v>14999</v>
      </c>
      <c r="I24" s="7">
        <f t="shared" si="1"/>
        <v>8.4</v>
      </c>
      <c r="J24" s="7"/>
      <c r="K24" s="8">
        <f t="shared" si="2"/>
        <v>9.8000000000000004E-2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120763</v>
      </c>
      <c r="E25" s="6">
        <f>ROUND(+'Cat Scan'!F20,0)</f>
        <v>11821</v>
      </c>
      <c r="F25" s="7">
        <f t="shared" si="0"/>
        <v>10.220000000000001</v>
      </c>
      <c r="G25" s="6">
        <f>ROUND(+'Cat Scan'!H123,0)</f>
        <v>105895</v>
      </c>
      <c r="H25" s="6">
        <f>ROUND(+'Cat Scan'!F123,0)</f>
        <v>12424</v>
      </c>
      <c r="I25" s="7">
        <f t="shared" si="1"/>
        <v>8.52</v>
      </c>
      <c r="J25" s="7"/>
      <c r="K25" s="8">
        <f t="shared" si="2"/>
        <v>-0.1663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Scan'!H21,0)</f>
        <v>0</v>
      </c>
      <c r="E26" s="6">
        <f>ROUND(+'Cat Scan'!F21,0)</f>
        <v>0</v>
      </c>
      <c r="F26" s="7" t="str">
        <f t="shared" si="0"/>
        <v/>
      </c>
      <c r="G26" s="6">
        <f>ROUND(+'Cat Scan'!H124,0)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Scan'!H22,0)</f>
        <v>0</v>
      </c>
      <c r="E27" s="6">
        <f>ROUND(+'Cat Scan'!F22,0)</f>
        <v>0</v>
      </c>
      <c r="F27" s="7" t="str">
        <f t="shared" si="0"/>
        <v/>
      </c>
      <c r="G27" s="6">
        <f>ROUND(+'Cat Scan'!H125,0)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Scan'!H23,0)</f>
        <v>5121</v>
      </c>
      <c r="E28" s="6">
        <f>ROUND(+'Cat Scan'!F23,0)</f>
        <v>6662</v>
      </c>
      <c r="F28" s="7">
        <f t="shared" si="0"/>
        <v>0.77</v>
      </c>
      <c r="G28" s="6">
        <f>ROUND(+'Cat Scan'!H126,0)</f>
        <v>8510</v>
      </c>
      <c r="H28" s="6">
        <f>ROUND(+'Cat Scan'!F126,0)</f>
        <v>8763</v>
      </c>
      <c r="I28" s="7">
        <f t="shared" si="1"/>
        <v>0.97</v>
      </c>
      <c r="J28" s="7"/>
      <c r="K28" s="8">
        <f t="shared" si="2"/>
        <v>0.25969999999999999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Scan'!H24,0)</f>
        <v>0</v>
      </c>
      <c r="E29" s="6">
        <f>ROUND(+'Cat Scan'!F24,0)</f>
        <v>0</v>
      </c>
      <c r="F29" s="7" t="str">
        <f t="shared" si="0"/>
        <v/>
      </c>
      <c r="G29" s="6">
        <f>ROUND(+'Cat Scan'!H127,0)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Scan'!H25,0)</f>
        <v>42760</v>
      </c>
      <c r="E30" s="6">
        <f>ROUND(+'Cat Scan'!F25,0)</f>
        <v>0</v>
      </c>
      <c r="F30" s="7" t="str">
        <f t="shared" si="0"/>
        <v/>
      </c>
      <c r="G30" s="6">
        <f>ROUND(+'Cat Scan'!H128,0)</f>
        <v>44054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Scan'!H26,0)</f>
        <v>0</v>
      </c>
      <c r="E31" s="6">
        <f>ROUND(+'Cat Scan'!F26,0)</f>
        <v>10249</v>
      </c>
      <c r="F31" s="7" t="str">
        <f t="shared" si="0"/>
        <v/>
      </c>
      <c r="G31" s="6">
        <f>ROUND(+'Cat Scan'!H129,0)</f>
        <v>0</v>
      </c>
      <c r="H31" s="6">
        <f>ROUND(+'Cat Scan'!F129,0)</f>
        <v>9324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Scan'!H27,0)</f>
        <v>49550</v>
      </c>
      <c r="E32" s="6">
        <f>ROUND(+'Cat Scan'!F27,0)</f>
        <v>1395</v>
      </c>
      <c r="F32" s="7">
        <f t="shared" si="0"/>
        <v>35.520000000000003</v>
      </c>
      <c r="G32" s="6">
        <f>ROUND(+'Cat Scan'!H130,0)</f>
        <v>50346</v>
      </c>
      <c r="H32" s="6">
        <f>ROUND(+'Cat Scan'!F130,0)</f>
        <v>1505</v>
      </c>
      <c r="I32" s="7">
        <f t="shared" si="1"/>
        <v>33.450000000000003</v>
      </c>
      <c r="J32" s="7"/>
      <c r="K32" s="8">
        <f t="shared" si="2"/>
        <v>-5.8299999999999998E-2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Scan'!H28,0)</f>
        <v>146860</v>
      </c>
      <c r="E33" s="6">
        <f>ROUND(+'Cat Scan'!F28,0)</f>
        <v>75346</v>
      </c>
      <c r="F33" s="7">
        <f t="shared" si="0"/>
        <v>1.95</v>
      </c>
      <c r="G33" s="6">
        <f>ROUND(+'Cat Scan'!H131,0)</f>
        <v>104980</v>
      </c>
      <c r="H33" s="6">
        <f>ROUND(+'Cat Scan'!F131,0)</f>
        <v>92796</v>
      </c>
      <c r="I33" s="7">
        <f t="shared" si="1"/>
        <v>1.1299999999999999</v>
      </c>
      <c r="J33" s="7"/>
      <c r="K33" s="8">
        <f t="shared" si="2"/>
        <v>-0.42049999999999998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Scan'!H29,0)</f>
        <v>243693</v>
      </c>
      <c r="E34" s="6">
        <f>ROUND(+'Cat Scan'!F29,0)</f>
        <v>80676</v>
      </c>
      <c r="F34" s="7">
        <f t="shared" si="0"/>
        <v>3.02</v>
      </c>
      <c r="G34" s="6">
        <f>ROUND(+'Cat Scan'!H132,0)</f>
        <v>202731</v>
      </c>
      <c r="H34" s="6">
        <f>ROUND(+'Cat Scan'!F132,0)</f>
        <v>79807</v>
      </c>
      <c r="I34" s="7">
        <f t="shared" si="1"/>
        <v>2.54</v>
      </c>
      <c r="J34" s="7"/>
      <c r="K34" s="8">
        <f t="shared" si="2"/>
        <v>-0.15890000000000001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Scan'!H30,0)</f>
        <v>39092</v>
      </c>
      <c r="E35" s="6">
        <f>ROUND(+'Cat Scan'!F30,0)</f>
        <v>5114</v>
      </c>
      <c r="F35" s="7">
        <f t="shared" si="0"/>
        <v>7.64</v>
      </c>
      <c r="G35" s="6">
        <f>ROUND(+'Cat Scan'!H133,0)</f>
        <v>39582</v>
      </c>
      <c r="H35" s="6">
        <f>ROUND(+'Cat Scan'!F133,0)</f>
        <v>5869</v>
      </c>
      <c r="I35" s="7">
        <f t="shared" si="1"/>
        <v>6.74</v>
      </c>
      <c r="J35" s="7"/>
      <c r="K35" s="8">
        <f t="shared" si="2"/>
        <v>-0.1178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Scan'!H31,0)</f>
        <v>0</v>
      </c>
      <c r="E36" s="6">
        <f>ROUND(+'Cat Scan'!F31,0)</f>
        <v>0</v>
      </c>
      <c r="F36" s="7" t="str">
        <f t="shared" si="0"/>
        <v/>
      </c>
      <c r="G36" s="6">
        <f>ROUND(+'Cat Scan'!H134,0)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Scan'!H32,0)</f>
        <v>0</v>
      </c>
      <c r="E37" s="6">
        <f>ROUND(+'Cat Scan'!F32,0)</f>
        <v>0</v>
      </c>
      <c r="F37" s="7" t="str">
        <f t="shared" si="0"/>
        <v/>
      </c>
      <c r="G37" s="6">
        <f>ROUND(+'Cat Scan'!H135,0)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Scan'!H33,0)</f>
        <v>268807</v>
      </c>
      <c r="E38" s="6">
        <f>ROUND(+'Cat Scan'!F33,0)</f>
        <v>2298</v>
      </c>
      <c r="F38" s="7">
        <f t="shared" si="0"/>
        <v>116.97</v>
      </c>
      <c r="G38" s="6">
        <f>ROUND(+'Cat Scan'!H136,0)</f>
        <v>231683</v>
      </c>
      <c r="H38" s="6">
        <f>ROUND(+'Cat Scan'!F136,0)</f>
        <v>2272</v>
      </c>
      <c r="I38" s="7">
        <f t="shared" si="1"/>
        <v>101.97</v>
      </c>
      <c r="J38" s="7"/>
      <c r="K38" s="8">
        <f t="shared" si="2"/>
        <v>-0.12820000000000001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Scan'!H34,0)</f>
        <v>0</v>
      </c>
      <c r="E39" s="6">
        <f>ROUND(+'Cat Scan'!F34,0)</f>
        <v>0</v>
      </c>
      <c r="F39" s="7" t="str">
        <f t="shared" si="0"/>
        <v/>
      </c>
      <c r="G39" s="6">
        <f>ROUND(+'Cat Scan'!H137,0)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Scan'!H35,0)</f>
        <v>132259</v>
      </c>
      <c r="E40" s="6">
        <f>ROUND(+'Cat Scan'!F35,0)</f>
        <v>0</v>
      </c>
      <c r="F40" s="7" t="str">
        <f t="shared" si="0"/>
        <v/>
      </c>
      <c r="G40" s="6">
        <f>ROUND(+'Cat Scan'!H138,0)</f>
        <v>183971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Scan'!H36,0)</f>
        <v>26519</v>
      </c>
      <c r="E41" s="6">
        <f>ROUND(+'Cat Scan'!F36,0)</f>
        <v>3690</v>
      </c>
      <c r="F41" s="7">
        <f t="shared" si="0"/>
        <v>7.19</v>
      </c>
      <c r="G41" s="6">
        <f>ROUND(+'Cat Scan'!H139,0)</f>
        <v>38286</v>
      </c>
      <c r="H41" s="6">
        <f>ROUND(+'Cat Scan'!F139,0)</f>
        <v>3979</v>
      </c>
      <c r="I41" s="7">
        <f t="shared" si="1"/>
        <v>9.6199999999999992</v>
      </c>
      <c r="J41" s="7"/>
      <c r="K41" s="8">
        <f t="shared" si="2"/>
        <v>0.33800000000000002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Scan'!H37,0)</f>
        <v>0</v>
      </c>
      <c r="E42" s="6">
        <f>ROUND(+'Cat Scan'!F37,0)</f>
        <v>0</v>
      </c>
      <c r="F42" s="7" t="str">
        <f t="shared" si="0"/>
        <v/>
      </c>
      <c r="G42" s="6">
        <f>ROUND(+'Cat Scan'!H140,0)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Scan'!H38,0)</f>
        <v>80151</v>
      </c>
      <c r="E43" s="6">
        <f>ROUND(+'Cat Scan'!F38,0)</f>
        <v>10345</v>
      </c>
      <c r="F43" s="7">
        <f t="shared" si="0"/>
        <v>7.75</v>
      </c>
      <c r="G43" s="6">
        <f>ROUND(+'Cat Scan'!H141,0)</f>
        <v>81774</v>
      </c>
      <c r="H43" s="6">
        <f>ROUND(+'Cat Scan'!F141,0)</f>
        <v>9080</v>
      </c>
      <c r="I43" s="7">
        <f t="shared" si="1"/>
        <v>9.01</v>
      </c>
      <c r="J43" s="7"/>
      <c r="K43" s="8">
        <f t="shared" si="2"/>
        <v>0.16259999999999999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Scan'!H39,0)</f>
        <v>0</v>
      </c>
      <c r="E44" s="6">
        <f>ROUND(+'Cat Scan'!F39,0)</f>
        <v>0</v>
      </c>
      <c r="F44" s="7" t="str">
        <f t="shared" si="0"/>
        <v/>
      </c>
      <c r="G44" s="6">
        <f>ROUND(+'Cat Scan'!H142,0)</f>
        <v>121514</v>
      </c>
      <c r="H44" s="6">
        <f>ROUND(+'Cat Scan'!F142,0)</f>
        <v>4539</v>
      </c>
      <c r="I44" s="7">
        <f t="shared" si="1"/>
        <v>26.77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Scan'!H40,0)</f>
        <v>0</v>
      </c>
      <c r="E45" s="6">
        <f>ROUND(+'Cat Scan'!F40,0)</f>
        <v>0</v>
      </c>
      <c r="F45" s="7" t="str">
        <f t="shared" si="0"/>
        <v/>
      </c>
      <c r="G45" s="6">
        <f>ROUND(+'Cat Scan'!H143,0)</f>
        <v>12856</v>
      </c>
      <c r="H45" s="6">
        <f>ROUND(+'Cat Scan'!F143,0)</f>
        <v>8088</v>
      </c>
      <c r="I45" s="7">
        <f t="shared" si="1"/>
        <v>1.59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Scan'!H41,0)</f>
        <v>0</v>
      </c>
      <c r="E46" s="6">
        <f>ROUND(+'Cat Scan'!F41,0)</f>
        <v>0</v>
      </c>
      <c r="F46" s="7" t="str">
        <f t="shared" si="0"/>
        <v/>
      </c>
      <c r="G46" s="6">
        <f>ROUND(+'Cat Scan'!H144,0)</f>
        <v>28064</v>
      </c>
      <c r="H46" s="6">
        <f>ROUND(+'Cat Scan'!F144,0)</f>
        <v>1796</v>
      </c>
      <c r="I46" s="7">
        <f t="shared" si="1"/>
        <v>15.63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Scan'!H42,0)</f>
        <v>0</v>
      </c>
      <c r="E47" s="6">
        <f>ROUND(+'Cat Scan'!F42,0)</f>
        <v>0</v>
      </c>
      <c r="F47" s="7" t="str">
        <f t="shared" si="0"/>
        <v/>
      </c>
      <c r="G47" s="6">
        <f>ROUND(+'Cat Scan'!H145,0)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Scan'!H43,0)</f>
        <v>0</v>
      </c>
      <c r="E48" s="6">
        <f>ROUND(+'Cat Scan'!F43,0)</f>
        <v>456</v>
      </c>
      <c r="F48" s="7" t="str">
        <f t="shared" si="0"/>
        <v/>
      </c>
      <c r="G48" s="6">
        <f>ROUND(+'Cat Scan'!H146,0)</f>
        <v>0</v>
      </c>
      <c r="H48" s="6">
        <f>ROUND(+'Cat Scan'!F146,0)</f>
        <v>367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Scan'!H44,0)</f>
        <v>0</v>
      </c>
      <c r="E49" s="6">
        <f>ROUND(+'Cat Scan'!F44,0)</f>
        <v>0</v>
      </c>
      <c r="F49" s="7" t="str">
        <f t="shared" si="0"/>
        <v/>
      </c>
      <c r="G49" s="6">
        <f>ROUND(+'Cat Scan'!H147,0)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Scan'!H45,0)</f>
        <v>182572</v>
      </c>
      <c r="E50" s="6">
        <f>ROUND(+'Cat Scan'!F45,0)</f>
        <v>47279</v>
      </c>
      <c r="F50" s="7">
        <f t="shared" si="0"/>
        <v>3.86</v>
      </c>
      <c r="G50" s="6">
        <f>ROUND(+'Cat Scan'!H148,0)</f>
        <v>195663</v>
      </c>
      <c r="H50" s="6">
        <f>ROUND(+'Cat Scan'!F148,0)</f>
        <v>48621</v>
      </c>
      <c r="I50" s="7">
        <f t="shared" si="1"/>
        <v>4.0199999999999996</v>
      </c>
      <c r="J50" s="7"/>
      <c r="K50" s="8">
        <f t="shared" si="2"/>
        <v>4.1500000000000002E-2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Scan'!H46,0)</f>
        <v>539509</v>
      </c>
      <c r="E51" s="6">
        <f>ROUND(+'Cat Scan'!F46,0)</f>
        <v>117576</v>
      </c>
      <c r="F51" s="7">
        <f t="shared" si="0"/>
        <v>4.59</v>
      </c>
      <c r="G51" s="6">
        <f>ROUND(+'Cat Scan'!H149,0)</f>
        <v>704732</v>
      </c>
      <c r="H51" s="6">
        <f>ROUND(+'Cat Scan'!F149,0)</f>
        <v>127545</v>
      </c>
      <c r="I51" s="7">
        <f t="shared" si="1"/>
        <v>5.53</v>
      </c>
      <c r="J51" s="7"/>
      <c r="K51" s="8">
        <f t="shared" si="2"/>
        <v>0.20480000000000001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Scan'!H47,0)</f>
        <v>0</v>
      </c>
      <c r="E52" s="6">
        <f>ROUND(+'Cat Scan'!F47,0)</f>
        <v>0</v>
      </c>
      <c r="F52" s="7" t="str">
        <f t="shared" si="0"/>
        <v/>
      </c>
      <c r="G52" s="6">
        <f>ROUND(+'Cat Scan'!H150,0)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Scan'!H48,0)</f>
        <v>210329</v>
      </c>
      <c r="E53" s="6">
        <f>ROUND(+'Cat Scan'!F48,0)</f>
        <v>16750</v>
      </c>
      <c r="F53" s="7">
        <f t="shared" si="0"/>
        <v>12.56</v>
      </c>
      <c r="G53" s="6">
        <f>ROUND(+'Cat Scan'!H151,0)</f>
        <v>198951</v>
      </c>
      <c r="H53" s="6">
        <f>ROUND(+'Cat Scan'!F151,0)</f>
        <v>17645</v>
      </c>
      <c r="I53" s="7">
        <f t="shared" si="1"/>
        <v>11.28</v>
      </c>
      <c r="J53" s="7"/>
      <c r="K53" s="8">
        <f t="shared" si="2"/>
        <v>-0.1019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Scan'!H49,0)</f>
        <v>307451</v>
      </c>
      <c r="E54" s="6">
        <f>ROUND(+'Cat Scan'!F49,0)</f>
        <v>121302</v>
      </c>
      <c r="F54" s="7">
        <f t="shared" si="0"/>
        <v>2.5299999999999998</v>
      </c>
      <c r="G54" s="6">
        <f>ROUND(+'Cat Scan'!H152,0)</f>
        <v>316698</v>
      </c>
      <c r="H54" s="6">
        <f>ROUND(+'Cat Scan'!F152,0)</f>
        <v>134286</v>
      </c>
      <c r="I54" s="7">
        <f t="shared" si="1"/>
        <v>2.36</v>
      </c>
      <c r="J54" s="7"/>
      <c r="K54" s="8">
        <f t="shared" si="2"/>
        <v>-6.7199999999999996E-2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Scan'!H50,0)</f>
        <v>98099</v>
      </c>
      <c r="E55" s="6">
        <f>ROUND(+'Cat Scan'!F50,0)</f>
        <v>51107</v>
      </c>
      <c r="F55" s="7">
        <f t="shared" si="0"/>
        <v>1.92</v>
      </c>
      <c r="G55" s="6">
        <f>ROUND(+'Cat Scan'!H153,0)</f>
        <v>111426</v>
      </c>
      <c r="H55" s="6">
        <f>ROUND(+'Cat Scan'!F153,0)</f>
        <v>53311</v>
      </c>
      <c r="I55" s="7">
        <f t="shared" si="1"/>
        <v>2.09</v>
      </c>
      <c r="J55" s="7"/>
      <c r="K55" s="8">
        <f t="shared" si="2"/>
        <v>8.8499999999999995E-2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Scan'!H51,0)</f>
        <v>54054</v>
      </c>
      <c r="E56" s="6">
        <f>ROUND(+'Cat Scan'!F51,0)</f>
        <v>7906</v>
      </c>
      <c r="F56" s="7">
        <f t="shared" si="0"/>
        <v>6.84</v>
      </c>
      <c r="G56" s="6">
        <f>ROUND(+'Cat Scan'!H154,0)</f>
        <v>55583</v>
      </c>
      <c r="H56" s="6">
        <f>ROUND(+'Cat Scan'!F154,0)</f>
        <v>8529</v>
      </c>
      <c r="I56" s="7">
        <f t="shared" si="1"/>
        <v>6.52</v>
      </c>
      <c r="J56" s="7"/>
      <c r="K56" s="8">
        <f t="shared" si="2"/>
        <v>-4.6800000000000001E-2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Scan'!H52,0)</f>
        <v>0</v>
      </c>
      <c r="E57" s="6">
        <f>ROUND(+'Cat Scan'!F52,0)</f>
        <v>1146</v>
      </c>
      <c r="F57" s="7" t="str">
        <f t="shared" si="0"/>
        <v/>
      </c>
      <c r="G57" s="6">
        <f>ROUND(+'Cat Scan'!H155,0)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Scan'!H53,0)</f>
        <v>49042</v>
      </c>
      <c r="E58" s="6">
        <f>ROUND(+'Cat Scan'!F53,0)</f>
        <v>0</v>
      </c>
      <c r="F58" s="7" t="str">
        <f t="shared" si="0"/>
        <v/>
      </c>
      <c r="G58" s="6">
        <f>ROUND(+'Cat Scan'!H156,0)</f>
        <v>67541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Scan'!H54,0)</f>
        <v>0</v>
      </c>
      <c r="E59" s="6">
        <f>ROUND(+'Cat Scan'!F54,0)</f>
        <v>0</v>
      </c>
      <c r="F59" s="7" t="str">
        <f t="shared" si="0"/>
        <v/>
      </c>
      <c r="G59" s="6">
        <f>ROUND(+'Cat Scan'!H157,0)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Scan'!H55,0)</f>
        <v>0</v>
      </c>
      <c r="E60" s="6">
        <f>ROUND(+'Cat Scan'!F55,0)</f>
        <v>0</v>
      </c>
      <c r="F60" s="7" t="str">
        <f t="shared" si="0"/>
        <v/>
      </c>
      <c r="G60" s="6">
        <f>ROUND(+'Cat Scan'!H158,0)</f>
        <v>149676</v>
      </c>
      <c r="H60" s="6">
        <f>ROUND(+'Cat Scan'!F158,0)</f>
        <v>144766</v>
      </c>
      <c r="I60" s="7">
        <f t="shared" si="1"/>
        <v>1.03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Scan'!H56,0)</f>
        <v>5433</v>
      </c>
      <c r="E61" s="6">
        <f>ROUND(+'Cat Scan'!F56,0)</f>
        <v>416</v>
      </c>
      <c r="F61" s="7">
        <f t="shared" si="0"/>
        <v>13.06</v>
      </c>
      <c r="G61" s="6">
        <f>ROUND(+'Cat Scan'!H159,0)</f>
        <v>6879</v>
      </c>
      <c r="H61" s="6">
        <f>ROUND(+'Cat Scan'!F159,0)</f>
        <v>498</v>
      </c>
      <c r="I61" s="7">
        <f t="shared" si="1"/>
        <v>13.81</v>
      </c>
      <c r="J61" s="7"/>
      <c r="K61" s="8">
        <f t="shared" si="2"/>
        <v>5.74E-2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Scan'!H57,0)</f>
        <v>0</v>
      </c>
      <c r="E62" s="6">
        <f>ROUND(+'Cat Scan'!F57,0)</f>
        <v>0</v>
      </c>
      <c r="F62" s="7" t="str">
        <f t="shared" si="0"/>
        <v/>
      </c>
      <c r="G62" s="6">
        <f>ROUND(+'Cat Scan'!H160,0)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Scan'!H58,0)</f>
        <v>190535</v>
      </c>
      <c r="E63" s="6">
        <f>ROUND(+'Cat Scan'!F58,0)</f>
        <v>99264</v>
      </c>
      <c r="F63" s="7">
        <f t="shared" si="0"/>
        <v>1.92</v>
      </c>
      <c r="G63" s="6">
        <f>ROUND(+'Cat Scan'!H161,0)</f>
        <v>213718</v>
      </c>
      <c r="H63" s="6">
        <f>ROUND(+'Cat Scan'!F161,0)</f>
        <v>24316</v>
      </c>
      <c r="I63" s="7">
        <f t="shared" si="1"/>
        <v>8.7899999999999991</v>
      </c>
      <c r="J63" s="7"/>
      <c r="K63" s="8">
        <f t="shared" si="2"/>
        <v>3.5781000000000001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Scan'!H59,0)</f>
        <v>0</v>
      </c>
      <c r="E64" s="6">
        <f>ROUND(+'Cat Scan'!F59,0)</f>
        <v>0</v>
      </c>
      <c r="F64" s="7" t="str">
        <f t="shared" si="0"/>
        <v/>
      </c>
      <c r="G64" s="6">
        <f>ROUND(+'Cat Scan'!H162,0)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Scan'!H60,0)</f>
        <v>0</v>
      </c>
      <c r="E65" s="6">
        <f>ROUND(+'Cat Scan'!F60,0)</f>
        <v>383</v>
      </c>
      <c r="F65" s="7" t="str">
        <f t="shared" si="0"/>
        <v/>
      </c>
      <c r="G65" s="6">
        <f>ROUND(+'Cat Scan'!H163,0)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Scan'!H61,0)</f>
        <v>0</v>
      </c>
      <c r="E66" s="6">
        <f>ROUND(+'Cat Scan'!F61,0)</f>
        <v>1358</v>
      </c>
      <c r="F66" s="7" t="str">
        <f t="shared" si="0"/>
        <v/>
      </c>
      <c r="G66" s="6">
        <f>ROUND(+'Cat Scan'!H164,0)</f>
        <v>0</v>
      </c>
      <c r="H66" s="6">
        <f>ROUND(+'Cat Scan'!F164,0)</f>
        <v>1473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Scan'!H62,0)</f>
        <v>151619</v>
      </c>
      <c r="E67" s="6">
        <f>ROUND(+'Cat Scan'!F62,0)</f>
        <v>35583</v>
      </c>
      <c r="F67" s="7">
        <f t="shared" si="0"/>
        <v>4.26</v>
      </c>
      <c r="G67" s="6">
        <f>ROUND(+'Cat Scan'!H165,0)</f>
        <v>164195</v>
      </c>
      <c r="H67" s="6">
        <f>ROUND(+'Cat Scan'!F165,0)</f>
        <v>22501</v>
      </c>
      <c r="I67" s="7">
        <f t="shared" si="1"/>
        <v>7.3</v>
      </c>
      <c r="J67" s="7"/>
      <c r="K67" s="8">
        <f t="shared" si="2"/>
        <v>0.71360000000000001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Scan'!H63,0)</f>
        <v>0</v>
      </c>
      <c r="E68" s="6">
        <f>ROUND(+'Cat Scan'!F63,0)</f>
        <v>0</v>
      </c>
      <c r="F68" s="7" t="str">
        <f t="shared" si="0"/>
        <v/>
      </c>
      <c r="G68" s="6">
        <f>ROUND(+'Cat Scan'!H166,0)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Scan'!H64,0)</f>
        <v>656720</v>
      </c>
      <c r="E69" s="6">
        <f>ROUND(+'Cat Scan'!F64,0)</f>
        <v>0</v>
      </c>
      <c r="F69" s="7" t="str">
        <f t="shared" si="0"/>
        <v/>
      </c>
      <c r="G69" s="6">
        <f>ROUND(+'Cat Scan'!H167,0)</f>
        <v>663882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Scan'!H65,0)</f>
        <v>117339</v>
      </c>
      <c r="E70" s="6">
        <f>ROUND(+'Cat Scan'!F65,0)</f>
        <v>7425</v>
      </c>
      <c r="F70" s="7">
        <f t="shared" si="0"/>
        <v>15.8</v>
      </c>
      <c r="G70" s="6">
        <f>ROUND(+'Cat Scan'!H168,0)</f>
        <v>133273</v>
      </c>
      <c r="H70" s="6">
        <f>ROUND(+'Cat Scan'!F168,0)</f>
        <v>15218</v>
      </c>
      <c r="I70" s="7">
        <f t="shared" si="1"/>
        <v>8.76</v>
      </c>
      <c r="J70" s="7"/>
      <c r="K70" s="8">
        <f t="shared" si="2"/>
        <v>-0.4456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Scan'!H66,0)</f>
        <v>0</v>
      </c>
      <c r="E71" s="6">
        <f>ROUND(+'Cat Scan'!F66,0)</f>
        <v>82</v>
      </c>
      <c r="F71" s="7" t="str">
        <f t="shared" si="0"/>
        <v/>
      </c>
      <c r="G71" s="6">
        <f>ROUND(+'Cat Scan'!H169,0)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Scan'!H67,0)</f>
        <v>5374</v>
      </c>
      <c r="E72" s="6">
        <f>ROUND(+'Cat Scan'!F67,0)</f>
        <v>779</v>
      </c>
      <c r="F72" s="7">
        <f t="shared" si="0"/>
        <v>6.9</v>
      </c>
      <c r="G72" s="6">
        <f>ROUND(+'Cat Scan'!H170,0)</f>
        <v>4827</v>
      </c>
      <c r="H72" s="6">
        <f>ROUND(+'Cat Scan'!F170,0)</f>
        <v>982</v>
      </c>
      <c r="I72" s="7">
        <f t="shared" si="1"/>
        <v>4.92</v>
      </c>
      <c r="J72" s="7"/>
      <c r="K72" s="8">
        <f t="shared" si="2"/>
        <v>-0.28699999999999998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Scan'!H68,0)</f>
        <v>74026</v>
      </c>
      <c r="E73" s="6">
        <f>ROUND(+'Cat Scan'!F68,0)</f>
        <v>141469</v>
      </c>
      <c r="F73" s="7">
        <f t="shared" si="0"/>
        <v>0.52</v>
      </c>
      <c r="G73" s="6">
        <f>ROUND(+'Cat Scan'!H171,0)</f>
        <v>114155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Scan'!H69,0)</f>
        <v>179989</v>
      </c>
      <c r="E74" s="6">
        <f>ROUND(+'Cat Scan'!F69,0)</f>
        <v>34289</v>
      </c>
      <c r="F74" s="7">
        <f t="shared" si="0"/>
        <v>5.25</v>
      </c>
      <c r="G74" s="6">
        <f>ROUND(+'Cat Scan'!H172,0)</f>
        <v>127522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Scan'!H70,0)</f>
        <v>0</v>
      </c>
      <c r="E75" s="6">
        <f>ROUND(+'Cat Scan'!F70,0)</f>
        <v>31277</v>
      </c>
      <c r="F75" s="7" t="str">
        <f t="shared" ref="F75:F110" si="3">IF(D75=0,"",IF(E75=0,"",ROUND(D75/E75,2)))</f>
        <v/>
      </c>
      <c r="G75" s="6">
        <f>ROUND(+'Cat Scan'!H173,0)</f>
        <v>4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Scan'!H71,0)</f>
        <v>266512</v>
      </c>
      <c r="E76" s="6">
        <f>ROUND(+'Cat Scan'!F71,0)</f>
        <v>110883</v>
      </c>
      <c r="F76" s="7">
        <f t="shared" si="3"/>
        <v>2.4</v>
      </c>
      <c r="G76" s="6">
        <f>ROUND(+'Cat Scan'!H174,0)</f>
        <v>285560</v>
      </c>
      <c r="H76" s="6">
        <f>ROUND(+'Cat Scan'!F174,0)</f>
        <v>117755</v>
      </c>
      <c r="I76" s="7">
        <f t="shared" si="4"/>
        <v>2.4300000000000002</v>
      </c>
      <c r="J76" s="7"/>
      <c r="K76" s="8">
        <f t="shared" si="5"/>
        <v>1.2500000000000001E-2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Scan'!H72,0)</f>
        <v>0</v>
      </c>
      <c r="E77" s="6">
        <f>ROUND(+'Cat Scan'!F72,0)</f>
        <v>0</v>
      </c>
      <c r="F77" s="7" t="str">
        <f t="shared" si="3"/>
        <v/>
      </c>
      <c r="G77" s="6">
        <f>ROUND(+'Cat Scan'!H175,0)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Scan'!H73,0)</f>
        <v>0</v>
      </c>
      <c r="E78" s="6">
        <f>ROUND(+'Cat Scan'!F73,0)</f>
        <v>0</v>
      </c>
      <c r="F78" s="7" t="str">
        <f t="shared" si="3"/>
        <v/>
      </c>
      <c r="G78" s="6">
        <f>ROUND(+'Cat Scan'!H176,0)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Scan'!H74,0)</f>
        <v>174363</v>
      </c>
      <c r="E79" s="6">
        <f>ROUND(+'Cat Scan'!F74,0)</f>
        <v>79544</v>
      </c>
      <c r="F79" s="7">
        <f t="shared" si="3"/>
        <v>2.19</v>
      </c>
      <c r="G79" s="6">
        <f>ROUND(+'Cat Scan'!H177,0)</f>
        <v>162467</v>
      </c>
      <c r="H79" s="6">
        <f>ROUND(+'Cat Scan'!F177,0)</f>
        <v>85015</v>
      </c>
      <c r="I79" s="7">
        <f t="shared" si="4"/>
        <v>1.91</v>
      </c>
      <c r="J79" s="7"/>
      <c r="K79" s="8">
        <f t="shared" si="5"/>
        <v>-0.12790000000000001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Scan'!H75,0)</f>
        <v>256281</v>
      </c>
      <c r="E80" s="6">
        <f>ROUND(+'Cat Scan'!F75,0)</f>
        <v>34882</v>
      </c>
      <c r="F80" s="7">
        <f t="shared" si="3"/>
        <v>7.35</v>
      </c>
      <c r="G80" s="6">
        <f>ROUND(+'Cat Scan'!H178,0)</f>
        <v>271245</v>
      </c>
      <c r="H80" s="6">
        <f>ROUND(+'Cat Scan'!F178,0)</f>
        <v>39514</v>
      </c>
      <c r="I80" s="7">
        <f t="shared" si="4"/>
        <v>6.86</v>
      </c>
      <c r="J80" s="7"/>
      <c r="K80" s="8">
        <f t="shared" si="5"/>
        <v>-6.6699999999999995E-2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Scan'!H76,0)</f>
        <v>16003</v>
      </c>
      <c r="E81" s="6">
        <f>ROUND(+'Cat Scan'!F76,0)</f>
        <v>3965</v>
      </c>
      <c r="F81" s="7">
        <f t="shared" si="3"/>
        <v>4.04</v>
      </c>
      <c r="G81" s="6">
        <f>ROUND(+'Cat Scan'!H179,0)</f>
        <v>13745</v>
      </c>
      <c r="H81" s="6">
        <f>ROUND(+'Cat Scan'!F179,0)</f>
        <v>4233</v>
      </c>
      <c r="I81" s="7">
        <f t="shared" si="4"/>
        <v>3.25</v>
      </c>
      <c r="J81" s="7"/>
      <c r="K81" s="8">
        <f t="shared" si="5"/>
        <v>-0.19550000000000001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Scan'!H77,0)</f>
        <v>0</v>
      </c>
      <c r="E82" s="6">
        <f>ROUND(+'Cat Scan'!F77,0)</f>
        <v>1465</v>
      </c>
      <c r="F82" s="7" t="str">
        <f t="shared" si="3"/>
        <v/>
      </c>
      <c r="G82" s="6">
        <f>ROUND(+'Cat Scan'!H180,0)</f>
        <v>0</v>
      </c>
      <c r="H82" s="6">
        <f>ROUND(+'Cat Scan'!F180,0)</f>
        <v>1337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Scan'!H78,0)</f>
        <v>0</v>
      </c>
      <c r="E83" s="6">
        <f>ROUND(+'Cat Scan'!F78,0)</f>
        <v>8030</v>
      </c>
      <c r="F83" s="7" t="str">
        <f t="shared" si="3"/>
        <v/>
      </c>
      <c r="G83" s="6">
        <f>ROUND(+'Cat Scan'!H181,0)</f>
        <v>0</v>
      </c>
      <c r="H83" s="6">
        <f>ROUND(+'Cat Scan'!F181,0)</f>
        <v>7912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Scan'!H79,0)</f>
        <v>461737</v>
      </c>
      <c r="E84" s="6">
        <f>ROUND(+'Cat Scan'!F79,0)</f>
        <v>271020</v>
      </c>
      <c r="F84" s="7">
        <f t="shared" si="3"/>
        <v>1.7</v>
      </c>
      <c r="G84" s="6">
        <f>ROUND(+'Cat Scan'!H182,0)</f>
        <v>358214</v>
      </c>
      <c r="H84" s="6">
        <f>ROUND(+'Cat Scan'!F182,0)</f>
        <v>259219</v>
      </c>
      <c r="I84" s="7">
        <f t="shared" si="4"/>
        <v>1.38</v>
      </c>
      <c r="J84" s="7"/>
      <c r="K84" s="8">
        <f t="shared" si="5"/>
        <v>-0.18820000000000001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Scan'!H80,0)</f>
        <v>111723</v>
      </c>
      <c r="E85" s="6">
        <f>ROUND(+'Cat Scan'!F80,0)</f>
        <v>12889</v>
      </c>
      <c r="F85" s="7">
        <f t="shared" si="3"/>
        <v>8.67</v>
      </c>
      <c r="G85" s="6">
        <f>ROUND(+'Cat Scan'!H183,0)</f>
        <v>121635</v>
      </c>
      <c r="H85" s="6">
        <f>ROUND(+'Cat Scan'!F183,0)</f>
        <v>14457</v>
      </c>
      <c r="I85" s="7">
        <f t="shared" si="4"/>
        <v>8.41</v>
      </c>
      <c r="J85" s="7"/>
      <c r="K85" s="8">
        <f t="shared" si="5"/>
        <v>-0.03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Scan'!H81,0)</f>
        <v>175223</v>
      </c>
      <c r="E86" s="6">
        <f>ROUND(+'Cat Scan'!F81,0)</f>
        <v>13176</v>
      </c>
      <c r="F86" s="7">
        <f t="shared" si="3"/>
        <v>13.3</v>
      </c>
      <c r="G86" s="6">
        <f>ROUND(+'Cat Scan'!H184,0)</f>
        <v>162329</v>
      </c>
      <c r="H86" s="6">
        <f>ROUND(+'Cat Scan'!F184,0)</f>
        <v>14755</v>
      </c>
      <c r="I86" s="7">
        <f t="shared" si="4"/>
        <v>11</v>
      </c>
      <c r="J86" s="7"/>
      <c r="K86" s="8">
        <f t="shared" si="5"/>
        <v>-0.1729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Scan'!H82,0)</f>
        <v>18844</v>
      </c>
      <c r="E87" s="6">
        <f>ROUND(+'Cat Scan'!F82,0)</f>
        <v>3379</v>
      </c>
      <c r="F87" s="7">
        <f t="shared" si="3"/>
        <v>5.58</v>
      </c>
      <c r="G87" s="6">
        <f>ROUND(+'Cat Scan'!H185,0)</f>
        <v>23881</v>
      </c>
      <c r="H87" s="6">
        <f>ROUND(+'Cat Scan'!F185,0)</f>
        <v>2876</v>
      </c>
      <c r="I87" s="7">
        <f t="shared" si="4"/>
        <v>8.3000000000000007</v>
      </c>
      <c r="J87" s="7"/>
      <c r="K87" s="8">
        <f t="shared" si="5"/>
        <v>0.48749999999999999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Scan'!H83,0)</f>
        <v>72</v>
      </c>
      <c r="E88" s="6">
        <f>ROUND(+'Cat Scan'!F83,0)</f>
        <v>0</v>
      </c>
      <c r="F88" s="7" t="str">
        <f t="shared" si="3"/>
        <v/>
      </c>
      <c r="G88" s="6">
        <f>ROUND(+'Cat Scan'!H186,0)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Scan'!H84,0)</f>
        <v>0</v>
      </c>
      <c r="E89" s="6">
        <f>ROUND(+'Cat Scan'!F84,0)</f>
        <v>0</v>
      </c>
      <c r="F89" s="7" t="str">
        <f t="shared" si="3"/>
        <v/>
      </c>
      <c r="G89" s="6">
        <f>ROUND(+'Cat Scan'!H187,0)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Scan'!H85,0)</f>
        <v>0</v>
      </c>
      <c r="E90" s="6">
        <f>ROUND(+'Cat Scan'!F85,0)</f>
        <v>0</v>
      </c>
      <c r="F90" s="7" t="str">
        <f t="shared" si="3"/>
        <v/>
      </c>
      <c r="G90" s="6">
        <f>ROUND(+'Cat Scan'!H188,0)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Scan'!H86,0)</f>
        <v>0</v>
      </c>
      <c r="E91" s="6">
        <f>ROUND(+'Cat Scan'!F86,0)</f>
        <v>0</v>
      </c>
      <c r="F91" s="7" t="str">
        <f t="shared" si="3"/>
        <v/>
      </c>
      <c r="G91" s="6">
        <f>ROUND(+'Cat Scan'!H189,0)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Scan'!H87,0)</f>
        <v>34068</v>
      </c>
      <c r="E92" s="6">
        <f>ROUND(+'Cat Scan'!F87,0)</f>
        <v>16889</v>
      </c>
      <c r="F92" s="7">
        <f t="shared" si="3"/>
        <v>2.02</v>
      </c>
      <c r="G92" s="6">
        <f>ROUND(+'Cat Scan'!H190,0)</f>
        <v>34096</v>
      </c>
      <c r="H92" s="6">
        <f>ROUND(+'Cat Scan'!F190,0)</f>
        <v>17129</v>
      </c>
      <c r="I92" s="7">
        <f t="shared" si="4"/>
        <v>1.99</v>
      </c>
      <c r="J92" s="7"/>
      <c r="K92" s="8">
        <f t="shared" si="5"/>
        <v>-1.49E-2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Scan'!H88,0)</f>
        <v>27847</v>
      </c>
      <c r="E93" s="6">
        <f>ROUND(+'Cat Scan'!F88,0)</f>
        <v>4796</v>
      </c>
      <c r="F93" s="7">
        <f t="shared" si="3"/>
        <v>5.81</v>
      </c>
      <c r="G93" s="6">
        <f>ROUND(+'Cat Scan'!H191,0)</f>
        <v>26136</v>
      </c>
      <c r="H93" s="6">
        <f>ROUND(+'Cat Scan'!F191,0)</f>
        <v>4482</v>
      </c>
      <c r="I93" s="7">
        <f t="shared" si="4"/>
        <v>5.83</v>
      </c>
      <c r="J93" s="7"/>
      <c r="K93" s="8">
        <f t="shared" si="5"/>
        <v>3.3999999999999998E-3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Scan'!H89,0)</f>
        <v>7766</v>
      </c>
      <c r="E94" s="6">
        <f>ROUND(+'Cat Scan'!F89,0)</f>
        <v>3269</v>
      </c>
      <c r="F94" s="7">
        <f t="shared" si="3"/>
        <v>2.38</v>
      </c>
      <c r="G94" s="6">
        <f>ROUND(+'Cat Scan'!H192,0)</f>
        <v>4536</v>
      </c>
      <c r="H94" s="6">
        <f>ROUND(+'Cat Scan'!F192,0)</f>
        <v>3422</v>
      </c>
      <c r="I94" s="7">
        <f t="shared" si="4"/>
        <v>1.33</v>
      </c>
      <c r="J94" s="7"/>
      <c r="K94" s="8">
        <f t="shared" si="5"/>
        <v>-0.44119999999999998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Scan'!H90,0)</f>
        <v>128982</v>
      </c>
      <c r="E95" s="6">
        <f>ROUND(+'Cat Scan'!F90,0)</f>
        <v>47526</v>
      </c>
      <c r="F95" s="7">
        <f t="shared" si="3"/>
        <v>2.71</v>
      </c>
      <c r="G95" s="6">
        <f>ROUND(+'Cat Scan'!H193,0)</f>
        <v>145333</v>
      </c>
      <c r="H95" s="6">
        <f>ROUND(+'Cat Scan'!F193,0)</f>
        <v>55575</v>
      </c>
      <c r="I95" s="7">
        <f t="shared" si="4"/>
        <v>2.62</v>
      </c>
      <c r="J95" s="7"/>
      <c r="K95" s="8">
        <f t="shared" si="5"/>
        <v>-3.32E-2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Scan'!H91,0)</f>
        <v>0</v>
      </c>
      <c r="E96" s="6">
        <f>ROUND(+'Cat Scan'!F91,0)</f>
        <v>0</v>
      </c>
      <c r="F96" s="7" t="str">
        <f t="shared" si="3"/>
        <v/>
      </c>
      <c r="G96" s="6">
        <f>ROUND(+'Cat Scan'!H194,0)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Scan'!H92,0)</f>
        <v>146176</v>
      </c>
      <c r="E97" s="6">
        <f>ROUND(+'Cat Scan'!F92,0)</f>
        <v>15264</v>
      </c>
      <c r="F97" s="7">
        <f t="shared" si="3"/>
        <v>9.58</v>
      </c>
      <c r="G97" s="6">
        <f>ROUND(+'Cat Scan'!H195,0)</f>
        <v>159653</v>
      </c>
      <c r="H97" s="6">
        <f>ROUND(+'Cat Scan'!F195,0)</f>
        <v>15962</v>
      </c>
      <c r="I97" s="7">
        <f t="shared" si="4"/>
        <v>10</v>
      </c>
      <c r="J97" s="7"/>
      <c r="K97" s="8">
        <f t="shared" si="5"/>
        <v>4.3799999999999999E-2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Scan'!H93,0)</f>
        <v>65724</v>
      </c>
      <c r="E98" s="6">
        <f>ROUND(+'Cat Scan'!F93,0)</f>
        <v>0</v>
      </c>
      <c r="F98" s="7" t="str">
        <f t="shared" si="3"/>
        <v/>
      </c>
      <c r="G98" s="6">
        <f>ROUND(+'Cat Scan'!H196,0)</f>
        <v>69560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Scan'!H94,0)</f>
        <v>53845</v>
      </c>
      <c r="E99" s="6">
        <f>ROUND(+'Cat Scan'!F94,0)</f>
        <v>24241</v>
      </c>
      <c r="F99" s="7">
        <f t="shared" si="3"/>
        <v>2.2200000000000002</v>
      </c>
      <c r="G99" s="6">
        <f>ROUND(+'Cat Scan'!H197,0)</f>
        <v>59356</v>
      </c>
      <c r="H99" s="6">
        <f>ROUND(+'Cat Scan'!F197,0)</f>
        <v>4049</v>
      </c>
      <c r="I99" s="7">
        <f t="shared" si="4"/>
        <v>14.66</v>
      </c>
      <c r="J99" s="7"/>
      <c r="K99" s="8">
        <f t="shared" si="5"/>
        <v>5.6036000000000001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Scan'!H95,0)</f>
        <v>0</v>
      </c>
      <c r="E100" s="6">
        <f>ROUND(+'Cat Scan'!F95,0)</f>
        <v>0</v>
      </c>
      <c r="F100" s="7" t="str">
        <f t="shared" si="3"/>
        <v/>
      </c>
      <c r="G100" s="6">
        <f>ROUND(+'Cat Scan'!H198,0)</f>
        <v>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Scan'!H96,0)</f>
        <v>171193</v>
      </c>
      <c r="E101" s="6">
        <f>ROUND(+'Cat Scan'!F96,0)</f>
        <v>0</v>
      </c>
      <c r="F101" s="7" t="str">
        <f t="shared" si="3"/>
        <v/>
      </c>
      <c r="G101" s="6">
        <f>ROUND(+'Cat Scan'!H199,0)</f>
        <v>192638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Scan'!H97,0)</f>
        <v>127662</v>
      </c>
      <c r="E102" s="6">
        <f>ROUND(+'Cat Scan'!F97,0)</f>
        <v>44965</v>
      </c>
      <c r="F102" s="7">
        <f t="shared" si="3"/>
        <v>2.84</v>
      </c>
      <c r="G102" s="6">
        <f>ROUND(+'Cat Scan'!H200,0)</f>
        <v>147100</v>
      </c>
      <c r="H102" s="6">
        <f>ROUND(+'Cat Scan'!F200,0)</f>
        <v>46119</v>
      </c>
      <c r="I102" s="7">
        <f t="shared" si="4"/>
        <v>3.19</v>
      </c>
      <c r="J102" s="7"/>
      <c r="K102" s="8">
        <f t="shared" si="5"/>
        <v>0.1232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Scan'!H98,0)</f>
        <v>0</v>
      </c>
      <c r="E103" s="6">
        <f>ROUND(+'Cat Scan'!F98,0)</f>
        <v>0</v>
      </c>
      <c r="F103" s="7" t="str">
        <f t="shared" si="3"/>
        <v/>
      </c>
      <c r="G103" s="6">
        <f>ROUND(+'Cat Scan'!H201,0)</f>
        <v>124958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Scan'!H99,0)</f>
        <v>0</v>
      </c>
      <c r="E104" s="6">
        <f>ROUND(+'Cat Scan'!F99,0)</f>
        <v>0</v>
      </c>
      <c r="F104" s="7" t="str">
        <f t="shared" si="3"/>
        <v/>
      </c>
      <c r="G104" s="6">
        <f>ROUND(+'Cat Scan'!H202,0)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Scan'!H100,0)</f>
        <v>0</v>
      </c>
      <c r="E105" s="6">
        <f>ROUND(+'Cat Scan'!F100,0)</f>
        <v>0</v>
      </c>
      <c r="F105" s="7" t="str">
        <f t="shared" si="3"/>
        <v/>
      </c>
      <c r="G105" s="6">
        <f>ROUND(+'Cat Scan'!H203,0)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Scan'!H101,0)</f>
        <v>0</v>
      </c>
      <c r="E106" s="6">
        <f>ROUND(+'Cat Scan'!F101,0)</f>
        <v>0</v>
      </c>
      <c r="F106" s="7" t="str">
        <f t="shared" si="3"/>
        <v/>
      </c>
      <c r="G106" s="6">
        <f>ROUND(+'Cat Scan'!H204,0)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Scan'!H102,0)</f>
        <v>0</v>
      </c>
      <c r="E107" s="6">
        <f>ROUND(+'Cat Scan'!F102,0)</f>
        <v>0</v>
      </c>
      <c r="F107" s="7" t="str">
        <f t="shared" si="3"/>
        <v/>
      </c>
      <c r="G107" s="6">
        <f>ROUND(+'Cat Scan'!H205,0)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Scan'!H103,0)</f>
        <v>0</v>
      </c>
      <c r="E108" s="6">
        <f>ROUND(+'Cat Scan'!F103,0)</f>
        <v>0</v>
      </c>
      <c r="F108" s="7" t="str">
        <f t="shared" si="3"/>
        <v/>
      </c>
      <c r="G108" s="6">
        <f>ROUND(+'Cat Scan'!H206,0)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Scan'!H104,0)</f>
        <v>0</v>
      </c>
      <c r="E109" s="6">
        <f>ROUND(+'Cat Scan'!F104,0)</f>
        <v>0</v>
      </c>
      <c r="F109" s="7" t="str">
        <f t="shared" si="3"/>
        <v/>
      </c>
      <c r="G109" s="6">
        <f>ROUND(+'Cat Scan'!H207,0)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Scan'!H105,0)</f>
        <v>0</v>
      </c>
      <c r="E110" s="6">
        <f>ROUND(+'Cat Scan'!F105,0)</f>
        <v>0</v>
      </c>
      <c r="F110" s="7" t="str">
        <f t="shared" si="3"/>
        <v/>
      </c>
      <c r="G110" s="6">
        <f>ROUND(+'Cat Scan'!H208,0)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E49" sqref="E4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7.88671875" bestFit="1" customWidth="1"/>
    <col min="6" max="6" width="6.88671875" bestFit="1" customWidth="1"/>
    <col min="7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14</v>
      </c>
      <c r="F8" s="1" t="s">
        <v>2</v>
      </c>
      <c r="G8" s="1" t="s">
        <v>14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Scan'!I5,0)</f>
        <v>1100</v>
      </c>
      <c r="E10" s="6">
        <f>ROUND(+'Cat Scan'!F5,0)</f>
        <v>0</v>
      </c>
      <c r="F10" s="7" t="str">
        <f>IF(D10=0,"",IF(E10=0,"",ROUND(D10/E10,2)))</f>
        <v/>
      </c>
      <c r="G10" s="6">
        <f>ROUND(+'Cat Scan'!I108,0)</f>
        <v>0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Scan'!I6,0)</f>
        <v>64181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Scan'!I109,0)</f>
        <v>2506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Scan'!I7,0)</f>
        <v>109829</v>
      </c>
      <c r="E12" s="6">
        <f>ROUND(+'Cat Scan'!F7,0)</f>
        <v>1485</v>
      </c>
      <c r="F12" s="7">
        <f t="shared" si="0"/>
        <v>73.959999999999994</v>
      </c>
      <c r="G12" s="6">
        <f>ROUND(+'Cat Scan'!I110,0)</f>
        <v>124170</v>
      </c>
      <c r="H12" s="6">
        <f>ROUND(+'Cat Scan'!F110,0)</f>
        <v>1607</v>
      </c>
      <c r="I12" s="7">
        <f t="shared" si="1"/>
        <v>77.27</v>
      </c>
      <c r="J12" s="7"/>
      <c r="K12" s="8">
        <f t="shared" si="2"/>
        <v>4.48E-2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Scan'!I8,0)</f>
        <v>1275</v>
      </c>
      <c r="E13" s="6">
        <f>ROUND(+'Cat Scan'!F8,0)</f>
        <v>73612</v>
      </c>
      <c r="F13" s="7">
        <f t="shared" si="0"/>
        <v>0.02</v>
      </c>
      <c r="G13" s="6">
        <f>ROUND(+'Cat Scan'!I111,0)</f>
        <v>-106</v>
      </c>
      <c r="H13" s="6">
        <f>ROUND(+'Cat Scan'!F111,0)</f>
        <v>58822</v>
      </c>
      <c r="I13" s="7">
        <f t="shared" si="1"/>
        <v>0</v>
      </c>
      <c r="J13" s="7"/>
      <c r="K13" s="8">
        <f t="shared" si="2"/>
        <v>-1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Scan'!I9,0)</f>
        <v>0</v>
      </c>
      <c r="E14" s="6">
        <f>ROUND(+'Cat Scan'!F9,0)</f>
        <v>6572</v>
      </c>
      <c r="F14" s="7" t="str">
        <f t="shared" si="0"/>
        <v/>
      </c>
      <c r="G14" s="6">
        <f>ROUND(+'Cat Scan'!I112,0)</f>
        <v>0</v>
      </c>
      <c r="H14" s="6">
        <f>ROUND(+'Cat Scan'!F112,0)</f>
        <v>6760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Scan'!I10,0)</f>
        <v>0</v>
      </c>
      <c r="E15" s="6">
        <f>ROUND(+'Cat Scan'!F10,0)</f>
        <v>0</v>
      </c>
      <c r="F15" s="7" t="str">
        <f t="shared" si="0"/>
        <v/>
      </c>
      <c r="G15" s="6">
        <f>ROUND(+'Cat Scan'!I113,0)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Scan'!I11,0)</f>
        <v>0</v>
      </c>
      <c r="E16" s="6">
        <f>ROUND(+'Cat Scan'!F11,0)</f>
        <v>2028</v>
      </c>
      <c r="F16" s="7" t="str">
        <f t="shared" si="0"/>
        <v/>
      </c>
      <c r="G16" s="6">
        <f>ROUND(+'Cat Scan'!I114,0)</f>
        <v>0</v>
      </c>
      <c r="H16" s="6">
        <f>ROUND(+'Cat Scan'!F114,0)</f>
        <v>1879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Scan'!I12,0)</f>
        <v>0</v>
      </c>
      <c r="E17" s="6">
        <f>ROUND(+'Cat Scan'!F12,0)</f>
        <v>50299</v>
      </c>
      <c r="F17" s="7" t="str">
        <f t="shared" si="0"/>
        <v/>
      </c>
      <c r="G17" s="6">
        <f>ROUND(+'Cat Scan'!I115,0)</f>
        <v>0</v>
      </c>
      <c r="H17" s="6">
        <f>ROUND(+'Cat Scan'!F115,0)</f>
        <v>6798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Scan'!I13,0)</f>
        <v>26465</v>
      </c>
      <c r="E18" s="6">
        <f>ROUND(+'Cat Scan'!F13,0)</f>
        <v>1039</v>
      </c>
      <c r="F18" s="7">
        <f t="shared" si="0"/>
        <v>25.47</v>
      </c>
      <c r="G18" s="6">
        <f>ROUND(+'Cat Scan'!I116,0)</f>
        <v>37822</v>
      </c>
      <c r="H18" s="6">
        <f>ROUND(+'Cat Scan'!F116,0)</f>
        <v>993</v>
      </c>
      <c r="I18" s="7">
        <f t="shared" si="1"/>
        <v>38.090000000000003</v>
      </c>
      <c r="J18" s="7"/>
      <c r="K18" s="8">
        <f t="shared" si="2"/>
        <v>0.4955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Scan'!I14,0)</f>
        <v>0</v>
      </c>
      <c r="E19" s="6">
        <f>ROUND(+'Cat Scan'!F14,0)</f>
        <v>456411</v>
      </c>
      <c r="F19" s="7" t="str">
        <f t="shared" si="0"/>
        <v/>
      </c>
      <c r="G19" s="6">
        <f>ROUND(+'Cat Scan'!I117,0)</f>
        <v>0</v>
      </c>
      <c r="H19" s="6">
        <f>ROUND(+'Cat Scan'!F117,0)</f>
        <v>15500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Scan'!I15,0)</f>
        <v>0</v>
      </c>
      <c r="E20" s="6">
        <f>ROUND(+'Cat Scan'!F15,0)</f>
        <v>211911</v>
      </c>
      <c r="F20" s="7" t="str">
        <f t="shared" si="0"/>
        <v/>
      </c>
      <c r="G20" s="6">
        <f>ROUND(+'Cat Scan'!I118,0)</f>
        <v>0</v>
      </c>
      <c r="H20" s="6">
        <f>ROUND(+'Cat Scan'!F118,0)</f>
        <v>185280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Scan'!I16,0)</f>
        <v>0</v>
      </c>
      <c r="E21" s="6">
        <f>ROUND(+'Cat Scan'!F16,0)</f>
        <v>75791</v>
      </c>
      <c r="F21" s="7" t="str">
        <f t="shared" si="0"/>
        <v/>
      </c>
      <c r="G21" s="6">
        <f>ROUND(+'Cat Scan'!I119,0)</f>
        <v>0</v>
      </c>
      <c r="H21" s="6">
        <f>ROUND(+'Cat Scan'!F119,0)</f>
        <v>80446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Scan'!I17,0)</f>
        <v>0</v>
      </c>
      <c r="E22" s="6">
        <f>ROUND(+'Cat Scan'!F17,0)</f>
        <v>52165</v>
      </c>
      <c r="F22" s="7" t="str">
        <f t="shared" si="0"/>
        <v/>
      </c>
      <c r="G22" s="6">
        <f>ROUND(+'Cat Scan'!I120,0)</f>
        <v>0</v>
      </c>
      <c r="H22" s="6">
        <f>ROUND(+'Cat Scan'!F120,0)</f>
        <v>15068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Scan'!I18,0)</f>
        <v>0</v>
      </c>
      <c r="E23" s="6">
        <f>ROUND(+'Cat Scan'!F18,0)</f>
        <v>15582</v>
      </c>
      <c r="F23" s="7" t="str">
        <f t="shared" si="0"/>
        <v/>
      </c>
      <c r="G23" s="6">
        <f>ROUND(+'Cat Scan'!I121,0)</f>
        <v>0</v>
      </c>
      <c r="H23" s="6">
        <f>ROUND(+'Cat Scan'!F121,0)</f>
        <v>17553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Scan'!I19,0)</f>
        <v>0</v>
      </c>
      <c r="E24" s="6">
        <f>ROUND(+'Cat Scan'!F19,0)</f>
        <v>14114</v>
      </c>
      <c r="F24" s="7" t="str">
        <f t="shared" si="0"/>
        <v/>
      </c>
      <c r="G24" s="6">
        <f>ROUND(+'Cat Scan'!I122,0)</f>
        <v>0</v>
      </c>
      <c r="H24" s="6">
        <f>ROUND(+'Cat Scan'!F122,0)</f>
        <v>14999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Scan'!I20,0)</f>
        <v>0</v>
      </c>
      <c r="E25" s="6">
        <f>ROUND(+'Cat Scan'!F20,0)</f>
        <v>11821</v>
      </c>
      <c r="F25" s="7" t="str">
        <f t="shared" si="0"/>
        <v/>
      </c>
      <c r="G25" s="6">
        <f>ROUND(+'Cat Scan'!I123,0)</f>
        <v>0</v>
      </c>
      <c r="H25" s="6">
        <f>ROUND(+'Cat Scan'!F123,0)</f>
        <v>12424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Scan'!I21,0)</f>
        <v>0</v>
      </c>
      <c r="E26" s="6">
        <f>ROUND(+'Cat Scan'!F21,0)</f>
        <v>0</v>
      </c>
      <c r="F26" s="7" t="str">
        <f t="shared" si="0"/>
        <v/>
      </c>
      <c r="G26" s="6">
        <f>ROUND(+'Cat Scan'!I124,0)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Scan'!I22,0)</f>
        <v>0</v>
      </c>
      <c r="E27" s="6">
        <f>ROUND(+'Cat Scan'!F22,0)</f>
        <v>0</v>
      </c>
      <c r="F27" s="7" t="str">
        <f t="shared" si="0"/>
        <v/>
      </c>
      <c r="G27" s="6">
        <f>ROUND(+'Cat Scan'!I125,0)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Scan'!I23,0)</f>
        <v>0</v>
      </c>
      <c r="E28" s="6">
        <f>ROUND(+'Cat Scan'!F23,0)</f>
        <v>6662</v>
      </c>
      <c r="F28" s="7" t="str">
        <f t="shared" si="0"/>
        <v/>
      </c>
      <c r="G28" s="6">
        <f>ROUND(+'Cat Scan'!I126,0)</f>
        <v>0</v>
      </c>
      <c r="H28" s="6">
        <f>ROUND(+'Cat Scan'!F126,0)</f>
        <v>8763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Scan'!I24,0)</f>
        <v>0</v>
      </c>
      <c r="E29" s="6">
        <f>ROUND(+'Cat Scan'!F24,0)</f>
        <v>0</v>
      </c>
      <c r="F29" s="7" t="str">
        <f t="shared" si="0"/>
        <v/>
      </c>
      <c r="G29" s="6">
        <f>ROUND(+'Cat Scan'!I127,0)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Scan'!I25,0)</f>
        <v>0</v>
      </c>
      <c r="E30" s="6">
        <f>ROUND(+'Cat Scan'!F25,0)</f>
        <v>0</v>
      </c>
      <c r="F30" s="7" t="str">
        <f t="shared" si="0"/>
        <v/>
      </c>
      <c r="G30" s="6">
        <f>ROUND(+'Cat Scan'!I128,0)</f>
        <v>21220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Scan'!I26,0)</f>
        <v>0</v>
      </c>
      <c r="E31" s="6">
        <f>ROUND(+'Cat Scan'!F26,0)</f>
        <v>10249</v>
      </c>
      <c r="F31" s="7" t="str">
        <f t="shared" si="0"/>
        <v/>
      </c>
      <c r="G31" s="6">
        <f>ROUND(+'Cat Scan'!I129,0)</f>
        <v>0</v>
      </c>
      <c r="H31" s="6">
        <f>ROUND(+'Cat Scan'!F129,0)</f>
        <v>9324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Scan'!I27,0)</f>
        <v>10405</v>
      </c>
      <c r="E32" s="6">
        <f>ROUND(+'Cat Scan'!F27,0)</f>
        <v>1395</v>
      </c>
      <c r="F32" s="7">
        <f t="shared" si="0"/>
        <v>7.46</v>
      </c>
      <c r="G32" s="6">
        <f>ROUND(+'Cat Scan'!I130,0)</f>
        <v>0</v>
      </c>
      <c r="H32" s="6">
        <f>ROUND(+'Cat Scan'!F130,0)</f>
        <v>1505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Scan'!I28,0)</f>
        <v>0</v>
      </c>
      <c r="E33" s="6">
        <f>ROUND(+'Cat Scan'!F28,0)</f>
        <v>75346</v>
      </c>
      <c r="F33" s="7" t="str">
        <f t="shared" si="0"/>
        <v/>
      </c>
      <c r="G33" s="6">
        <f>ROUND(+'Cat Scan'!I131,0)</f>
        <v>0</v>
      </c>
      <c r="H33" s="6">
        <f>ROUND(+'Cat Scan'!F131,0)</f>
        <v>92796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Scan'!I29,0)</f>
        <v>0</v>
      </c>
      <c r="E34" s="6">
        <f>ROUND(+'Cat Scan'!F29,0)</f>
        <v>80676</v>
      </c>
      <c r="F34" s="7" t="str">
        <f t="shared" si="0"/>
        <v/>
      </c>
      <c r="G34" s="6">
        <f>ROUND(+'Cat Scan'!I132,0)</f>
        <v>0</v>
      </c>
      <c r="H34" s="6">
        <f>ROUND(+'Cat Scan'!F132,0)</f>
        <v>79807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Scan'!I30,0)</f>
        <v>0</v>
      </c>
      <c r="E35" s="6">
        <f>ROUND(+'Cat Scan'!F30,0)</f>
        <v>5114</v>
      </c>
      <c r="F35" s="7" t="str">
        <f t="shared" si="0"/>
        <v/>
      </c>
      <c r="G35" s="6">
        <f>ROUND(+'Cat Scan'!I133,0)</f>
        <v>0</v>
      </c>
      <c r="H35" s="6">
        <f>ROUND(+'Cat Scan'!F133,0)</f>
        <v>5869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Scan'!I31,0)</f>
        <v>0</v>
      </c>
      <c r="E36" s="6">
        <f>ROUND(+'Cat Scan'!F31,0)</f>
        <v>0</v>
      </c>
      <c r="F36" s="7" t="str">
        <f t="shared" si="0"/>
        <v/>
      </c>
      <c r="G36" s="6">
        <f>ROUND(+'Cat Scan'!I134,0)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Scan'!I32,0)</f>
        <v>0</v>
      </c>
      <c r="E37" s="6">
        <f>ROUND(+'Cat Scan'!F32,0)</f>
        <v>0</v>
      </c>
      <c r="F37" s="7" t="str">
        <f t="shared" si="0"/>
        <v/>
      </c>
      <c r="G37" s="6">
        <f>ROUND(+'Cat Scan'!I135,0)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Scan'!I33,0)</f>
        <v>0</v>
      </c>
      <c r="E38" s="6">
        <f>ROUND(+'Cat Scan'!F33,0)</f>
        <v>2298</v>
      </c>
      <c r="F38" s="7" t="str">
        <f t="shared" si="0"/>
        <v/>
      </c>
      <c r="G38" s="6">
        <f>ROUND(+'Cat Scan'!I136,0)</f>
        <v>0</v>
      </c>
      <c r="H38" s="6">
        <f>ROUND(+'Cat Scan'!F136,0)</f>
        <v>2272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Scan'!I34,0)</f>
        <v>0</v>
      </c>
      <c r="E39" s="6">
        <f>ROUND(+'Cat Scan'!F34,0)</f>
        <v>0</v>
      </c>
      <c r="F39" s="7" t="str">
        <f t="shared" si="0"/>
        <v/>
      </c>
      <c r="G39" s="6">
        <f>ROUND(+'Cat Scan'!I137,0)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Scan'!I35,0)</f>
        <v>0</v>
      </c>
      <c r="E40" s="6">
        <f>ROUND(+'Cat Scan'!F35,0)</f>
        <v>0</v>
      </c>
      <c r="F40" s="7" t="str">
        <f t="shared" si="0"/>
        <v/>
      </c>
      <c r="G40" s="6">
        <f>ROUND(+'Cat Scan'!I138,0)</f>
        <v>0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Scan'!I36,0)</f>
        <v>0</v>
      </c>
      <c r="E41" s="6">
        <f>ROUND(+'Cat Scan'!F36,0)</f>
        <v>3690</v>
      </c>
      <c r="F41" s="7" t="str">
        <f t="shared" si="0"/>
        <v/>
      </c>
      <c r="G41" s="6">
        <f>ROUND(+'Cat Scan'!I139,0)</f>
        <v>0</v>
      </c>
      <c r="H41" s="6">
        <f>ROUND(+'Cat Scan'!F139,0)</f>
        <v>3979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Scan'!I37,0)</f>
        <v>0</v>
      </c>
      <c r="E42" s="6">
        <f>ROUND(+'Cat Scan'!F37,0)</f>
        <v>0</v>
      </c>
      <c r="F42" s="7" t="str">
        <f t="shared" si="0"/>
        <v/>
      </c>
      <c r="G42" s="6">
        <f>ROUND(+'Cat Scan'!I140,0)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Scan'!I38,0)</f>
        <v>0</v>
      </c>
      <c r="E43" s="6">
        <f>ROUND(+'Cat Scan'!F38,0)</f>
        <v>10345</v>
      </c>
      <c r="F43" s="7" t="str">
        <f t="shared" si="0"/>
        <v/>
      </c>
      <c r="G43" s="6">
        <f>ROUND(+'Cat Scan'!I141,0)</f>
        <v>0</v>
      </c>
      <c r="H43" s="6">
        <f>ROUND(+'Cat Scan'!F141,0)</f>
        <v>9080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Scan'!I39,0)</f>
        <v>0</v>
      </c>
      <c r="E44" s="6">
        <f>ROUND(+'Cat Scan'!F39,0)</f>
        <v>0</v>
      </c>
      <c r="F44" s="7" t="str">
        <f t="shared" si="0"/>
        <v/>
      </c>
      <c r="G44" s="6">
        <f>ROUND(+'Cat Scan'!I142,0)</f>
        <v>0</v>
      </c>
      <c r="H44" s="6">
        <f>ROUND(+'Cat Scan'!F142,0)</f>
        <v>4539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Scan'!I40,0)</f>
        <v>0</v>
      </c>
      <c r="E45" s="6">
        <f>ROUND(+'Cat Scan'!F40,0)</f>
        <v>0</v>
      </c>
      <c r="F45" s="7" t="str">
        <f t="shared" si="0"/>
        <v/>
      </c>
      <c r="G45" s="6">
        <f>ROUND(+'Cat Scan'!I143,0)</f>
        <v>0</v>
      </c>
      <c r="H45" s="6">
        <f>ROUND(+'Cat Scan'!F143,0)</f>
        <v>8088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Scan'!I41,0)</f>
        <v>0</v>
      </c>
      <c r="E46" s="6">
        <f>ROUND(+'Cat Scan'!F41,0)</f>
        <v>0</v>
      </c>
      <c r="F46" s="7" t="str">
        <f t="shared" si="0"/>
        <v/>
      </c>
      <c r="G46" s="6">
        <f>ROUND(+'Cat Scan'!I144,0)</f>
        <v>119336</v>
      </c>
      <c r="H46" s="6">
        <f>ROUND(+'Cat Scan'!F144,0)</f>
        <v>1796</v>
      </c>
      <c r="I46" s="7">
        <f t="shared" si="1"/>
        <v>66.45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Scan'!I42,0)</f>
        <v>0</v>
      </c>
      <c r="E47" s="6">
        <f>ROUND(+'Cat Scan'!F42,0)</f>
        <v>0</v>
      </c>
      <c r="F47" s="7" t="str">
        <f t="shared" si="0"/>
        <v/>
      </c>
      <c r="G47" s="6">
        <f>ROUND(+'Cat Scan'!I145,0)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Scan'!I43,0)</f>
        <v>0</v>
      </c>
      <c r="E48" s="6">
        <f>ROUND(+'Cat Scan'!F43,0)</f>
        <v>456</v>
      </c>
      <c r="F48" s="7" t="str">
        <f t="shared" si="0"/>
        <v/>
      </c>
      <c r="G48" s="6">
        <f>ROUND(+'Cat Scan'!I146,0)</f>
        <v>0</v>
      </c>
      <c r="H48" s="6">
        <f>ROUND(+'Cat Scan'!F146,0)</f>
        <v>367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Scan'!I44,0)</f>
        <v>0</v>
      </c>
      <c r="E49" s="6">
        <f>ROUND(+'Cat Scan'!F44,0)</f>
        <v>0</v>
      </c>
      <c r="F49" s="7" t="str">
        <f t="shared" si="0"/>
        <v/>
      </c>
      <c r="G49" s="6">
        <f>ROUND(+'Cat Scan'!I147,0)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Scan'!I45,0)</f>
        <v>0</v>
      </c>
      <c r="E50" s="6">
        <f>ROUND(+'Cat Scan'!F45,0)</f>
        <v>47279</v>
      </c>
      <c r="F50" s="7" t="str">
        <f t="shared" si="0"/>
        <v/>
      </c>
      <c r="G50" s="6">
        <f>ROUND(+'Cat Scan'!I148,0)</f>
        <v>0</v>
      </c>
      <c r="H50" s="6">
        <f>ROUND(+'Cat Scan'!F148,0)</f>
        <v>48621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Scan'!I46,0)</f>
        <v>0</v>
      </c>
      <c r="E51" s="6">
        <f>ROUND(+'Cat Scan'!F46,0)</f>
        <v>117576</v>
      </c>
      <c r="F51" s="7" t="str">
        <f t="shared" si="0"/>
        <v/>
      </c>
      <c r="G51" s="6">
        <f>ROUND(+'Cat Scan'!I149,0)</f>
        <v>0</v>
      </c>
      <c r="H51" s="6">
        <f>ROUND(+'Cat Scan'!F149,0)</f>
        <v>127545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Scan'!I47,0)</f>
        <v>0</v>
      </c>
      <c r="E52" s="6">
        <f>ROUND(+'Cat Scan'!F47,0)</f>
        <v>0</v>
      </c>
      <c r="F52" s="7" t="str">
        <f t="shared" si="0"/>
        <v/>
      </c>
      <c r="G52" s="6">
        <f>ROUND(+'Cat Scan'!I150,0)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Scan'!I48,0)</f>
        <v>0</v>
      </c>
      <c r="E53" s="6">
        <f>ROUND(+'Cat Scan'!F48,0)</f>
        <v>16750</v>
      </c>
      <c r="F53" s="7" t="str">
        <f t="shared" si="0"/>
        <v/>
      </c>
      <c r="G53" s="6">
        <f>ROUND(+'Cat Scan'!I151,0)</f>
        <v>0</v>
      </c>
      <c r="H53" s="6">
        <f>ROUND(+'Cat Scan'!F151,0)</f>
        <v>17645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Scan'!I49,0)</f>
        <v>0</v>
      </c>
      <c r="E54" s="6">
        <f>ROUND(+'Cat Scan'!F49,0)</f>
        <v>121302</v>
      </c>
      <c r="F54" s="7" t="str">
        <f t="shared" si="0"/>
        <v/>
      </c>
      <c r="G54" s="6">
        <f>ROUND(+'Cat Scan'!I152,0)</f>
        <v>1739</v>
      </c>
      <c r="H54" s="6">
        <f>ROUND(+'Cat Scan'!F152,0)</f>
        <v>134286</v>
      </c>
      <c r="I54" s="7">
        <f t="shared" si="1"/>
        <v>0.01</v>
      </c>
      <c r="J54" s="7"/>
      <c r="K54" s="8" t="str">
        <f t="shared" si="2"/>
        <v/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Scan'!I50,0)</f>
        <v>0</v>
      </c>
      <c r="E55" s="6">
        <f>ROUND(+'Cat Scan'!F50,0)</f>
        <v>51107</v>
      </c>
      <c r="F55" s="7" t="str">
        <f t="shared" si="0"/>
        <v/>
      </c>
      <c r="G55" s="6">
        <f>ROUND(+'Cat Scan'!I153,0)</f>
        <v>0</v>
      </c>
      <c r="H55" s="6">
        <f>ROUND(+'Cat Scan'!F153,0)</f>
        <v>53311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Scan'!I51,0)</f>
        <v>943182</v>
      </c>
      <c r="E56" s="6">
        <f>ROUND(+'Cat Scan'!F51,0)</f>
        <v>7906</v>
      </c>
      <c r="F56" s="7">
        <f t="shared" si="0"/>
        <v>119.3</v>
      </c>
      <c r="G56" s="6">
        <f>ROUND(+'Cat Scan'!I154,0)</f>
        <v>0</v>
      </c>
      <c r="H56" s="6">
        <f>ROUND(+'Cat Scan'!F154,0)</f>
        <v>8529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Scan'!I52,0)</f>
        <v>3212</v>
      </c>
      <c r="E57" s="6">
        <f>ROUND(+'Cat Scan'!F52,0)</f>
        <v>1146</v>
      </c>
      <c r="F57" s="7">
        <f t="shared" si="0"/>
        <v>2.8</v>
      </c>
      <c r="G57" s="6">
        <f>ROUND(+'Cat Scan'!I155,0)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Scan'!I53,0)</f>
        <v>0</v>
      </c>
      <c r="E58" s="6">
        <f>ROUND(+'Cat Scan'!F53,0)</f>
        <v>0</v>
      </c>
      <c r="F58" s="7" t="str">
        <f t="shared" si="0"/>
        <v/>
      </c>
      <c r="G58" s="6">
        <f>ROUND(+'Cat Scan'!I156,0)</f>
        <v>0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Scan'!I54,0)</f>
        <v>0</v>
      </c>
      <c r="E59" s="6">
        <f>ROUND(+'Cat Scan'!F54,0)</f>
        <v>0</v>
      </c>
      <c r="F59" s="7" t="str">
        <f t="shared" si="0"/>
        <v/>
      </c>
      <c r="G59" s="6">
        <f>ROUND(+'Cat Scan'!I157,0)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Scan'!I55,0)</f>
        <v>0</v>
      </c>
      <c r="E60" s="6">
        <f>ROUND(+'Cat Scan'!F55,0)</f>
        <v>0</v>
      </c>
      <c r="F60" s="7" t="str">
        <f t="shared" si="0"/>
        <v/>
      </c>
      <c r="G60" s="6">
        <f>ROUND(+'Cat Scan'!I158,0)</f>
        <v>0</v>
      </c>
      <c r="H60" s="6">
        <f>ROUND(+'Cat Scan'!F158,0)</f>
        <v>144766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Scan'!I56,0)</f>
        <v>0</v>
      </c>
      <c r="E61" s="6">
        <f>ROUND(+'Cat Scan'!F56,0)</f>
        <v>416</v>
      </c>
      <c r="F61" s="7" t="str">
        <f t="shared" si="0"/>
        <v/>
      </c>
      <c r="G61" s="6">
        <f>ROUND(+'Cat Scan'!I159,0)</f>
        <v>0</v>
      </c>
      <c r="H61" s="6">
        <f>ROUND(+'Cat Scan'!F159,0)</f>
        <v>498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Scan'!I57,0)</f>
        <v>0</v>
      </c>
      <c r="E62" s="6">
        <f>ROUND(+'Cat Scan'!F57,0)</f>
        <v>0</v>
      </c>
      <c r="F62" s="7" t="str">
        <f t="shared" si="0"/>
        <v/>
      </c>
      <c r="G62" s="6">
        <f>ROUND(+'Cat Scan'!I160,0)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Scan'!I58,0)</f>
        <v>0</v>
      </c>
      <c r="E63" s="6">
        <f>ROUND(+'Cat Scan'!F58,0)</f>
        <v>99264</v>
      </c>
      <c r="F63" s="7" t="str">
        <f t="shared" si="0"/>
        <v/>
      </c>
      <c r="G63" s="6">
        <f>ROUND(+'Cat Scan'!I161,0)</f>
        <v>0</v>
      </c>
      <c r="H63" s="6">
        <f>ROUND(+'Cat Scan'!F161,0)</f>
        <v>24316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Scan'!I59,0)</f>
        <v>0</v>
      </c>
      <c r="E64" s="6">
        <f>ROUND(+'Cat Scan'!F59,0)</f>
        <v>0</v>
      </c>
      <c r="F64" s="7" t="str">
        <f t="shared" si="0"/>
        <v/>
      </c>
      <c r="G64" s="6">
        <f>ROUND(+'Cat Scan'!I162,0)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Scan'!I60,0)</f>
        <v>0</v>
      </c>
      <c r="E65" s="6">
        <f>ROUND(+'Cat Scan'!F60,0)</f>
        <v>383</v>
      </c>
      <c r="F65" s="7" t="str">
        <f t="shared" si="0"/>
        <v/>
      </c>
      <c r="G65" s="6">
        <f>ROUND(+'Cat Scan'!I163,0)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Scan'!I61,0)</f>
        <v>90529</v>
      </c>
      <c r="E66" s="6">
        <f>ROUND(+'Cat Scan'!F61,0)</f>
        <v>1358</v>
      </c>
      <c r="F66" s="7">
        <f t="shared" si="0"/>
        <v>66.66</v>
      </c>
      <c r="G66" s="6">
        <f>ROUND(+'Cat Scan'!I164,0)</f>
        <v>87275</v>
      </c>
      <c r="H66" s="6">
        <f>ROUND(+'Cat Scan'!F164,0)</f>
        <v>1473</v>
      </c>
      <c r="I66" s="7">
        <f t="shared" si="1"/>
        <v>59.25</v>
      </c>
      <c r="J66" s="7"/>
      <c r="K66" s="8">
        <f t="shared" si="2"/>
        <v>-0.11119999999999999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Scan'!I62,0)</f>
        <v>0</v>
      </c>
      <c r="E67" s="6">
        <f>ROUND(+'Cat Scan'!F62,0)</f>
        <v>35583</v>
      </c>
      <c r="F67" s="7" t="str">
        <f t="shared" si="0"/>
        <v/>
      </c>
      <c r="G67" s="6">
        <f>ROUND(+'Cat Scan'!I165,0)</f>
        <v>0</v>
      </c>
      <c r="H67" s="6">
        <f>ROUND(+'Cat Scan'!F165,0)</f>
        <v>22501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Scan'!I63,0)</f>
        <v>0</v>
      </c>
      <c r="E68" s="6">
        <f>ROUND(+'Cat Scan'!F63,0)</f>
        <v>0</v>
      </c>
      <c r="F68" s="7" t="str">
        <f t="shared" si="0"/>
        <v/>
      </c>
      <c r="G68" s="6">
        <f>ROUND(+'Cat Scan'!I166,0)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Scan'!I64,0)</f>
        <v>19760</v>
      </c>
      <c r="E69" s="6">
        <f>ROUND(+'Cat Scan'!F64,0)</f>
        <v>0</v>
      </c>
      <c r="F69" s="7" t="str">
        <f t="shared" si="0"/>
        <v/>
      </c>
      <c r="G69" s="6">
        <f>ROUND(+'Cat Scan'!I167,0)</f>
        <v>0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Scan'!I65,0)</f>
        <v>0</v>
      </c>
      <c r="E70" s="6">
        <f>ROUND(+'Cat Scan'!F65,0)</f>
        <v>7425</v>
      </c>
      <c r="F70" s="7" t="str">
        <f t="shared" si="0"/>
        <v/>
      </c>
      <c r="G70" s="6">
        <f>ROUND(+'Cat Scan'!I168,0)</f>
        <v>0</v>
      </c>
      <c r="H70" s="6">
        <f>ROUND(+'Cat Scan'!F168,0)</f>
        <v>15218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Scan'!I66,0)</f>
        <v>0</v>
      </c>
      <c r="E71" s="6">
        <f>ROUND(+'Cat Scan'!F66,0)</f>
        <v>82</v>
      </c>
      <c r="F71" s="7" t="str">
        <f t="shared" si="0"/>
        <v/>
      </c>
      <c r="G71" s="6">
        <f>ROUND(+'Cat Scan'!I169,0)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Scan'!I67,0)</f>
        <v>38859</v>
      </c>
      <c r="E72" s="6">
        <f>ROUND(+'Cat Scan'!F67,0)</f>
        <v>779</v>
      </c>
      <c r="F72" s="7">
        <f t="shared" si="0"/>
        <v>49.88</v>
      </c>
      <c r="G72" s="6">
        <f>ROUND(+'Cat Scan'!I170,0)</f>
        <v>15320</v>
      </c>
      <c r="H72" s="6">
        <f>ROUND(+'Cat Scan'!F170,0)</f>
        <v>982</v>
      </c>
      <c r="I72" s="7">
        <f t="shared" si="1"/>
        <v>15.6</v>
      </c>
      <c r="J72" s="7"/>
      <c r="K72" s="8">
        <f t="shared" si="2"/>
        <v>-0.68720000000000003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Scan'!I68,0)</f>
        <v>0</v>
      </c>
      <c r="E73" s="6">
        <f>ROUND(+'Cat Scan'!F68,0)</f>
        <v>141469</v>
      </c>
      <c r="F73" s="7" t="str">
        <f t="shared" si="0"/>
        <v/>
      </c>
      <c r="G73" s="6">
        <f>ROUND(+'Cat Scan'!I171,0)</f>
        <v>0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Scan'!I69,0)</f>
        <v>0</v>
      </c>
      <c r="E74" s="6">
        <f>ROUND(+'Cat Scan'!F69,0)</f>
        <v>34289</v>
      </c>
      <c r="F74" s="7" t="str">
        <f t="shared" si="0"/>
        <v/>
      </c>
      <c r="G74" s="6">
        <f>ROUND(+'Cat Scan'!I172,0)</f>
        <v>8505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Scan'!I70,0)</f>
        <v>0</v>
      </c>
      <c r="E75" s="6">
        <f>ROUND(+'Cat Scan'!F70,0)</f>
        <v>31277</v>
      </c>
      <c r="F75" s="7" t="str">
        <f t="shared" ref="F75:F110" si="3">IF(D75=0,"",IF(E75=0,"",ROUND(D75/E75,2)))</f>
        <v/>
      </c>
      <c r="G75" s="6">
        <f>ROUND(+'Cat Scan'!I173,0)</f>
        <v>0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Scan'!I71,0)</f>
        <v>2275</v>
      </c>
      <c r="E76" s="6">
        <f>ROUND(+'Cat Scan'!F71,0)</f>
        <v>110883</v>
      </c>
      <c r="F76" s="7">
        <f t="shared" si="3"/>
        <v>0.02</v>
      </c>
      <c r="G76" s="6">
        <f>ROUND(+'Cat Scan'!I174,0)</f>
        <v>0</v>
      </c>
      <c r="H76" s="6">
        <f>ROUND(+'Cat Scan'!F174,0)</f>
        <v>117755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Scan'!I72,0)</f>
        <v>0</v>
      </c>
      <c r="E77" s="6">
        <f>ROUND(+'Cat Scan'!F72,0)</f>
        <v>0</v>
      </c>
      <c r="F77" s="7" t="str">
        <f t="shared" si="3"/>
        <v/>
      </c>
      <c r="G77" s="6">
        <f>ROUND(+'Cat Scan'!I175,0)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Scan'!I73,0)</f>
        <v>0</v>
      </c>
      <c r="E78" s="6">
        <f>ROUND(+'Cat Scan'!F73,0)</f>
        <v>0</v>
      </c>
      <c r="F78" s="7" t="str">
        <f t="shared" si="3"/>
        <v/>
      </c>
      <c r="G78" s="6">
        <f>ROUND(+'Cat Scan'!I176,0)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Scan'!I74,0)</f>
        <v>0</v>
      </c>
      <c r="E79" s="6">
        <f>ROUND(+'Cat Scan'!F74,0)</f>
        <v>79544</v>
      </c>
      <c r="F79" s="7" t="str">
        <f t="shared" si="3"/>
        <v/>
      </c>
      <c r="G79" s="6">
        <f>ROUND(+'Cat Scan'!I177,0)</f>
        <v>0</v>
      </c>
      <c r="H79" s="6">
        <f>ROUND(+'Cat Scan'!F177,0)</f>
        <v>85015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Scan'!I75,0)</f>
        <v>12568</v>
      </c>
      <c r="E80" s="6">
        <f>ROUND(+'Cat Scan'!F75,0)</f>
        <v>34882</v>
      </c>
      <c r="F80" s="7">
        <f t="shared" si="3"/>
        <v>0.36</v>
      </c>
      <c r="G80" s="6">
        <f>ROUND(+'Cat Scan'!I178,0)</f>
        <v>940</v>
      </c>
      <c r="H80" s="6">
        <f>ROUND(+'Cat Scan'!F178,0)</f>
        <v>39514</v>
      </c>
      <c r="I80" s="7">
        <f t="shared" si="4"/>
        <v>0.02</v>
      </c>
      <c r="J80" s="7"/>
      <c r="K80" s="8">
        <f t="shared" si="5"/>
        <v>-0.94440000000000002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Scan'!I76,0)</f>
        <v>0</v>
      </c>
      <c r="E81" s="6">
        <f>ROUND(+'Cat Scan'!F76,0)</f>
        <v>3965</v>
      </c>
      <c r="F81" s="7" t="str">
        <f t="shared" si="3"/>
        <v/>
      </c>
      <c r="G81" s="6">
        <f>ROUND(+'Cat Scan'!I179,0)</f>
        <v>0</v>
      </c>
      <c r="H81" s="6">
        <f>ROUND(+'Cat Scan'!F179,0)</f>
        <v>4233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Scan'!I77,0)</f>
        <v>0</v>
      </c>
      <c r="E82" s="6">
        <f>ROUND(+'Cat Scan'!F77,0)</f>
        <v>1465</v>
      </c>
      <c r="F82" s="7" t="str">
        <f t="shared" si="3"/>
        <v/>
      </c>
      <c r="G82" s="6">
        <f>ROUND(+'Cat Scan'!I180,0)</f>
        <v>0</v>
      </c>
      <c r="H82" s="6">
        <f>ROUND(+'Cat Scan'!F180,0)</f>
        <v>1337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Scan'!I78,0)</f>
        <v>0</v>
      </c>
      <c r="E83" s="6">
        <f>ROUND(+'Cat Scan'!F78,0)</f>
        <v>8030</v>
      </c>
      <c r="F83" s="7" t="str">
        <f t="shared" si="3"/>
        <v/>
      </c>
      <c r="G83" s="6">
        <f>ROUND(+'Cat Scan'!I181,0)</f>
        <v>0</v>
      </c>
      <c r="H83" s="6">
        <f>ROUND(+'Cat Scan'!F181,0)</f>
        <v>7912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Scan'!I79,0)</f>
        <v>1323</v>
      </c>
      <c r="E84" s="6">
        <f>ROUND(+'Cat Scan'!F79,0)</f>
        <v>271020</v>
      </c>
      <c r="F84" s="7">
        <f t="shared" si="3"/>
        <v>0</v>
      </c>
      <c r="G84" s="6">
        <f>ROUND(+'Cat Scan'!I182,0)</f>
        <v>392</v>
      </c>
      <c r="H84" s="6">
        <f>ROUND(+'Cat Scan'!F182,0)</f>
        <v>259219</v>
      </c>
      <c r="I84" s="7">
        <f t="shared" si="4"/>
        <v>0</v>
      </c>
      <c r="J84" s="7"/>
      <c r="K84" s="8" t="e">
        <f t="shared" si="5"/>
        <v>#DIV/0!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Scan'!I80,0)</f>
        <v>0</v>
      </c>
      <c r="E85" s="6">
        <f>ROUND(+'Cat Scan'!F80,0)</f>
        <v>12889</v>
      </c>
      <c r="F85" s="7" t="str">
        <f t="shared" si="3"/>
        <v/>
      </c>
      <c r="G85" s="6">
        <f>ROUND(+'Cat Scan'!I183,0)</f>
        <v>0</v>
      </c>
      <c r="H85" s="6">
        <f>ROUND(+'Cat Scan'!F183,0)</f>
        <v>14457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Scan'!I81,0)</f>
        <v>343</v>
      </c>
      <c r="E86" s="6">
        <f>ROUND(+'Cat Scan'!F81,0)</f>
        <v>13176</v>
      </c>
      <c r="F86" s="7">
        <f t="shared" si="3"/>
        <v>0.03</v>
      </c>
      <c r="G86" s="6">
        <f>ROUND(+'Cat Scan'!I184,0)</f>
        <v>98</v>
      </c>
      <c r="H86" s="6">
        <f>ROUND(+'Cat Scan'!F184,0)</f>
        <v>14755</v>
      </c>
      <c r="I86" s="7">
        <f t="shared" si="4"/>
        <v>0.01</v>
      </c>
      <c r="J86" s="7"/>
      <c r="K86" s="8">
        <f t="shared" si="5"/>
        <v>-0.66669999999999996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Scan'!I82,0)</f>
        <v>0</v>
      </c>
      <c r="E87" s="6">
        <f>ROUND(+'Cat Scan'!F82,0)</f>
        <v>3379</v>
      </c>
      <c r="F87" s="7" t="str">
        <f t="shared" si="3"/>
        <v/>
      </c>
      <c r="G87" s="6">
        <f>ROUND(+'Cat Scan'!I185,0)</f>
        <v>0</v>
      </c>
      <c r="H87" s="6">
        <f>ROUND(+'Cat Scan'!F185,0)</f>
        <v>2876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Scan'!I83,0)</f>
        <v>0</v>
      </c>
      <c r="E88" s="6">
        <f>ROUND(+'Cat Scan'!F83,0)</f>
        <v>0</v>
      </c>
      <c r="F88" s="7" t="str">
        <f t="shared" si="3"/>
        <v/>
      </c>
      <c r="G88" s="6">
        <f>ROUND(+'Cat Scan'!I186,0)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Scan'!I84,0)</f>
        <v>0</v>
      </c>
      <c r="E89" s="6">
        <f>ROUND(+'Cat Scan'!F84,0)</f>
        <v>0</v>
      </c>
      <c r="F89" s="7" t="str">
        <f t="shared" si="3"/>
        <v/>
      </c>
      <c r="G89" s="6">
        <f>ROUND(+'Cat Scan'!I187,0)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Scan'!I85,0)</f>
        <v>0</v>
      </c>
      <c r="E90" s="6">
        <f>ROUND(+'Cat Scan'!F85,0)</f>
        <v>0</v>
      </c>
      <c r="F90" s="7" t="str">
        <f t="shared" si="3"/>
        <v/>
      </c>
      <c r="G90" s="6">
        <f>ROUND(+'Cat Scan'!I188,0)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Scan'!I86,0)</f>
        <v>37450</v>
      </c>
      <c r="E91" s="6">
        <f>ROUND(+'Cat Scan'!F86,0)</f>
        <v>0</v>
      </c>
      <c r="F91" s="7" t="str">
        <f t="shared" si="3"/>
        <v/>
      </c>
      <c r="G91" s="6">
        <f>ROUND(+'Cat Scan'!I189,0)</f>
        <v>35900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Scan'!I87,0)</f>
        <v>0</v>
      </c>
      <c r="E92" s="6">
        <f>ROUND(+'Cat Scan'!F87,0)</f>
        <v>16889</v>
      </c>
      <c r="F92" s="7" t="str">
        <f t="shared" si="3"/>
        <v/>
      </c>
      <c r="G92" s="6">
        <f>ROUND(+'Cat Scan'!I190,0)</f>
        <v>0</v>
      </c>
      <c r="H92" s="6">
        <f>ROUND(+'Cat Scan'!F190,0)</f>
        <v>17129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Scan'!I88,0)</f>
        <v>0</v>
      </c>
      <c r="E93" s="6">
        <f>ROUND(+'Cat Scan'!F88,0)</f>
        <v>4796</v>
      </c>
      <c r="F93" s="7" t="str">
        <f t="shared" si="3"/>
        <v/>
      </c>
      <c r="G93" s="6">
        <f>ROUND(+'Cat Scan'!I191,0)</f>
        <v>0</v>
      </c>
      <c r="H93" s="6">
        <f>ROUND(+'Cat Scan'!F191,0)</f>
        <v>4482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Scan'!I89,0)</f>
        <v>0</v>
      </c>
      <c r="E94" s="6">
        <f>ROUND(+'Cat Scan'!F89,0)</f>
        <v>3269</v>
      </c>
      <c r="F94" s="7" t="str">
        <f t="shared" si="3"/>
        <v/>
      </c>
      <c r="G94" s="6">
        <f>ROUND(+'Cat Scan'!I192,0)</f>
        <v>0</v>
      </c>
      <c r="H94" s="6">
        <f>ROUND(+'Cat Scan'!F192,0)</f>
        <v>3422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Scan'!I90,0)</f>
        <v>0</v>
      </c>
      <c r="E95" s="6">
        <f>ROUND(+'Cat Scan'!F90,0)</f>
        <v>47526</v>
      </c>
      <c r="F95" s="7" t="str">
        <f t="shared" si="3"/>
        <v/>
      </c>
      <c r="G95" s="6">
        <f>ROUND(+'Cat Scan'!I193,0)</f>
        <v>0</v>
      </c>
      <c r="H95" s="6">
        <f>ROUND(+'Cat Scan'!F193,0)</f>
        <v>55575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Scan'!I91,0)</f>
        <v>0</v>
      </c>
      <c r="E96" s="6">
        <f>ROUND(+'Cat Scan'!F91,0)</f>
        <v>0</v>
      </c>
      <c r="F96" s="7" t="str">
        <f t="shared" si="3"/>
        <v/>
      </c>
      <c r="G96" s="6">
        <f>ROUND(+'Cat Scan'!I194,0)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Scan'!I92,0)</f>
        <v>-82</v>
      </c>
      <c r="E97" s="6">
        <f>ROUND(+'Cat Scan'!F92,0)</f>
        <v>15264</v>
      </c>
      <c r="F97" s="7">
        <f t="shared" si="3"/>
        <v>-0.01</v>
      </c>
      <c r="G97" s="6">
        <f>ROUND(+'Cat Scan'!I195,0)</f>
        <v>3125</v>
      </c>
      <c r="H97" s="6">
        <f>ROUND(+'Cat Scan'!F195,0)</f>
        <v>15962</v>
      </c>
      <c r="I97" s="7">
        <f t="shared" si="4"/>
        <v>0.2</v>
      </c>
      <c r="J97" s="7"/>
      <c r="K97" s="8">
        <f t="shared" si="5"/>
        <v>-21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Scan'!I93,0)</f>
        <v>0</v>
      </c>
      <c r="E98" s="6">
        <f>ROUND(+'Cat Scan'!F93,0)</f>
        <v>0</v>
      </c>
      <c r="F98" s="7" t="str">
        <f t="shared" si="3"/>
        <v/>
      </c>
      <c r="G98" s="6">
        <f>ROUND(+'Cat Scan'!I196,0)</f>
        <v>0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Scan'!I94,0)</f>
        <v>0</v>
      </c>
      <c r="E99" s="6">
        <f>ROUND(+'Cat Scan'!F94,0)</f>
        <v>24241</v>
      </c>
      <c r="F99" s="7" t="str">
        <f t="shared" si="3"/>
        <v/>
      </c>
      <c r="G99" s="6">
        <f>ROUND(+'Cat Scan'!I197,0)</f>
        <v>0</v>
      </c>
      <c r="H99" s="6">
        <f>ROUND(+'Cat Scan'!F197,0)</f>
        <v>4049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Scan'!I95,0)</f>
        <v>12600</v>
      </c>
      <c r="E100" s="6">
        <f>ROUND(+'Cat Scan'!F95,0)</f>
        <v>0</v>
      </c>
      <c r="F100" s="7" t="str">
        <f t="shared" si="3"/>
        <v/>
      </c>
      <c r="G100" s="6">
        <f>ROUND(+'Cat Scan'!I198,0)</f>
        <v>12600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Scan'!I96,0)</f>
        <v>0</v>
      </c>
      <c r="E101" s="6">
        <f>ROUND(+'Cat Scan'!F96,0)</f>
        <v>0</v>
      </c>
      <c r="F101" s="7" t="str">
        <f t="shared" si="3"/>
        <v/>
      </c>
      <c r="G101" s="6">
        <f>ROUND(+'Cat Scan'!I199,0)</f>
        <v>0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Scan'!I97,0)</f>
        <v>0</v>
      </c>
      <c r="E102" s="6">
        <f>ROUND(+'Cat Scan'!F97,0)</f>
        <v>44965</v>
      </c>
      <c r="F102" s="7" t="str">
        <f t="shared" si="3"/>
        <v/>
      </c>
      <c r="G102" s="6">
        <f>ROUND(+'Cat Scan'!I200,0)</f>
        <v>0</v>
      </c>
      <c r="H102" s="6">
        <f>ROUND(+'Cat Scan'!F200,0)</f>
        <v>46119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Scan'!I98,0)</f>
        <v>0</v>
      </c>
      <c r="E103" s="6">
        <f>ROUND(+'Cat Scan'!F98,0)</f>
        <v>0</v>
      </c>
      <c r="F103" s="7" t="str">
        <f t="shared" si="3"/>
        <v/>
      </c>
      <c r="G103" s="6">
        <f>ROUND(+'Cat Scan'!I201,0)</f>
        <v>0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Scan'!I99,0)</f>
        <v>0</v>
      </c>
      <c r="E104" s="6">
        <f>ROUND(+'Cat Scan'!F99,0)</f>
        <v>0</v>
      </c>
      <c r="F104" s="7" t="str">
        <f t="shared" si="3"/>
        <v/>
      </c>
      <c r="G104" s="6">
        <f>ROUND(+'Cat Scan'!I202,0)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Scan'!I100,0)</f>
        <v>0</v>
      </c>
      <c r="E105" s="6">
        <f>ROUND(+'Cat Scan'!F100,0)</f>
        <v>0</v>
      </c>
      <c r="F105" s="7" t="str">
        <f t="shared" si="3"/>
        <v/>
      </c>
      <c r="G105" s="6">
        <f>ROUND(+'Cat Scan'!I203,0)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Scan'!I101,0)</f>
        <v>0</v>
      </c>
      <c r="E106" s="6">
        <f>ROUND(+'Cat Scan'!F101,0)</f>
        <v>0</v>
      </c>
      <c r="F106" s="7" t="str">
        <f t="shared" si="3"/>
        <v/>
      </c>
      <c r="G106" s="6">
        <f>ROUND(+'Cat Scan'!I204,0)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Scan'!I102,0)</f>
        <v>0</v>
      </c>
      <c r="E107" s="6">
        <f>ROUND(+'Cat Scan'!F102,0)</f>
        <v>0</v>
      </c>
      <c r="F107" s="7" t="str">
        <f t="shared" si="3"/>
        <v/>
      </c>
      <c r="G107" s="6">
        <f>ROUND(+'Cat Scan'!I205,0)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Scan'!I103,0)</f>
        <v>0</v>
      </c>
      <c r="E108" s="6">
        <f>ROUND(+'Cat Scan'!F103,0)</f>
        <v>0</v>
      </c>
      <c r="F108" s="7" t="str">
        <f t="shared" si="3"/>
        <v/>
      </c>
      <c r="G108" s="6">
        <f>ROUND(+'Cat Scan'!I206,0)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Scan'!I104,0)</f>
        <v>0</v>
      </c>
      <c r="E109" s="6">
        <f>ROUND(+'Cat Scan'!F104,0)</f>
        <v>0</v>
      </c>
      <c r="F109" s="7" t="str">
        <f t="shared" si="3"/>
        <v/>
      </c>
      <c r="G109" s="6">
        <f>ROUND(+'Cat Scan'!I207,0)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Scan'!I105,0)</f>
        <v>0</v>
      </c>
      <c r="E110" s="6">
        <f>ROUND(+'Cat Scan'!F105,0)</f>
        <v>0</v>
      </c>
      <c r="F110" s="7" t="str">
        <f t="shared" si="3"/>
        <v/>
      </c>
      <c r="G110" s="6">
        <f>ROUND(+'Cat Scan'!I208,0)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Scan'!J5,0)</f>
        <v>443217</v>
      </c>
      <c r="E10" s="6">
        <f>ROUND(+'Cat Scan'!F5,0)</f>
        <v>0</v>
      </c>
      <c r="F10" s="7" t="str">
        <f>IF(D10=0,"",IF(E10=0,"",ROUND(D10/E10,2)))</f>
        <v/>
      </c>
      <c r="G10" s="6">
        <f>ROUND(+'Cat Scan'!J108,0)</f>
        <v>487323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Scan'!J6,0)</f>
        <v>313346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Scan'!J109,0)</f>
        <v>232700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Scan'!J7,0)</f>
        <v>12184</v>
      </c>
      <c r="E12" s="6">
        <f>ROUND(+'Cat Scan'!F7,0)</f>
        <v>1485</v>
      </c>
      <c r="F12" s="7">
        <f t="shared" si="0"/>
        <v>8.1999999999999993</v>
      </c>
      <c r="G12" s="6">
        <f>ROUND(+'Cat Scan'!J110,0)</f>
        <v>15529</v>
      </c>
      <c r="H12" s="6">
        <f>ROUND(+'Cat Scan'!F110,0)</f>
        <v>1607</v>
      </c>
      <c r="I12" s="7">
        <f t="shared" si="1"/>
        <v>9.66</v>
      </c>
      <c r="J12" s="7"/>
      <c r="K12" s="8">
        <f t="shared" si="2"/>
        <v>0.17799999999999999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Scan'!J8,0)</f>
        <v>878889</v>
      </c>
      <c r="E13" s="6">
        <f>ROUND(+'Cat Scan'!F8,0)</f>
        <v>73612</v>
      </c>
      <c r="F13" s="7">
        <f t="shared" si="0"/>
        <v>11.94</v>
      </c>
      <c r="G13" s="6">
        <f>ROUND(+'Cat Scan'!J111,0)</f>
        <v>649814</v>
      </c>
      <c r="H13" s="6">
        <f>ROUND(+'Cat Scan'!F111,0)</f>
        <v>58822</v>
      </c>
      <c r="I13" s="7">
        <f t="shared" si="1"/>
        <v>11.05</v>
      </c>
      <c r="J13" s="7"/>
      <c r="K13" s="8">
        <f t="shared" si="2"/>
        <v>-7.4499999999999997E-2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Scan'!J9,0)</f>
        <v>67503</v>
      </c>
      <c r="E14" s="6">
        <f>ROUND(+'Cat Scan'!F9,0)</f>
        <v>6572</v>
      </c>
      <c r="F14" s="7">
        <f t="shared" si="0"/>
        <v>10.27</v>
      </c>
      <c r="G14" s="6">
        <f>ROUND(+'Cat Scan'!J112,0)</f>
        <v>57213</v>
      </c>
      <c r="H14" s="6">
        <f>ROUND(+'Cat Scan'!F112,0)</f>
        <v>6760</v>
      </c>
      <c r="I14" s="7">
        <f t="shared" si="1"/>
        <v>8.4600000000000009</v>
      </c>
      <c r="J14" s="7"/>
      <c r="K14" s="8">
        <f t="shared" si="2"/>
        <v>-0.1762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Scan'!J10,0)</f>
        <v>0</v>
      </c>
      <c r="E15" s="6">
        <f>ROUND(+'Cat Scan'!F10,0)</f>
        <v>0</v>
      </c>
      <c r="F15" s="7" t="str">
        <f t="shared" si="0"/>
        <v/>
      </c>
      <c r="G15" s="6">
        <f>ROUND(+'Cat Scan'!J113,0)</f>
        <v>196454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Scan'!J11,0)</f>
        <v>6761</v>
      </c>
      <c r="E16" s="6">
        <f>ROUND(+'Cat Scan'!F11,0)</f>
        <v>2028</v>
      </c>
      <c r="F16" s="7">
        <f t="shared" si="0"/>
        <v>3.33</v>
      </c>
      <c r="G16" s="6">
        <f>ROUND(+'Cat Scan'!J114,0)</f>
        <v>5783</v>
      </c>
      <c r="H16" s="6">
        <f>ROUND(+'Cat Scan'!F114,0)</f>
        <v>1879</v>
      </c>
      <c r="I16" s="7">
        <f t="shared" si="1"/>
        <v>3.08</v>
      </c>
      <c r="J16" s="7"/>
      <c r="K16" s="8">
        <f t="shared" si="2"/>
        <v>-7.51E-2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Scan'!J12,0)</f>
        <v>22685</v>
      </c>
      <c r="E17" s="6">
        <f>ROUND(+'Cat Scan'!F12,0)</f>
        <v>50299</v>
      </c>
      <c r="F17" s="7">
        <f t="shared" si="0"/>
        <v>0.45</v>
      </c>
      <c r="G17" s="6">
        <f>ROUND(+'Cat Scan'!J115,0)</f>
        <v>27272</v>
      </c>
      <c r="H17" s="6">
        <f>ROUND(+'Cat Scan'!F115,0)</f>
        <v>6798</v>
      </c>
      <c r="I17" s="7">
        <f t="shared" si="1"/>
        <v>4.01</v>
      </c>
      <c r="J17" s="7"/>
      <c r="K17" s="8">
        <f t="shared" si="2"/>
        <v>7.9111000000000002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Scan'!J13,0)</f>
        <v>560</v>
      </c>
      <c r="E18" s="6">
        <f>ROUND(+'Cat Scan'!F13,0)</f>
        <v>1039</v>
      </c>
      <c r="F18" s="7">
        <f t="shared" si="0"/>
        <v>0.54</v>
      </c>
      <c r="G18" s="6">
        <f>ROUND(+'Cat Scan'!J116,0)</f>
        <v>2681</v>
      </c>
      <c r="H18" s="6">
        <f>ROUND(+'Cat Scan'!F116,0)</f>
        <v>993</v>
      </c>
      <c r="I18" s="7">
        <f t="shared" si="1"/>
        <v>2.7</v>
      </c>
      <c r="J18" s="7"/>
      <c r="K18" s="8">
        <f t="shared" si="2"/>
        <v>4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Scan'!J14,0)</f>
        <v>233176</v>
      </c>
      <c r="E19" s="6">
        <f>ROUND(+'Cat Scan'!F14,0)</f>
        <v>456411</v>
      </c>
      <c r="F19" s="7">
        <f t="shared" si="0"/>
        <v>0.51</v>
      </c>
      <c r="G19" s="6">
        <f>ROUND(+'Cat Scan'!J117,0)</f>
        <v>101325</v>
      </c>
      <c r="H19" s="6">
        <f>ROUND(+'Cat Scan'!F117,0)</f>
        <v>15500</v>
      </c>
      <c r="I19" s="7">
        <f t="shared" si="1"/>
        <v>6.54</v>
      </c>
      <c r="J19" s="7"/>
      <c r="K19" s="8">
        <f t="shared" si="2"/>
        <v>11.823499999999999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Scan'!J15,0)</f>
        <v>315046</v>
      </c>
      <c r="E20" s="6">
        <f>ROUND(+'Cat Scan'!F15,0)</f>
        <v>211911</v>
      </c>
      <c r="F20" s="7">
        <f t="shared" si="0"/>
        <v>1.49</v>
      </c>
      <c r="G20" s="6">
        <f>ROUND(+'Cat Scan'!J118,0)</f>
        <v>355306</v>
      </c>
      <c r="H20" s="6">
        <f>ROUND(+'Cat Scan'!F118,0)</f>
        <v>185280</v>
      </c>
      <c r="I20" s="7">
        <f t="shared" si="1"/>
        <v>1.92</v>
      </c>
      <c r="J20" s="7"/>
      <c r="K20" s="8">
        <f t="shared" si="2"/>
        <v>0.28860000000000002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Scan'!J16,0)</f>
        <v>268869</v>
      </c>
      <c r="E21" s="6">
        <f>ROUND(+'Cat Scan'!F16,0)</f>
        <v>75791</v>
      </c>
      <c r="F21" s="7">
        <f t="shared" si="0"/>
        <v>3.55</v>
      </c>
      <c r="G21" s="6">
        <f>ROUND(+'Cat Scan'!J119,0)</f>
        <v>262670</v>
      </c>
      <c r="H21" s="6">
        <f>ROUND(+'Cat Scan'!F119,0)</f>
        <v>80446</v>
      </c>
      <c r="I21" s="7">
        <f t="shared" si="1"/>
        <v>3.27</v>
      </c>
      <c r="J21" s="7"/>
      <c r="K21" s="8">
        <f t="shared" si="2"/>
        <v>-7.8899999999999998E-2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Scan'!J17,0)</f>
        <v>62158</v>
      </c>
      <c r="E22" s="6">
        <f>ROUND(+'Cat Scan'!F17,0)</f>
        <v>52165</v>
      </c>
      <c r="F22" s="7">
        <f t="shared" si="0"/>
        <v>1.19</v>
      </c>
      <c r="G22" s="6">
        <f>ROUND(+'Cat Scan'!J120,0)</f>
        <v>48993</v>
      </c>
      <c r="H22" s="6">
        <f>ROUND(+'Cat Scan'!F120,0)</f>
        <v>15068</v>
      </c>
      <c r="I22" s="7">
        <f t="shared" si="1"/>
        <v>3.25</v>
      </c>
      <c r="J22" s="7"/>
      <c r="K22" s="8">
        <f t="shared" si="2"/>
        <v>1.7311000000000001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Scan'!J18,0)</f>
        <v>233337</v>
      </c>
      <c r="E23" s="6">
        <f>ROUND(+'Cat Scan'!F18,0)</f>
        <v>15582</v>
      </c>
      <c r="F23" s="7">
        <f t="shared" si="0"/>
        <v>14.97</v>
      </c>
      <c r="G23" s="6">
        <f>ROUND(+'Cat Scan'!J121,0)</f>
        <v>226037</v>
      </c>
      <c r="H23" s="6">
        <f>ROUND(+'Cat Scan'!F121,0)</f>
        <v>17553</v>
      </c>
      <c r="I23" s="7">
        <f t="shared" si="1"/>
        <v>12.88</v>
      </c>
      <c r="J23" s="7"/>
      <c r="K23" s="8">
        <f t="shared" si="2"/>
        <v>-0.1396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Scan'!J19,0)</f>
        <v>88305</v>
      </c>
      <c r="E24" s="6">
        <f>ROUND(+'Cat Scan'!F19,0)</f>
        <v>14114</v>
      </c>
      <c r="F24" s="7">
        <f t="shared" si="0"/>
        <v>6.26</v>
      </c>
      <c r="G24" s="6">
        <f>ROUND(+'Cat Scan'!J122,0)</f>
        <v>104916</v>
      </c>
      <c r="H24" s="6">
        <f>ROUND(+'Cat Scan'!F122,0)</f>
        <v>14999</v>
      </c>
      <c r="I24" s="7">
        <f t="shared" si="1"/>
        <v>6.99</v>
      </c>
      <c r="J24" s="7"/>
      <c r="K24" s="8">
        <f t="shared" si="2"/>
        <v>0.1166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Scan'!J20,0)</f>
        <v>279744</v>
      </c>
      <c r="E25" s="6">
        <f>ROUND(+'Cat Scan'!F20,0)</f>
        <v>11821</v>
      </c>
      <c r="F25" s="7">
        <f t="shared" si="0"/>
        <v>23.67</v>
      </c>
      <c r="G25" s="6">
        <f>ROUND(+'Cat Scan'!J123,0)</f>
        <v>399487</v>
      </c>
      <c r="H25" s="6">
        <f>ROUND(+'Cat Scan'!F123,0)</f>
        <v>12424</v>
      </c>
      <c r="I25" s="7">
        <f t="shared" si="1"/>
        <v>32.15</v>
      </c>
      <c r="J25" s="7"/>
      <c r="K25" s="8">
        <f t="shared" si="2"/>
        <v>0.35830000000000001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Scan'!J21,0)</f>
        <v>0</v>
      </c>
      <c r="E26" s="6">
        <f>ROUND(+'Cat Scan'!F21,0)</f>
        <v>0</v>
      </c>
      <c r="F26" s="7" t="str">
        <f t="shared" si="0"/>
        <v/>
      </c>
      <c r="G26" s="6">
        <f>ROUND(+'Cat Scan'!J124,0)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Scan'!J22,0)</f>
        <v>0</v>
      </c>
      <c r="E27" s="6">
        <f>ROUND(+'Cat Scan'!F22,0)</f>
        <v>0</v>
      </c>
      <c r="F27" s="7" t="str">
        <f t="shared" si="0"/>
        <v/>
      </c>
      <c r="G27" s="6">
        <f>ROUND(+'Cat Scan'!J125,0)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Scan'!J23,0)</f>
        <v>13649</v>
      </c>
      <c r="E28" s="6">
        <f>ROUND(+'Cat Scan'!F23,0)</f>
        <v>6662</v>
      </c>
      <c r="F28" s="7">
        <f t="shared" si="0"/>
        <v>2.0499999999999998</v>
      </c>
      <c r="G28" s="6">
        <f>ROUND(+'Cat Scan'!J126,0)</f>
        <v>15995</v>
      </c>
      <c r="H28" s="6">
        <f>ROUND(+'Cat Scan'!F126,0)</f>
        <v>8763</v>
      </c>
      <c r="I28" s="7">
        <f t="shared" si="1"/>
        <v>1.83</v>
      </c>
      <c r="J28" s="7"/>
      <c r="K28" s="8">
        <f t="shared" si="2"/>
        <v>-0.10730000000000001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Scan'!J24,0)</f>
        <v>0</v>
      </c>
      <c r="E29" s="6">
        <f>ROUND(+'Cat Scan'!F24,0)</f>
        <v>0</v>
      </c>
      <c r="F29" s="7" t="str">
        <f t="shared" si="0"/>
        <v/>
      </c>
      <c r="G29" s="6">
        <f>ROUND(+'Cat Scan'!J127,0)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Scan'!J25,0)</f>
        <v>28643</v>
      </c>
      <c r="E30" s="6">
        <f>ROUND(+'Cat Scan'!F25,0)</f>
        <v>0</v>
      </c>
      <c r="F30" s="7" t="str">
        <f t="shared" si="0"/>
        <v/>
      </c>
      <c r="G30" s="6">
        <f>ROUND(+'Cat Scan'!J128,0)</f>
        <v>37311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Scan'!J26,0)</f>
        <v>12924</v>
      </c>
      <c r="E31" s="6">
        <f>ROUND(+'Cat Scan'!F26,0)</f>
        <v>10249</v>
      </c>
      <c r="F31" s="7">
        <f t="shared" si="0"/>
        <v>1.26</v>
      </c>
      <c r="G31" s="6">
        <f>ROUND(+'Cat Scan'!J129,0)</f>
        <v>13288</v>
      </c>
      <c r="H31" s="6">
        <f>ROUND(+'Cat Scan'!F129,0)</f>
        <v>9324</v>
      </c>
      <c r="I31" s="7">
        <f t="shared" si="1"/>
        <v>1.43</v>
      </c>
      <c r="J31" s="7"/>
      <c r="K31" s="8">
        <f t="shared" si="2"/>
        <v>0.13489999999999999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Scan'!J27,0)</f>
        <v>10987</v>
      </c>
      <c r="E32" s="6">
        <f>ROUND(+'Cat Scan'!F27,0)</f>
        <v>1395</v>
      </c>
      <c r="F32" s="7">
        <f t="shared" si="0"/>
        <v>7.88</v>
      </c>
      <c r="G32" s="6">
        <f>ROUND(+'Cat Scan'!J130,0)</f>
        <v>13674</v>
      </c>
      <c r="H32" s="6">
        <f>ROUND(+'Cat Scan'!F130,0)</f>
        <v>1505</v>
      </c>
      <c r="I32" s="7">
        <f t="shared" si="1"/>
        <v>9.09</v>
      </c>
      <c r="J32" s="7"/>
      <c r="K32" s="8">
        <f t="shared" si="2"/>
        <v>0.15359999999999999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Scan'!J28,0)</f>
        <v>17437</v>
      </c>
      <c r="E33" s="6">
        <f>ROUND(+'Cat Scan'!F28,0)</f>
        <v>75346</v>
      </c>
      <c r="F33" s="7">
        <f t="shared" si="0"/>
        <v>0.23</v>
      </c>
      <c r="G33" s="6">
        <f>ROUND(+'Cat Scan'!J131,0)</f>
        <v>24584</v>
      </c>
      <c r="H33" s="6">
        <f>ROUND(+'Cat Scan'!F131,0)</f>
        <v>92796</v>
      </c>
      <c r="I33" s="7">
        <f t="shared" si="1"/>
        <v>0.26</v>
      </c>
      <c r="J33" s="7"/>
      <c r="K33" s="8">
        <f t="shared" si="2"/>
        <v>0.13039999999999999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Scan'!J29,0)</f>
        <v>133959</v>
      </c>
      <c r="E34" s="6">
        <f>ROUND(+'Cat Scan'!F29,0)</f>
        <v>80676</v>
      </c>
      <c r="F34" s="7">
        <f t="shared" si="0"/>
        <v>1.66</v>
      </c>
      <c r="G34" s="6">
        <f>ROUND(+'Cat Scan'!J132,0)</f>
        <v>152388</v>
      </c>
      <c r="H34" s="6">
        <f>ROUND(+'Cat Scan'!F132,0)</f>
        <v>79807</v>
      </c>
      <c r="I34" s="7">
        <f t="shared" si="1"/>
        <v>1.91</v>
      </c>
      <c r="J34" s="7"/>
      <c r="K34" s="8">
        <f t="shared" si="2"/>
        <v>0.15060000000000001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Scan'!J30,0)</f>
        <v>45934</v>
      </c>
      <c r="E35" s="6">
        <f>ROUND(+'Cat Scan'!F30,0)</f>
        <v>5114</v>
      </c>
      <c r="F35" s="7">
        <f t="shared" si="0"/>
        <v>8.98</v>
      </c>
      <c r="G35" s="6">
        <f>ROUND(+'Cat Scan'!J133,0)</f>
        <v>58101</v>
      </c>
      <c r="H35" s="6">
        <f>ROUND(+'Cat Scan'!F133,0)</f>
        <v>5869</v>
      </c>
      <c r="I35" s="7">
        <f t="shared" si="1"/>
        <v>9.9</v>
      </c>
      <c r="J35" s="7"/>
      <c r="K35" s="8">
        <f t="shared" si="2"/>
        <v>0.1024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Scan'!J31,0)</f>
        <v>0</v>
      </c>
      <c r="E36" s="6">
        <f>ROUND(+'Cat Scan'!F31,0)</f>
        <v>0</v>
      </c>
      <c r="F36" s="7" t="str">
        <f t="shared" si="0"/>
        <v/>
      </c>
      <c r="G36" s="6">
        <f>ROUND(+'Cat Scan'!J134,0)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Scan'!J32,0)</f>
        <v>0</v>
      </c>
      <c r="E37" s="6">
        <f>ROUND(+'Cat Scan'!F32,0)</f>
        <v>0</v>
      </c>
      <c r="F37" s="7" t="str">
        <f t="shared" si="0"/>
        <v/>
      </c>
      <c r="G37" s="6">
        <f>ROUND(+'Cat Scan'!J135,0)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Scan'!J33,0)</f>
        <v>294555</v>
      </c>
      <c r="E38" s="6">
        <f>ROUND(+'Cat Scan'!F33,0)</f>
        <v>2298</v>
      </c>
      <c r="F38" s="7">
        <f t="shared" si="0"/>
        <v>128.18</v>
      </c>
      <c r="G38" s="6">
        <f>ROUND(+'Cat Scan'!J136,0)</f>
        <v>385678</v>
      </c>
      <c r="H38" s="6">
        <f>ROUND(+'Cat Scan'!F136,0)</f>
        <v>2272</v>
      </c>
      <c r="I38" s="7">
        <f t="shared" si="1"/>
        <v>169.75</v>
      </c>
      <c r="J38" s="7"/>
      <c r="K38" s="8">
        <f t="shared" si="2"/>
        <v>0.32429999999999998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Scan'!J34,0)</f>
        <v>0</v>
      </c>
      <c r="E39" s="6">
        <f>ROUND(+'Cat Scan'!F34,0)</f>
        <v>0</v>
      </c>
      <c r="F39" s="7" t="str">
        <f t="shared" si="0"/>
        <v/>
      </c>
      <c r="G39" s="6">
        <f>ROUND(+'Cat Scan'!J137,0)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Scan'!J35,0)</f>
        <v>514203</v>
      </c>
      <c r="E40" s="6">
        <f>ROUND(+'Cat Scan'!F35,0)</f>
        <v>0</v>
      </c>
      <c r="F40" s="7" t="str">
        <f t="shared" si="0"/>
        <v/>
      </c>
      <c r="G40" s="6">
        <f>ROUND(+'Cat Scan'!J138,0)</f>
        <v>562179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Scan'!J36,0)</f>
        <v>60206</v>
      </c>
      <c r="E41" s="6">
        <f>ROUND(+'Cat Scan'!F36,0)</f>
        <v>3690</v>
      </c>
      <c r="F41" s="7">
        <f t="shared" si="0"/>
        <v>16.32</v>
      </c>
      <c r="G41" s="6">
        <f>ROUND(+'Cat Scan'!J139,0)</f>
        <v>67649</v>
      </c>
      <c r="H41" s="6">
        <f>ROUND(+'Cat Scan'!F139,0)</f>
        <v>3979</v>
      </c>
      <c r="I41" s="7">
        <f t="shared" si="1"/>
        <v>17</v>
      </c>
      <c r="J41" s="7"/>
      <c r="K41" s="8">
        <f t="shared" si="2"/>
        <v>4.1700000000000001E-2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Scan'!J37,0)</f>
        <v>0</v>
      </c>
      <c r="E42" s="6">
        <f>ROUND(+'Cat Scan'!F37,0)</f>
        <v>0</v>
      </c>
      <c r="F42" s="7" t="str">
        <f t="shared" si="0"/>
        <v/>
      </c>
      <c r="G42" s="6">
        <f>ROUND(+'Cat Scan'!J140,0)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Scan'!J38,0)</f>
        <v>89087</v>
      </c>
      <c r="E43" s="6">
        <f>ROUND(+'Cat Scan'!F38,0)</f>
        <v>10345</v>
      </c>
      <c r="F43" s="7">
        <f t="shared" si="0"/>
        <v>8.61</v>
      </c>
      <c r="G43" s="6">
        <f>ROUND(+'Cat Scan'!J141,0)</f>
        <v>87875</v>
      </c>
      <c r="H43" s="6">
        <f>ROUND(+'Cat Scan'!F141,0)</f>
        <v>9080</v>
      </c>
      <c r="I43" s="7">
        <f t="shared" si="1"/>
        <v>9.68</v>
      </c>
      <c r="J43" s="7"/>
      <c r="K43" s="8">
        <f t="shared" si="2"/>
        <v>0.12429999999999999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Scan'!J39,0)</f>
        <v>0</v>
      </c>
      <c r="E44" s="6">
        <f>ROUND(+'Cat Scan'!F39,0)</f>
        <v>0</v>
      </c>
      <c r="F44" s="7" t="str">
        <f t="shared" si="0"/>
        <v/>
      </c>
      <c r="G44" s="6">
        <f>ROUND(+'Cat Scan'!J142,0)</f>
        <v>8462</v>
      </c>
      <c r="H44" s="6">
        <f>ROUND(+'Cat Scan'!F142,0)</f>
        <v>4539</v>
      </c>
      <c r="I44" s="7">
        <f t="shared" si="1"/>
        <v>1.86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Scan'!J40,0)</f>
        <v>0</v>
      </c>
      <c r="E45" s="6">
        <f>ROUND(+'Cat Scan'!F40,0)</f>
        <v>0</v>
      </c>
      <c r="F45" s="7" t="str">
        <f t="shared" si="0"/>
        <v/>
      </c>
      <c r="G45" s="6">
        <f>ROUND(+'Cat Scan'!J143,0)</f>
        <v>42218</v>
      </c>
      <c r="H45" s="6">
        <f>ROUND(+'Cat Scan'!F143,0)</f>
        <v>8088</v>
      </c>
      <c r="I45" s="7">
        <f t="shared" si="1"/>
        <v>5.22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Scan'!J41,0)</f>
        <v>0</v>
      </c>
      <c r="E46" s="6">
        <f>ROUND(+'Cat Scan'!F41,0)</f>
        <v>0</v>
      </c>
      <c r="F46" s="7" t="str">
        <f t="shared" si="0"/>
        <v/>
      </c>
      <c r="G46" s="6">
        <f>ROUND(+'Cat Scan'!J144,0)</f>
        <v>2354</v>
      </c>
      <c r="H46" s="6">
        <f>ROUND(+'Cat Scan'!F144,0)</f>
        <v>1796</v>
      </c>
      <c r="I46" s="7">
        <f t="shared" si="1"/>
        <v>1.31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Scan'!J42,0)</f>
        <v>0</v>
      </c>
      <c r="E47" s="6">
        <f>ROUND(+'Cat Scan'!F42,0)</f>
        <v>0</v>
      </c>
      <c r="F47" s="7" t="str">
        <f t="shared" si="0"/>
        <v/>
      </c>
      <c r="G47" s="6">
        <f>ROUND(+'Cat Scan'!J145,0)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Scan'!J43,0)</f>
        <v>0</v>
      </c>
      <c r="E48" s="6">
        <f>ROUND(+'Cat Scan'!F43,0)</f>
        <v>456</v>
      </c>
      <c r="F48" s="7" t="str">
        <f t="shared" si="0"/>
        <v/>
      </c>
      <c r="G48" s="6">
        <f>ROUND(+'Cat Scan'!J146,0)</f>
        <v>0</v>
      </c>
      <c r="H48" s="6">
        <f>ROUND(+'Cat Scan'!F146,0)</f>
        <v>367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Scan'!J44,0)</f>
        <v>0</v>
      </c>
      <c r="E49" s="6">
        <f>ROUND(+'Cat Scan'!F44,0)</f>
        <v>0</v>
      </c>
      <c r="F49" s="7" t="str">
        <f t="shared" si="0"/>
        <v/>
      </c>
      <c r="G49" s="6">
        <f>ROUND(+'Cat Scan'!J147,0)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Scan'!J45,0)</f>
        <v>175565</v>
      </c>
      <c r="E50" s="6">
        <f>ROUND(+'Cat Scan'!F45,0)</f>
        <v>47279</v>
      </c>
      <c r="F50" s="7">
        <f t="shared" si="0"/>
        <v>3.71</v>
      </c>
      <c r="G50" s="6">
        <f>ROUND(+'Cat Scan'!J148,0)</f>
        <v>158705</v>
      </c>
      <c r="H50" s="6">
        <f>ROUND(+'Cat Scan'!F148,0)</f>
        <v>48621</v>
      </c>
      <c r="I50" s="7">
        <f t="shared" si="1"/>
        <v>3.26</v>
      </c>
      <c r="J50" s="7"/>
      <c r="K50" s="8">
        <f t="shared" si="2"/>
        <v>-0.12130000000000001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Scan'!J46,0)</f>
        <v>507807</v>
      </c>
      <c r="E51" s="6">
        <f>ROUND(+'Cat Scan'!F46,0)</f>
        <v>117576</v>
      </c>
      <c r="F51" s="7">
        <f t="shared" si="0"/>
        <v>4.32</v>
      </c>
      <c r="G51" s="6">
        <f>ROUND(+'Cat Scan'!J149,0)</f>
        <v>555650</v>
      </c>
      <c r="H51" s="6">
        <f>ROUND(+'Cat Scan'!F149,0)</f>
        <v>127545</v>
      </c>
      <c r="I51" s="7">
        <f t="shared" si="1"/>
        <v>4.3600000000000003</v>
      </c>
      <c r="J51" s="7"/>
      <c r="K51" s="8">
        <f t="shared" si="2"/>
        <v>9.2999999999999992E-3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Scan'!J47,0)</f>
        <v>0</v>
      </c>
      <c r="E52" s="6">
        <f>ROUND(+'Cat Scan'!F47,0)</f>
        <v>0</v>
      </c>
      <c r="F52" s="7" t="str">
        <f t="shared" si="0"/>
        <v/>
      </c>
      <c r="G52" s="6">
        <f>ROUND(+'Cat Scan'!J150,0)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Scan'!J48,0)</f>
        <v>342601</v>
      </c>
      <c r="E53" s="6">
        <f>ROUND(+'Cat Scan'!F48,0)</f>
        <v>16750</v>
      </c>
      <c r="F53" s="7">
        <f t="shared" si="0"/>
        <v>20.45</v>
      </c>
      <c r="G53" s="6">
        <f>ROUND(+'Cat Scan'!J151,0)</f>
        <v>183718</v>
      </c>
      <c r="H53" s="6">
        <f>ROUND(+'Cat Scan'!F151,0)</f>
        <v>17645</v>
      </c>
      <c r="I53" s="7">
        <f t="shared" si="1"/>
        <v>10.41</v>
      </c>
      <c r="J53" s="7"/>
      <c r="K53" s="8">
        <f t="shared" si="2"/>
        <v>-0.49099999999999999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Scan'!J49,0)</f>
        <v>301985</v>
      </c>
      <c r="E54" s="6">
        <f>ROUND(+'Cat Scan'!F49,0)</f>
        <v>121302</v>
      </c>
      <c r="F54" s="7">
        <f t="shared" si="0"/>
        <v>2.4900000000000002</v>
      </c>
      <c r="G54" s="6">
        <f>ROUND(+'Cat Scan'!J152,0)</f>
        <v>331057</v>
      </c>
      <c r="H54" s="6">
        <f>ROUND(+'Cat Scan'!F152,0)</f>
        <v>134286</v>
      </c>
      <c r="I54" s="7">
        <f t="shared" si="1"/>
        <v>2.4700000000000002</v>
      </c>
      <c r="J54" s="7"/>
      <c r="K54" s="8">
        <f t="shared" si="2"/>
        <v>-8.0000000000000002E-3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Scan'!J50,0)</f>
        <v>158665</v>
      </c>
      <c r="E55" s="6">
        <f>ROUND(+'Cat Scan'!F50,0)</f>
        <v>51107</v>
      </c>
      <c r="F55" s="7">
        <f t="shared" si="0"/>
        <v>3.1</v>
      </c>
      <c r="G55" s="6">
        <f>ROUND(+'Cat Scan'!J153,0)</f>
        <v>163283</v>
      </c>
      <c r="H55" s="6">
        <f>ROUND(+'Cat Scan'!F153,0)</f>
        <v>53311</v>
      </c>
      <c r="I55" s="7">
        <f t="shared" si="1"/>
        <v>3.06</v>
      </c>
      <c r="J55" s="7"/>
      <c r="K55" s="8">
        <f t="shared" si="2"/>
        <v>-1.29E-2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Scan'!J51,0)</f>
        <v>113050</v>
      </c>
      <c r="E56" s="6">
        <f>ROUND(+'Cat Scan'!F51,0)</f>
        <v>7906</v>
      </c>
      <c r="F56" s="7">
        <f t="shared" si="0"/>
        <v>14.3</v>
      </c>
      <c r="G56" s="6">
        <f>ROUND(+'Cat Scan'!J154,0)</f>
        <v>141202</v>
      </c>
      <c r="H56" s="6">
        <f>ROUND(+'Cat Scan'!F154,0)</f>
        <v>8529</v>
      </c>
      <c r="I56" s="7">
        <f t="shared" si="1"/>
        <v>16.559999999999999</v>
      </c>
      <c r="J56" s="7"/>
      <c r="K56" s="8">
        <f t="shared" si="2"/>
        <v>0.158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Scan'!J52,0)</f>
        <v>16023</v>
      </c>
      <c r="E57" s="6">
        <f>ROUND(+'Cat Scan'!F52,0)</f>
        <v>1146</v>
      </c>
      <c r="F57" s="7">
        <f t="shared" si="0"/>
        <v>13.98</v>
      </c>
      <c r="G57" s="6">
        <f>ROUND(+'Cat Scan'!J155,0)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Scan'!J53,0)</f>
        <v>300744</v>
      </c>
      <c r="E58" s="6">
        <f>ROUND(+'Cat Scan'!F53,0)</f>
        <v>0</v>
      </c>
      <c r="F58" s="7" t="str">
        <f t="shared" si="0"/>
        <v/>
      </c>
      <c r="G58" s="6">
        <f>ROUND(+'Cat Scan'!J156,0)</f>
        <v>365597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Scan'!J54,0)</f>
        <v>0</v>
      </c>
      <c r="E59" s="6">
        <f>ROUND(+'Cat Scan'!F54,0)</f>
        <v>0</v>
      </c>
      <c r="F59" s="7" t="str">
        <f t="shared" si="0"/>
        <v/>
      </c>
      <c r="G59" s="6">
        <f>ROUND(+'Cat Scan'!J157,0)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Scan'!J55,0)</f>
        <v>0</v>
      </c>
      <c r="E60" s="6">
        <f>ROUND(+'Cat Scan'!F55,0)</f>
        <v>0</v>
      </c>
      <c r="F60" s="7" t="str">
        <f t="shared" si="0"/>
        <v/>
      </c>
      <c r="G60" s="6">
        <f>ROUND(+'Cat Scan'!J158,0)</f>
        <v>42109</v>
      </c>
      <c r="H60" s="6">
        <f>ROUND(+'Cat Scan'!F158,0)</f>
        <v>144766</v>
      </c>
      <c r="I60" s="7">
        <f t="shared" si="1"/>
        <v>0.28999999999999998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Scan'!J56,0)</f>
        <v>186</v>
      </c>
      <c r="E61" s="6">
        <f>ROUND(+'Cat Scan'!F56,0)</f>
        <v>416</v>
      </c>
      <c r="F61" s="7">
        <f t="shared" si="0"/>
        <v>0.45</v>
      </c>
      <c r="G61" s="6">
        <f>ROUND(+'Cat Scan'!J159,0)</f>
        <v>6588</v>
      </c>
      <c r="H61" s="6">
        <f>ROUND(+'Cat Scan'!F159,0)</f>
        <v>498</v>
      </c>
      <c r="I61" s="7">
        <f t="shared" si="1"/>
        <v>13.23</v>
      </c>
      <c r="J61" s="7"/>
      <c r="K61" s="8">
        <f t="shared" si="2"/>
        <v>28.4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Scan'!J57,0)</f>
        <v>0</v>
      </c>
      <c r="E62" s="6">
        <f>ROUND(+'Cat Scan'!F57,0)</f>
        <v>0</v>
      </c>
      <c r="F62" s="7" t="str">
        <f t="shared" si="0"/>
        <v/>
      </c>
      <c r="G62" s="6">
        <f>ROUND(+'Cat Scan'!J160,0)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Scan'!J58,0)</f>
        <v>270429</v>
      </c>
      <c r="E63" s="6">
        <f>ROUND(+'Cat Scan'!F58,0)</f>
        <v>99264</v>
      </c>
      <c r="F63" s="7">
        <f t="shared" si="0"/>
        <v>2.72</v>
      </c>
      <c r="G63" s="6">
        <f>ROUND(+'Cat Scan'!J161,0)</f>
        <v>282786</v>
      </c>
      <c r="H63" s="6">
        <f>ROUND(+'Cat Scan'!F161,0)</f>
        <v>24316</v>
      </c>
      <c r="I63" s="7">
        <f t="shared" si="1"/>
        <v>11.63</v>
      </c>
      <c r="J63" s="7"/>
      <c r="K63" s="8">
        <f t="shared" si="2"/>
        <v>3.2757000000000001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Scan'!J59,0)</f>
        <v>0</v>
      </c>
      <c r="E64" s="6">
        <f>ROUND(+'Cat Scan'!F59,0)</f>
        <v>0</v>
      </c>
      <c r="F64" s="7" t="str">
        <f t="shared" si="0"/>
        <v/>
      </c>
      <c r="G64" s="6">
        <f>ROUND(+'Cat Scan'!J162,0)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Scan'!J60,0)</f>
        <v>0</v>
      </c>
      <c r="E65" s="6">
        <f>ROUND(+'Cat Scan'!F60,0)</f>
        <v>383</v>
      </c>
      <c r="F65" s="7" t="str">
        <f t="shared" si="0"/>
        <v/>
      </c>
      <c r="G65" s="6">
        <f>ROUND(+'Cat Scan'!J163,0)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Scan'!J61,0)</f>
        <v>13317</v>
      </c>
      <c r="E66" s="6">
        <f>ROUND(+'Cat Scan'!F61,0)</f>
        <v>1358</v>
      </c>
      <c r="F66" s="7">
        <f t="shared" si="0"/>
        <v>9.81</v>
      </c>
      <c r="G66" s="6">
        <f>ROUND(+'Cat Scan'!J164,0)</f>
        <v>1138</v>
      </c>
      <c r="H66" s="6">
        <f>ROUND(+'Cat Scan'!F164,0)</f>
        <v>1473</v>
      </c>
      <c r="I66" s="7">
        <f t="shared" si="1"/>
        <v>0.77</v>
      </c>
      <c r="J66" s="7"/>
      <c r="K66" s="8">
        <f t="shared" si="2"/>
        <v>-0.92149999999999999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Scan'!J62,0)</f>
        <v>53679</v>
      </c>
      <c r="E67" s="6">
        <f>ROUND(+'Cat Scan'!F62,0)</f>
        <v>35583</v>
      </c>
      <c r="F67" s="7">
        <f t="shared" si="0"/>
        <v>1.51</v>
      </c>
      <c r="G67" s="6">
        <f>ROUND(+'Cat Scan'!J165,0)</f>
        <v>82106</v>
      </c>
      <c r="H67" s="6">
        <f>ROUND(+'Cat Scan'!F165,0)</f>
        <v>22501</v>
      </c>
      <c r="I67" s="7">
        <f t="shared" si="1"/>
        <v>3.65</v>
      </c>
      <c r="J67" s="7"/>
      <c r="K67" s="8">
        <f t="shared" si="2"/>
        <v>1.4172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Scan'!J63,0)</f>
        <v>0</v>
      </c>
      <c r="E68" s="6">
        <f>ROUND(+'Cat Scan'!F63,0)</f>
        <v>0</v>
      </c>
      <c r="F68" s="7" t="str">
        <f t="shared" si="0"/>
        <v/>
      </c>
      <c r="G68" s="6">
        <f>ROUND(+'Cat Scan'!J166,0)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Scan'!J64,0)</f>
        <v>412510</v>
      </c>
      <c r="E69" s="6">
        <f>ROUND(+'Cat Scan'!F64,0)</f>
        <v>0</v>
      </c>
      <c r="F69" s="7" t="str">
        <f t="shared" si="0"/>
        <v/>
      </c>
      <c r="G69" s="6">
        <f>ROUND(+'Cat Scan'!J167,0)</f>
        <v>392276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Scan'!J65,0)</f>
        <v>25613</v>
      </c>
      <c r="E70" s="6">
        <f>ROUND(+'Cat Scan'!F65,0)</f>
        <v>7425</v>
      </c>
      <c r="F70" s="7">
        <f t="shared" si="0"/>
        <v>3.45</v>
      </c>
      <c r="G70" s="6">
        <f>ROUND(+'Cat Scan'!J168,0)</f>
        <v>36734</v>
      </c>
      <c r="H70" s="6">
        <f>ROUND(+'Cat Scan'!F168,0)</f>
        <v>15218</v>
      </c>
      <c r="I70" s="7">
        <f t="shared" si="1"/>
        <v>2.41</v>
      </c>
      <c r="J70" s="7"/>
      <c r="K70" s="8">
        <f t="shared" si="2"/>
        <v>-0.3014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Scan'!J66,0)</f>
        <v>0</v>
      </c>
      <c r="E71" s="6">
        <f>ROUND(+'Cat Scan'!F66,0)</f>
        <v>82</v>
      </c>
      <c r="F71" s="7" t="str">
        <f t="shared" si="0"/>
        <v/>
      </c>
      <c r="G71" s="6">
        <f>ROUND(+'Cat Scan'!J169,0)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Scan'!J67,0)</f>
        <v>4554</v>
      </c>
      <c r="E72" s="6">
        <f>ROUND(+'Cat Scan'!F67,0)</f>
        <v>779</v>
      </c>
      <c r="F72" s="7">
        <f t="shared" si="0"/>
        <v>5.85</v>
      </c>
      <c r="G72" s="6">
        <f>ROUND(+'Cat Scan'!J170,0)</f>
        <v>4079</v>
      </c>
      <c r="H72" s="6">
        <f>ROUND(+'Cat Scan'!F170,0)</f>
        <v>982</v>
      </c>
      <c r="I72" s="7">
        <f t="shared" si="1"/>
        <v>4.1500000000000004</v>
      </c>
      <c r="J72" s="7"/>
      <c r="K72" s="8">
        <f t="shared" si="2"/>
        <v>-0.29060000000000002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Scan'!J68,0)</f>
        <v>255975</v>
      </c>
      <c r="E73" s="6">
        <f>ROUND(+'Cat Scan'!F68,0)</f>
        <v>141469</v>
      </c>
      <c r="F73" s="7">
        <f t="shared" si="0"/>
        <v>1.81</v>
      </c>
      <c r="G73" s="6">
        <f>ROUND(+'Cat Scan'!J171,0)</f>
        <v>366694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Scan'!J69,0)</f>
        <v>401255</v>
      </c>
      <c r="E74" s="6">
        <f>ROUND(+'Cat Scan'!F69,0)</f>
        <v>34289</v>
      </c>
      <c r="F74" s="7">
        <f t="shared" si="0"/>
        <v>11.7</v>
      </c>
      <c r="G74" s="6">
        <f>ROUND(+'Cat Scan'!J172,0)</f>
        <v>375899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Scan'!J70,0)</f>
        <v>593408</v>
      </c>
      <c r="E75" s="6">
        <f>ROUND(+'Cat Scan'!F70,0)</f>
        <v>31277</v>
      </c>
      <c r="F75" s="7">
        <f t="shared" ref="F75:F110" si="3">IF(D75=0,"",IF(E75=0,"",ROUND(D75/E75,2)))</f>
        <v>18.97</v>
      </c>
      <c r="G75" s="6">
        <f>ROUND(+'Cat Scan'!J173,0)</f>
        <v>574634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Scan'!J71,0)</f>
        <v>335269</v>
      </c>
      <c r="E76" s="6">
        <f>ROUND(+'Cat Scan'!F71,0)</f>
        <v>110883</v>
      </c>
      <c r="F76" s="7">
        <f t="shared" si="3"/>
        <v>3.02</v>
      </c>
      <c r="G76" s="6">
        <f>ROUND(+'Cat Scan'!J174,0)</f>
        <v>347739</v>
      </c>
      <c r="H76" s="6">
        <f>ROUND(+'Cat Scan'!F174,0)</f>
        <v>117755</v>
      </c>
      <c r="I76" s="7">
        <f t="shared" si="4"/>
        <v>2.95</v>
      </c>
      <c r="J76" s="7"/>
      <c r="K76" s="8">
        <f t="shared" si="5"/>
        <v>-2.3199999999999998E-2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Scan'!J72,0)</f>
        <v>0</v>
      </c>
      <c r="E77" s="6">
        <f>ROUND(+'Cat Scan'!F72,0)</f>
        <v>0</v>
      </c>
      <c r="F77" s="7" t="str">
        <f t="shared" si="3"/>
        <v/>
      </c>
      <c r="G77" s="6">
        <f>ROUND(+'Cat Scan'!J175,0)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Scan'!J73,0)</f>
        <v>0</v>
      </c>
      <c r="E78" s="6">
        <f>ROUND(+'Cat Scan'!F73,0)</f>
        <v>0</v>
      </c>
      <c r="F78" s="7" t="str">
        <f t="shared" si="3"/>
        <v/>
      </c>
      <c r="G78" s="6">
        <f>ROUND(+'Cat Scan'!J176,0)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Scan'!J74,0)</f>
        <v>93558</v>
      </c>
      <c r="E79" s="6">
        <f>ROUND(+'Cat Scan'!F74,0)</f>
        <v>79544</v>
      </c>
      <c r="F79" s="7">
        <f t="shared" si="3"/>
        <v>1.18</v>
      </c>
      <c r="G79" s="6">
        <f>ROUND(+'Cat Scan'!J177,0)</f>
        <v>118737</v>
      </c>
      <c r="H79" s="6">
        <f>ROUND(+'Cat Scan'!F177,0)</f>
        <v>85015</v>
      </c>
      <c r="I79" s="7">
        <f t="shared" si="4"/>
        <v>1.4</v>
      </c>
      <c r="J79" s="7"/>
      <c r="K79" s="8">
        <f t="shared" si="5"/>
        <v>0.18640000000000001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Scan'!J75,0)</f>
        <v>541581</v>
      </c>
      <c r="E80" s="6">
        <f>ROUND(+'Cat Scan'!F75,0)</f>
        <v>34882</v>
      </c>
      <c r="F80" s="7">
        <f t="shared" si="3"/>
        <v>15.53</v>
      </c>
      <c r="G80" s="6">
        <f>ROUND(+'Cat Scan'!J178,0)</f>
        <v>467150</v>
      </c>
      <c r="H80" s="6">
        <f>ROUND(+'Cat Scan'!F178,0)</f>
        <v>39514</v>
      </c>
      <c r="I80" s="7">
        <f t="shared" si="4"/>
        <v>11.82</v>
      </c>
      <c r="J80" s="7"/>
      <c r="K80" s="8">
        <f t="shared" si="5"/>
        <v>-0.2389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Scan'!J76,0)</f>
        <v>5510</v>
      </c>
      <c r="E81" s="6">
        <f>ROUND(+'Cat Scan'!F76,0)</f>
        <v>3965</v>
      </c>
      <c r="F81" s="7">
        <f t="shared" si="3"/>
        <v>1.39</v>
      </c>
      <c r="G81" s="6">
        <f>ROUND(+'Cat Scan'!J179,0)</f>
        <v>21663</v>
      </c>
      <c r="H81" s="6">
        <f>ROUND(+'Cat Scan'!F179,0)</f>
        <v>4233</v>
      </c>
      <c r="I81" s="7">
        <f t="shared" si="4"/>
        <v>5.12</v>
      </c>
      <c r="J81" s="7"/>
      <c r="K81" s="8">
        <f t="shared" si="5"/>
        <v>2.6835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Scan'!J77,0)</f>
        <v>27083</v>
      </c>
      <c r="E82" s="6">
        <f>ROUND(+'Cat Scan'!F77,0)</f>
        <v>1465</v>
      </c>
      <c r="F82" s="7">
        <f t="shared" si="3"/>
        <v>18.489999999999998</v>
      </c>
      <c r="G82" s="6">
        <f>ROUND(+'Cat Scan'!J180,0)</f>
        <v>22329</v>
      </c>
      <c r="H82" s="6">
        <f>ROUND(+'Cat Scan'!F180,0)</f>
        <v>1337</v>
      </c>
      <c r="I82" s="7">
        <f t="shared" si="4"/>
        <v>16.7</v>
      </c>
      <c r="J82" s="7"/>
      <c r="K82" s="8">
        <f t="shared" si="5"/>
        <v>-9.6799999999999997E-2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Scan'!J78,0)</f>
        <v>0</v>
      </c>
      <c r="E83" s="6">
        <f>ROUND(+'Cat Scan'!F78,0)</f>
        <v>8030</v>
      </c>
      <c r="F83" s="7" t="str">
        <f t="shared" si="3"/>
        <v/>
      </c>
      <c r="G83" s="6">
        <f>ROUND(+'Cat Scan'!J181,0)</f>
        <v>0</v>
      </c>
      <c r="H83" s="6">
        <f>ROUND(+'Cat Scan'!F181,0)</f>
        <v>7912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Scan'!J79,0)</f>
        <v>476905</v>
      </c>
      <c r="E84" s="6">
        <f>ROUND(+'Cat Scan'!F79,0)</f>
        <v>271020</v>
      </c>
      <c r="F84" s="7">
        <f t="shared" si="3"/>
        <v>1.76</v>
      </c>
      <c r="G84" s="6">
        <f>ROUND(+'Cat Scan'!J182,0)</f>
        <v>537400</v>
      </c>
      <c r="H84" s="6">
        <f>ROUND(+'Cat Scan'!F182,0)</f>
        <v>259219</v>
      </c>
      <c r="I84" s="7">
        <f t="shared" si="4"/>
        <v>2.0699999999999998</v>
      </c>
      <c r="J84" s="7"/>
      <c r="K84" s="8">
        <f t="shared" si="5"/>
        <v>0.17610000000000001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Scan'!J80,0)</f>
        <v>118803</v>
      </c>
      <c r="E85" s="6">
        <f>ROUND(+'Cat Scan'!F80,0)</f>
        <v>12889</v>
      </c>
      <c r="F85" s="7">
        <f t="shared" si="3"/>
        <v>9.2200000000000006</v>
      </c>
      <c r="G85" s="6">
        <f>ROUND(+'Cat Scan'!J183,0)</f>
        <v>127436</v>
      </c>
      <c r="H85" s="6">
        <f>ROUND(+'Cat Scan'!F183,0)</f>
        <v>14457</v>
      </c>
      <c r="I85" s="7">
        <f t="shared" si="4"/>
        <v>8.81</v>
      </c>
      <c r="J85" s="7"/>
      <c r="K85" s="8">
        <f t="shared" si="5"/>
        <v>-4.4499999999999998E-2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Scan'!J81,0)</f>
        <v>102699</v>
      </c>
      <c r="E86" s="6">
        <f>ROUND(+'Cat Scan'!F81,0)</f>
        <v>13176</v>
      </c>
      <c r="F86" s="7">
        <f t="shared" si="3"/>
        <v>7.79</v>
      </c>
      <c r="G86" s="6">
        <f>ROUND(+'Cat Scan'!J184,0)</f>
        <v>176001</v>
      </c>
      <c r="H86" s="6">
        <f>ROUND(+'Cat Scan'!F184,0)</f>
        <v>14755</v>
      </c>
      <c r="I86" s="7">
        <f t="shared" si="4"/>
        <v>11.93</v>
      </c>
      <c r="J86" s="7"/>
      <c r="K86" s="8">
        <f t="shared" si="5"/>
        <v>0.53149999999999997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Scan'!J82,0)</f>
        <v>26830</v>
      </c>
      <c r="E87" s="6">
        <f>ROUND(+'Cat Scan'!F82,0)</f>
        <v>3379</v>
      </c>
      <c r="F87" s="7">
        <f t="shared" si="3"/>
        <v>7.94</v>
      </c>
      <c r="G87" s="6">
        <f>ROUND(+'Cat Scan'!J185,0)</f>
        <v>29350</v>
      </c>
      <c r="H87" s="6">
        <f>ROUND(+'Cat Scan'!F185,0)</f>
        <v>2876</v>
      </c>
      <c r="I87" s="7">
        <f t="shared" si="4"/>
        <v>10.210000000000001</v>
      </c>
      <c r="J87" s="7"/>
      <c r="K87" s="8">
        <f t="shared" si="5"/>
        <v>0.28589999999999999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Scan'!J83,0)</f>
        <v>51518</v>
      </c>
      <c r="E88" s="6">
        <f>ROUND(+'Cat Scan'!F83,0)</f>
        <v>0</v>
      </c>
      <c r="F88" s="7" t="str">
        <f t="shared" si="3"/>
        <v/>
      </c>
      <c r="G88" s="6">
        <f>ROUND(+'Cat Scan'!J186,0)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Scan'!J84,0)</f>
        <v>0</v>
      </c>
      <c r="E89" s="6">
        <f>ROUND(+'Cat Scan'!F84,0)</f>
        <v>0</v>
      </c>
      <c r="F89" s="7" t="str">
        <f t="shared" si="3"/>
        <v/>
      </c>
      <c r="G89" s="6">
        <f>ROUND(+'Cat Scan'!J187,0)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Scan'!J85,0)</f>
        <v>0</v>
      </c>
      <c r="E90" s="6">
        <f>ROUND(+'Cat Scan'!F85,0)</f>
        <v>0</v>
      </c>
      <c r="F90" s="7" t="str">
        <f t="shared" si="3"/>
        <v/>
      </c>
      <c r="G90" s="6">
        <f>ROUND(+'Cat Scan'!J188,0)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Scan'!J86,0)</f>
        <v>0</v>
      </c>
      <c r="E91" s="6">
        <f>ROUND(+'Cat Scan'!F86,0)</f>
        <v>0</v>
      </c>
      <c r="F91" s="7" t="str">
        <f t="shared" si="3"/>
        <v/>
      </c>
      <c r="G91" s="6">
        <f>ROUND(+'Cat Scan'!J189,0)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Scan'!J87,0)</f>
        <v>51125</v>
      </c>
      <c r="E92" s="6">
        <f>ROUND(+'Cat Scan'!F87,0)</f>
        <v>16889</v>
      </c>
      <c r="F92" s="7">
        <f t="shared" si="3"/>
        <v>3.03</v>
      </c>
      <c r="G92" s="6">
        <f>ROUND(+'Cat Scan'!J190,0)</f>
        <v>24101</v>
      </c>
      <c r="H92" s="6">
        <f>ROUND(+'Cat Scan'!F190,0)</f>
        <v>17129</v>
      </c>
      <c r="I92" s="7">
        <f t="shared" si="4"/>
        <v>1.41</v>
      </c>
      <c r="J92" s="7"/>
      <c r="K92" s="8">
        <f t="shared" si="5"/>
        <v>-0.53469999999999995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Scan'!J88,0)</f>
        <v>37207</v>
      </c>
      <c r="E93" s="6">
        <f>ROUND(+'Cat Scan'!F88,0)</f>
        <v>4796</v>
      </c>
      <c r="F93" s="7">
        <f t="shared" si="3"/>
        <v>7.76</v>
      </c>
      <c r="G93" s="6">
        <f>ROUND(+'Cat Scan'!J191,0)</f>
        <v>35461</v>
      </c>
      <c r="H93" s="6">
        <f>ROUND(+'Cat Scan'!F191,0)</f>
        <v>4482</v>
      </c>
      <c r="I93" s="7">
        <f t="shared" si="4"/>
        <v>7.91</v>
      </c>
      <c r="J93" s="7"/>
      <c r="K93" s="8">
        <f t="shared" si="5"/>
        <v>1.9300000000000001E-2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Scan'!J89,0)</f>
        <v>6582</v>
      </c>
      <c r="E94" s="6">
        <f>ROUND(+'Cat Scan'!F89,0)</f>
        <v>3269</v>
      </c>
      <c r="F94" s="7">
        <f t="shared" si="3"/>
        <v>2.0099999999999998</v>
      </c>
      <c r="G94" s="6">
        <f>ROUND(+'Cat Scan'!J192,0)</f>
        <v>16090</v>
      </c>
      <c r="H94" s="6">
        <f>ROUND(+'Cat Scan'!F192,0)</f>
        <v>3422</v>
      </c>
      <c r="I94" s="7">
        <f t="shared" si="4"/>
        <v>4.7</v>
      </c>
      <c r="J94" s="7"/>
      <c r="K94" s="8">
        <f t="shared" si="5"/>
        <v>1.3383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Scan'!J90,0)</f>
        <v>144909</v>
      </c>
      <c r="E95" s="6">
        <f>ROUND(+'Cat Scan'!F90,0)</f>
        <v>47526</v>
      </c>
      <c r="F95" s="7">
        <f t="shared" si="3"/>
        <v>3.05</v>
      </c>
      <c r="G95" s="6">
        <f>ROUND(+'Cat Scan'!J193,0)</f>
        <v>138840</v>
      </c>
      <c r="H95" s="6">
        <f>ROUND(+'Cat Scan'!F193,0)</f>
        <v>55575</v>
      </c>
      <c r="I95" s="7">
        <f t="shared" si="4"/>
        <v>2.5</v>
      </c>
      <c r="J95" s="7"/>
      <c r="K95" s="8">
        <f t="shared" si="5"/>
        <v>-0.18029999999999999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Scan'!J91,0)</f>
        <v>0</v>
      </c>
      <c r="E96" s="6">
        <f>ROUND(+'Cat Scan'!F91,0)</f>
        <v>0</v>
      </c>
      <c r="F96" s="7" t="str">
        <f t="shared" si="3"/>
        <v/>
      </c>
      <c r="G96" s="6">
        <f>ROUND(+'Cat Scan'!J194,0)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Scan'!J92,0)</f>
        <v>480830</v>
      </c>
      <c r="E97" s="6">
        <f>ROUND(+'Cat Scan'!F92,0)</f>
        <v>15264</v>
      </c>
      <c r="F97" s="7">
        <f t="shared" si="3"/>
        <v>31.5</v>
      </c>
      <c r="G97" s="6">
        <f>ROUND(+'Cat Scan'!J195,0)</f>
        <v>515787</v>
      </c>
      <c r="H97" s="6">
        <f>ROUND(+'Cat Scan'!F195,0)</f>
        <v>15962</v>
      </c>
      <c r="I97" s="7">
        <f t="shared" si="4"/>
        <v>32.31</v>
      </c>
      <c r="J97" s="7"/>
      <c r="K97" s="8">
        <f t="shared" si="5"/>
        <v>2.5700000000000001E-2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Scan'!J93,0)</f>
        <v>138756</v>
      </c>
      <c r="E98" s="6">
        <f>ROUND(+'Cat Scan'!F93,0)</f>
        <v>0</v>
      </c>
      <c r="F98" s="7" t="str">
        <f t="shared" si="3"/>
        <v/>
      </c>
      <c r="G98" s="6">
        <f>ROUND(+'Cat Scan'!J196,0)</f>
        <v>130328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Scan'!J94,0)</f>
        <v>81445</v>
      </c>
      <c r="E99" s="6">
        <f>ROUND(+'Cat Scan'!F94,0)</f>
        <v>24241</v>
      </c>
      <c r="F99" s="7">
        <f t="shared" si="3"/>
        <v>3.36</v>
      </c>
      <c r="G99" s="6">
        <f>ROUND(+'Cat Scan'!J197,0)</f>
        <v>93400</v>
      </c>
      <c r="H99" s="6">
        <f>ROUND(+'Cat Scan'!F197,0)</f>
        <v>4049</v>
      </c>
      <c r="I99" s="7">
        <f t="shared" si="4"/>
        <v>23.07</v>
      </c>
      <c r="J99" s="7"/>
      <c r="K99" s="8">
        <f t="shared" si="5"/>
        <v>5.8661000000000003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Scan'!J95,0)</f>
        <v>115718</v>
      </c>
      <c r="E100" s="6">
        <f>ROUND(+'Cat Scan'!F95,0)</f>
        <v>0</v>
      </c>
      <c r="F100" s="7" t="str">
        <f t="shared" si="3"/>
        <v/>
      </c>
      <c r="G100" s="6">
        <f>ROUND(+'Cat Scan'!J198,0)</f>
        <v>133208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Scan'!J96,0)</f>
        <v>218979</v>
      </c>
      <c r="E101" s="6">
        <f>ROUND(+'Cat Scan'!F96,0)</f>
        <v>0</v>
      </c>
      <c r="F101" s="7" t="str">
        <f t="shared" si="3"/>
        <v/>
      </c>
      <c r="G101" s="6">
        <f>ROUND(+'Cat Scan'!J199,0)</f>
        <v>252894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Scan'!J97,0)</f>
        <v>63997</v>
      </c>
      <c r="E102" s="6">
        <f>ROUND(+'Cat Scan'!F97,0)</f>
        <v>44965</v>
      </c>
      <c r="F102" s="7">
        <f t="shared" si="3"/>
        <v>1.42</v>
      </c>
      <c r="G102" s="6">
        <f>ROUND(+'Cat Scan'!J200,0)</f>
        <v>76152</v>
      </c>
      <c r="H102" s="6">
        <f>ROUND(+'Cat Scan'!F200,0)</f>
        <v>46119</v>
      </c>
      <c r="I102" s="7">
        <f t="shared" si="4"/>
        <v>1.65</v>
      </c>
      <c r="J102" s="7"/>
      <c r="K102" s="8">
        <f t="shared" si="5"/>
        <v>0.16200000000000001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Scan'!J98,0)</f>
        <v>255492</v>
      </c>
      <c r="E103" s="6">
        <f>ROUND(+'Cat Scan'!F98,0)</f>
        <v>0</v>
      </c>
      <c r="F103" s="7" t="str">
        <f t="shared" si="3"/>
        <v/>
      </c>
      <c r="G103" s="6">
        <f>ROUND(+'Cat Scan'!J201,0)</f>
        <v>455634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Scan'!J99,0)</f>
        <v>0</v>
      </c>
      <c r="E104" s="6">
        <f>ROUND(+'Cat Scan'!F99,0)</f>
        <v>0</v>
      </c>
      <c r="F104" s="7" t="str">
        <f t="shared" si="3"/>
        <v/>
      </c>
      <c r="G104" s="6">
        <f>ROUND(+'Cat Scan'!J202,0)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Scan'!J100,0)</f>
        <v>0</v>
      </c>
      <c r="E105" s="6">
        <f>ROUND(+'Cat Scan'!F100,0)</f>
        <v>0</v>
      </c>
      <c r="F105" s="7" t="str">
        <f t="shared" si="3"/>
        <v/>
      </c>
      <c r="G105" s="6">
        <f>ROUND(+'Cat Scan'!J203,0)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Scan'!J101,0)</f>
        <v>0</v>
      </c>
      <c r="E106" s="6">
        <f>ROUND(+'Cat Scan'!F101,0)</f>
        <v>0</v>
      </c>
      <c r="F106" s="7" t="str">
        <f t="shared" si="3"/>
        <v/>
      </c>
      <c r="G106" s="6">
        <f>ROUND(+'Cat Scan'!J204,0)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Scan'!J102,0)</f>
        <v>0</v>
      </c>
      <c r="E107" s="6">
        <f>ROUND(+'Cat Scan'!F102,0)</f>
        <v>0</v>
      </c>
      <c r="F107" s="7" t="str">
        <f t="shared" si="3"/>
        <v/>
      </c>
      <c r="G107" s="6">
        <f>ROUND(+'Cat Scan'!J205,0)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Scan'!J103,0)</f>
        <v>0</v>
      </c>
      <c r="E108" s="6">
        <f>ROUND(+'Cat Scan'!F103,0)</f>
        <v>0</v>
      </c>
      <c r="F108" s="7" t="str">
        <f t="shared" si="3"/>
        <v/>
      </c>
      <c r="G108" s="6">
        <f>ROUND(+'Cat Scan'!J206,0)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Scan'!J104,0)</f>
        <v>0</v>
      </c>
      <c r="E109" s="6">
        <f>ROUND(+'Cat Scan'!F104,0)</f>
        <v>0</v>
      </c>
      <c r="F109" s="7" t="str">
        <f t="shared" si="3"/>
        <v/>
      </c>
      <c r="G109" s="6">
        <f>ROUND(+'Cat Scan'!J207,0)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Scan'!J105,0)</f>
        <v>0</v>
      </c>
      <c r="E110" s="6">
        <f>ROUND(+'Cat Scan'!F105,0)</f>
        <v>0</v>
      </c>
      <c r="F110" s="7" t="str">
        <f t="shared" si="3"/>
        <v/>
      </c>
      <c r="G110" s="6">
        <f>ROUND(+'Cat Scan'!J208,0)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Scan'!K5:L5),0)</f>
        <v>1390272</v>
      </c>
      <c r="E10" s="6">
        <f>ROUND(+'Cat Scan'!F5,0)</f>
        <v>0</v>
      </c>
      <c r="F10" s="7" t="str">
        <f>IF(D10=0,"",IF(E10=0,"",ROUND(D10/E10,2)))</f>
        <v/>
      </c>
      <c r="G10" s="6">
        <f>ROUND(SUM('Cat Scan'!K108:L108),0)</f>
        <v>1338045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Scan'!K6:L6),0)</f>
        <v>419176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ROUND(SUM('Cat Scan'!K109:L109),0)</f>
        <v>453590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Scan'!K7:L7),0)</f>
        <v>93890</v>
      </c>
      <c r="E12" s="6">
        <f>ROUND(+'Cat Scan'!F7,0)</f>
        <v>1485</v>
      </c>
      <c r="F12" s="7">
        <f t="shared" si="0"/>
        <v>63.23</v>
      </c>
      <c r="G12" s="6">
        <f>ROUND(SUM('Cat Scan'!K110:L110),0)</f>
        <v>89419</v>
      </c>
      <c r="H12" s="6">
        <f>ROUND(+'Cat Scan'!F110,0)</f>
        <v>1607</v>
      </c>
      <c r="I12" s="7">
        <f t="shared" si="1"/>
        <v>55.64</v>
      </c>
      <c r="J12" s="7"/>
      <c r="K12" s="8">
        <f t="shared" si="2"/>
        <v>-0.12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Scan'!K8:L8),0)</f>
        <v>6048</v>
      </c>
      <c r="E13" s="6">
        <f>ROUND(+'Cat Scan'!F8,0)</f>
        <v>73612</v>
      </c>
      <c r="F13" s="7">
        <f t="shared" si="0"/>
        <v>0.08</v>
      </c>
      <c r="G13" s="6">
        <f>ROUND(SUM('Cat Scan'!K111:L111),0)</f>
        <v>10179</v>
      </c>
      <c r="H13" s="6">
        <f>ROUND(+'Cat Scan'!F111,0)</f>
        <v>58822</v>
      </c>
      <c r="I13" s="7">
        <f t="shared" si="1"/>
        <v>0.17</v>
      </c>
      <c r="J13" s="7"/>
      <c r="K13" s="8">
        <f t="shared" si="2"/>
        <v>1.125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Scan'!K9:L9),0)</f>
        <v>373578</v>
      </c>
      <c r="E14" s="6">
        <f>ROUND(+'Cat Scan'!F9,0)</f>
        <v>6572</v>
      </c>
      <c r="F14" s="7">
        <f t="shared" si="0"/>
        <v>56.84</v>
      </c>
      <c r="G14" s="6">
        <f>ROUND(SUM('Cat Scan'!K112:L112),0)</f>
        <v>356011</v>
      </c>
      <c r="H14" s="6">
        <f>ROUND(+'Cat Scan'!F112,0)</f>
        <v>6760</v>
      </c>
      <c r="I14" s="7">
        <f t="shared" si="1"/>
        <v>52.66</v>
      </c>
      <c r="J14" s="7"/>
      <c r="K14" s="8">
        <f t="shared" si="2"/>
        <v>-7.3499999999999996E-2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Scan'!K10:L10),0)</f>
        <v>0</v>
      </c>
      <c r="E15" s="6">
        <f>ROUND(+'Cat Scan'!F10,0)</f>
        <v>0</v>
      </c>
      <c r="F15" s="7" t="str">
        <f t="shared" si="0"/>
        <v/>
      </c>
      <c r="G15" s="6">
        <f>ROUND(SUM('Cat Scan'!K113:L113),0)</f>
        <v>14832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Scan'!K11:L11),0)</f>
        <v>86072</v>
      </c>
      <c r="E16" s="6">
        <f>ROUND(+'Cat Scan'!F11,0)</f>
        <v>2028</v>
      </c>
      <c r="F16" s="7">
        <f t="shared" si="0"/>
        <v>42.44</v>
      </c>
      <c r="G16" s="6">
        <f>ROUND(SUM('Cat Scan'!K114:L114),0)</f>
        <v>85703</v>
      </c>
      <c r="H16" s="6">
        <f>ROUND(+'Cat Scan'!F114,0)</f>
        <v>1879</v>
      </c>
      <c r="I16" s="7">
        <f t="shared" si="1"/>
        <v>45.61</v>
      </c>
      <c r="J16" s="7"/>
      <c r="K16" s="8">
        <f t="shared" si="2"/>
        <v>7.4700000000000003E-2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Scan'!K12:L12),0)</f>
        <v>37885</v>
      </c>
      <c r="E17" s="6">
        <f>ROUND(+'Cat Scan'!F12,0)</f>
        <v>50299</v>
      </c>
      <c r="F17" s="7">
        <f t="shared" si="0"/>
        <v>0.75</v>
      </c>
      <c r="G17" s="6">
        <f>ROUND(SUM('Cat Scan'!K115:L115),0)</f>
        <v>0</v>
      </c>
      <c r="H17" s="6">
        <f>ROUND(+'Cat Scan'!F115,0)</f>
        <v>6798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Scan'!K13:L13),0)</f>
        <v>517</v>
      </c>
      <c r="E18" s="6">
        <f>ROUND(+'Cat Scan'!F13,0)</f>
        <v>1039</v>
      </c>
      <c r="F18" s="7">
        <f t="shared" si="0"/>
        <v>0.5</v>
      </c>
      <c r="G18" s="6">
        <f>ROUND(SUM('Cat Scan'!K116:L116),0)</f>
        <v>652</v>
      </c>
      <c r="H18" s="6">
        <f>ROUND(+'Cat Scan'!F116,0)</f>
        <v>993</v>
      </c>
      <c r="I18" s="7">
        <f t="shared" si="1"/>
        <v>0.66</v>
      </c>
      <c r="J18" s="7"/>
      <c r="K18" s="8">
        <f t="shared" si="2"/>
        <v>0.32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Scan'!K14:L14),0)</f>
        <v>2147</v>
      </c>
      <c r="E19" s="6">
        <f>ROUND(+'Cat Scan'!F14,0)</f>
        <v>456411</v>
      </c>
      <c r="F19" s="7">
        <f t="shared" si="0"/>
        <v>0</v>
      </c>
      <c r="G19" s="6">
        <f>ROUND(SUM('Cat Scan'!K117:L117),0)</f>
        <v>6967</v>
      </c>
      <c r="H19" s="6">
        <f>ROUND(+'Cat Scan'!F117,0)</f>
        <v>15500</v>
      </c>
      <c r="I19" s="7">
        <f t="shared" si="1"/>
        <v>0.45</v>
      </c>
      <c r="J19" s="7"/>
      <c r="K19" s="8" t="e">
        <f t="shared" si="2"/>
        <v>#DIV/0!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Scan'!K15:L15),0)</f>
        <v>40425</v>
      </c>
      <c r="E20" s="6">
        <f>ROUND(+'Cat Scan'!F15,0)</f>
        <v>211911</v>
      </c>
      <c r="F20" s="7">
        <f t="shared" si="0"/>
        <v>0.19</v>
      </c>
      <c r="G20" s="6">
        <f>ROUND(SUM('Cat Scan'!K118:L118),0)</f>
        <v>44428</v>
      </c>
      <c r="H20" s="6">
        <f>ROUND(+'Cat Scan'!F118,0)</f>
        <v>185280</v>
      </c>
      <c r="I20" s="7">
        <f t="shared" si="1"/>
        <v>0.24</v>
      </c>
      <c r="J20" s="7"/>
      <c r="K20" s="8">
        <f t="shared" si="2"/>
        <v>0.26319999999999999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Scan'!K16:L16),0)</f>
        <v>210613</v>
      </c>
      <c r="E21" s="6">
        <f>ROUND(+'Cat Scan'!F16,0)</f>
        <v>75791</v>
      </c>
      <c r="F21" s="7">
        <f t="shared" si="0"/>
        <v>2.78</v>
      </c>
      <c r="G21" s="6">
        <f>ROUND(SUM('Cat Scan'!K119:L119),0)</f>
        <v>220022</v>
      </c>
      <c r="H21" s="6">
        <f>ROUND(+'Cat Scan'!F119,0)</f>
        <v>80446</v>
      </c>
      <c r="I21" s="7">
        <f t="shared" si="1"/>
        <v>2.74</v>
      </c>
      <c r="J21" s="7"/>
      <c r="K21" s="8">
        <f t="shared" si="2"/>
        <v>-1.44E-2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Scan'!K17:L17),0)</f>
        <v>90025</v>
      </c>
      <c r="E22" s="6">
        <f>ROUND(+'Cat Scan'!F17,0)</f>
        <v>52165</v>
      </c>
      <c r="F22" s="7">
        <f t="shared" si="0"/>
        <v>1.73</v>
      </c>
      <c r="G22" s="6">
        <f>ROUND(SUM('Cat Scan'!K120:L120),0)</f>
        <v>60426</v>
      </c>
      <c r="H22" s="6">
        <f>ROUND(+'Cat Scan'!F120,0)</f>
        <v>15068</v>
      </c>
      <c r="I22" s="7">
        <f t="shared" si="1"/>
        <v>4.01</v>
      </c>
      <c r="J22" s="7"/>
      <c r="K22" s="8">
        <f t="shared" si="2"/>
        <v>1.3179000000000001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ROUND(SUM('Cat Scan'!K18:L18),0)</f>
        <v>17773</v>
      </c>
      <c r="E23" s="6">
        <f>ROUND(+'Cat Scan'!F18,0)</f>
        <v>15582</v>
      </c>
      <c r="F23" s="7">
        <f t="shared" si="0"/>
        <v>1.1399999999999999</v>
      </c>
      <c r="G23" s="6">
        <f>ROUND(SUM('Cat Scan'!K121:L121),0)</f>
        <v>0</v>
      </c>
      <c r="H23" s="6">
        <f>ROUND(+'Cat Scan'!F121,0)</f>
        <v>17553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Scan'!K19:L19),0)</f>
        <v>1240</v>
      </c>
      <c r="E24" s="6">
        <f>ROUND(+'Cat Scan'!F19,0)</f>
        <v>14114</v>
      </c>
      <c r="F24" s="7">
        <f t="shared" si="0"/>
        <v>0.09</v>
      </c>
      <c r="G24" s="6">
        <f>ROUND(SUM('Cat Scan'!K122:L122),0)</f>
        <v>9540</v>
      </c>
      <c r="H24" s="6">
        <f>ROUND(+'Cat Scan'!F122,0)</f>
        <v>14999</v>
      </c>
      <c r="I24" s="7">
        <f t="shared" si="1"/>
        <v>0.64</v>
      </c>
      <c r="J24" s="7"/>
      <c r="K24" s="8">
        <f t="shared" si="2"/>
        <v>6.1111000000000004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Scan'!K20:L20),0)</f>
        <v>13220</v>
      </c>
      <c r="E25" s="6">
        <f>ROUND(+'Cat Scan'!F20,0)</f>
        <v>11821</v>
      </c>
      <c r="F25" s="7">
        <f t="shared" si="0"/>
        <v>1.1200000000000001</v>
      </c>
      <c r="G25" s="6">
        <f>ROUND(SUM('Cat Scan'!K123:L123),0)</f>
        <v>50501</v>
      </c>
      <c r="H25" s="6">
        <f>ROUND(+'Cat Scan'!F123,0)</f>
        <v>12424</v>
      </c>
      <c r="I25" s="7">
        <f t="shared" si="1"/>
        <v>4.0599999999999996</v>
      </c>
      <c r="J25" s="7"/>
      <c r="K25" s="8">
        <f t="shared" si="2"/>
        <v>2.625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ROUND(SUM('Cat Scan'!K21:L21),0)</f>
        <v>0</v>
      </c>
      <c r="E26" s="6">
        <f>ROUND(+'Cat Scan'!F21,0)</f>
        <v>0</v>
      </c>
      <c r="F26" s="7" t="str">
        <f t="shared" si="0"/>
        <v/>
      </c>
      <c r="G26" s="6">
        <f>ROUND(SUM('Cat Scan'!K124:L124),0)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ROUND(SUM('Cat Scan'!K22:L22),0)</f>
        <v>0</v>
      </c>
      <c r="E27" s="6">
        <f>ROUND(+'Cat Scan'!F22,0)</f>
        <v>0</v>
      </c>
      <c r="F27" s="7" t="str">
        <f t="shared" si="0"/>
        <v/>
      </c>
      <c r="G27" s="6">
        <f>ROUND(SUM('Cat Scan'!K125:L125),0)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ROUND(SUM('Cat Scan'!K23:L23),0)</f>
        <v>8399</v>
      </c>
      <c r="E28" s="6">
        <f>ROUND(+'Cat Scan'!F23,0)</f>
        <v>6662</v>
      </c>
      <c r="F28" s="7">
        <f t="shared" si="0"/>
        <v>1.26</v>
      </c>
      <c r="G28" s="6">
        <f>ROUND(SUM('Cat Scan'!K126:L126),0)</f>
        <v>4759</v>
      </c>
      <c r="H28" s="6">
        <f>ROUND(+'Cat Scan'!F126,0)</f>
        <v>8763</v>
      </c>
      <c r="I28" s="7">
        <f t="shared" si="1"/>
        <v>0.54</v>
      </c>
      <c r="J28" s="7"/>
      <c r="K28" s="8">
        <f t="shared" si="2"/>
        <v>-0.57140000000000002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ROUND(SUM('Cat Scan'!K24:L24),0)</f>
        <v>0</v>
      </c>
      <c r="E29" s="6">
        <f>ROUND(+'Cat Scan'!F24,0)</f>
        <v>0</v>
      </c>
      <c r="F29" s="7" t="str">
        <f t="shared" si="0"/>
        <v/>
      </c>
      <c r="G29" s="6">
        <f>ROUND(SUM('Cat Scan'!K127:L127),0)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ROUND(SUM('Cat Scan'!K25:L25),0)</f>
        <v>174982</v>
      </c>
      <c r="E30" s="6">
        <f>ROUND(+'Cat Scan'!F25,0)</f>
        <v>0</v>
      </c>
      <c r="F30" s="7" t="str">
        <f t="shared" si="0"/>
        <v/>
      </c>
      <c r="G30" s="6">
        <f>ROUND(SUM('Cat Scan'!K128:L128),0)</f>
        <v>430706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ROUND(SUM('Cat Scan'!K26:L26),0)</f>
        <v>82431</v>
      </c>
      <c r="E31" s="6">
        <f>ROUND(+'Cat Scan'!F26,0)</f>
        <v>10249</v>
      </c>
      <c r="F31" s="7">
        <f t="shared" si="0"/>
        <v>8.0399999999999991</v>
      </c>
      <c r="G31" s="6">
        <f>ROUND(SUM('Cat Scan'!K129:L129),0)</f>
        <v>68762</v>
      </c>
      <c r="H31" s="6">
        <f>ROUND(+'Cat Scan'!F129,0)</f>
        <v>9324</v>
      </c>
      <c r="I31" s="7">
        <f t="shared" si="1"/>
        <v>7.37</v>
      </c>
      <c r="J31" s="7"/>
      <c r="K31" s="8">
        <f t="shared" si="2"/>
        <v>-8.3299999999999999E-2</v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ROUND(SUM('Cat Scan'!K27:L27),0)</f>
        <v>131691</v>
      </c>
      <c r="E32" s="6">
        <f>ROUND(+'Cat Scan'!F27,0)</f>
        <v>1395</v>
      </c>
      <c r="F32" s="7">
        <f t="shared" si="0"/>
        <v>94.4</v>
      </c>
      <c r="G32" s="6">
        <f>ROUND(SUM('Cat Scan'!K130:L130),0)</f>
        <v>98968</v>
      </c>
      <c r="H32" s="6">
        <f>ROUND(+'Cat Scan'!F130,0)</f>
        <v>1505</v>
      </c>
      <c r="I32" s="7">
        <f t="shared" si="1"/>
        <v>65.760000000000005</v>
      </c>
      <c r="J32" s="7"/>
      <c r="K32" s="8">
        <f t="shared" si="2"/>
        <v>-0.3034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ROUND(SUM('Cat Scan'!K28:L28),0)</f>
        <v>272967</v>
      </c>
      <c r="E33" s="6">
        <f>ROUND(+'Cat Scan'!F28,0)</f>
        <v>75346</v>
      </c>
      <c r="F33" s="7">
        <f t="shared" si="0"/>
        <v>3.62</v>
      </c>
      <c r="G33" s="6">
        <f>ROUND(SUM('Cat Scan'!K131:L131),0)</f>
        <v>-663</v>
      </c>
      <c r="H33" s="6">
        <f>ROUND(+'Cat Scan'!F131,0)</f>
        <v>92796</v>
      </c>
      <c r="I33" s="7">
        <f t="shared" si="1"/>
        <v>-0.01</v>
      </c>
      <c r="J33" s="7"/>
      <c r="K33" s="8">
        <f t="shared" si="2"/>
        <v>-1.0027999999999999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ROUND(SUM('Cat Scan'!K29:L29),0)</f>
        <v>278767</v>
      </c>
      <c r="E34" s="6">
        <f>ROUND(+'Cat Scan'!F29,0)</f>
        <v>80676</v>
      </c>
      <c r="F34" s="7">
        <f t="shared" si="0"/>
        <v>3.46</v>
      </c>
      <c r="G34" s="6">
        <f>ROUND(SUM('Cat Scan'!K132:L132),0)</f>
        <v>307441</v>
      </c>
      <c r="H34" s="6">
        <f>ROUND(+'Cat Scan'!F132,0)</f>
        <v>79807</v>
      </c>
      <c r="I34" s="7">
        <f t="shared" si="1"/>
        <v>3.85</v>
      </c>
      <c r="J34" s="7"/>
      <c r="K34" s="8">
        <f t="shared" si="2"/>
        <v>0.11269999999999999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ROUND(SUM('Cat Scan'!K30:L30),0)</f>
        <v>37491</v>
      </c>
      <c r="E35" s="6">
        <f>ROUND(+'Cat Scan'!F30,0)</f>
        <v>5114</v>
      </c>
      <c r="F35" s="7">
        <f t="shared" si="0"/>
        <v>7.33</v>
      </c>
      <c r="G35" s="6">
        <f>ROUND(SUM('Cat Scan'!K133:L133),0)</f>
        <v>120824</v>
      </c>
      <c r="H35" s="6">
        <f>ROUND(+'Cat Scan'!F133,0)</f>
        <v>5869</v>
      </c>
      <c r="I35" s="7">
        <f t="shared" si="1"/>
        <v>20.59</v>
      </c>
      <c r="J35" s="7"/>
      <c r="K35" s="8">
        <f t="shared" si="2"/>
        <v>1.8089999999999999</v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ROUND(SUM('Cat Scan'!K31:L31),0)</f>
        <v>0</v>
      </c>
      <c r="E36" s="6">
        <f>ROUND(+'Cat Scan'!F31,0)</f>
        <v>0</v>
      </c>
      <c r="F36" s="7" t="str">
        <f t="shared" si="0"/>
        <v/>
      </c>
      <c r="G36" s="6">
        <f>ROUND(SUM('Cat Scan'!K134:L134),0)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ROUND(SUM('Cat Scan'!K32:L32),0)</f>
        <v>0</v>
      </c>
      <c r="E37" s="6">
        <f>ROUND(+'Cat Scan'!F32,0)</f>
        <v>0</v>
      </c>
      <c r="F37" s="7" t="str">
        <f t="shared" si="0"/>
        <v/>
      </c>
      <c r="G37" s="6">
        <f>ROUND(SUM('Cat Scan'!K135:L135),0)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ROUND(SUM('Cat Scan'!K33:L33),0)</f>
        <v>25568</v>
      </c>
      <c r="E38" s="6">
        <f>ROUND(+'Cat Scan'!F33,0)</f>
        <v>2298</v>
      </c>
      <c r="F38" s="7">
        <f t="shared" si="0"/>
        <v>11.13</v>
      </c>
      <c r="G38" s="6">
        <f>ROUND(SUM('Cat Scan'!K136:L136),0)</f>
        <v>21565</v>
      </c>
      <c r="H38" s="6">
        <f>ROUND(+'Cat Scan'!F136,0)</f>
        <v>2272</v>
      </c>
      <c r="I38" s="7">
        <f t="shared" si="1"/>
        <v>9.49</v>
      </c>
      <c r="J38" s="7"/>
      <c r="K38" s="8">
        <f t="shared" si="2"/>
        <v>-0.14729999999999999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ROUND(SUM('Cat Scan'!K34:L34),0)</f>
        <v>0</v>
      </c>
      <c r="E39" s="6">
        <f>ROUND(+'Cat Scan'!F34,0)</f>
        <v>0</v>
      </c>
      <c r="F39" s="7" t="str">
        <f t="shared" si="0"/>
        <v/>
      </c>
      <c r="G39" s="6">
        <f>ROUND(SUM('Cat Scan'!K137:L137),0)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ROUND(SUM('Cat Scan'!K35:L35),0)</f>
        <v>130335</v>
      </c>
      <c r="E40" s="6">
        <f>ROUND(+'Cat Scan'!F35,0)</f>
        <v>0</v>
      </c>
      <c r="F40" s="7" t="str">
        <f t="shared" si="0"/>
        <v/>
      </c>
      <c r="G40" s="6">
        <f>ROUND(SUM('Cat Scan'!K138:L138),0)</f>
        <v>200406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ROUND(SUM('Cat Scan'!K36:L36),0)</f>
        <v>0</v>
      </c>
      <c r="E41" s="6">
        <f>ROUND(+'Cat Scan'!F36,0)</f>
        <v>3690</v>
      </c>
      <c r="F41" s="7" t="str">
        <f t="shared" si="0"/>
        <v/>
      </c>
      <c r="G41" s="6">
        <f>ROUND(SUM('Cat Scan'!K139:L139),0)</f>
        <v>2900</v>
      </c>
      <c r="H41" s="6">
        <f>ROUND(+'Cat Scan'!F139,0)</f>
        <v>3979</v>
      </c>
      <c r="I41" s="7">
        <f t="shared" si="1"/>
        <v>0.73</v>
      </c>
      <c r="J41" s="7"/>
      <c r="K41" s="8" t="str">
        <f t="shared" si="2"/>
        <v/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ROUND(SUM('Cat Scan'!K37:L37),0)</f>
        <v>0</v>
      </c>
      <c r="E42" s="6">
        <f>ROUND(+'Cat Scan'!F37,0)</f>
        <v>0</v>
      </c>
      <c r="F42" s="7" t="str">
        <f t="shared" si="0"/>
        <v/>
      </c>
      <c r="G42" s="6">
        <f>ROUND(SUM('Cat Scan'!K140:L140),0)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ROUND(SUM('Cat Scan'!K38:L38),0)</f>
        <v>6961</v>
      </c>
      <c r="E43" s="6">
        <f>ROUND(+'Cat Scan'!F38,0)</f>
        <v>10345</v>
      </c>
      <c r="F43" s="7">
        <f t="shared" si="0"/>
        <v>0.67</v>
      </c>
      <c r="G43" s="6">
        <f>ROUND(SUM('Cat Scan'!K141:L141),0)</f>
        <v>14515</v>
      </c>
      <c r="H43" s="6">
        <f>ROUND(+'Cat Scan'!F141,0)</f>
        <v>9080</v>
      </c>
      <c r="I43" s="7">
        <f t="shared" si="1"/>
        <v>1.6</v>
      </c>
      <c r="J43" s="7"/>
      <c r="K43" s="8">
        <f t="shared" si="2"/>
        <v>1.3880999999999999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ROUND(SUM('Cat Scan'!K39:L39),0)</f>
        <v>0</v>
      </c>
      <c r="E44" s="6">
        <f>ROUND(+'Cat Scan'!F39,0)</f>
        <v>0</v>
      </c>
      <c r="F44" s="7" t="str">
        <f t="shared" si="0"/>
        <v/>
      </c>
      <c r="G44" s="6">
        <f>ROUND(SUM('Cat Scan'!K142:L142),0)</f>
        <v>116</v>
      </c>
      <c r="H44" s="6">
        <f>ROUND(+'Cat Scan'!F142,0)</f>
        <v>4539</v>
      </c>
      <c r="I44" s="7">
        <f t="shared" si="1"/>
        <v>0.03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ROUND(SUM('Cat Scan'!K40:L40),0)</f>
        <v>0</v>
      </c>
      <c r="E45" s="6">
        <f>ROUND(+'Cat Scan'!F40,0)</f>
        <v>0</v>
      </c>
      <c r="F45" s="7" t="str">
        <f t="shared" si="0"/>
        <v/>
      </c>
      <c r="G45" s="6">
        <f>ROUND(SUM('Cat Scan'!K143:L143),0)</f>
        <v>94799</v>
      </c>
      <c r="H45" s="6">
        <f>ROUND(+'Cat Scan'!F143,0)</f>
        <v>8088</v>
      </c>
      <c r="I45" s="7">
        <f t="shared" si="1"/>
        <v>11.72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ROUND(SUM('Cat Scan'!K41:L41),0)</f>
        <v>0</v>
      </c>
      <c r="E46" s="6">
        <f>ROUND(+'Cat Scan'!F41,0)</f>
        <v>0</v>
      </c>
      <c r="F46" s="7" t="str">
        <f t="shared" si="0"/>
        <v/>
      </c>
      <c r="G46" s="6">
        <f>ROUND(SUM('Cat Scan'!K144:L144),0)</f>
        <v>118049</v>
      </c>
      <c r="H46" s="6">
        <f>ROUND(+'Cat Scan'!F144,0)</f>
        <v>1796</v>
      </c>
      <c r="I46" s="7">
        <f t="shared" si="1"/>
        <v>65.73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ROUND(SUM('Cat Scan'!K42:L42),0)</f>
        <v>0</v>
      </c>
      <c r="E47" s="6">
        <f>ROUND(+'Cat Scan'!F42,0)</f>
        <v>0</v>
      </c>
      <c r="F47" s="7" t="str">
        <f t="shared" si="0"/>
        <v/>
      </c>
      <c r="G47" s="6">
        <f>ROUND(SUM('Cat Scan'!K145:L145),0)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ROUND(SUM('Cat Scan'!K43:L43),0)</f>
        <v>11731</v>
      </c>
      <c r="E48" s="6">
        <f>ROUND(+'Cat Scan'!F43,0)</f>
        <v>456</v>
      </c>
      <c r="F48" s="7">
        <f t="shared" si="0"/>
        <v>25.73</v>
      </c>
      <c r="G48" s="6">
        <f>ROUND(SUM('Cat Scan'!K146:L146),0)</f>
        <v>5645</v>
      </c>
      <c r="H48" s="6">
        <f>ROUND(+'Cat Scan'!F146,0)</f>
        <v>367</v>
      </c>
      <c r="I48" s="7">
        <f t="shared" si="1"/>
        <v>15.38</v>
      </c>
      <c r="J48" s="7"/>
      <c r="K48" s="8">
        <f t="shared" si="2"/>
        <v>-0.40229999999999999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ROUND(SUM('Cat Scan'!K44:L44),0)</f>
        <v>0</v>
      </c>
      <c r="E49" s="6">
        <f>ROUND(+'Cat Scan'!F44,0)</f>
        <v>0</v>
      </c>
      <c r="F49" s="7" t="str">
        <f t="shared" si="0"/>
        <v/>
      </c>
      <c r="G49" s="6">
        <f>ROUND(SUM('Cat Scan'!K147:L147),0)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ROUND(SUM('Cat Scan'!K45:L45),0)</f>
        <v>284321</v>
      </c>
      <c r="E50" s="6">
        <f>ROUND(+'Cat Scan'!F45,0)</f>
        <v>47279</v>
      </c>
      <c r="F50" s="7">
        <f t="shared" si="0"/>
        <v>6.01</v>
      </c>
      <c r="G50" s="6">
        <f>ROUND(SUM('Cat Scan'!K148:L148),0)</f>
        <v>282552</v>
      </c>
      <c r="H50" s="6">
        <f>ROUND(+'Cat Scan'!F148,0)</f>
        <v>48621</v>
      </c>
      <c r="I50" s="7">
        <f t="shared" si="1"/>
        <v>5.81</v>
      </c>
      <c r="J50" s="7"/>
      <c r="K50" s="8">
        <f t="shared" si="2"/>
        <v>-3.3300000000000003E-2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ROUND(SUM('Cat Scan'!K46:L46),0)</f>
        <v>37859</v>
      </c>
      <c r="E51" s="6">
        <f>ROUND(+'Cat Scan'!F46,0)</f>
        <v>117576</v>
      </c>
      <c r="F51" s="7">
        <f t="shared" si="0"/>
        <v>0.32</v>
      </c>
      <c r="G51" s="6">
        <f>ROUND(SUM('Cat Scan'!K149:L149),0)</f>
        <v>39439</v>
      </c>
      <c r="H51" s="6">
        <f>ROUND(+'Cat Scan'!F149,0)</f>
        <v>127545</v>
      </c>
      <c r="I51" s="7">
        <f t="shared" si="1"/>
        <v>0.31</v>
      </c>
      <c r="J51" s="7"/>
      <c r="K51" s="8">
        <f t="shared" si="2"/>
        <v>-3.1300000000000001E-2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ROUND(SUM('Cat Scan'!K47:L47),0)</f>
        <v>0</v>
      </c>
      <c r="E52" s="6">
        <f>ROUND(+'Cat Scan'!F47,0)</f>
        <v>0</v>
      </c>
      <c r="F52" s="7" t="str">
        <f t="shared" si="0"/>
        <v/>
      </c>
      <c r="G52" s="6">
        <f>ROUND(SUM('Cat Scan'!K150:L150),0)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ROUND(SUM('Cat Scan'!K48:L48),0)</f>
        <v>319218</v>
      </c>
      <c r="E53" s="6">
        <f>ROUND(+'Cat Scan'!F48,0)</f>
        <v>16750</v>
      </c>
      <c r="F53" s="7">
        <f t="shared" si="0"/>
        <v>19.059999999999999</v>
      </c>
      <c r="G53" s="6">
        <f>ROUND(SUM('Cat Scan'!K151:L151),0)</f>
        <v>334264</v>
      </c>
      <c r="H53" s="6">
        <f>ROUND(+'Cat Scan'!F151,0)</f>
        <v>17645</v>
      </c>
      <c r="I53" s="7">
        <f t="shared" si="1"/>
        <v>18.940000000000001</v>
      </c>
      <c r="J53" s="7"/>
      <c r="K53" s="8">
        <f t="shared" si="2"/>
        <v>-6.3E-3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ROUND(SUM('Cat Scan'!K49:L49),0)</f>
        <v>651286</v>
      </c>
      <c r="E54" s="6">
        <f>ROUND(+'Cat Scan'!F49,0)</f>
        <v>121302</v>
      </c>
      <c r="F54" s="7">
        <f t="shared" si="0"/>
        <v>5.37</v>
      </c>
      <c r="G54" s="6">
        <f>ROUND(SUM('Cat Scan'!K152:L152),0)</f>
        <v>377143</v>
      </c>
      <c r="H54" s="6">
        <f>ROUND(+'Cat Scan'!F152,0)</f>
        <v>134286</v>
      </c>
      <c r="I54" s="7">
        <f t="shared" si="1"/>
        <v>2.81</v>
      </c>
      <c r="J54" s="7"/>
      <c r="K54" s="8">
        <f t="shared" si="2"/>
        <v>-0.47670000000000001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ROUND(SUM('Cat Scan'!K50:L50),0)</f>
        <v>80005</v>
      </c>
      <c r="E55" s="6">
        <f>ROUND(+'Cat Scan'!F50,0)</f>
        <v>51107</v>
      </c>
      <c r="F55" s="7">
        <f t="shared" si="0"/>
        <v>1.57</v>
      </c>
      <c r="G55" s="6">
        <f>ROUND(SUM('Cat Scan'!K153:L153),0)</f>
        <v>83930</v>
      </c>
      <c r="H55" s="6">
        <f>ROUND(+'Cat Scan'!F153,0)</f>
        <v>53311</v>
      </c>
      <c r="I55" s="7">
        <f t="shared" si="1"/>
        <v>1.57</v>
      </c>
      <c r="J55" s="7"/>
      <c r="K55" s="8">
        <f t="shared" si="2"/>
        <v>0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ROUND(SUM('Cat Scan'!K51:L51),0)</f>
        <v>111366</v>
      </c>
      <c r="E56" s="6">
        <f>ROUND(+'Cat Scan'!F51,0)</f>
        <v>7906</v>
      </c>
      <c r="F56" s="7">
        <f t="shared" si="0"/>
        <v>14.09</v>
      </c>
      <c r="G56" s="6">
        <f>ROUND(SUM('Cat Scan'!K154:L154),0)</f>
        <v>89361</v>
      </c>
      <c r="H56" s="6">
        <f>ROUND(+'Cat Scan'!F154,0)</f>
        <v>8529</v>
      </c>
      <c r="I56" s="7">
        <f t="shared" si="1"/>
        <v>10.48</v>
      </c>
      <c r="J56" s="7"/>
      <c r="K56" s="8">
        <f t="shared" si="2"/>
        <v>-0.25619999999999998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ROUND(SUM('Cat Scan'!K52:L52),0)</f>
        <v>26449</v>
      </c>
      <c r="E57" s="6">
        <f>ROUND(+'Cat Scan'!F52,0)</f>
        <v>1146</v>
      </c>
      <c r="F57" s="7">
        <f t="shared" si="0"/>
        <v>23.08</v>
      </c>
      <c r="G57" s="6">
        <f>ROUND(SUM('Cat Scan'!K155:L155),0)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ROUND(SUM('Cat Scan'!K53:L53),0)</f>
        <v>30186</v>
      </c>
      <c r="E58" s="6">
        <f>ROUND(+'Cat Scan'!F53,0)</f>
        <v>0</v>
      </c>
      <c r="F58" s="7" t="str">
        <f t="shared" si="0"/>
        <v/>
      </c>
      <c r="G58" s="6">
        <f>ROUND(SUM('Cat Scan'!K156:L156),0)</f>
        <v>11248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ROUND(SUM('Cat Scan'!K54:L54),0)</f>
        <v>0</v>
      </c>
      <c r="E59" s="6">
        <f>ROUND(+'Cat Scan'!F54,0)</f>
        <v>0</v>
      </c>
      <c r="F59" s="7" t="str">
        <f t="shared" si="0"/>
        <v/>
      </c>
      <c r="G59" s="6">
        <f>ROUND(SUM('Cat Scan'!K157:L157),0)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ROUND(SUM('Cat Scan'!K55:L55),0)</f>
        <v>0</v>
      </c>
      <c r="E60" s="6">
        <f>ROUND(+'Cat Scan'!F55,0)</f>
        <v>0</v>
      </c>
      <c r="F60" s="7" t="str">
        <f t="shared" si="0"/>
        <v/>
      </c>
      <c r="G60" s="6">
        <f>ROUND(SUM('Cat Scan'!K158:L158),0)</f>
        <v>23292</v>
      </c>
      <c r="H60" s="6">
        <f>ROUND(+'Cat Scan'!F158,0)</f>
        <v>144766</v>
      </c>
      <c r="I60" s="7">
        <f t="shared" si="1"/>
        <v>0.16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ROUND(SUM('Cat Scan'!K56:L56),0)</f>
        <v>0</v>
      </c>
      <c r="E61" s="6">
        <f>ROUND(+'Cat Scan'!F56,0)</f>
        <v>416</v>
      </c>
      <c r="F61" s="7" t="str">
        <f t="shared" si="0"/>
        <v/>
      </c>
      <c r="G61" s="6">
        <f>ROUND(SUM('Cat Scan'!K159:L159),0)</f>
        <v>75351</v>
      </c>
      <c r="H61" s="6">
        <f>ROUND(+'Cat Scan'!F159,0)</f>
        <v>498</v>
      </c>
      <c r="I61" s="7">
        <f t="shared" si="1"/>
        <v>151.31</v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ROUND(SUM('Cat Scan'!K57:L57),0)</f>
        <v>0</v>
      </c>
      <c r="E62" s="6">
        <f>ROUND(+'Cat Scan'!F57,0)</f>
        <v>0</v>
      </c>
      <c r="F62" s="7" t="str">
        <f t="shared" si="0"/>
        <v/>
      </c>
      <c r="G62" s="6">
        <f>ROUND(SUM('Cat Scan'!K160:L160),0)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ROUND(SUM('Cat Scan'!K58:L58),0)</f>
        <v>113301</v>
      </c>
      <c r="E63" s="6">
        <f>ROUND(+'Cat Scan'!F58,0)</f>
        <v>99264</v>
      </c>
      <c r="F63" s="7">
        <f t="shared" si="0"/>
        <v>1.1399999999999999</v>
      </c>
      <c r="G63" s="6">
        <f>ROUND(SUM('Cat Scan'!K161:L161),0)</f>
        <v>166280</v>
      </c>
      <c r="H63" s="6">
        <f>ROUND(+'Cat Scan'!F161,0)</f>
        <v>24316</v>
      </c>
      <c r="I63" s="7">
        <f t="shared" si="1"/>
        <v>6.84</v>
      </c>
      <c r="J63" s="7"/>
      <c r="K63" s="8">
        <f t="shared" si="2"/>
        <v>5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ROUND(SUM('Cat Scan'!K59:L59),0)</f>
        <v>0</v>
      </c>
      <c r="E64" s="6">
        <f>ROUND(+'Cat Scan'!F59,0)</f>
        <v>0</v>
      </c>
      <c r="F64" s="7" t="str">
        <f t="shared" si="0"/>
        <v/>
      </c>
      <c r="G64" s="6">
        <f>ROUND(SUM('Cat Scan'!K162:L162),0)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ROUND(SUM('Cat Scan'!K60:L60),0)</f>
        <v>404495</v>
      </c>
      <c r="E65" s="6">
        <f>ROUND(+'Cat Scan'!F60,0)</f>
        <v>383</v>
      </c>
      <c r="F65" s="7">
        <f t="shared" si="0"/>
        <v>1056.1199999999999</v>
      </c>
      <c r="G65" s="6">
        <f>ROUND(SUM('Cat Scan'!K163:L163),0)</f>
        <v>341763</v>
      </c>
      <c r="H65" s="6">
        <f>ROUND(+'Cat Scan'!F163,0)</f>
        <v>387</v>
      </c>
      <c r="I65" s="7">
        <f t="shared" si="1"/>
        <v>883.11</v>
      </c>
      <c r="J65" s="7"/>
      <c r="K65" s="8">
        <f t="shared" si="2"/>
        <v>-0.1638</v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ROUND(SUM('Cat Scan'!K61:L61),0)</f>
        <v>69119</v>
      </c>
      <c r="E66" s="6">
        <f>ROUND(+'Cat Scan'!F61,0)</f>
        <v>1358</v>
      </c>
      <c r="F66" s="7">
        <f t="shared" si="0"/>
        <v>50.9</v>
      </c>
      <c r="G66" s="6">
        <f>ROUND(SUM('Cat Scan'!K164:L164),0)</f>
        <v>113830</v>
      </c>
      <c r="H66" s="6">
        <f>ROUND(+'Cat Scan'!F164,0)</f>
        <v>1473</v>
      </c>
      <c r="I66" s="7">
        <f t="shared" si="1"/>
        <v>77.28</v>
      </c>
      <c r="J66" s="7"/>
      <c r="K66" s="8">
        <f t="shared" si="2"/>
        <v>0.51829999999999998</v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ROUND(SUM('Cat Scan'!K62:L62),0)</f>
        <v>33759</v>
      </c>
      <c r="E67" s="6">
        <f>ROUND(+'Cat Scan'!F62,0)</f>
        <v>35583</v>
      </c>
      <c r="F67" s="7">
        <f t="shared" si="0"/>
        <v>0.95</v>
      </c>
      <c r="G67" s="6">
        <f>ROUND(SUM('Cat Scan'!K165:L165),0)</f>
        <v>123211</v>
      </c>
      <c r="H67" s="6">
        <f>ROUND(+'Cat Scan'!F165,0)</f>
        <v>22501</v>
      </c>
      <c r="I67" s="7">
        <f t="shared" si="1"/>
        <v>5.48</v>
      </c>
      <c r="J67" s="7"/>
      <c r="K67" s="8">
        <f t="shared" si="2"/>
        <v>4.7683999999999997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ROUND(SUM('Cat Scan'!K63:L63),0)</f>
        <v>0</v>
      </c>
      <c r="E68" s="6">
        <f>ROUND(+'Cat Scan'!F63,0)</f>
        <v>0</v>
      </c>
      <c r="F68" s="7" t="str">
        <f t="shared" si="0"/>
        <v/>
      </c>
      <c r="G68" s="6">
        <f>ROUND(SUM('Cat Scan'!K166:L166),0)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ROUND(SUM('Cat Scan'!K64:L64),0)</f>
        <v>3180963</v>
      </c>
      <c r="E69" s="6">
        <f>ROUND(+'Cat Scan'!F64,0)</f>
        <v>0</v>
      </c>
      <c r="F69" s="7" t="str">
        <f t="shared" si="0"/>
        <v/>
      </c>
      <c r="G69" s="6">
        <f>ROUND(SUM('Cat Scan'!K167:L167),0)</f>
        <v>2601548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ROUND(SUM('Cat Scan'!K65:L65),0)</f>
        <v>32668</v>
      </c>
      <c r="E70" s="6">
        <f>ROUND(+'Cat Scan'!F65,0)</f>
        <v>7425</v>
      </c>
      <c r="F70" s="7">
        <f t="shared" si="0"/>
        <v>4.4000000000000004</v>
      </c>
      <c r="G70" s="6">
        <f>ROUND(SUM('Cat Scan'!K168:L168),0)</f>
        <v>396366</v>
      </c>
      <c r="H70" s="6">
        <f>ROUND(+'Cat Scan'!F168,0)</f>
        <v>15218</v>
      </c>
      <c r="I70" s="7">
        <f t="shared" si="1"/>
        <v>26.05</v>
      </c>
      <c r="J70" s="7"/>
      <c r="K70" s="8">
        <f t="shared" si="2"/>
        <v>4.9204999999999997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ROUND(SUM('Cat Scan'!K66:L66),0)</f>
        <v>0</v>
      </c>
      <c r="E71" s="6">
        <f>ROUND(+'Cat Scan'!F66,0)</f>
        <v>82</v>
      </c>
      <c r="F71" s="7" t="str">
        <f t="shared" si="0"/>
        <v/>
      </c>
      <c r="G71" s="6">
        <f>ROUND(SUM('Cat Scan'!K169:L169),0)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ROUND(SUM('Cat Scan'!K67:L67),0)</f>
        <v>0</v>
      </c>
      <c r="E72" s="6">
        <f>ROUND(+'Cat Scan'!F67,0)</f>
        <v>779</v>
      </c>
      <c r="F72" s="7" t="str">
        <f t="shared" si="0"/>
        <v/>
      </c>
      <c r="G72" s="6">
        <f>ROUND(SUM('Cat Scan'!K170:L170),0)</f>
        <v>1020</v>
      </c>
      <c r="H72" s="6">
        <f>ROUND(+'Cat Scan'!F170,0)</f>
        <v>982</v>
      </c>
      <c r="I72" s="7">
        <f t="shared" si="1"/>
        <v>1.04</v>
      </c>
      <c r="J72" s="7"/>
      <c r="K72" s="8" t="str">
        <f t="shared" si="2"/>
        <v/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ROUND(SUM('Cat Scan'!K68:L68),0)</f>
        <v>55806</v>
      </c>
      <c r="E73" s="6">
        <f>ROUND(+'Cat Scan'!F68,0)</f>
        <v>141469</v>
      </c>
      <c r="F73" s="7">
        <f t="shared" si="0"/>
        <v>0.39</v>
      </c>
      <c r="G73" s="6">
        <f>ROUND(SUM('Cat Scan'!K171:L171),0)</f>
        <v>68173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ROUND(SUM('Cat Scan'!K69:L69),0)</f>
        <v>237079</v>
      </c>
      <c r="E74" s="6">
        <f>ROUND(+'Cat Scan'!F69,0)</f>
        <v>34289</v>
      </c>
      <c r="F74" s="7">
        <f t="shared" si="0"/>
        <v>6.91</v>
      </c>
      <c r="G74" s="6">
        <f>ROUND(SUM('Cat Scan'!K172:L172),0)</f>
        <v>269614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ROUND(SUM('Cat Scan'!K70:L70),0)</f>
        <v>2190996</v>
      </c>
      <c r="E75" s="6">
        <f>ROUND(+'Cat Scan'!F70,0)</f>
        <v>31277</v>
      </c>
      <c r="F75" s="7">
        <f t="shared" ref="F75:F110" si="3">IF(D75=0,"",IF(E75=0,"",ROUND(D75/E75,2)))</f>
        <v>70.05</v>
      </c>
      <c r="G75" s="6">
        <f>ROUND(SUM('Cat Scan'!K173:L173),0)</f>
        <v>2333926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ROUND(SUM('Cat Scan'!K71:L71),0)</f>
        <v>423615</v>
      </c>
      <c r="E76" s="6">
        <f>ROUND(+'Cat Scan'!F71,0)</f>
        <v>110883</v>
      </c>
      <c r="F76" s="7">
        <f t="shared" si="3"/>
        <v>3.82</v>
      </c>
      <c r="G76" s="6">
        <f>ROUND(SUM('Cat Scan'!K174:L174),0)</f>
        <v>393691</v>
      </c>
      <c r="H76" s="6">
        <f>ROUND(+'Cat Scan'!F174,0)</f>
        <v>117755</v>
      </c>
      <c r="I76" s="7">
        <f t="shared" si="4"/>
        <v>3.34</v>
      </c>
      <c r="J76" s="7"/>
      <c r="K76" s="8">
        <f t="shared" si="5"/>
        <v>-0.12570000000000001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ROUND(SUM('Cat Scan'!K72:L72),0)</f>
        <v>0</v>
      </c>
      <c r="E77" s="6">
        <f>ROUND(+'Cat Scan'!F72,0)</f>
        <v>0</v>
      </c>
      <c r="F77" s="7" t="str">
        <f t="shared" si="3"/>
        <v/>
      </c>
      <c r="G77" s="6">
        <f>ROUND(SUM('Cat Scan'!K175:L175),0)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ROUND(SUM('Cat Scan'!K73:L73),0)</f>
        <v>0</v>
      </c>
      <c r="E78" s="6">
        <f>ROUND(+'Cat Scan'!F73,0)</f>
        <v>0</v>
      </c>
      <c r="F78" s="7" t="str">
        <f t="shared" si="3"/>
        <v/>
      </c>
      <c r="G78" s="6">
        <f>ROUND(SUM('Cat Scan'!K176:L176),0)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ROUND(SUM('Cat Scan'!K74:L74),0)</f>
        <v>234597</v>
      </c>
      <c r="E79" s="6">
        <f>ROUND(+'Cat Scan'!F74,0)</f>
        <v>79544</v>
      </c>
      <c r="F79" s="7">
        <f t="shared" si="3"/>
        <v>2.95</v>
      </c>
      <c r="G79" s="6">
        <f>ROUND(SUM('Cat Scan'!K177:L177),0)</f>
        <v>234535</v>
      </c>
      <c r="H79" s="6">
        <f>ROUND(+'Cat Scan'!F177,0)</f>
        <v>85015</v>
      </c>
      <c r="I79" s="7">
        <f t="shared" si="4"/>
        <v>2.76</v>
      </c>
      <c r="J79" s="7"/>
      <c r="K79" s="8">
        <f t="shared" si="5"/>
        <v>-6.4399999999999999E-2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ROUND(SUM('Cat Scan'!K75:L75),0)</f>
        <v>-8183</v>
      </c>
      <c r="E80" s="6">
        <f>ROUND(+'Cat Scan'!F75,0)</f>
        <v>34882</v>
      </c>
      <c r="F80" s="7">
        <f t="shared" si="3"/>
        <v>-0.23</v>
      </c>
      <c r="G80" s="6">
        <f>ROUND(SUM('Cat Scan'!K178:L178),0)</f>
        <v>8877</v>
      </c>
      <c r="H80" s="6">
        <f>ROUND(+'Cat Scan'!F178,0)</f>
        <v>39514</v>
      </c>
      <c r="I80" s="7">
        <f t="shared" si="4"/>
        <v>0.22</v>
      </c>
      <c r="J80" s="7"/>
      <c r="K80" s="8">
        <f t="shared" si="5"/>
        <v>-1.9564999999999999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ROUND(SUM('Cat Scan'!K76:L76),0)</f>
        <v>132563</v>
      </c>
      <c r="E81" s="6">
        <f>ROUND(+'Cat Scan'!F76,0)</f>
        <v>3965</v>
      </c>
      <c r="F81" s="7">
        <f t="shared" si="3"/>
        <v>33.43</v>
      </c>
      <c r="G81" s="6">
        <f>ROUND(SUM('Cat Scan'!K179:L179),0)</f>
        <v>138171</v>
      </c>
      <c r="H81" s="6">
        <f>ROUND(+'Cat Scan'!F179,0)</f>
        <v>4233</v>
      </c>
      <c r="I81" s="7">
        <f t="shared" si="4"/>
        <v>32.64</v>
      </c>
      <c r="J81" s="7"/>
      <c r="K81" s="8">
        <f t="shared" si="5"/>
        <v>-2.3599999999999999E-2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ROUND(SUM('Cat Scan'!K77:L77),0)</f>
        <v>92628</v>
      </c>
      <c r="E82" s="6">
        <f>ROUND(+'Cat Scan'!F77,0)</f>
        <v>1465</v>
      </c>
      <c r="F82" s="7">
        <f t="shared" si="3"/>
        <v>63.23</v>
      </c>
      <c r="G82" s="6">
        <f>ROUND(SUM('Cat Scan'!K180:L180),0)</f>
        <v>91356</v>
      </c>
      <c r="H82" s="6">
        <f>ROUND(+'Cat Scan'!F180,0)</f>
        <v>1337</v>
      </c>
      <c r="I82" s="7">
        <f t="shared" si="4"/>
        <v>68.33</v>
      </c>
      <c r="J82" s="7"/>
      <c r="K82" s="8">
        <f t="shared" si="5"/>
        <v>8.0699999999999994E-2</v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ROUND(SUM('Cat Scan'!K78:L78),0)</f>
        <v>200029</v>
      </c>
      <c r="E83" s="6">
        <f>ROUND(+'Cat Scan'!F78,0)</f>
        <v>8030</v>
      </c>
      <c r="F83" s="7">
        <f t="shared" si="3"/>
        <v>24.91</v>
      </c>
      <c r="G83" s="6">
        <f>ROUND(SUM('Cat Scan'!K181:L181),0)</f>
        <v>6028</v>
      </c>
      <c r="H83" s="6">
        <f>ROUND(+'Cat Scan'!F181,0)</f>
        <v>7912</v>
      </c>
      <c r="I83" s="7">
        <f t="shared" si="4"/>
        <v>0.76</v>
      </c>
      <c r="J83" s="7"/>
      <c r="K83" s="8">
        <f t="shared" si="5"/>
        <v>-0.96950000000000003</v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ROUND(SUM('Cat Scan'!K79:L79),0)</f>
        <v>97530</v>
      </c>
      <c r="E84" s="6">
        <f>ROUND(+'Cat Scan'!F79,0)</f>
        <v>271020</v>
      </c>
      <c r="F84" s="7">
        <f t="shared" si="3"/>
        <v>0.36</v>
      </c>
      <c r="G84" s="6">
        <f>ROUND(SUM('Cat Scan'!K182:L182),0)</f>
        <v>135885</v>
      </c>
      <c r="H84" s="6">
        <f>ROUND(+'Cat Scan'!F182,0)</f>
        <v>259219</v>
      </c>
      <c r="I84" s="7">
        <f t="shared" si="4"/>
        <v>0.52</v>
      </c>
      <c r="J84" s="7"/>
      <c r="K84" s="8">
        <f t="shared" si="5"/>
        <v>0.44440000000000002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ROUND(SUM('Cat Scan'!K80:L80),0)</f>
        <v>0</v>
      </c>
      <c r="E85" s="6">
        <f>ROUND(+'Cat Scan'!F80,0)</f>
        <v>12889</v>
      </c>
      <c r="F85" s="7" t="str">
        <f t="shared" si="3"/>
        <v/>
      </c>
      <c r="G85" s="6">
        <f>ROUND(SUM('Cat Scan'!K183:L183),0)</f>
        <v>0</v>
      </c>
      <c r="H85" s="6">
        <f>ROUND(+'Cat Scan'!F183,0)</f>
        <v>14457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ROUND(SUM('Cat Scan'!K81:L81),0)</f>
        <v>3843</v>
      </c>
      <c r="E86" s="6">
        <f>ROUND(+'Cat Scan'!F81,0)</f>
        <v>13176</v>
      </c>
      <c r="F86" s="7">
        <f t="shared" si="3"/>
        <v>0.28999999999999998</v>
      </c>
      <c r="G86" s="6">
        <f>ROUND(SUM('Cat Scan'!K184:L184),0)</f>
        <v>2013</v>
      </c>
      <c r="H86" s="6">
        <f>ROUND(+'Cat Scan'!F184,0)</f>
        <v>14755</v>
      </c>
      <c r="I86" s="7">
        <f t="shared" si="4"/>
        <v>0.14000000000000001</v>
      </c>
      <c r="J86" s="7"/>
      <c r="K86" s="8">
        <f t="shared" si="5"/>
        <v>-0.51719999999999999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ROUND(SUM('Cat Scan'!K82:L82),0)</f>
        <v>88401</v>
      </c>
      <c r="E87" s="6">
        <f>ROUND(+'Cat Scan'!F82,0)</f>
        <v>3379</v>
      </c>
      <c r="F87" s="7">
        <f t="shared" si="3"/>
        <v>26.16</v>
      </c>
      <c r="G87" s="6">
        <f>ROUND(SUM('Cat Scan'!K185:L185),0)</f>
        <v>54768</v>
      </c>
      <c r="H87" s="6">
        <f>ROUND(+'Cat Scan'!F185,0)</f>
        <v>2876</v>
      </c>
      <c r="I87" s="7">
        <f t="shared" si="4"/>
        <v>19.04</v>
      </c>
      <c r="J87" s="7"/>
      <c r="K87" s="8">
        <f t="shared" si="5"/>
        <v>-0.2722</v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ROUND(SUM('Cat Scan'!K83:L83),0)</f>
        <v>42662</v>
      </c>
      <c r="E88" s="6">
        <f>ROUND(+'Cat Scan'!F83,0)</f>
        <v>0</v>
      </c>
      <c r="F88" s="7" t="str">
        <f t="shared" si="3"/>
        <v/>
      </c>
      <c r="G88" s="6">
        <f>ROUND(SUM('Cat Scan'!K186:L186),0)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ROUND(SUM('Cat Scan'!K84:L84),0)</f>
        <v>0</v>
      </c>
      <c r="E89" s="6">
        <f>ROUND(+'Cat Scan'!F84,0)</f>
        <v>0</v>
      </c>
      <c r="F89" s="7" t="str">
        <f t="shared" si="3"/>
        <v/>
      </c>
      <c r="G89" s="6">
        <f>ROUND(SUM('Cat Scan'!K187:L187),0)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ROUND(SUM('Cat Scan'!K85:L85),0)</f>
        <v>0</v>
      </c>
      <c r="E90" s="6">
        <f>ROUND(+'Cat Scan'!F85,0)</f>
        <v>0</v>
      </c>
      <c r="F90" s="7" t="str">
        <f t="shared" si="3"/>
        <v/>
      </c>
      <c r="G90" s="6">
        <f>ROUND(SUM('Cat Scan'!K188:L188),0)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ROUND(SUM('Cat Scan'!K86:L86),0)</f>
        <v>0</v>
      </c>
      <c r="E91" s="6">
        <f>ROUND(+'Cat Scan'!F86,0)</f>
        <v>0</v>
      </c>
      <c r="F91" s="7" t="str">
        <f t="shared" si="3"/>
        <v/>
      </c>
      <c r="G91" s="6">
        <f>ROUND(SUM('Cat Scan'!K189:L189),0)</f>
        <v>62302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ROUND(SUM('Cat Scan'!K87:L87),0)</f>
        <v>311089</v>
      </c>
      <c r="E92" s="6">
        <f>ROUND(+'Cat Scan'!F87,0)</f>
        <v>16889</v>
      </c>
      <c r="F92" s="7">
        <f t="shared" si="3"/>
        <v>18.420000000000002</v>
      </c>
      <c r="G92" s="6">
        <f>ROUND(SUM('Cat Scan'!K190:L190),0)</f>
        <v>57620</v>
      </c>
      <c r="H92" s="6">
        <f>ROUND(+'Cat Scan'!F190,0)</f>
        <v>17129</v>
      </c>
      <c r="I92" s="7">
        <f t="shared" si="4"/>
        <v>3.36</v>
      </c>
      <c r="J92" s="7"/>
      <c r="K92" s="8">
        <f t="shared" si="5"/>
        <v>-0.81759999999999999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ROUND(SUM('Cat Scan'!K88:L88),0)</f>
        <v>0</v>
      </c>
      <c r="E93" s="6">
        <f>ROUND(+'Cat Scan'!F88,0)</f>
        <v>4796</v>
      </c>
      <c r="F93" s="7" t="str">
        <f t="shared" si="3"/>
        <v/>
      </c>
      <c r="G93" s="6">
        <f>ROUND(SUM('Cat Scan'!K191:L191),0)</f>
        <v>5341</v>
      </c>
      <c r="H93" s="6">
        <f>ROUND(+'Cat Scan'!F191,0)</f>
        <v>4482</v>
      </c>
      <c r="I93" s="7">
        <f t="shared" si="4"/>
        <v>1.19</v>
      </c>
      <c r="J93" s="7"/>
      <c r="K93" s="8" t="str">
        <f t="shared" si="5"/>
        <v/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ROUND(SUM('Cat Scan'!K89:L89),0)</f>
        <v>10800</v>
      </c>
      <c r="E94" s="6">
        <f>ROUND(+'Cat Scan'!F89,0)</f>
        <v>3269</v>
      </c>
      <c r="F94" s="7">
        <f t="shared" si="3"/>
        <v>3.3</v>
      </c>
      <c r="G94" s="6">
        <f>ROUND(SUM('Cat Scan'!K192:L192),0)</f>
        <v>0</v>
      </c>
      <c r="H94" s="6">
        <f>ROUND(+'Cat Scan'!F192,0)</f>
        <v>3422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ROUND(SUM('Cat Scan'!K90:L90),0)</f>
        <v>49377</v>
      </c>
      <c r="E95" s="6">
        <f>ROUND(+'Cat Scan'!F90,0)</f>
        <v>47526</v>
      </c>
      <c r="F95" s="7">
        <f t="shared" si="3"/>
        <v>1.04</v>
      </c>
      <c r="G95" s="6">
        <f>ROUND(SUM('Cat Scan'!K193:L193),0)</f>
        <v>108848</v>
      </c>
      <c r="H95" s="6">
        <f>ROUND(+'Cat Scan'!F193,0)</f>
        <v>55575</v>
      </c>
      <c r="I95" s="7">
        <f t="shared" si="4"/>
        <v>1.96</v>
      </c>
      <c r="J95" s="7"/>
      <c r="K95" s="8">
        <f t="shared" si="5"/>
        <v>0.88460000000000005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ROUND(SUM('Cat Scan'!K91:L91),0)</f>
        <v>41494</v>
      </c>
      <c r="E96" s="6">
        <f>ROUND(+'Cat Scan'!F91,0)</f>
        <v>0</v>
      </c>
      <c r="F96" s="7" t="str">
        <f t="shared" si="3"/>
        <v/>
      </c>
      <c r="G96" s="6">
        <f>ROUND(SUM('Cat Scan'!K194:L194),0)</f>
        <v>40661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ROUND(SUM('Cat Scan'!K92:L92),0)</f>
        <v>107925</v>
      </c>
      <c r="E97" s="6">
        <f>ROUND(+'Cat Scan'!F92,0)</f>
        <v>15264</v>
      </c>
      <c r="F97" s="7">
        <f t="shared" si="3"/>
        <v>7.07</v>
      </c>
      <c r="G97" s="6">
        <f>ROUND(SUM('Cat Scan'!K195:L195),0)</f>
        <v>107405</v>
      </c>
      <c r="H97" s="6">
        <f>ROUND(+'Cat Scan'!F195,0)</f>
        <v>15962</v>
      </c>
      <c r="I97" s="7">
        <f t="shared" si="4"/>
        <v>6.73</v>
      </c>
      <c r="J97" s="7"/>
      <c r="K97" s="8">
        <f t="shared" si="5"/>
        <v>-4.8099999999999997E-2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ROUND(SUM('Cat Scan'!K93:L93),0)</f>
        <v>457535</v>
      </c>
      <c r="E98" s="6">
        <f>ROUND(+'Cat Scan'!F93,0)</f>
        <v>0</v>
      </c>
      <c r="F98" s="7" t="str">
        <f t="shared" si="3"/>
        <v/>
      </c>
      <c r="G98" s="6">
        <f>ROUND(SUM('Cat Scan'!K196:L196),0)</f>
        <v>638734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ROUND(SUM('Cat Scan'!K94:L94),0)</f>
        <v>-7016</v>
      </c>
      <c r="E99" s="6">
        <f>ROUND(+'Cat Scan'!F94,0)</f>
        <v>24241</v>
      </c>
      <c r="F99" s="7">
        <f t="shared" si="3"/>
        <v>-0.28999999999999998</v>
      </c>
      <c r="G99" s="6">
        <f>ROUND(SUM('Cat Scan'!K197:L197),0)</f>
        <v>0</v>
      </c>
      <c r="H99" s="6">
        <f>ROUND(+'Cat Scan'!F197,0)</f>
        <v>4049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ROUND(SUM('Cat Scan'!K95:L95),0)</f>
        <v>3445972</v>
      </c>
      <c r="E100" s="6">
        <f>ROUND(+'Cat Scan'!F95,0)</f>
        <v>0</v>
      </c>
      <c r="F100" s="7" t="str">
        <f t="shared" si="3"/>
        <v/>
      </c>
      <c r="G100" s="6">
        <f>ROUND(SUM('Cat Scan'!K198:L198),0)</f>
        <v>3972812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ROUND(SUM('Cat Scan'!K96:L96),0)</f>
        <v>12564</v>
      </c>
      <c r="E101" s="6">
        <f>ROUND(+'Cat Scan'!F96,0)</f>
        <v>0</v>
      </c>
      <c r="F101" s="7" t="str">
        <f t="shared" si="3"/>
        <v/>
      </c>
      <c r="G101" s="6">
        <f>ROUND(SUM('Cat Scan'!K199:L199),0)</f>
        <v>17844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ROUND(SUM('Cat Scan'!K97:L97),0)</f>
        <v>213605</v>
      </c>
      <c r="E102" s="6">
        <f>ROUND(+'Cat Scan'!F97,0)</f>
        <v>44965</v>
      </c>
      <c r="F102" s="7">
        <f t="shared" si="3"/>
        <v>4.75</v>
      </c>
      <c r="G102" s="6">
        <f>ROUND(SUM('Cat Scan'!K200:L200),0)</f>
        <v>222092</v>
      </c>
      <c r="H102" s="6">
        <f>ROUND(+'Cat Scan'!F200,0)</f>
        <v>46119</v>
      </c>
      <c r="I102" s="7">
        <f t="shared" si="4"/>
        <v>4.82</v>
      </c>
      <c r="J102" s="7"/>
      <c r="K102" s="8">
        <f t="shared" si="5"/>
        <v>1.47E-2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ROUND(SUM('Cat Scan'!K98:L98),0)</f>
        <v>269687</v>
      </c>
      <c r="E103" s="6">
        <f>ROUND(+'Cat Scan'!F98,0)</f>
        <v>0</v>
      </c>
      <c r="F103" s="7" t="str">
        <f t="shared" si="3"/>
        <v/>
      </c>
      <c r="G103" s="6">
        <f>ROUND(SUM('Cat Scan'!K201:L201),0)</f>
        <v>372031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ROUND(SUM('Cat Scan'!K99:L99),0)</f>
        <v>0</v>
      </c>
      <c r="E104" s="6">
        <f>ROUND(+'Cat Scan'!F99,0)</f>
        <v>0</v>
      </c>
      <c r="F104" s="7" t="str">
        <f t="shared" si="3"/>
        <v/>
      </c>
      <c r="G104" s="6">
        <f>ROUND(SUM('Cat Scan'!K202:L202),0)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ROUND(SUM('Cat Scan'!K100:L100),0)</f>
        <v>0</v>
      </c>
      <c r="E105" s="6">
        <f>ROUND(+'Cat Scan'!F100,0)</f>
        <v>0</v>
      </c>
      <c r="F105" s="7" t="str">
        <f t="shared" si="3"/>
        <v/>
      </c>
      <c r="G105" s="6">
        <f>ROUND(SUM('Cat Scan'!K203:L203),0)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ROUND(SUM('Cat Scan'!K101:L101),0)</f>
        <v>0</v>
      </c>
      <c r="E106" s="6">
        <f>ROUND(+'Cat Scan'!F101,0)</f>
        <v>0</v>
      </c>
      <c r="F106" s="7" t="str">
        <f t="shared" si="3"/>
        <v/>
      </c>
      <c r="G106" s="6">
        <f>ROUND(SUM('Cat Scan'!K204:L204),0)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ROUND(SUM('Cat Scan'!K102:L102),0)</f>
        <v>0</v>
      </c>
      <c r="E107" s="6">
        <f>ROUND(+'Cat Scan'!F102,0)</f>
        <v>0</v>
      </c>
      <c r="F107" s="7" t="str">
        <f t="shared" si="3"/>
        <v/>
      </c>
      <c r="G107" s="6">
        <f>ROUND(SUM('Cat Scan'!K205:L205),0)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ROUND(SUM('Cat Scan'!K103:L103),0)</f>
        <v>0</v>
      </c>
      <c r="E108" s="6">
        <f>ROUND(+'Cat Scan'!F103,0)</f>
        <v>0</v>
      </c>
      <c r="F108" s="7" t="str">
        <f t="shared" si="3"/>
        <v/>
      </c>
      <c r="G108" s="6">
        <f>ROUND(SUM('Cat Scan'!K206:L206),0)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ROUND(SUM('Cat Scan'!K104:L104),0)</f>
        <v>0</v>
      </c>
      <c r="E109" s="6">
        <f>ROUND(+'Cat Scan'!F104,0)</f>
        <v>0</v>
      </c>
      <c r="F109" s="7" t="str">
        <f t="shared" si="3"/>
        <v/>
      </c>
      <c r="G109" s="6">
        <f>ROUND(SUM('Cat Scan'!K207:L207),0)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ROUND(SUM('Cat Scan'!K105:L105),0)</f>
        <v>0</v>
      </c>
      <c r="E110" s="6">
        <f>ROUND(+'Cat Scan'!F105,0)</f>
        <v>0</v>
      </c>
      <c r="F110" s="7" t="str">
        <f t="shared" si="3"/>
        <v/>
      </c>
      <c r="G110" s="6">
        <f>ROUND(SUM('Cat Scan'!K208:L208),0)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Scan'!M5:N5),0)</f>
        <v>501</v>
      </c>
      <c r="E10" s="6">
        <f>ROUND(+'Cat Scan'!F5,0)</f>
        <v>0</v>
      </c>
      <c r="F10" s="7" t="str">
        <f>IF(D10=0,"",IF(E10=0,"",ROUND(D10/E10,2)))</f>
        <v/>
      </c>
      <c r="G10" s="6">
        <f>ROUND(SUM('Cat Scan'!M108:N108),0)</f>
        <v>0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Scan'!M6:N6),0)</f>
        <v>937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ROUND(SUM('Cat Scan'!M109:N109),0)</f>
        <v>50532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Scan'!M7:N7),0)</f>
        <v>0</v>
      </c>
      <c r="E12" s="6">
        <f>ROUND(+'Cat Scan'!F7,0)</f>
        <v>1485</v>
      </c>
      <c r="F12" s="7" t="str">
        <f t="shared" si="0"/>
        <v/>
      </c>
      <c r="G12" s="6">
        <f>ROUND(SUM('Cat Scan'!M110:N110),0)</f>
        <v>0</v>
      </c>
      <c r="H12" s="6">
        <f>ROUND(+'Cat Scan'!F110,0)</f>
        <v>1607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Scan'!M8:N8),0)</f>
        <v>654260</v>
      </c>
      <c r="E13" s="6">
        <f>ROUND(+'Cat Scan'!F8,0)</f>
        <v>73612</v>
      </c>
      <c r="F13" s="7">
        <f t="shared" si="0"/>
        <v>8.89</v>
      </c>
      <c r="G13" s="6">
        <f>ROUND(SUM('Cat Scan'!M111:N111),0)</f>
        <v>530601</v>
      </c>
      <c r="H13" s="6">
        <f>ROUND(+'Cat Scan'!F111,0)</f>
        <v>58822</v>
      </c>
      <c r="I13" s="7">
        <f t="shared" si="1"/>
        <v>9.02</v>
      </c>
      <c r="J13" s="7"/>
      <c r="K13" s="8">
        <f t="shared" si="2"/>
        <v>1.46E-2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Scan'!M9:N9),0)</f>
        <v>242759</v>
      </c>
      <c r="E14" s="6">
        <f>ROUND(+'Cat Scan'!F9,0)</f>
        <v>6572</v>
      </c>
      <c r="F14" s="7">
        <f t="shared" si="0"/>
        <v>36.94</v>
      </c>
      <c r="G14" s="6">
        <f>ROUND(SUM('Cat Scan'!M112:N112),0)</f>
        <v>268717</v>
      </c>
      <c r="H14" s="6">
        <f>ROUND(+'Cat Scan'!F112,0)</f>
        <v>6760</v>
      </c>
      <c r="I14" s="7">
        <f t="shared" si="1"/>
        <v>39.75</v>
      </c>
      <c r="J14" s="7"/>
      <c r="K14" s="8">
        <f t="shared" si="2"/>
        <v>7.6100000000000001E-2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Scan'!M10:N10),0)</f>
        <v>0</v>
      </c>
      <c r="E15" s="6">
        <f>ROUND(+'Cat Scan'!F10,0)</f>
        <v>0</v>
      </c>
      <c r="F15" s="7" t="str">
        <f t="shared" si="0"/>
        <v/>
      </c>
      <c r="G15" s="6">
        <f>ROUND(SUM('Cat Scan'!M113:N113),0)</f>
        <v>0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Scan'!M11:N11),0)</f>
        <v>0</v>
      </c>
      <c r="E16" s="6">
        <f>ROUND(+'Cat Scan'!F11,0)</f>
        <v>2028</v>
      </c>
      <c r="F16" s="7" t="str">
        <f t="shared" si="0"/>
        <v/>
      </c>
      <c r="G16" s="6">
        <f>ROUND(SUM('Cat Scan'!M114:N114),0)</f>
        <v>0</v>
      </c>
      <c r="H16" s="6">
        <f>ROUND(+'Cat Scan'!F114,0)</f>
        <v>1879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Scan'!M12:N12),0)</f>
        <v>171203</v>
      </c>
      <c r="E17" s="6">
        <f>ROUND(+'Cat Scan'!F12,0)</f>
        <v>50299</v>
      </c>
      <c r="F17" s="7">
        <f t="shared" si="0"/>
        <v>3.4</v>
      </c>
      <c r="G17" s="6">
        <f>ROUND(SUM('Cat Scan'!M115:N115),0)</f>
        <v>321459</v>
      </c>
      <c r="H17" s="6">
        <f>ROUND(+'Cat Scan'!F115,0)</f>
        <v>6798</v>
      </c>
      <c r="I17" s="7">
        <f t="shared" si="1"/>
        <v>47.29</v>
      </c>
      <c r="J17" s="7"/>
      <c r="K17" s="8">
        <f t="shared" si="2"/>
        <v>12.908799999999999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Scan'!M13:N13),0)</f>
        <v>2888</v>
      </c>
      <c r="E18" s="6">
        <f>ROUND(+'Cat Scan'!F13,0)</f>
        <v>1039</v>
      </c>
      <c r="F18" s="7">
        <f t="shared" si="0"/>
        <v>2.78</v>
      </c>
      <c r="G18" s="6">
        <f>ROUND(SUM('Cat Scan'!M116:N116),0)</f>
        <v>3447</v>
      </c>
      <c r="H18" s="6">
        <f>ROUND(+'Cat Scan'!F116,0)</f>
        <v>993</v>
      </c>
      <c r="I18" s="7">
        <f t="shared" si="1"/>
        <v>3.47</v>
      </c>
      <c r="J18" s="7"/>
      <c r="K18" s="8">
        <f t="shared" si="2"/>
        <v>0.2482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Scan'!M14:N14),0)</f>
        <v>28023</v>
      </c>
      <c r="E19" s="6">
        <f>ROUND(+'Cat Scan'!F14,0)</f>
        <v>456411</v>
      </c>
      <c r="F19" s="7">
        <f t="shared" si="0"/>
        <v>0.06</v>
      </c>
      <c r="G19" s="6">
        <f>ROUND(SUM('Cat Scan'!M117:N117),0)</f>
        <v>27838</v>
      </c>
      <c r="H19" s="6">
        <f>ROUND(+'Cat Scan'!F117,0)</f>
        <v>15500</v>
      </c>
      <c r="I19" s="7">
        <f t="shared" si="1"/>
        <v>1.8</v>
      </c>
      <c r="J19" s="7"/>
      <c r="K19" s="8">
        <f t="shared" si="2"/>
        <v>29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Scan'!M15:N15),0)</f>
        <v>106078</v>
      </c>
      <c r="E20" s="6">
        <f>ROUND(+'Cat Scan'!F15,0)</f>
        <v>211911</v>
      </c>
      <c r="F20" s="7">
        <f t="shared" si="0"/>
        <v>0.5</v>
      </c>
      <c r="G20" s="6">
        <f>ROUND(SUM('Cat Scan'!M118:N118),0)</f>
        <v>46829</v>
      </c>
      <c r="H20" s="6">
        <f>ROUND(+'Cat Scan'!F118,0)</f>
        <v>185280</v>
      </c>
      <c r="I20" s="7">
        <f t="shared" si="1"/>
        <v>0.25</v>
      </c>
      <c r="J20" s="7"/>
      <c r="K20" s="8">
        <f t="shared" si="2"/>
        <v>-0.5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Scan'!M16:N16),0)</f>
        <v>90233</v>
      </c>
      <c r="E21" s="6">
        <f>ROUND(+'Cat Scan'!F16,0)</f>
        <v>75791</v>
      </c>
      <c r="F21" s="7">
        <f t="shared" si="0"/>
        <v>1.19</v>
      </c>
      <c r="G21" s="6">
        <f>ROUND(SUM('Cat Scan'!M119:N119),0)</f>
        <v>74047</v>
      </c>
      <c r="H21" s="6">
        <f>ROUND(+'Cat Scan'!F119,0)</f>
        <v>80446</v>
      </c>
      <c r="I21" s="7">
        <f t="shared" si="1"/>
        <v>0.92</v>
      </c>
      <c r="J21" s="7"/>
      <c r="K21" s="8">
        <f t="shared" si="2"/>
        <v>-0.22689999999999999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Scan'!M17:N17),0)</f>
        <v>15781</v>
      </c>
      <c r="E22" s="6">
        <f>ROUND(+'Cat Scan'!F17,0)</f>
        <v>52165</v>
      </c>
      <c r="F22" s="7">
        <f t="shared" si="0"/>
        <v>0.3</v>
      </c>
      <c r="G22" s="6">
        <f>ROUND(SUM('Cat Scan'!M120:N120),0)</f>
        <v>14011</v>
      </c>
      <c r="H22" s="6">
        <f>ROUND(+'Cat Scan'!F120,0)</f>
        <v>15068</v>
      </c>
      <c r="I22" s="7">
        <f t="shared" si="1"/>
        <v>0.93</v>
      </c>
      <c r="J22" s="7"/>
      <c r="K22" s="8">
        <f t="shared" si="2"/>
        <v>2.1</v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ROUND(SUM('Cat Scan'!M18:N18),0)</f>
        <v>158580</v>
      </c>
      <c r="E23" s="6">
        <f>ROUND(+'Cat Scan'!F18,0)</f>
        <v>15582</v>
      </c>
      <c r="F23" s="7">
        <f t="shared" si="0"/>
        <v>10.18</v>
      </c>
      <c r="G23" s="6">
        <f>ROUND(SUM('Cat Scan'!M121:N121),0)</f>
        <v>266792</v>
      </c>
      <c r="H23" s="6">
        <f>ROUND(+'Cat Scan'!F121,0)</f>
        <v>17553</v>
      </c>
      <c r="I23" s="7">
        <f t="shared" si="1"/>
        <v>15.2</v>
      </c>
      <c r="J23" s="7"/>
      <c r="K23" s="8">
        <f t="shared" si="2"/>
        <v>0.49309999999999998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Scan'!M19:N19),0)</f>
        <v>24119</v>
      </c>
      <c r="E24" s="6">
        <f>ROUND(+'Cat Scan'!F19,0)</f>
        <v>14114</v>
      </c>
      <c r="F24" s="7">
        <f t="shared" si="0"/>
        <v>1.71</v>
      </c>
      <c r="G24" s="6">
        <f>ROUND(SUM('Cat Scan'!M122:N122),0)</f>
        <v>25032</v>
      </c>
      <c r="H24" s="6">
        <f>ROUND(+'Cat Scan'!F122,0)</f>
        <v>14999</v>
      </c>
      <c r="I24" s="7">
        <f t="shared" si="1"/>
        <v>1.67</v>
      </c>
      <c r="J24" s="7"/>
      <c r="K24" s="8">
        <f t="shared" si="2"/>
        <v>-2.3400000000000001E-2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Scan'!M20:N20),0)</f>
        <v>246010</v>
      </c>
      <c r="E25" s="6">
        <f>ROUND(+'Cat Scan'!F20,0)</f>
        <v>11821</v>
      </c>
      <c r="F25" s="7">
        <f t="shared" si="0"/>
        <v>20.81</v>
      </c>
      <c r="G25" s="6">
        <f>ROUND(SUM('Cat Scan'!M123:N123),0)</f>
        <v>337204</v>
      </c>
      <c r="H25" s="6">
        <f>ROUND(+'Cat Scan'!F123,0)</f>
        <v>12424</v>
      </c>
      <c r="I25" s="7">
        <f t="shared" si="1"/>
        <v>27.14</v>
      </c>
      <c r="J25" s="7"/>
      <c r="K25" s="8">
        <f t="shared" si="2"/>
        <v>0.30420000000000003</v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ROUND(SUM('Cat Scan'!M21:N21),0)</f>
        <v>0</v>
      </c>
      <c r="E26" s="6">
        <f>ROUND(+'Cat Scan'!F21,0)</f>
        <v>0</v>
      </c>
      <c r="F26" s="7" t="str">
        <f t="shared" si="0"/>
        <v/>
      </c>
      <c r="G26" s="6">
        <f>ROUND(SUM('Cat Scan'!M124:N124),0)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ROUND(SUM('Cat Scan'!M22:N22),0)</f>
        <v>0</v>
      </c>
      <c r="E27" s="6">
        <f>ROUND(+'Cat Scan'!F22,0)</f>
        <v>0</v>
      </c>
      <c r="F27" s="7" t="str">
        <f t="shared" si="0"/>
        <v/>
      </c>
      <c r="G27" s="6">
        <f>ROUND(SUM('Cat Scan'!M125:N125),0)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ROUND(SUM('Cat Scan'!M23:N23),0)</f>
        <v>99934</v>
      </c>
      <c r="E28" s="6">
        <f>ROUND(+'Cat Scan'!F23,0)</f>
        <v>6662</v>
      </c>
      <c r="F28" s="7">
        <f t="shared" si="0"/>
        <v>15</v>
      </c>
      <c r="G28" s="6">
        <f>ROUND(SUM('Cat Scan'!M126:N126),0)</f>
        <v>100095</v>
      </c>
      <c r="H28" s="6">
        <f>ROUND(+'Cat Scan'!F126,0)</f>
        <v>8763</v>
      </c>
      <c r="I28" s="7">
        <f t="shared" si="1"/>
        <v>11.42</v>
      </c>
      <c r="J28" s="7"/>
      <c r="K28" s="8">
        <f t="shared" si="2"/>
        <v>-0.2387</v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ROUND(SUM('Cat Scan'!M24:N24),0)</f>
        <v>0</v>
      </c>
      <c r="E29" s="6">
        <f>ROUND(+'Cat Scan'!F24,0)</f>
        <v>0</v>
      </c>
      <c r="F29" s="7" t="str">
        <f t="shared" si="0"/>
        <v/>
      </c>
      <c r="G29" s="6">
        <f>ROUND(SUM('Cat Scan'!M127:N127),0)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ROUND(SUM('Cat Scan'!M25:N25),0)</f>
        <v>273328</v>
      </c>
      <c r="E30" s="6">
        <f>ROUND(+'Cat Scan'!F25,0)</f>
        <v>0</v>
      </c>
      <c r="F30" s="7" t="str">
        <f t="shared" si="0"/>
        <v/>
      </c>
      <c r="G30" s="6">
        <f>ROUND(SUM('Cat Scan'!M128:N128),0)</f>
        <v>182341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ROUND(SUM('Cat Scan'!M26:N26),0)</f>
        <v>22071</v>
      </c>
      <c r="E31" s="6">
        <f>ROUND(+'Cat Scan'!F26,0)</f>
        <v>10249</v>
      </c>
      <c r="F31" s="7">
        <f t="shared" si="0"/>
        <v>2.15</v>
      </c>
      <c r="G31" s="6">
        <f>ROUND(SUM('Cat Scan'!M129:N129),0)</f>
        <v>0</v>
      </c>
      <c r="H31" s="6">
        <f>ROUND(+'Cat Scan'!F129,0)</f>
        <v>9324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ROUND(SUM('Cat Scan'!M27:N27),0)</f>
        <v>118077</v>
      </c>
      <c r="E32" s="6">
        <f>ROUND(+'Cat Scan'!F27,0)</f>
        <v>1395</v>
      </c>
      <c r="F32" s="7">
        <f t="shared" si="0"/>
        <v>84.64</v>
      </c>
      <c r="G32" s="6">
        <f>ROUND(SUM('Cat Scan'!M130:N130),0)</f>
        <v>119924</v>
      </c>
      <c r="H32" s="6">
        <f>ROUND(+'Cat Scan'!F130,0)</f>
        <v>1505</v>
      </c>
      <c r="I32" s="7">
        <f t="shared" si="1"/>
        <v>79.680000000000007</v>
      </c>
      <c r="J32" s="7"/>
      <c r="K32" s="8">
        <f t="shared" si="2"/>
        <v>-5.8599999999999999E-2</v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ROUND(SUM('Cat Scan'!M28:N28),0)</f>
        <v>37607</v>
      </c>
      <c r="E33" s="6">
        <f>ROUND(+'Cat Scan'!F28,0)</f>
        <v>75346</v>
      </c>
      <c r="F33" s="7">
        <f t="shared" si="0"/>
        <v>0.5</v>
      </c>
      <c r="G33" s="6">
        <f>ROUND(SUM('Cat Scan'!M131:N131),0)</f>
        <v>153261</v>
      </c>
      <c r="H33" s="6">
        <f>ROUND(+'Cat Scan'!F131,0)</f>
        <v>92796</v>
      </c>
      <c r="I33" s="7">
        <f t="shared" si="1"/>
        <v>1.65</v>
      </c>
      <c r="J33" s="7"/>
      <c r="K33" s="8">
        <f t="shared" si="2"/>
        <v>2.2999999999999998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ROUND(SUM('Cat Scan'!M29:N29),0)</f>
        <v>197903</v>
      </c>
      <c r="E34" s="6">
        <f>ROUND(+'Cat Scan'!F29,0)</f>
        <v>80676</v>
      </c>
      <c r="F34" s="7">
        <f t="shared" si="0"/>
        <v>2.4500000000000002</v>
      </c>
      <c r="G34" s="6">
        <f>ROUND(SUM('Cat Scan'!M132:N132),0)</f>
        <v>196437</v>
      </c>
      <c r="H34" s="6">
        <f>ROUND(+'Cat Scan'!F132,0)</f>
        <v>79807</v>
      </c>
      <c r="I34" s="7">
        <f t="shared" si="1"/>
        <v>2.46</v>
      </c>
      <c r="J34" s="7"/>
      <c r="K34" s="8">
        <f t="shared" si="2"/>
        <v>4.1000000000000003E-3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ROUND(SUM('Cat Scan'!M30:N30),0)</f>
        <v>0</v>
      </c>
      <c r="E35" s="6">
        <f>ROUND(+'Cat Scan'!F30,0)</f>
        <v>5114</v>
      </c>
      <c r="F35" s="7" t="str">
        <f t="shared" si="0"/>
        <v/>
      </c>
      <c r="G35" s="6">
        <f>ROUND(SUM('Cat Scan'!M133:N133),0)</f>
        <v>0</v>
      </c>
      <c r="H35" s="6">
        <f>ROUND(+'Cat Scan'!F133,0)</f>
        <v>5869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ROUND(SUM('Cat Scan'!M31:N31),0)</f>
        <v>0</v>
      </c>
      <c r="E36" s="6">
        <f>ROUND(+'Cat Scan'!F31,0)</f>
        <v>0</v>
      </c>
      <c r="F36" s="7" t="str">
        <f t="shared" si="0"/>
        <v/>
      </c>
      <c r="G36" s="6">
        <f>ROUND(SUM('Cat Scan'!M134:N134),0)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ROUND(SUM('Cat Scan'!M32:N32),0)</f>
        <v>0</v>
      </c>
      <c r="E37" s="6">
        <f>ROUND(+'Cat Scan'!F32,0)</f>
        <v>0</v>
      </c>
      <c r="F37" s="7" t="str">
        <f t="shared" si="0"/>
        <v/>
      </c>
      <c r="G37" s="6">
        <f>ROUND(SUM('Cat Scan'!M135:N135),0)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ROUND(SUM('Cat Scan'!M33:N33),0)</f>
        <v>622801</v>
      </c>
      <c r="E38" s="6">
        <f>ROUND(+'Cat Scan'!F33,0)</f>
        <v>2298</v>
      </c>
      <c r="F38" s="7">
        <f t="shared" si="0"/>
        <v>271.02</v>
      </c>
      <c r="G38" s="6">
        <f>ROUND(SUM('Cat Scan'!M136:N136),0)</f>
        <v>310439</v>
      </c>
      <c r="H38" s="6">
        <f>ROUND(+'Cat Scan'!F136,0)</f>
        <v>2272</v>
      </c>
      <c r="I38" s="7">
        <f t="shared" si="1"/>
        <v>136.63999999999999</v>
      </c>
      <c r="J38" s="7"/>
      <c r="K38" s="8">
        <f t="shared" si="2"/>
        <v>-0.49580000000000002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ROUND(SUM('Cat Scan'!M34:N34),0)</f>
        <v>0</v>
      </c>
      <c r="E39" s="6">
        <f>ROUND(+'Cat Scan'!F34,0)</f>
        <v>0</v>
      </c>
      <c r="F39" s="7" t="str">
        <f t="shared" si="0"/>
        <v/>
      </c>
      <c r="G39" s="6">
        <f>ROUND(SUM('Cat Scan'!M137:N137),0)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ROUND(SUM('Cat Scan'!M35:N35),0)</f>
        <v>1135015</v>
      </c>
      <c r="E40" s="6">
        <f>ROUND(+'Cat Scan'!F35,0)</f>
        <v>0</v>
      </c>
      <c r="F40" s="7" t="str">
        <f t="shared" si="0"/>
        <v/>
      </c>
      <c r="G40" s="6">
        <f>ROUND(SUM('Cat Scan'!M138:N138),0)</f>
        <v>102066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ROUND(SUM('Cat Scan'!M36:N36),0)</f>
        <v>20240</v>
      </c>
      <c r="E41" s="6">
        <f>ROUND(+'Cat Scan'!F36,0)</f>
        <v>3690</v>
      </c>
      <c r="F41" s="7">
        <f t="shared" si="0"/>
        <v>5.49</v>
      </c>
      <c r="G41" s="6">
        <f>ROUND(SUM('Cat Scan'!M139:N139),0)</f>
        <v>20197</v>
      </c>
      <c r="H41" s="6">
        <f>ROUND(+'Cat Scan'!F139,0)</f>
        <v>3979</v>
      </c>
      <c r="I41" s="7">
        <f t="shared" si="1"/>
        <v>5.08</v>
      </c>
      <c r="J41" s="7"/>
      <c r="K41" s="8">
        <f t="shared" si="2"/>
        <v>-7.4700000000000003E-2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ROUND(SUM('Cat Scan'!M37:N37),0)</f>
        <v>0</v>
      </c>
      <c r="E42" s="6">
        <f>ROUND(+'Cat Scan'!F37,0)</f>
        <v>0</v>
      </c>
      <c r="F42" s="7" t="str">
        <f t="shared" si="0"/>
        <v/>
      </c>
      <c r="G42" s="6">
        <f>ROUND(SUM('Cat Scan'!M140:N140),0)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ROUND(SUM('Cat Scan'!M38:N38),0)</f>
        <v>19901</v>
      </c>
      <c r="E43" s="6">
        <f>ROUND(+'Cat Scan'!F38,0)</f>
        <v>10345</v>
      </c>
      <c r="F43" s="7">
        <f t="shared" si="0"/>
        <v>1.92</v>
      </c>
      <c r="G43" s="6">
        <f>ROUND(SUM('Cat Scan'!M141:N141),0)</f>
        <v>20425</v>
      </c>
      <c r="H43" s="6">
        <f>ROUND(+'Cat Scan'!F141,0)</f>
        <v>9080</v>
      </c>
      <c r="I43" s="7">
        <f t="shared" si="1"/>
        <v>2.25</v>
      </c>
      <c r="J43" s="7"/>
      <c r="K43" s="8">
        <f t="shared" si="2"/>
        <v>0.1719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ROUND(SUM('Cat Scan'!M39:N39),0)</f>
        <v>0</v>
      </c>
      <c r="E44" s="6">
        <f>ROUND(+'Cat Scan'!F39,0)</f>
        <v>0</v>
      </c>
      <c r="F44" s="7" t="str">
        <f t="shared" si="0"/>
        <v/>
      </c>
      <c r="G44" s="6">
        <f>ROUND(SUM('Cat Scan'!M142:N142),0)</f>
        <v>8320</v>
      </c>
      <c r="H44" s="6">
        <f>ROUND(+'Cat Scan'!F142,0)</f>
        <v>4539</v>
      </c>
      <c r="I44" s="7">
        <f t="shared" si="1"/>
        <v>1.83</v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ROUND(SUM('Cat Scan'!M40:N40),0)</f>
        <v>0</v>
      </c>
      <c r="E45" s="6">
        <f>ROUND(+'Cat Scan'!F40,0)</f>
        <v>0</v>
      </c>
      <c r="F45" s="7" t="str">
        <f t="shared" si="0"/>
        <v/>
      </c>
      <c r="G45" s="6">
        <f>ROUND(SUM('Cat Scan'!M143:N143),0)</f>
        <v>113</v>
      </c>
      <c r="H45" s="6">
        <f>ROUND(+'Cat Scan'!F143,0)</f>
        <v>8088</v>
      </c>
      <c r="I45" s="7">
        <f t="shared" si="1"/>
        <v>0.01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ROUND(SUM('Cat Scan'!M41:N41),0)</f>
        <v>0</v>
      </c>
      <c r="E46" s="6">
        <f>ROUND(+'Cat Scan'!F41,0)</f>
        <v>0</v>
      </c>
      <c r="F46" s="7" t="str">
        <f t="shared" si="0"/>
        <v/>
      </c>
      <c r="G46" s="6">
        <f>ROUND(SUM('Cat Scan'!M144:N144),0)</f>
        <v>60767</v>
      </c>
      <c r="H46" s="6">
        <f>ROUND(+'Cat Scan'!F144,0)</f>
        <v>1796</v>
      </c>
      <c r="I46" s="7">
        <f t="shared" si="1"/>
        <v>33.83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ROUND(SUM('Cat Scan'!M42:N42),0)</f>
        <v>0</v>
      </c>
      <c r="E47" s="6">
        <f>ROUND(+'Cat Scan'!F42,0)</f>
        <v>0</v>
      </c>
      <c r="F47" s="7" t="str">
        <f t="shared" si="0"/>
        <v/>
      </c>
      <c r="G47" s="6">
        <f>ROUND(SUM('Cat Scan'!M145:N145),0)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ROUND(SUM('Cat Scan'!M43:N43),0)</f>
        <v>4107</v>
      </c>
      <c r="E48" s="6">
        <f>ROUND(+'Cat Scan'!F43,0)</f>
        <v>456</v>
      </c>
      <c r="F48" s="7">
        <f t="shared" si="0"/>
        <v>9.01</v>
      </c>
      <c r="G48" s="6">
        <f>ROUND(SUM('Cat Scan'!M146:N146),0)</f>
        <v>130927</v>
      </c>
      <c r="H48" s="6">
        <f>ROUND(+'Cat Scan'!F146,0)</f>
        <v>367</v>
      </c>
      <c r="I48" s="7">
        <f t="shared" si="1"/>
        <v>356.75</v>
      </c>
      <c r="J48" s="7"/>
      <c r="K48" s="8">
        <f t="shared" si="2"/>
        <v>38.594900000000003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ROUND(SUM('Cat Scan'!M44:N44),0)</f>
        <v>0</v>
      </c>
      <c r="E49" s="6">
        <f>ROUND(+'Cat Scan'!F44,0)</f>
        <v>0</v>
      </c>
      <c r="F49" s="7" t="str">
        <f t="shared" si="0"/>
        <v/>
      </c>
      <c r="G49" s="6">
        <f>ROUND(SUM('Cat Scan'!M147:N147),0)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ROUND(SUM('Cat Scan'!M45:N45),0)</f>
        <v>80006</v>
      </c>
      <c r="E50" s="6">
        <f>ROUND(+'Cat Scan'!F45,0)</f>
        <v>47279</v>
      </c>
      <c r="F50" s="7">
        <f t="shared" si="0"/>
        <v>1.69</v>
      </c>
      <c r="G50" s="6">
        <f>ROUND(SUM('Cat Scan'!M148:N148),0)</f>
        <v>79702</v>
      </c>
      <c r="H50" s="6">
        <f>ROUND(+'Cat Scan'!F148,0)</f>
        <v>48621</v>
      </c>
      <c r="I50" s="7">
        <f t="shared" si="1"/>
        <v>1.64</v>
      </c>
      <c r="J50" s="7"/>
      <c r="K50" s="8">
        <f t="shared" si="2"/>
        <v>-2.9600000000000001E-2</v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ROUND(SUM('Cat Scan'!M46:N46),0)</f>
        <v>1679558</v>
      </c>
      <c r="E51" s="6">
        <f>ROUND(+'Cat Scan'!F46,0)</f>
        <v>117576</v>
      </c>
      <c r="F51" s="7">
        <f t="shared" si="0"/>
        <v>14.28</v>
      </c>
      <c r="G51" s="6">
        <f>ROUND(SUM('Cat Scan'!M149:N149),0)</f>
        <v>1443480</v>
      </c>
      <c r="H51" s="6">
        <f>ROUND(+'Cat Scan'!F149,0)</f>
        <v>127545</v>
      </c>
      <c r="I51" s="7">
        <f t="shared" si="1"/>
        <v>11.32</v>
      </c>
      <c r="J51" s="7"/>
      <c r="K51" s="8">
        <f t="shared" si="2"/>
        <v>-0.20730000000000001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ROUND(SUM('Cat Scan'!M47:N47),0)</f>
        <v>0</v>
      </c>
      <c r="E52" s="6">
        <f>ROUND(+'Cat Scan'!F47,0)</f>
        <v>0</v>
      </c>
      <c r="F52" s="7" t="str">
        <f t="shared" si="0"/>
        <v/>
      </c>
      <c r="G52" s="6">
        <f>ROUND(SUM('Cat Scan'!M150:N150),0)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ROUND(SUM('Cat Scan'!M48:N48),0)</f>
        <v>154499</v>
      </c>
      <c r="E53" s="6">
        <f>ROUND(+'Cat Scan'!F48,0)</f>
        <v>16750</v>
      </c>
      <c r="F53" s="7">
        <f t="shared" si="0"/>
        <v>9.2200000000000006</v>
      </c>
      <c r="G53" s="6">
        <f>ROUND(SUM('Cat Scan'!M151:N151),0)</f>
        <v>147084</v>
      </c>
      <c r="H53" s="6">
        <f>ROUND(+'Cat Scan'!F151,0)</f>
        <v>17645</v>
      </c>
      <c r="I53" s="7">
        <f t="shared" si="1"/>
        <v>8.34</v>
      </c>
      <c r="J53" s="7"/>
      <c r="K53" s="8">
        <f t="shared" si="2"/>
        <v>-9.5399999999999999E-2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ROUND(SUM('Cat Scan'!M49:N49),0)</f>
        <v>227421</v>
      </c>
      <c r="E54" s="6">
        <f>ROUND(+'Cat Scan'!F49,0)</f>
        <v>121302</v>
      </c>
      <c r="F54" s="7">
        <f t="shared" si="0"/>
        <v>1.87</v>
      </c>
      <c r="G54" s="6">
        <f>ROUND(SUM('Cat Scan'!M152:N152),0)</f>
        <v>443932</v>
      </c>
      <c r="H54" s="6">
        <f>ROUND(+'Cat Scan'!F152,0)</f>
        <v>134286</v>
      </c>
      <c r="I54" s="7">
        <f t="shared" si="1"/>
        <v>3.31</v>
      </c>
      <c r="J54" s="7"/>
      <c r="K54" s="8">
        <f t="shared" si="2"/>
        <v>0.77010000000000001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ROUND(SUM('Cat Scan'!M50:N50),0)</f>
        <v>9008</v>
      </c>
      <c r="E55" s="6">
        <f>ROUND(+'Cat Scan'!F50,0)</f>
        <v>51107</v>
      </c>
      <c r="F55" s="7">
        <f t="shared" si="0"/>
        <v>0.18</v>
      </c>
      <c r="G55" s="6">
        <f>ROUND(SUM('Cat Scan'!M153:N153),0)</f>
        <v>8318</v>
      </c>
      <c r="H55" s="6">
        <f>ROUND(+'Cat Scan'!F153,0)</f>
        <v>53311</v>
      </c>
      <c r="I55" s="7">
        <f t="shared" si="1"/>
        <v>0.16</v>
      </c>
      <c r="J55" s="7"/>
      <c r="K55" s="8">
        <f t="shared" si="2"/>
        <v>-0.1111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ROUND(SUM('Cat Scan'!M51:N51),0)</f>
        <v>2124</v>
      </c>
      <c r="E56" s="6">
        <f>ROUND(+'Cat Scan'!F51,0)</f>
        <v>7906</v>
      </c>
      <c r="F56" s="7">
        <f t="shared" si="0"/>
        <v>0.27</v>
      </c>
      <c r="G56" s="6">
        <f>ROUND(SUM('Cat Scan'!M154:N154),0)</f>
        <v>91424</v>
      </c>
      <c r="H56" s="6">
        <f>ROUND(+'Cat Scan'!F154,0)</f>
        <v>8529</v>
      </c>
      <c r="I56" s="7">
        <f t="shared" si="1"/>
        <v>10.72</v>
      </c>
      <c r="J56" s="7"/>
      <c r="K56" s="8">
        <f t="shared" si="2"/>
        <v>38.703699999999998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ROUND(SUM('Cat Scan'!M52:N52),0)</f>
        <v>100642</v>
      </c>
      <c r="E57" s="6">
        <f>ROUND(+'Cat Scan'!F52,0)</f>
        <v>1146</v>
      </c>
      <c r="F57" s="7">
        <f t="shared" si="0"/>
        <v>87.82</v>
      </c>
      <c r="G57" s="6">
        <f>ROUND(SUM('Cat Scan'!M155:N155),0)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ROUND(SUM('Cat Scan'!M53:N53),0)</f>
        <v>425553</v>
      </c>
      <c r="E58" s="6">
        <f>ROUND(+'Cat Scan'!F53,0)</f>
        <v>0</v>
      </c>
      <c r="F58" s="7" t="str">
        <f t="shared" si="0"/>
        <v/>
      </c>
      <c r="G58" s="6">
        <f>ROUND(SUM('Cat Scan'!M156:N156),0)</f>
        <v>379153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ROUND(SUM('Cat Scan'!M54:N54),0)</f>
        <v>0</v>
      </c>
      <c r="E59" s="6">
        <f>ROUND(+'Cat Scan'!F54,0)</f>
        <v>0</v>
      </c>
      <c r="F59" s="7" t="str">
        <f t="shared" si="0"/>
        <v/>
      </c>
      <c r="G59" s="6">
        <f>ROUND(SUM('Cat Scan'!M157:N157),0)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ROUND(SUM('Cat Scan'!M55:N55),0)</f>
        <v>0</v>
      </c>
      <c r="E60" s="6">
        <f>ROUND(+'Cat Scan'!F55,0)</f>
        <v>0</v>
      </c>
      <c r="F60" s="7" t="str">
        <f t="shared" si="0"/>
        <v/>
      </c>
      <c r="G60" s="6">
        <f>ROUND(SUM('Cat Scan'!M158:N158),0)</f>
        <v>117431</v>
      </c>
      <c r="H60" s="6">
        <f>ROUND(+'Cat Scan'!F158,0)</f>
        <v>144766</v>
      </c>
      <c r="I60" s="7">
        <f t="shared" si="1"/>
        <v>0.81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ROUND(SUM('Cat Scan'!M56:N56),0)</f>
        <v>3493</v>
      </c>
      <c r="E61" s="6">
        <f>ROUND(+'Cat Scan'!F56,0)</f>
        <v>416</v>
      </c>
      <c r="F61" s="7">
        <f t="shared" si="0"/>
        <v>8.4</v>
      </c>
      <c r="G61" s="6">
        <f>ROUND(SUM('Cat Scan'!M159:N159),0)</f>
        <v>3682</v>
      </c>
      <c r="H61" s="6">
        <f>ROUND(+'Cat Scan'!F159,0)</f>
        <v>498</v>
      </c>
      <c r="I61" s="7">
        <f t="shared" si="1"/>
        <v>7.39</v>
      </c>
      <c r="J61" s="7"/>
      <c r="K61" s="8">
        <f t="shared" si="2"/>
        <v>-0.1202</v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ROUND(SUM('Cat Scan'!M57:N57),0)</f>
        <v>0</v>
      </c>
      <c r="E62" s="6">
        <f>ROUND(+'Cat Scan'!F57,0)</f>
        <v>0</v>
      </c>
      <c r="F62" s="7" t="str">
        <f t="shared" si="0"/>
        <v/>
      </c>
      <c r="G62" s="6">
        <f>ROUND(SUM('Cat Scan'!M160:N160),0)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ROUND(SUM('Cat Scan'!M58:N58),0)</f>
        <v>687669</v>
      </c>
      <c r="E63" s="6">
        <f>ROUND(+'Cat Scan'!F58,0)</f>
        <v>99264</v>
      </c>
      <c r="F63" s="7">
        <f t="shared" si="0"/>
        <v>6.93</v>
      </c>
      <c r="G63" s="6">
        <f>ROUND(SUM('Cat Scan'!M161:N161),0)</f>
        <v>690139</v>
      </c>
      <c r="H63" s="6">
        <f>ROUND(+'Cat Scan'!F161,0)</f>
        <v>24316</v>
      </c>
      <c r="I63" s="7">
        <f t="shared" si="1"/>
        <v>28.38</v>
      </c>
      <c r="J63" s="7"/>
      <c r="K63" s="8">
        <f t="shared" si="2"/>
        <v>3.0952000000000002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ROUND(SUM('Cat Scan'!M59:N59),0)</f>
        <v>0</v>
      </c>
      <c r="E64" s="6">
        <f>ROUND(+'Cat Scan'!F59,0)</f>
        <v>0</v>
      </c>
      <c r="F64" s="7" t="str">
        <f t="shared" si="0"/>
        <v/>
      </c>
      <c r="G64" s="6">
        <f>ROUND(SUM('Cat Scan'!M162:N162),0)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ROUND(SUM('Cat Scan'!M60:N60),0)</f>
        <v>0</v>
      </c>
      <c r="E65" s="6">
        <f>ROUND(+'Cat Scan'!F60,0)</f>
        <v>383</v>
      </c>
      <c r="F65" s="7" t="str">
        <f t="shared" si="0"/>
        <v/>
      </c>
      <c r="G65" s="6">
        <f>ROUND(SUM('Cat Scan'!M163:N163),0)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ROUND(SUM('Cat Scan'!M61:N61),0)</f>
        <v>112980</v>
      </c>
      <c r="E66" s="6">
        <f>ROUND(+'Cat Scan'!F61,0)</f>
        <v>1358</v>
      </c>
      <c r="F66" s="7">
        <f t="shared" si="0"/>
        <v>83.2</v>
      </c>
      <c r="G66" s="6">
        <f>ROUND(SUM('Cat Scan'!M164:N164),0)</f>
        <v>0</v>
      </c>
      <c r="H66" s="6">
        <f>ROUND(+'Cat Scan'!F164,0)</f>
        <v>1473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ROUND(SUM('Cat Scan'!M62:N62),0)</f>
        <v>34264</v>
      </c>
      <c r="E67" s="6">
        <f>ROUND(+'Cat Scan'!F62,0)</f>
        <v>35583</v>
      </c>
      <c r="F67" s="7">
        <f t="shared" si="0"/>
        <v>0.96</v>
      </c>
      <c r="G67" s="6">
        <f>ROUND(SUM('Cat Scan'!M165:N165),0)</f>
        <v>34144</v>
      </c>
      <c r="H67" s="6">
        <f>ROUND(+'Cat Scan'!F165,0)</f>
        <v>22501</v>
      </c>
      <c r="I67" s="7">
        <f t="shared" si="1"/>
        <v>1.52</v>
      </c>
      <c r="J67" s="7"/>
      <c r="K67" s="8">
        <f t="shared" si="2"/>
        <v>0.58330000000000004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ROUND(SUM('Cat Scan'!M63:N63),0)</f>
        <v>0</v>
      </c>
      <c r="E68" s="6">
        <f>ROUND(+'Cat Scan'!F63,0)</f>
        <v>0</v>
      </c>
      <c r="F68" s="7" t="str">
        <f t="shared" si="0"/>
        <v/>
      </c>
      <c r="G68" s="6">
        <f>ROUND(SUM('Cat Scan'!M166:N166),0)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ROUND(SUM('Cat Scan'!M64:N64),0)</f>
        <v>49661</v>
      </c>
      <c r="E69" s="6">
        <f>ROUND(+'Cat Scan'!F64,0)</f>
        <v>0</v>
      </c>
      <c r="F69" s="7" t="str">
        <f t="shared" si="0"/>
        <v/>
      </c>
      <c r="G69" s="6">
        <f>ROUND(SUM('Cat Scan'!M167:N167),0)</f>
        <v>47763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ROUND(SUM('Cat Scan'!M65:N65),0)</f>
        <v>12618</v>
      </c>
      <c r="E70" s="6">
        <f>ROUND(+'Cat Scan'!F65,0)</f>
        <v>7425</v>
      </c>
      <c r="F70" s="7">
        <f t="shared" si="0"/>
        <v>1.7</v>
      </c>
      <c r="G70" s="6">
        <f>ROUND(SUM('Cat Scan'!M168:N168),0)</f>
        <v>26550</v>
      </c>
      <c r="H70" s="6">
        <f>ROUND(+'Cat Scan'!F168,0)</f>
        <v>15218</v>
      </c>
      <c r="I70" s="7">
        <f t="shared" si="1"/>
        <v>1.74</v>
      </c>
      <c r="J70" s="7"/>
      <c r="K70" s="8">
        <f t="shared" si="2"/>
        <v>2.35E-2</v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ROUND(SUM('Cat Scan'!M66:N66),0)</f>
        <v>0</v>
      </c>
      <c r="E71" s="6">
        <f>ROUND(+'Cat Scan'!F66,0)</f>
        <v>82</v>
      </c>
      <c r="F71" s="7" t="str">
        <f t="shared" si="0"/>
        <v/>
      </c>
      <c r="G71" s="6">
        <f>ROUND(SUM('Cat Scan'!M169:N169),0)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ROUND(SUM('Cat Scan'!M67:N67),0)</f>
        <v>36008</v>
      </c>
      <c r="E72" s="6">
        <f>ROUND(+'Cat Scan'!F67,0)</f>
        <v>779</v>
      </c>
      <c r="F72" s="7">
        <f t="shared" si="0"/>
        <v>46.22</v>
      </c>
      <c r="G72" s="6">
        <f>ROUND(SUM('Cat Scan'!M170:N170),0)</f>
        <v>20682</v>
      </c>
      <c r="H72" s="6">
        <f>ROUND(+'Cat Scan'!F170,0)</f>
        <v>982</v>
      </c>
      <c r="I72" s="7">
        <f t="shared" si="1"/>
        <v>21.06</v>
      </c>
      <c r="J72" s="7"/>
      <c r="K72" s="8">
        <f t="shared" si="2"/>
        <v>-0.5444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ROUND(SUM('Cat Scan'!M68:N68),0)</f>
        <v>12820</v>
      </c>
      <c r="E73" s="6">
        <f>ROUND(+'Cat Scan'!F68,0)</f>
        <v>141469</v>
      </c>
      <c r="F73" s="7">
        <f t="shared" si="0"/>
        <v>0.09</v>
      </c>
      <c r="G73" s="6">
        <f>ROUND(SUM('Cat Scan'!M171:N171),0)</f>
        <v>29724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ROUND(SUM('Cat Scan'!M69:N69),0)</f>
        <v>10825</v>
      </c>
      <c r="E74" s="6">
        <f>ROUND(+'Cat Scan'!F69,0)</f>
        <v>34289</v>
      </c>
      <c r="F74" s="7">
        <f t="shared" si="0"/>
        <v>0.32</v>
      </c>
      <c r="G74" s="6">
        <f>ROUND(SUM('Cat Scan'!M172:N172),0)</f>
        <v>96657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ROUND(SUM('Cat Scan'!M70:N70),0)</f>
        <v>44549</v>
      </c>
      <c r="E75" s="6">
        <f>ROUND(+'Cat Scan'!F70,0)</f>
        <v>31277</v>
      </c>
      <c r="F75" s="7">
        <f t="shared" ref="F75:F110" si="3">IF(D75=0,"",IF(E75=0,"",ROUND(D75/E75,2)))</f>
        <v>1.42</v>
      </c>
      <c r="G75" s="6">
        <f>ROUND(SUM('Cat Scan'!M173:N173),0)</f>
        <v>50609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ROUND(SUM('Cat Scan'!M71:N71),0)</f>
        <v>123360</v>
      </c>
      <c r="E76" s="6">
        <f>ROUND(+'Cat Scan'!F71,0)</f>
        <v>110883</v>
      </c>
      <c r="F76" s="7">
        <f t="shared" si="3"/>
        <v>1.1100000000000001</v>
      </c>
      <c r="G76" s="6">
        <f>ROUND(SUM('Cat Scan'!M174:N174),0)</f>
        <v>129762</v>
      </c>
      <c r="H76" s="6">
        <f>ROUND(+'Cat Scan'!F174,0)</f>
        <v>117755</v>
      </c>
      <c r="I76" s="7">
        <f t="shared" si="4"/>
        <v>1.1000000000000001</v>
      </c>
      <c r="J76" s="7"/>
      <c r="K76" s="8">
        <f t="shared" si="5"/>
        <v>-8.9999999999999993E-3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ROUND(SUM('Cat Scan'!M72:N72),0)</f>
        <v>0</v>
      </c>
      <c r="E77" s="6">
        <f>ROUND(+'Cat Scan'!F72,0)</f>
        <v>0</v>
      </c>
      <c r="F77" s="7" t="str">
        <f t="shared" si="3"/>
        <v/>
      </c>
      <c r="G77" s="6">
        <f>ROUND(SUM('Cat Scan'!M175:N175),0)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ROUND(SUM('Cat Scan'!M73:N73),0)</f>
        <v>0</v>
      </c>
      <c r="E78" s="6">
        <f>ROUND(+'Cat Scan'!F73,0)</f>
        <v>0</v>
      </c>
      <c r="F78" s="7" t="str">
        <f t="shared" si="3"/>
        <v/>
      </c>
      <c r="G78" s="6">
        <f>ROUND(SUM('Cat Scan'!M176:N176),0)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ROUND(SUM('Cat Scan'!M74:N74),0)</f>
        <v>72865</v>
      </c>
      <c r="E79" s="6">
        <f>ROUND(+'Cat Scan'!F74,0)</f>
        <v>79544</v>
      </c>
      <c r="F79" s="7">
        <f t="shared" si="3"/>
        <v>0.92</v>
      </c>
      <c r="G79" s="6">
        <f>ROUND(SUM('Cat Scan'!M177:N177),0)</f>
        <v>46702</v>
      </c>
      <c r="H79" s="6">
        <f>ROUND(+'Cat Scan'!F177,0)</f>
        <v>85015</v>
      </c>
      <c r="I79" s="7">
        <f t="shared" si="4"/>
        <v>0.55000000000000004</v>
      </c>
      <c r="J79" s="7"/>
      <c r="K79" s="8">
        <f t="shared" si="5"/>
        <v>-0.4022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ROUND(SUM('Cat Scan'!M75:N75),0)</f>
        <v>425338</v>
      </c>
      <c r="E80" s="6">
        <f>ROUND(+'Cat Scan'!F75,0)</f>
        <v>34882</v>
      </c>
      <c r="F80" s="7">
        <f t="shared" si="3"/>
        <v>12.19</v>
      </c>
      <c r="G80" s="6">
        <f>ROUND(SUM('Cat Scan'!M178:N178),0)</f>
        <v>408822</v>
      </c>
      <c r="H80" s="6">
        <f>ROUND(+'Cat Scan'!F178,0)</f>
        <v>39514</v>
      </c>
      <c r="I80" s="7">
        <f t="shared" si="4"/>
        <v>10.35</v>
      </c>
      <c r="J80" s="7"/>
      <c r="K80" s="8">
        <f t="shared" si="5"/>
        <v>-0.15090000000000001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ROUND(SUM('Cat Scan'!M76:N76),0)</f>
        <v>169224</v>
      </c>
      <c r="E81" s="6">
        <f>ROUND(+'Cat Scan'!F76,0)</f>
        <v>3965</v>
      </c>
      <c r="F81" s="7">
        <f t="shared" si="3"/>
        <v>42.68</v>
      </c>
      <c r="G81" s="6">
        <f>ROUND(SUM('Cat Scan'!M179:N179),0)</f>
        <v>169717</v>
      </c>
      <c r="H81" s="6">
        <f>ROUND(+'Cat Scan'!F179,0)</f>
        <v>4233</v>
      </c>
      <c r="I81" s="7">
        <f t="shared" si="4"/>
        <v>40.090000000000003</v>
      </c>
      <c r="J81" s="7"/>
      <c r="K81" s="8">
        <f t="shared" si="5"/>
        <v>-6.0699999999999997E-2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ROUND(SUM('Cat Scan'!M77:N77),0)</f>
        <v>0</v>
      </c>
      <c r="E82" s="6">
        <f>ROUND(+'Cat Scan'!F77,0)</f>
        <v>1465</v>
      </c>
      <c r="F82" s="7" t="str">
        <f t="shared" si="3"/>
        <v/>
      </c>
      <c r="G82" s="6">
        <f>ROUND(SUM('Cat Scan'!M180:N180),0)</f>
        <v>0</v>
      </c>
      <c r="H82" s="6">
        <f>ROUND(+'Cat Scan'!F180,0)</f>
        <v>1337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ROUND(SUM('Cat Scan'!M78:N78),0)</f>
        <v>0</v>
      </c>
      <c r="E83" s="6">
        <f>ROUND(+'Cat Scan'!F78,0)</f>
        <v>8030</v>
      </c>
      <c r="F83" s="7" t="str">
        <f t="shared" si="3"/>
        <v/>
      </c>
      <c r="G83" s="6">
        <f>ROUND(SUM('Cat Scan'!M181:N181),0)</f>
        <v>0</v>
      </c>
      <c r="H83" s="6">
        <f>ROUND(+'Cat Scan'!F181,0)</f>
        <v>7912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ROUND(SUM('Cat Scan'!M79:N79),0)</f>
        <v>466188</v>
      </c>
      <c r="E84" s="6">
        <f>ROUND(+'Cat Scan'!F79,0)</f>
        <v>271020</v>
      </c>
      <c r="F84" s="7">
        <f t="shared" si="3"/>
        <v>1.72</v>
      </c>
      <c r="G84" s="6">
        <f>ROUND(SUM('Cat Scan'!M182:N182),0)</f>
        <v>170492</v>
      </c>
      <c r="H84" s="6">
        <f>ROUND(+'Cat Scan'!F182,0)</f>
        <v>259219</v>
      </c>
      <c r="I84" s="7">
        <f t="shared" si="4"/>
        <v>0.66</v>
      </c>
      <c r="J84" s="7"/>
      <c r="K84" s="8">
        <f t="shared" si="5"/>
        <v>-0.61629999999999996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ROUND(SUM('Cat Scan'!M80:N80),0)</f>
        <v>9438</v>
      </c>
      <c r="E85" s="6">
        <f>ROUND(+'Cat Scan'!F80,0)</f>
        <v>12889</v>
      </c>
      <c r="F85" s="7">
        <f t="shared" si="3"/>
        <v>0.73</v>
      </c>
      <c r="G85" s="6">
        <f>ROUND(SUM('Cat Scan'!M183:N183),0)</f>
        <v>9858</v>
      </c>
      <c r="H85" s="6">
        <f>ROUND(+'Cat Scan'!F183,0)</f>
        <v>14457</v>
      </c>
      <c r="I85" s="7">
        <f t="shared" si="4"/>
        <v>0.68</v>
      </c>
      <c r="J85" s="7"/>
      <c r="K85" s="8">
        <f t="shared" si="5"/>
        <v>-6.8500000000000005E-2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ROUND(SUM('Cat Scan'!M81:N81),0)</f>
        <v>232118</v>
      </c>
      <c r="E86" s="6">
        <f>ROUND(+'Cat Scan'!F81,0)</f>
        <v>13176</v>
      </c>
      <c r="F86" s="7">
        <f t="shared" si="3"/>
        <v>17.62</v>
      </c>
      <c r="G86" s="6">
        <f>ROUND(SUM('Cat Scan'!M184:N184),0)</f>
        <v>246857</v>
      </c>
      <c r="H86" s="6">
        <f>ROUND(+'Cat Scan'!F184,0)</f>
        <v>14755</v>
      </c>
      <c r="I86" s="7">
        <f t="shared" si="4"/>
        <v>16.73</v>
      </c>
      <c r="J86" s="7"/>
      <c r="K86" s="8">
        <f t="shared" si="5"/>
        <v>-5.0500000000000003E-2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ROUND(SUM('Cat Scan'!M82:N82),0)</f>
        <v>0</v>
      </c>
      <c r="E87" s="6">
        <f>ROUND(+'Cat Scan'!F82,0)</f>
        <v>3379</v>
      </c>
      <c r="F87" s="7" t="str">
        <f t="shared" si="3"/>
        <v/>
      </c>
      <c r="G87" s="6">
        <f>ROUND(SUM('Cat Scan'!M185:N185),0)</f>
        <v>0</v>
      </c>
      <c r="H87" s="6">
        <f>ROUND(+'Cat Scan'!F185,0)</f>
        <v>2876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ROUND(SUM('Cat Scan'!M83:N83),0)</f>
        <v>3179</v>
      </c>
      <c r="E88" s="6">
        <f>ROUND(+'Cat Scan'!F83,0)</f>
        <v>0</v>
      </c>
      <c r="F88" s="7" t="str">
        <f t="shared" si="3"/>
        <v/>
      </c>
      <c r="G88" s="6">
        <f>ROUND(SUM('Cat Scan'!M186:N186),0)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ROUND(SUM('Cat Scan'!M84:N84),0)</f>
        <v>0</v>
      </c>
      <c r="E89" s="6">
        <f>ROUND(+'Cat Scan'!F84,0)</f>
        <v>0</v>
      </c>
      <c r="F89" s="7" t="str">
        <f t="shared" si="3"/>
        <v/>
      </c>
      <c r="G89" s="6">
        <f>ROUND(SUM('Cat Scan'!M187:N187),0)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ROUND(SUM('Cat Scan'!M85:N85),0)</f>
        <v>0</v>
      </c>
      <c r="E90" s="6">
        <f>ROUND(+'Cat Scan'!F85,0)</f>
        <v>0</v>
      </c>
      <c r="F90" s="7" t="str">
        <f t="shared" si="3"/>
        <v/>
      </c>
      <c r="G90" s="6">
        <f>ROUND(SUM('Cat Scan'!M188:N188),0)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ROUND(SUM('Cat Scan'!M86:N86),0)</f>
        <v>166646</v>
      </c>
      <c r="E91" s="6">
        <f>ROUND(+'Cat Scan'!F86,0)</f>
        <v>0</v>
      </c>
      <c r="F91" s="7" t="str">
        <f t="shared" si="3"/>
        <v/>
      </c>
      <c r="G91" s="6">
        <f>ROUND(SUM('Cat Scan'!M189:N189),0)</f>
        <v>151143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ROUND(SUM('Cat Scan'!M87:N87),0)</f>
        <v>725665</v>
      </c>
      <c r="E92" s="6">
        <f>ROUND(+'Cat Scan'!F87,0)</f>
        <v>16889</v>
      </c>
      <c r="F92" s="7">
        <f t="shared" si="3"/>
        <v>42.97</v>
      </c>
      <c r="G92" s="6">
        <f>ROUND(SUM('Cat Scan'!M190:N190),0)</f>
        <v>653337</v>
      </c>
      <c r="H92" s="6">
        <f>ROUND(+'Cat Scan'!F190,0)</f>
        <v>17129</v>
      </c>
      <c r="I92" s="7">
        <f t="shared" si="4"/>
        <v>38.14</v>
      </c>
      <c r="J92" s="7"/>
      <c r="K92" s="8">
        <f t="shared" si="5"/>
        <v>-0.1124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ROUND(SUM('Cat Scan'!M88:N88),0)</f>
        <v>86325</v>
      </c>
      <c r="E93" s="6">
        <f>ROUND(+'Cat Scan'!F88,0)</f>
        <v>4796</v>
      </c>
      <c r="F93" s="7">
        <f t="shared" si="3"/>
        <v>18</v>
      </c>
      <c r="G93" s="6">
        <f>ROUND(SUM('Cat Scan'!M191:N191),0)</f>
        <v>170843</v>
      </c>
      <c r="H93" s="6">
        <f>ROUND(+'Cat Scan'!F191,0)</f>
        <v>4482</v>
      </c>
      <c r="I93" s="7">
        <f t="shared" si="4"/>
        <v>38.119999999999997</v>
      </c>
      <c r="J93" s="7"/>
      <c r="K93" s="8">
        <f t="shared" si="5"/>
        <v>1.1177999999999999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ROUND(SUM('Cat Scan'!M89:N89),0)</f>
        <v>21311</v>
      </c>
      <c r="E94" s="6">
        <f>ROUND(+'Cat Scan'!F89,0)</f>
        <v>3269</v>
      </c>
      <c r="F94" s="7">
        <f t="shared" si="3"/>
        <v>6.52</v>
      </c>
      <c r="G94" s="6">
        <f>ROUND(SUM('Cat Scan'!M192:N192),0)</f>
        <v>0</v>
      </c>
      <c r="H94" s="6">
        <f>ROUND(+'Cat Scan'!F192,0)</f>
        <v>3422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ROUND(SUM('Cat Scan'!M90:N90),0)</f>
        <v>48772</v>
      </c>
      <c r="E95" s="6">
        <f>ROUND(+'Cat Scan'!F90,0)</f>
        <v>47526</v>
      </c>
      <c r="F95" s="7">
        <f t="shared" si="3"/>
        <v>1.03</v>
      </c>
      <c r="G95" s="6">
        <f>ROUND(SUM('Cat Scan'!M193:N193),0)</f>
        <v>154379</v>
      </c>
      <c r="H95" s="6">
        <f>ROUND(+'Cat Scan'!F193,0)</f>
        <v>55575</v>
      </c>
      <c r="I95" s="7">
        <f t="shared" si="4"/>
        <v>2.78</v>
      </c>
      <c r="J95" s="7"/>
      <c r="K95" s="8">
        <f t="shared" si="5"/>
        <v>1.6990000000000001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ROUND(SUM('Cat Scan'!M91:N91),0)</f>
        <v>0</v>
      </c>
      <c r="E96" s="6">
        <f>ROUND(+'Cat Scan'!F91,0)</f>
        <v>0</v>
      </c>
      <c r="F96" s="7" t="str">
        <f t="shared" si="3"/>
        <v/>
      </c>
      <c r="G96" s="6">
        <f>ROUND(SUM('Cat Scan'!M194:N194),0)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ROUND(SUM('Cat Scan'!M92:N92),0)</f>
        <v>44703</v>
      </c>
      <c r="E97" s="6">
        <f>ROUND(+'Cat Scan'!F92,0)</f>
        <v>15264</v>
      </c>
      <c r="F97" s="7">
        <f t="shared" si="3"/>
        <v>2.93</v>
      </c>
      <c r="G97" s="6">
        <f>ROUND(SUM('Cat Scan'!M195:N195),0)</f>
        <v>67579</v>
      </c>
      <c r="H97" s="6">
        <f>ROUND(+'Cat Scan'!F195,0)</f>
        <v>15962</v>
      </c>
      <c r="I97" s="7">
        <f t="shared" si="4"/>
        <v>4.2300000000000004</v>
      </c>
      <c r="J97" s="7"/>
      <c r="K97" s="8">
        <f t="shared" si="5"/>
        <v>0.44369999999999998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ROUND(SUM('Cat Scan'!M93:N93),0)</f>
        <v>0</v>
      </c>
      <c r="E98" s="6">
        <f>ROUND(+'Cat Scan'!F93,0)</f>
        <v>0</v>
      </c>
      <c r="F98" s="7" t="str">
        <f t="shared" si="3"/>
        <v/>
      </c>
      <c r="G98" s="6">
        <f>ROUND(SUM('Cat Scan'!M196:N196),0)</f>
        <v>0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ROUND(SUM('Cat Scan'!M94:N94),0)</f>
        <v>1</v>
      </c>
      <c r="E99" s="6">
        <f>ROUND(+'Cat Scan'!F94,0)</f>
        <v>24241</v>
      </c>
      <c r="F99" s="7">
        <f t="shared" si="3"/>
        <v>0</v>
      </c>
      <c r="G99" s="6">
        <f>ROUND(SUM('Cat Scan'!M197:N197),0)</f>
        <v>63</v>
      </c>
      <c r="H99" s="6">
        <f>ROUND(+'Cat Scan'!F197,0)</f>
        <v>4049</v>
      </c>
      <c r="I99" s="7">
        <f t="shared" si="4"/>
        <v>0.02</v>
      </c>
      <c r="J99" s="7"/>
      <c r="K99" s="8" t="e">
        <f t="shared" si="5"/>
        <v>#DIV/0!</v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ROUND(SUM('Cat Scan'!M95:N95),0)</f>
        <v>34985</v>
      </c>
      <c r="E100" s="6">
        <f>ROUND(+'Cat Scan'!F95,0)</f>
        <v>0</v>
      </c>
      <c r="F100" s="7" t="str">
        <f t="shared" si="3"/>
        <v/>
      </c>
      <c r="G100" s="6">
        <f>ROUND(SUM('Cat Scan'!M198:N198),0)</f>
        <v>31408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ROUND(SUM('Cat Scan'!M96:N96),0)</f>
        <v>426920</v>
      </c>
      <c r="E101" s="6">
        <f>ROUND(+'Cat Scan'!F96,0)</f>
        <v>0</v>
      </c>
      <c r="F101" s="7" t="str">
        <f t="shared" si="3"/>
        <v/>
      </c>
      <c r="G101" s="6">
        <f>ROUND(SUM('Cat Scan'!M199:N199),0)</f>
        <v>437465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ROUND(SUM('Cat Scan'!M97:N97),0)</f>
        <v>0</v>
      </c>
      <c r="E102" s="6">
        <f>ROUND(+'Cat Scan'!F97,0)</f>
        <v>44965</v>
      </c>
      <c r="F102" s="7" t="str">
        <f t="shared" si="3"/>
        <v/>
      </c>
      <c r="G102" s="6">
        <f>ROUND(SUM('Cat Scan'!M200:N200),0)</f>
        <v>8869</v>
      </c>
      <c r="H102" s="6">
        <f>ROUND(+'Cat Scan'!F200,0)</f>
        <v>46119</v>
      </c>
      <c r="I102" s="7">
        <f t="shared" si="4"/>
        <v>0.19</v>
      </c>
      <c r="J102" s="7"/>
      <c r="K102" s="8" t="str">
        <f t="shared" si="5"/>
        <v/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ROUND(SUM('Cat Scan'!M98:N98),0)</f>
        <v>3564</v>
      </c>
      <c r="E103" s="6">
        <f>ROUND(+'Cat Scan'!F98,0)</f>
        <v>0</v>
      </c>
      <c r="F103" s="7" t="str">
        <f t="shared" si="3"/>
        <v/>
      </c>
      <c r="G103" s="6">
        <f>ROUND(SUM('Cat Scan'!M201:N201),0)</f>
        <v>0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ROUND(SUM('Cat Scan'!M99:N99),0)</f>
        <v>0</v>
      </c>
      <c r="E104" s="6">
        <f>ROUND(+'Cat Scan'!F99,0)</f>
        <v>0</v>
      </c>
      <c r="F104" s="7" t="str">
        <f t="shared" si="3"/>
        <v/>
      </c>
      <c r="G104" s="6">
        <f>ROUND(SUM('Cat Scan'!M202:N202),0)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ROUND(SUM('Cat Scan'!M100:N100),0)</f>
        <v>0</v>
      </c>
      <c r="E105" s="6">
        <f>ROUND(+'Cat Scan'!F100,0)</f>
        <v>0</v>
      </c>
      <c r="F105" s="7" t="str">
        <f t="shared" si="3"/>
        <v/>
      </c>
      <c r="G105" s="6">
        <f>ROUND(SUM('Cat Scan'!M203:N203),0)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ROUND(SUM('Cat Scan'!M101:N101),0)</f>
        <v>0</v>
      </c>
      <c r="E106" s="6">
        <f>ROUND(+'Cat Scan'!F101,0)</f>
        <v>0</v>
      </c>
      <c r="F106" s="7" t="str">
        <f t="shared" si="3"/>
        <v/>
      </c>
      <c r="G106" s="6">
        <f>ROUND(SUM('Cat Scan'!M204:N204),0)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ROUND(SUM('Cat Scan'!M102:N102),0)</f>
        <v>0</v>
      </c>
      <c r="E107" s="6">
        <f>ROUND(+'Cat Scan'!F102,0)</f>
        <v>0</v>
      </c>
      <c r="F107" s="7" t="str">
        <f t="shared" si="3"/>
        <v/>
      </c>
      <c r="G107" s="6">
        <f>ROUND(SUM('Cat Scan'!M205:N205),0)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ROUND(SUM('Cat Scan'!M103:N103),0)</f>
        <v>0</v>
      </c>
      <c r="E108" s="6">
        <f>ROUND(+'Cat Scan'!F103,0)</f>
        <v>0</v>
      </c>
      <c r="F108" s="7" t="str">
        <f t="shared" si="3"/>
        <v/>
      </c>
      <c r="G108" s="6">
        <f>ROUND(SUM('Cat Scan'!M206:N206),0)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ROUND(SUM('Cat Scan'!M104:N104),0)</f>
        <v>0</v>
      </c>
      <c r="E109" s="6">
        <f>ROUND(+'Cat Scan'!F104,0)</f>
        <v>0</v>
      </c>
      <c r="F109" s="7" t="str">
        <f t="shared" si="3"/>
        <v/>
      </c>
      <c r="G109" s="6">
        <f>ROUND(SUM('Cat Scan'!M207:N207),0)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ROUND(SUM('Cat Scan'!M105:N105),0)</f>
        <v>0</v>
      </c>
      <c r="E110" s="6">
        <f>ROUND(+'Cat Scan'!F105,0)</f>
        <v>0</v>
      </c>
      <c r="F110" s="7" t="str">
        <f t="shared" si="3"/>
        <v/>
      </c>
      <c r="G110" s="6">
        <f>ROUND(SUM('Cat Scan'!M208:N208),0)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2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25</v>
      </c>
      <c r="F8" s="1" t="s">
        <v>2</v>
      </c>
      <c r="G8" s="1" t="s">
        <v>25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Scan'!O5,0)</f>
        <v>15165</v>
      </c>
      <c r="E10" s="6">
        <f>ROUND(+'Cat Scan'!F5,0)</f>
        <v>0</v>
      </c>
      <c r="F10" s="7" t="str">
        <f>IF(D10=0,"",IF(E10=0,"",ROUND(D10/E10,2)))</f>
        <v/>
      </c>
      <c r="G10" s="6">
        <f>ROUND(+'Cat Scan'!O108,0)</f>
        <v>21815</v>
      </c>
      <c r="H10" s="6">
        <f>ROUND(+'Cat Scan'!F108,0)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Scan'!O6,0)</f>
        <v>37624</v>
      </c>
      <c r="E11" s="6">
        <f>ROUND(+'Cat Scan'!F6,0)</f>
        <v>0</v>
      </c>
      <c r="F11" s="7" t="str">
        <f t="shared" ref="F11:F74" si="0">IF(D11=0,"",IF(E11=0,"",ROUND(D11/E11,2)))</f>
        <v/>
      </c>
      <c r="G11" s="6">
        <f>ROUND(+'Cat Scan'!O109,0)</f>
        <v>67609</v>
      </c>
      <c r="H11" s="6">
        <f>ROUND(+'Cat Scan'!F109,0)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Scan'!O7,0)</f>
        <v>1290</v>
      </c>
      <c r="E12" s="6">
        <f>ROUND(+'Cat Scan'!F7,0)</f>
        <v>1485</v>
      </c>
      <c r="F12" s="7">
        <f t="shared" si="0"/>
        <v>0.87</v>
      </c>
      <c r="G12" s="6">
        <f>ROUND(+'Cat Scan'!O110,0)</f>
        <v>3150</v>
      </c>
      <c r="H12" s="6">
        <f>ROUND(+'Cat Scan'!F110,0)</f>
        <v>1607</v>
      </c>
      <c r="I12" s="7">
        <f t="shared" si="1"/>
        <v>1.96</v>
      </c>
      <c r="J12" s="7"/>
      <c r="K12" s="8">
        <f t="shared" si="2"/>
        <v>1.2528999999999999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Scan'!O8,0)</f>
        <v>588784</v>
      </c>
      <c r="E13" s="6">
        <f>ROUND(+'Cat Scan'!F8,0)</f>
        <v>73612</v>
      </c>
      <c r="F13" s="7">
        <f t="shared" si="0"/>
        <v>8</v>
      </c>
      <c r="G13" s="6">
        <f>ROUND(+'Cat Scan'!O111,0)</f>
        <v>636624</v>
      </c>
      <c r="H13" s="6">
        <f>ROUND(+'Cat Scan'!F111,0)</f>
        <v>58822</v>
      </c>
      <c r="I13" s="7">
        <f t="shared" si="1"/>
        <v>10.82</v>
      </c>
      <c r="J13" s="7"/>
      <c r="K13" s="8">
        <f t="shared" si="2"/>
        <v>0.35249999999999998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Scan'!O9,0)</f>
        <v>69367</v>
      </c>
      <c r="E14" s="6">
        <f>ROUND(+'Cat Scan'!F9,0)</f>
        <v>6572</v>
      </c>
      <c r="F14" s="7">
        <f t="shared" si="0"/>
        <v>10.55</v>
      </c>
      <c r="G14" s="6">
        <f>ROUND(+'Cat Scan'!O112,0)</f>
        <v>67313</v>
      </c>
      <c r="H14" s="6">
        <f>ROUND(+'Cat Scan'!F112,0)</f>
        <v>6760</v>
      </c>
      <c r="I14" s="7">
        <f t="shared" si="1"/>
        <v>9.9600000000000009</v>
      </c>
      <c r="J14" s="7"/>
      <c r="K14" s="8">
        <f t="shared" si="2"/>
        <v>-5.5899999999999998E-2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Scan'!O10,0)</f>
        <v>0</v>
      </c>
      <c r="E15" s="6">
        <f>ROUND(+'Cat Scan'!F10,0)</f>
        <v>0</v>
      </c>
      <c r="F15" s="7" t="str">
        <f t="shared" si="0"/>
        <v/>
      </c>
      <c r="G15" s="6">
        <f>ROUND(+'Cat Scan'!O113,0)</f>
        <v>12388</v>
      </c>
      <c r="H15" s="6">
        <f>ROUND(+'Cat Scan'!F113,0)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Scan'!O11,0)</f>
        <v>0</v>
      </c>
      <c r="E16" s="6">
        <f>ROUND(+'Cat Scan'!F11,0)</f>
        <v>2028</v>
      </c>
      <c r="F16" s="7" t="str">
        <f t="shared" si="0"/>
        <v/>
      </c>
      <c r="G16" s="6">
        <f>ROUND(+'Cat Scan'!O114,0)</f>
        <v>344</v>
      </c>
      <c r="H16" s="6">
        <f>ROUND(+'Cat Scan'!F114,0)</f>
        <v>1879</v>
      </c>
      <c r="I16" s="7">
        <f t="shared" si="1"/>
        <v>0.18</v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Scan'!O12,0)</f>
        <v>111289</v>
      </c>
      <c r="E17" s="6">
        <f>ROUND(+'Cat Scan'!F12,0)</f>
        <v>50299</v>
      </c>
      <c r="F17" s="7">
        <f t="shared" si="0"/>
        <v>2.21</v>
      </c>
      <c r="G17" s="6">
        <f>ROUND(+'Cat Scan'!O115,0)</f>
        <v>104121</v>
      </c>
      <c r="H17" s="6">
        <f>ROUND(+'Cat Scan'!F115,0)</f>
        <v>6798</v>
      </c>
      <c r="I17" s="7">
        <f t="shared" si="1"/>
        <v>15.32</v>
      </c>
      <c r="J17" s="7"/>
      <c r="K17" s="8">
        <f t="shared" si="2"/>
        <v>5.9321000000000002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Scan'!O13,0)</f>
        <v>0</v>
      </c>
      <c r="E18" s="6">
        <f>ROUND(+'Cat Scan'!F13,0)</f>
        <v>1039</v>
      </c>
      <c r="F18" s="7" t="str">
        <f t="shared" si="0"/>
        <v/>
      </c>
      <c r="G18" s="6">
        <f>ROUND(+'Cat Scan'!O116,0)</f>
        <v>39712</v>
      </c>
      <c r="H18" s="6">
        <f>ROUND(+'Cat Scan'!F116,0)</f>
        <v>993</v>
      </c>
      <c r="I18" s="7">
        <f t="shared" si="1"/>
        <v>39.99</v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Scan'!O14,0)</f>
        <v>635</v>
      </c>
      <c r="E19" s="6">
        <f>ROUND(+'Cat Scan'!F14,0)</f>
        <v>456411</v>
      </c>
      <c r="F19" s="7">
        <f t="shared" si="0"/>
        <v>0</v>
      </c>
      <c r="G19" s="6">
        <f>ROUND(+'Cat Scan'!O117,0)</f>
        <v>5720</v>
      </c>
      <c r="H19" s="6">
        <f>ROUND(+'Cat Scan'!F117,0)</f>
        <v>15500</v>
      </c>
      <c r="I19" s="7">
        <f t="shared" si="1"/>
        <v>0.37</v>
      </c>
      <c r="J19" s="7"/>
      <c r="K19" s="8" t="e">
        <f t="shared" si="2"/>
        <v>#DIV/0!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Scan'!O15,0)</f>
        <v>533</v>
      </c>
      <c r="E20" s="6">
        <f>ROUND(+'Cat Scan'!F15,0)</f>
        <v>211911</v>
      </c>
      <c r="F20" s="7">
        <f t="shared" si="0"/>
        <v>0</v>
      </c>
      <c r="G20" s="6">
        <f>ROUND(+'Cat Scan'!O118,0)</f>
        <v>130</v>
      </c>
      <c r="H20" s="6">
        <f>ROUND(+'Cat Scan'!F118,0)</f>
        <v>185280</v>
      </c>
      <c r="I20" s="7">
        <f t="shared" si="1"/>
        <v>0</v>
      </c>
      <c r="J20" s="7"/>
      <c r="K20" s="8" t="e">
        <f t="shared" si="2"/>
        <v>#DIV/0!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Scan'!O16,0)</f>
        <v>583</v>
      </c>
      <c r="E21" s="6">
        <f>ROUND(+'Cat Scan'!F16,0)</f>
        <v>75791</v>
      </c>
      <c r="F21" s="7">
        <f t="shared" si="0"/>
        <v>0.01</v>
      </c>
      <c r="G21" s="6">
        <f>ROUND(+'Cat Scan'!O119,0)</f>
        <v>648</v>
      </c>
      <c r="H21" s="6">
        <f>ROUND(+'Cat Scan'!F119,0)</f>
        <v>80446</v>
      </c>
      <c r="I21" s="7">
        <f t="shared" si="1"/>
        <v>0.01</v>
      </c>
      <c r="J21" s="7"/>
      <c r="K21" s="8">
        <f t="shared" si="2"/>
        <v>0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Scan'!O17,0)</f>
        <v>0</v>
      </c>
      <c r="E22" s="6">
        <f>ROUND(+'Cat Scan'!F17,0)</f>
        <v>52165</v>
      </c>
      <c r="F22" s="7" t="str">
        <f t="shared" si="0"/>
        <v/>
      </c>
      <c r="G22" s="6">
        <f>ROUND(+'Cat Scan'!O120,0)</f>
        <v>0</v>
      </c>
      <c r="H22" s="6">
        <f>ROUND(+'Cat Scan'!F120,0)</f>
        <v>15068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MULTICARE DEACONESS HOSPITAL</v>
      </c>
      <c r="D23" s="6">
        <f>ROUND(+'Cat Scan'!O18,0)</f>
        <v>153262</v>
      </c>
      <c r="E23" s="6">
        <f>ROUND(+'Cat Scan'!F18,0)</f>
        <v>15582</v>
      </c>
      <c r="F23" s="7">
        <f t="shared" si="0"/>
        <v>9.84</v>
      </c>
      <c r="G23" s="6">
        <f>ROUND(+'Cat Scan'!O121,0)</f>
        <v>135895</v>
      </c>
      <c r="H23" s="6">
        <f>ROUND(+'Cat Scan'!F121,0)</f>
        <v>17553</v>
      </c>
      <c r="I23" s="7">
        <f t="shared" si="1"/>
        <v>7.74</v>
      </c>
      <c r="J23" s="7"/>
      <c r="K23" s="8">
        <f t="shared" si="2"/>
        <v>-0.21340000000000001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Scan'!O19,0)</f>
        <v>231007</v>
      </c>
      <c r="E24" s="6">
        <f>ROUND(+'Cat Scan'!F19,0)</f>
        <v>14114</v>
      </c>
      <c r="F24" s="7">
        <f t="shared" si="0"/>
        <v>16.37</v>
      </c>
      <c r="G24" s="6">
        <f>ROUND(+'Cat Scan'!O122,0)</f>
        <v>281886</v>
      </c>
      <c r="H24" s="6">
        <f>ROUND(+'Cat Scan'!F122,0)</f>
        <v>14999</v>
      </c>
      <c r="I24" s="7">
        <f t="shared" si="1"/>
        <v>18.79</v>
      </c>
      <c r="J24" s="7"/>
      <c r="K24" s="8">
        <f t="shared" si="2"/>
        <v>0.14779999999999999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Scan'!O20,0)</f>
        <v>0</v>
      </c>
      <c r="E25" s="6">
        <f>ROUND(+'Cat Scan'!F20,0)</f>
        <v>11821</v>
      </c>
      <c r="F25" s="7" t="str">
        <f t="shared" si="0"/>
        <v/>
      </c>
      <c r="G25" s="6">
        <f>ROUND(+'Cat Scan'!O123,0)</f>
        <v>123</v>
      </c>
      <c r="H25" s="6">
        <f>ROUND(+'Cat Scan'!F123,0)</f>
        <v>12424</v>
      </c>
      <c r="I25" s="7">
        <f t="shared" si="1"/>
        <v>0.01</v>
      </c>
      <c r="J25" s="7"/>
      <c r="K25" s="8" t="str">
        <f t="shared" si="2"/>
        <v/>
      </c>
    </row>
    <row r="26" spans="2:11" x14ac:dyDescent="0.2">
      <c r="B26">
        <f>+'Cat Scan'!A21</f>
        <v>42</v>
      </c>
      <c r="C26" t="str">
        <f>+'Cat Scan'!B21</f>
        <v>SHRINERS HOSPITAL FOR CHILDREN</v>
      </c>
      <c r="D26" s="6">
        <f>ROUND(+'Cat Scan'!O21,0)</f>
        <v>0</v>
      </c>
      <c r="E26" s="6">
        <f>ROUND(+'Cat Scan'!F21,0)</f>
        <v>0</v>
      </c>
      <c r="F26" s="7" t="str">
        <f t="shared" si="0"/>
        <v/>
      </c>
      <c r="G26" s="6">
        <f>ROUND(+'Cat Scan'!O124,0)</f>
        <v>0</v>
      </c>
      <c r="H26" s="6">
        <f>ROUND(+'Cat Scan'!F124,0)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43</v>
      </c>
      <c r="C27" t="str">
        <f>+'Cat Scan'!B22</f>
        <v>WALLA WALLA GENERAL HOSPITAL</v>
      </c>
      <c r="D27" s="6">
        <f>ROUND(+'Cat Scan'!O22,0)</f>
        <v>0</v>
      </c>
      <c r="E27" s="6">
        <f>ROUND(+'Cat Scan'!F22,0)</f>
        <v>0</v>
      </c>
      <c r="F27" s="7" t="str">
        <f t="shared" si="0"/>
        <v/>
      </c>
      <c r="G27" s="6">
        <f>ROUND(+'Cat Scan'!O125,0)</f>
        <v>0</v>
      </c>
      <c r="H27" s="6">
        <f>ROUND(+'Cat Scan'!F125,0)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45</v>
      </c>
      <c r="C28" t="str">
        <f>+'Cat Scan'!B23</f>
        <v>COLUMBIA BASIN HOSPITAL</v>
      </c>
      <c r="D28" s="6">
        <f>ROUND(+'Cat Scan'!O23,0)</f>
        <v>0</v>
      </c>
      <c r="E28" s="6">
        <f>ROUND(+'Cat Scan'!F23,0)</f>
        <v>6662</v>
      </c>
      <c r="F28" s="7" t="str">
        <f t="shared" si="0"/>
        <v/>
      </c>
      <c r="G28" s="6">
        <f>ROUND(+'Cat Scan'!O126,0)</f>
        <v>500</v>
      </c>
      <c r="H28" s="6">
        <f>ROUND(+'Cat Scan'!F126,0)</f>
        <v>8763</v>
      </c>
      <c r="I28" s="7">
        <f t="shared" si="1"/>
        <v>0.06</v>
      </c>
      <c r="J28" s="7"/>
      <c r="K28" s="8" t="str">
        <f t="shared" si="2"/>
        <v/>
      </c>
    </row>
    <row r="29" spans="2:11" x14ac:dyDescent="0.2">
      <c r="B29">
        <f>+'Cat Scan'!A24</f>
        <v>46</v>
      </c>
      <c r="C29" t="str">
        <f>+'Cat Scan'!B24</f>
        <v>PMH MEDICAL CENTER</v>
      </c>
      <c r="D29" s="6">
        <f>ROUND(+'Cat Scan'!O24,0)</f>
        <v>0</v>
      </c>
      <c r="E29" s="6">
        <f>ROUND(+'Cat Scan'!F24,0)</f>
        <v>0</v>
      </c>
      <c r="F29" s="7" t="str">
        <f t="shared" si="0"/>
        <v/>
      </c>
      <c r="G29" s="6">
        <f>ROUND(+'Cat Scan'!O127,0)</f>
        <v>0</v>
      </c>
      <c r="H29" s="6">
        <f>ROUND(+'Cat Scan'!F127,0)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50</v>
      </c>
      <c r="C30" t="str">
        <f>+'Cat Scan'!B25</f>
        <v>PROVIDENCE ST MARY MEDICAL CENTER</v>
      </c>
      <c r="D30" s="6">
        <f>ROUND(+'Cat Scan'!O25,0)</f>
        <v>3361</v>
      </c>
      <c r="E30" s="6">
        <f>ROUND(+'Cat Scan'!F25,0)</f>
        <v>0</v>
      </c>
      <c r="F30" s="7" t="str">
        <f t="shared" si="0"/>
        <v/>
      </c>
      <c r="G30" s="6">
        <f>ROUND(+'Cat Scan'!O128,0)</f>
        <v>16235</v>
      </c>
      <c r="H30" s="6">
        <f>ROUND(+'Cat Scan'!F128,0)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54</v>
      </c>
      <c r="C31" t="str">
        <f>+'Cat Scan'!B26</f>
        <v>FORKS COMMUNITY HOSPITAL</v>
      </c>
      <c r="D31" s="6">
        <f>ROUND(+'Cat Scan'!O26,0)</f>
        <v>0</v>
      </c>
      <c r="E31" s="6">
        <f>ROUND(+'Cat Scan'!F26,0)</f>
        <v>10249</v>
      </c>
      <c r="F31" s="7" t="str">
        <f t="shared" si="0"/>
        <v/>
      </c>
      <c r="G31" s="6">
        <f>ROUND(+'Cat Scan'!O129,0)</f>
        <v>0</v>
      </c>
      <c r="H31" s="6">
        <f>ROUND(+'Cat Scan'!F129,0)</f>
        <v>9324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56</v>
      </c>
      <c r="C32" t="str">
        <f>+'Cat Scan'!B27</f>
        <v>WILLAPA HARBOR HOSPITAL</v>
      </c>
      <c r="D32" s="6">
        <f>ROUND(+'Cat Scan'!O27,0)</f>
        <v>0</v>
      </c>
      <c r="E32" s="6">
        <f>ROUND(+'Cat Scan'!F27,0)</f>
        <v>1395</v>
      </c>
      <c r="F32" s="7" t="str">
        <f t="shared" si="0"/>
        <v/>
      </c>
      <c r="G32" s="6">
        <f>ROUND(+'Cat Scan'!O130,0)</f>
        <v>0</v>
      </c>
      <c r="H32" s="6">
        <f>ROUND(+'Cat Scan'!F130,0)</f>
        <v>1505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+'Cat Scan'!A28</f>
        <v>58</v>
      </c>
      <c r="C33" t="str">
        <f>+'Cat Scan'!B28</f>
        <v>VIRGINIA MASON MEMORIAL</v>
      </c>
      <c r="D33" s="6">
        <f>ROUND(+'Cat Scan'!O28,0)</f>
        <v>16</v>
      </c>
      <c r="E33" s="6">
        <f>ROUND(+'Cat Scan'!F28,0)</f>
        <v>75346</v>
      </c>
      <c r="F33" s="7">
        <f t="shared" si="0"/>
        <v>0</v>
      </c>
      <c r="G33" s="6">
        <f>ROUND(+'Cat Scan'!O131,0)</f>
        <v>225088</v>
      </c>
      <c r="H33" s="6">
        <f>ROUND(+'Cat Scan'!F131,0)</f>
        <v>92796</v>
      </c>
      <c r="I33" s="7">
        <f t="shared" si="1"/>
        <v>2.4300000000000002</v>
      </c>
      <c r="J33" s="7"/>
      <c r="K33" s="8" t="e">
        <f t="shared" si="2"/>
        <v>#DIV/0!</v>
      </c>
    </row>
    <row r="34" spans="2:11" x14ac:dyDescent="0.2">
      <c r="B34">
        <f>+'Cat Scan'!A29</f>
        <v>63</v>
      </c>
      <c r="C34" t="str">
        <f>+'Cat Scan'!B29</f>
        <v>GRAYS HARBOR COMMUNITY HOSPITAL</v>
      </c>
      <c r="D34" s="6">
        <f>ROUND(+'Cat Scan'!O29,0)</f>
        <v>-100</v>
      </c>
      <c r="E34" s="6">
        <f>ROUND(+'Cat Scan'!F29,0)</f>
        <v>80676</v>
      </c>
      <c r="F34" s="7">
        <f t="shared" si="0"/>
        <v>0</v>
      </c>
      <c r="G34" s="6">
        <f>ROUND(+'Cat Scan'!O132,0)</f>
        <v>285</v>
      </c>
      <c r="H34" s="6">
        <f>ROUND(+'Cat Scan'!F132,0)</f>
        <v>79807</v>
      </c>
      <c r="I34" s="7">
        <f t="shared" si="1"/>
        <v>0</v>
      </c>
      <c r="J34" s="7"/>
      <c r="K34" s="8" t="e">
        <f t="shared" si="2"/>
        <v>#DIV/0!</v>
      </c>
    </row>
    <row r="35" spans="2:11" x14ac:dyDescent="0.2">
      <c r="B35">
        <f>+'Cat Scan'!A30</f>
        <v>78</v>
      </c>
      <c r="C35" t="str">
        <f>+'Cat Scan'!B30</f>
        <v>SAMARITAN HEALTHCARE</v>
      </c>
      <c r="D35" s="6">
        <f>ROUND(+'Cat Scan'!O30,0)</f>
        <v>0</v>
      </c>
      <c r="E35" s="6">
        <f>ROUND(+'Cat Scan'!F30,0)</f>
        <v>5114</v>
      </c>
      <c r="F35" s="7" t="str">
        <f t="shared" si="0"/>
        <v/>
      </c>
      <c r="G35" s="6">
        <f>ROUND(+'Cat Scan'!O133,0)</f>
        <v>0</v>
      </c>
      <c r="H35" s="6">
        <f>ROUND(+'Cat Scan'!F133,0)</f>
        <v>5869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79</v>
      </c>
      <c r="C36" t="str">
        <f>+'Cat Scan'!B31</f>
        <v>OCEAN BEACH HOSPITAL</v>
      </c>
      <c r="D36" s="6">
        <f>ROUND(+'Cat Scan'!O31,0)</f>
        <v>0</v>
      </c>
      <c r="E36" s="6">
        <f>ROUND(+'Cat Scan'!F31,0)</f>
        <v>0</v>
      </c>
      <c r="F36" s="7" t="str">
        <f t="shared" si="0"/>
        <v/>
      </c>
      <c r="G36" s="6">
        <f>ROUND(+'Cat Scan'!O134,0)</f>
        <v>0</v>
      </c>
      <c r="H36" s="6">
        <f>ROUND(+'Cat Scan'!F134,0)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80</v>
      </c>
      <c r="C37" t="str">
        <f>+'Cat Scan'!B32</f>
        <v>ODESSA MEMORIAL HEALTHCARE CENTER</v>
      </c>
      <c r="D37" s="6">
        <f>ROUND(+'Cat Scan'!O32,0)</f>
        <v>0</v>
      </c>
      <c r="E37" s="6">
        <f>ROUND(+'Cat Scan'!F32,0)</f>
        <v>0</v>
      </c>
      <c r="F37" s="7" t="str">
        <f t="shared" si="0"/>
        <v/>
      </c>
      <c r="G37" s="6">
        <f>ROUND(+'Cat Scan'!O135,0)</f>
        <v>0</v>
      </c>
      <c r="H37" s="6">
        <f>ROUND(+'Cat Scan'!F135,0)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+'Cat Scan'!A33</f>
        <v>81</v>
      </c>
      <c r="C38" t="str">
        <f>+'Cat Scan'!B33</f>
        <v>MULTICARE GOOD SAMARITAN</v>
      </c>
      <c r="D38" s="6">
        <f>ROUND(+'Cat Scan'!O33,0)</f>
        <v>519</v>
      </c>
      <c r="E38" s="6">
        <f>ROUND(+'Cat Scan'!F33,0)</f>
        <v>2298</v>
      </c>
      <c r="F38" s="7">
        <f t="shared" si="0"/>
        <v>0.23</v>
      </c>
      <c r="G38" s="6">
        <f>ROUND(+'Cat Scan'!O136,0)</f>
        <v>1250</v>
      </c>
      <c r="H38" s="6">
        <f>ROUND(+'Cat Scan'!F136,0)</f>
        <v>2272</v>
      </c>
      <c r="I38" s="7">
        <f t="shared" si="1"/>
        <v>0.55000000000000004</v>
      </c>
      <c r="J38" s="7"/>
      <c r="K38" s="8">
        <f t="shared" si="2"/>
        <v>1.3913</v>
      </c>
    </row>
    <row r="39" spans="2:11" x14ac:dyDescent="0.2">
      <c r="B39">
        <f>+'Cat Scan'!A34</f>
        <v>82</v>
      </c>
      <c r="C39" t="str">
        <f>+'Cat Scan'!B34</f>
        <v>GARFIELD COUNTY MEMORIAL HOSPITAL</v>
      </c>
      <c r="D39" s="6">
        <f>ROUND(+'Cat Scan'!O34,0)</f>
        <v>0</v>
      </c>
      <c r="E39" s="6">
        <f>ROUND(+'Cat Scan'!F34,0)</f>
        <v>0</v>
      </c>
      <c r="F39" s="7" t="str">
        <f t="shared" si="0"/>
        <v/>
      </c>
      <c r="G39" s="6">
        <f>ROUND(+'Cat Scan'!O137,0)</f>
        <v>0</v>
      </c>
      <c r="H39" s="6">
        <f>ROUND(+'Cat Scan'!F137,0)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84</v>
      </c>
      <c r="C40" t="str">
        <f>+'Cat Scan'!B35</f>
        <v>PROVIDENCE REGIONAL MEDICAL CENTER EVERETT</v>
      </c>
      <c r="D40" s="6">
        <f>ROUND(+'Cat Scan'!O35,0)</f>
        <v>3917</v>
      </c>
      <c r="E40" s="6">
        <f>ROUND(+'Cat Scan'!F35,0)</f>
        <v>0</v>
      </c>
      <c r="F40" s="7" t="str">
        <f t="shared" si="0"/>
        <v/>
      </c>
      <c r="G40" s="6">
        <f>ROUND(+'Cat Scan'!O138,0)</f>
        <v>35953</v>
      </c>
      <c r="H40" s="6">
        <f>ROUND(+'Cat Scan'!F138,0)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85</v>
      </c>
      <c r="C41" t="str">
        <f>+'Cat Scan'!B36</f>
        <v>JEFFERSON HEALTHCARE</v>
      </c>
      <c r="D41" s="6">
        <f>ROUND(+'Cat Scan'!O36,0)</f>
        <v>118982</v>
      </c>
      <c r="E41" s="6">
        <f>ROUND(+'Cat Scan'!F36,0)</f>
        <v>3690</v>
      </c>
      <c r="F41" s="7">
        <f t="shared" si="0"/>
        <v>32.24</v>
      </c>
      <c r="G41" s="6">
        <f>ROUND(+'Cat Scan'!O139,0)</f>
        <v>124866</v>
      </c>
      <c r="H41" s="6">
        <f>ROUND(+'Cat Scan'!F139,0)</f>
        <v>3979</v>
      </c>
      <c r="I41" s="7">
        <f t="shared" si="1"/>
        <v>31.38</v>
      </c>
      <c r="J41" s="7"/>
      <c r="K41" s="8">
        <f t="shared" si="2"/>
        <v>-2.6700000000000002E-2</v>
      </c>
    </row>
    <row r="42" spans="2:11" x14ac:dyDescent="0.2">
      <c r="B42">
        <f>+'Cat Scan'!A37</f>
        <v>96</v>
      </c>
      <c r="C42" t="str">
        <f>+'Cat Scan'!B37</f>
        <v>SKYLINE HOSPITAL</v>
      </c>
      <c r="D42" s="6">
        <f>ROUND(+'Cat Scan'!O37,0)</f>
        <v>0</v>
      </c>
      <c r="E42" s="6">
        <f>ROUND(+'Cat Scan'!F37,0)</f>
        <v>0</v>
      </c>
      <c r="F42" s="7" t="str">
        <f t="shared" si="0"/>
        <v/>
      </c>
      <c r="G42" s="6">
        <f>ROUND(+'Cat Scan'!O140,0)</f>
        <v>0</v>
      </c>
      <c r="H42" s="6">
        <f>ROUND(+'Cat Scan'!F140,0)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102</v>
      </c>
      <c r="C43" t="str">
        <f>+'Cat Scan'!B38</f>
        <v>ASTRIA REGIONAL MEDICAL CENTER</v>
      </c>
      <c r="D43" s="6">
        <f>ROUND(+'Cat Scan'!O38,0)</f>
        <v>24939</v>
      </c>
      <c r="E43" s="6">
        <f>ROUND(+'Cat Scan'!F38,0)</f>
        <v>10345</v>
      </c>
      <c r="F43" s="7">
        <f t="shared" si="0"/>
        <v>2.41</v>
      </c>
      <c r="G43" s="6">
        <f>ROUND(+'Cat Scan'!O141,0)</f>
        <v>46582</v>
      </c>
      <c r="H43" s="6">
        <f>ROUND(+'Cat Scan'!F141,0)</f>
        <v>9080</v>
      </c>
      <c r="I43" s="7">
        <f t="shared" si="1"/>
        <v>5.13</v>
      </c>
      <c r="J43" s="7"/>
      <c r="K43" s="8">
        <f t="shared" si="2"/>
        <v>1.1286</v>
      </c>
    </row>
    <row r="44" spans="2:11" x14ac:dyDescent="0.2">
      <c r="B44">
        <f>+'Cat Scan'!A39</f>
        <v>104</v>
      </c>
      <c r="C44" t="str">
        <f>+'Cat Scan'!B39</f>
        <v>VALLEY GENERAL HOSPITAL</v>
      </c>
      <c r="D44" s="6">
        <f>ROUND(+'Cat Scan'!O39,0)</f>
        <v>0</v>
      </c>
      <c r="E44" s="6">
        <f>ROUND(+'Cat Scan'!F39,0)</f>
        <v>0</v>
      </c>
      <c r="F44" s="7" t="str">
        <f t="shared" si="0"/>
        <v/>
      </c>
      <c r="G44" s="6">
        <f>ROUND(+'Cat Scan'!O142,0)</f>
        <v>0</v>
      </c>
      <c r="H44" s="6">
        <f>ROUND(+'Cat Scan'!F142,0)</f>
        <v>4539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106</v>
      </c>
      <c r="C45" t="str">
        <f>+'Cat Scan'!B40</f>
        <v>CASCADE VALLEY HOSPITAL</v>
      </c>
      <c r="D45" s="6">
        <f>ROUND(+'Cat Scan'!O40,0)</f>
        <v>0</v>
      </c>
      <c r="E45" s="6">
        <f>ROUND(+'Cat Scan'!F40,0)</f>
        <v>0</v>
      </c>
      <c r="F45" s="7" t="str">
        <f t="shared" si="0"/>
        <v/>
      </c>
      <c r="G45" s="6">
        <f>ROUND(+'Cat Scan'!O143,0)</f>
        <v>357</v>
      </c>
      <c r="H45" s="6">
        <f>ROUND(+'Cat Scan'!F143,0)</f>
        <v>8088</v>
      </c>
      <c r="I45" s="7">
        <f t="shared" si="1"/>
        <v>0.04</v>
      </c>
      <c r="J45" s="7"/>
      <c r="K45" s="8" t="str">
        <f t="shared" si="2"/>
        <v/>
      </c>
    </row>
    <row r="46" spans="2:11" x14ac:dyDescent="0.2">
      <c r="B46">
        <f>+'Cat Scan'!A41</f>
        <v>107</v>
      </c>
      <c r="C46" t="str">
        <f>+'Cat Scan'!B41</f>
        <v>NORTH VALLEY HOSPITAL</v>
      </c>
      <c r="D46" s="6">
        <f>ROUND(+'Cat Scan'!O41,0)</f>
        <v>0</v>
      </c>
      <c r="E46" s="6">
        <f>ROUND(+'Cat Scan'!F41,0)</f>
        <v>0</v>
      </c>
      <c r="F46" s="7" t="str">
        <f t="shared" si="0"/>
        <v/>
      </c>
      <c r="G46" s="6">
        <f>ROUND(+'Cat Scan'!O144,0)</f>
        <v>51436</v>
      </c>
      <c r="H46" s="6">
        <f>ROUND(+'Cat Scan'!F144,0)</f>
        <v>1796</v>
      </c>
      <c r="I46" s="7">
        <f t="shared" si="1"/>
        <v>28.64</v>
      </c>
      <c r="J46" s="7"/>
      <c r="K46" s="8" t="str">
        <f t="shared" si="2"/>
        <v/>
      </c>
    </row>
    <row r="47" spans="2:11" x14ac:dyDescent="0.2">
      <c r="B47">
        <f>+'Cat Scan'!A42</f>
        <v>108</v>
      </c>
      <c r="C47" t="str">
        <f>+'Cat Scan'!B42</f>
        <v>TRI-STATE MEMORIAL HOSPITAL</v>
      </c>
      <c r="D47" s="6">
        <f>ROUND(+'Cat Scan'!O42,0)</f>
        <v>0</v>
      </c>
      <c r="E47" s="6">
        <f>ROUND(+'Cat Scan'!F42,0)</f>
        <v>0</v>
      </c>
      <c r="F47" s="7" t="str">
        <f t="shared" si="0"/>
        <v/>
      </c>
      <c r="G47" s="6">
        <f>ROUND(+'Cat Scan'!O145,0)</f>
        <v>0</v>
      </c>
      <c r="H47" s="6">
        <f>ROUND(+'Cat Scan'!F145,0)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111</v>
      </c>
      <c r="C48" t="str">
        <f>+'Cat Scan'!B43</f>
        <v>EAST ADAMS RURAL HEALTHCARE</v>
      </c>
      <c r="D48" s="6">
        <f>ROUND(+'Cat Scan'!O43,0)</f>
        <v>56895</v>
      </c>
      <c r="E48" s="6">
        <f>ROUND(+'Cat Scan'!F43,0)</f>
        <v>456</v>
      </c>
      <c r="F48" s="7">
        <f t="shared" si="0"/>
        <v>124.77</v>
      </c>
      <c r="G48" s="6">
        <f>ROUND(+'Cat Scan'!O146,0)</f>
        <v>16909</v>
      </c>
      <c r="H48" s="6">
        <f>ROUND(+'Cat Scan'!F146,0)</f>
        <v>367</v>
      </c>
      <c r="I48" s="7">
        <f t="shared" si="1"/>
        <v>46.07</v>
      </c>
      <c r="J48" s="7"/>
      <c r="K48" s="8">
        <f t="shared" si="2"/>
        <v>-0.63080000000000003</v>
      </c>
    </row>
    <row r="49" spans="2:11" x14ac:dyDescent="0.2">
      <c r="B49">
        <f>+'Cat Scan'!A44</f>
        <v>125</v>
      </c>
      <c r="C49" t="str">
        <f>+'Cat Scan'!B44</f>
        <v>OTHELLO COMMUNITY HOSPITAL</v>
      </c>
      <c r="D49" s="6">
        <f>ROUND(+'Cat Scan'!O44,0)</f>
        <v>0</v>
      </c>
      <c r="E49" s="6">
        <f>ROUND(+'Cat Scan'!F44,0)</f>
        <v>0</v>
      </c>
      <c r="F49" s="7" t="str">
        <f t="shared" si="0"/>
        <v/>
      </c>
      <c r="G49" s="6">
        <f>ROUND(+'Cat Scan'!O147,0)</f>
        <v>0</v>
      </c>
      <c r="H49" s="6">
        <f>ROUND(+'Cat Scan'!F147,0)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126</v>
      </c>
      <c r="C50" t="str">
        <f>+'Cat Scan'!B45</f>
        <v>HIGHLINE MEDICAL CENTER</v>
      </c>
      <c r="D50" s="6">
        <f>ROUND(+'Cat Scan'!O45,0)</f>
        <v>0</v>
      </c>
      <c r="E50" s="6">
        <f>ROUND(+'Cat Scan'!F45,0)</f>
        <v>47279</v>
      </c>
      <c r="F50" s="7" t="str">
        <f t="shared" si="0"/>
        <v/>
      </c>
      <c r="G50" s="6">
        <f>ROUND(+'Cat Scan'!O148,0)</f>
        <v>959</v>
      </c>
      <c r="H50" s="6">
        <f>ROUND(+'Cat Scan'!F148,0)</f>
        <v>48621</v>
      </c>
      <c r="I50" s="7">
        <f t="shared" si="1"/>
        <v>0.02</v>
      </c>
      <c r="J50" s="7"/>
      <c r="K50" s="8" t="str">
        <f t="shared" si="2"/>
        <v/>
      </c>
    </row>
    <row r="51" spans="2:11" x14ac:dyDescent="0.2">
      <c r="B51">
        <f>+'Cat Scan'!A46</f>
        <v>128</v>
      </c>
      <c r="C51" t="str">
        <f>+'Cat Scan'!B46</f>
        <v>UNIVERSITY OF WASHINGTON MEDICAL CENTER</v>
      </c>
      <c r="D51" s="6">
        <f>ROUND(+'Cat Scan'!O46,0)</f>
        <v>3631</v>
      </c>
      <c r="E51" s="6">
        <f>ROUND(+'Cat Scan'!F46,0)</f>
        <v>117576</v>
      </c>
      <c r="F51" s="7">
        <f t="shared" si="0"/>
        <v>0.03</v>
      </c>
      <c r="G51" s="6">
        <f>ROUND(+'Cat Scan'!O149,0)</f>
        <v>6036</v>
      </c>
      <c r="H51" s="6">
        <f>ROUND(+'Cat Scan'!F149,0)</f>
        <v>127545</v>
      </c>
      <c r="I51" s="7">
        <f t="shared" si="1"/>
        <v>0.05</v>
      </c>
      <c r="J51" s="7"/>
      <c r="K51" s="8">
        <f t="shared" si="2"/>
        <v>0.66669999999999996</v>
      </c>
    </row>
    <row r="52" spans="2:11" x14ac:dyDescent="0.2">
      <c r="B52">
        <f>+'Cat Scan'!A47</f>
        <v>129</v>
      </c>
      <c r="C52" t="str">
        <f>+'Cat Scan'!B47</f>
        <v>QUINCY VALLEY MEDICAL CENTER</v>
      </c>
      <c r="D52" s="6">
        <f>ROUND(+'Cat Scan'!O47,0)</f>
        <v>0</v>
      </c>
      <c r="E52" s="6">
        <f>ROUND(+'Cat Scan'!F47,0)</f>
        <v>0</v>
      </c>
      <c r="F52" s="7" t="str">
        <f t="shared" si="0"/>
        <v/>
      </c>
      <c r="G52" s="6">
        <f>ROUND(+'Cat Scan'!O150,0)</f>
        <v>0</v>
      </c>
      <c r="H52" s="6">
        <f>ROUND(+'Cat Scan'!F150,0)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130</v>
      </c>
      <c r="C53" t="str">
        <f>+'Cat Scan'!B48</f>
        <v>UW MEDICINE/NORTHWEST HOSPITAL</v>
      </c>
      <c r="D53" s="6">
        <f>ROUND(+'Cat Scan'!O48,0)</f>
        <v>160</v>
      </c>
      <c r="E53" s="6">
        <f>ROUND(+'Cat Scan'!F48,0)</f>
        <v>16750</v>
      </c>
      <c r="F53" s="7">
        <f t="shared" si="0"/>
        <v>0.01</v>
      </c>
      <c r="G53" s="6">
        <f>ROUND(+'Cat Scan'!O151,0)</f>
        <v>29</v>
      </c>
      <c r="H53" s="6">
        <f>ROUND(+'Cat Scan'!F151,0)</f>
        <v>17645</v>
      </c>
      <c r="I53" s="7">
        <f t="shared" si="1"/>
        <v>0</v>
      </c>
      <c r="J53" s="7"/>
      <c r="K53" s="8">
        <f t="shared" si="2"/>
        <v>-1</v>
      </c>
    </row>
    <row r="54" spans="2:11" x14ac:dyDescent="0.2">
      <c r="B54">
        <f>+'Cat Scan'!A49</f>
        <v>131</v>
      </c>
      <c r="C54" t="str">
        <f>+'Cat Scan'!B49</f>
        <v>OVERLAKE HOSPITAL MEDICAL CENTER</v>
      </c>
      <c r="D54" s="6">
        <f>ROUND(+'Cat Scan'!O49,0)</f>
        <v>2460</v>
      </c>
      <c r="E54" s="6">
        <f>ROUND(+'Cat Scan'!F49,0)</f>
        <v>121302</v>
      </c>
      <c r="F54" s="7">
        <f t="shared" si="0"/>
        <v>0.02</v>
      </c>
      <c r="G54" s="6">
        <f>ROUND(+'Cat Scan'!O152,0)</f>
        <v>1364</v>
      </c>
      <c r="H54" s="6">
        <f>ROUND(+'Cat Scan'!F152,0)</f>
        <v>134286</v>
      </c>
      <c r="I54" s="7">
        <f t="shared" si="1"/>
        <v>0.01</v>
      </c>
      <c r="J54" s="7"/>
      <c r="K54" s="8">
        <f t="shared" si="2"/>
        <v>-0.5</v>
      </c>
    </row>
    <row r="55" spans="2:11" x14ac:dyDescent="0.2">
      <c r="B55">
        <f>+'Cat Scan'!A50</f>
        <v>132</v>
      </c>
      <c r="C55" t="str">
        <f>+'Cat Scan'!B50</f>
        <v>ST CLARE HOSPITAL</v>
      </c>
      <c r="D55" s="6">
        <f>ROUND(+'Cat Scan'!O50,0)</f>
        <v>229</v>
      </c>
      <c r="E55" s="6">
        <f>ROUND(+'Cat Scan'!F50,0)</f>
        <v>51107</v>
      </c>
      <c r="F55" s="7">
        <f t="shared" si="0"/>
        <v>0</v>
      </c>
      <c r="G55" s="6">
        <f>ROUND(+'Cat Scan'!O153,0)</f>
        <v>-100</v>
      </c>
      <c r="H55" s="6">
        <f>ROUND(+'Cat Scan'!F153,0)</f>
        <v>53311</v>
      </c>
      <c r="I55" s="7">
        <f t="shared" si="1"/>
        <v>0</v>
      </c>
      <c r="J55" s="7"/>
      <c r="K55" s="8" t="e">
        <f t="shared" si="2"/>
        <v>#DIV/0!</v>
      </c>
    </row>
    <row r="56" spans="2:11" x14ac:dyDescent="0.2">
      <c r="B56">
        <f>+'Cat Scan'!A51</f>
        <v>134</v>
      </c>
      <c r="C56" t="str">
        <f>+'Cat Scan'!B51</f>
        <v>ISLAND HOSPITAL</v>
      </c>
      <c r="D56" s="6">
        <f>ROUND(+'Cat Scan'!O51,0)</f>
        <v>225</v>
      </c>
      <c r="E56" s="6">
        <f>ROUND(+'Cat Scan'!F51,0)</f>
        <v>7906</v>
      </c>
      <c r="F56" s="7">
        <f t="shared" si="0"/>
        <v>0.03</v>
      </c>
      <c r="G56" s="6">
        <f>ROUND(+'Cat Scan'!O154,0)</f>
        <v>215</v>
      </c>
      <c r="H56" s="6">
        <f>ROUND(+'Cat Scan'!F154,0)</f>
        <v>8529</v>
      </c>
      <c r="I56" s="7">
        <f t="shared" si="1"/>
        <v>0.03</v>
      </c>
      <c r="J56" s="7"/>
      <c r="K56" s="8">
        <f t="shared" si="2"/>
        <v>0</v>
      </c>
    </row>
    <row r="57" spans="2:11" x14ac:dyDescent="0.2">
      <c r="B57">
        <f>+'Cat Scan'!A52</f>
        <v>137</v>
      </c>
      <c r="C57" t="str">
        <f>+'Cat Scan'!B52</f>
        <v>LINCOLN HOSPITAL</v>
      </c>
      <c r="D57" s="6">
        <f>ROUND(+'Cat Scan'!O52,0)</f>
        <v>0</v>
      </c>
      <c r="E57" s="6">
        <f>ROUND(+'Cat Scan'!F52,0)</f>
        <v>1146</v>
      </c>
      <c r="F57" s="7" t="str">
        <f t="shared" si="0"/>
        <v/>
      </c>
      <c r="G57" s="6">
        <f>ROUND(+'Cat Scan'!O155,0)</f>
        <v>0</v>
      </c>
      <c r="H57" s="6">
        <f>ROUND(+'Cat Scan'!F155,0)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138</v>
      </c>
      <c r="C58" t="str">
        <f>+'Cat Scan'!B53</f>
        <v>SWEDISH EDMONDS</v>
      </c>
      <c r="D58" s="6">
        <f>ROUND(+'Cat Scan'!O53,0)</f>
        <v>2441</v>
      </c>
      <c r="E58" s="6">
        <f>ROUND(+'Cat Scan'!F53,0)</f>
        <v>0</v>
      </c>
      <c r="F58" s="7" t="str">
        <f t="shared" si="0"/>
        <v/>
      </c>
      <c r="G58" s="6">
        <f>ROUND(+'Cat Scan'!O156,0)</f>
        <v>2127</v>
      </c>
      <c r="H58" s="6">
        <f>ROUND(+'Cat Scan'!F156,0)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139</v>
      </c>
      <c r="C59" t="str">
        <f>+'Cat Scan'!B54</f>
        <v>PROVIDENCE HOLY FAMILY HOSPITAL</v>
      </c>
      <c r="D59" s="6">
        <f>ROUND(+'Cat Scan'!O54,0)</f>
        <v>0</v>
      </c>
      <c r="E59" s="6">
        <f>ROUND(+'Cat Scan'!F54,0)</f>
        <v>0</v>
      </c>
      <c r="F59" s="7" t="str">
        <f t="shared" si="0"/>
        <v/>
      </c>
      <c r="G59" s="6">
        <f>ROUND(+'Cat Scan'!O157,0)</f>
        <v>0</v>
      </c>
      <c r="H59" s="6">
        <f>ROUND(+'Cat Scan'!F157,0)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140</v>
      </c>
      <c r="C60" t="str">
        <f>+'Cat Scan'!B55</f>
        <v>KITTITAS VALLEY HEALTHCARE</v>
      </c>
      <c r="D60" s="6">
        <f>ROUND(+'Cat Scan'!O55,0)</f>
        <v>0</v>
      </c>
      <c r="E60" s="6">
        <f>ROUND(+'Cat Scan'!F55,0)</f>
        <v>0</v>
      </c>
      <c r="F60" s="7" t="str">
        <f t="shared" si="0"/>
        <v/>
      </c>
      <c r="G60" s="6">
        <f>ROUND(+'Cat Scan'!O158,0)</f>
        <v>200</v>
      </c>
      <c r="H60" s="6">
        <f>ROUND(+'Cat Scan'!F158,0)</f>
        <v>144766</v>
      </c>
      <c r="I60" s="7">
        <f t="shared" si="1"/>
        <v>0</v>
      </c>
      <c r="J60" s="7"/>
      <c r="K60" s="8" t="str">
        <f t="shared" si="2"/>
        <v/>
      </c>
    </row>
    <row r="61" spans="2:11" x14ac:dyDescent="0.2">
      <c r="B61">
        <f>+'Cat Scan'!A56</f>
        <v>141</v>
      </c>
      <c r="C61" t="str">
        <f>+'Cat Scan'!B56</f>
        <v>DAYTON GENERAL HOSPITAL</v>
      </c>
      <c r="D61" s="6">
        <f>ROUND(+'Cat Scan'!O56,0)</f>
        <v>77142</v>
      </c>
      <c r="E61" s="6">
        <f>ROUND(+'Cat Scan'!F56,0)</f>
        <v>416</v>
      </c>
      <c r="F61" s="7">
        <f t="shared" si="0"/>
        <v>185.44</v>
      </c>
      <c r="G61" s="6">
        <f>ROUND(+'Cat Scan'!O159,0)</f>
        <v>0</v>
      </c>
      <c r="H61" s="6">
        <f>ROUND(+'Cat Scan'!F159,0)</f>
        <v>498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142</v>
      </c>
      <c r="C62" t="str">
        <f>+'Cat Scan'!B57</f>
        <v>HARRISON MEDICAL CENTER</v>
      </c>
      <c r="D62" s="6">
        <f>ROUND(+'Cat Scan'!O57,0)</f>
        <v>0</v>
      </c>
      <c r="E62" s="6">
        <f>ROUND(+'Cat Scan'!F57,0)</f>
        <v>0</v>
      </c>
      <c r="F62" s="7" t="str">
        <f t="shared" si="0"/>
        <v/>
      </c>
      <c r="G62" s="6">
        <f>ROUND(+'Cat Scan'!O160,0)</f>
        <v>0</v>
      </c>
      <c r="H62" s="6">
        <f>ROUND(+'Cat Scan'!F160,0)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145</v>
      </c>
      <c r="C63" t="str">
        <f>+'Cat Scan'!B58</f>
        <v>PEACEHEALTH ST JOSEPH MEDICAL CENTER</v>
      </c>
      <c r="D63" s="6">
        <f>ROUND(+'Cat Scan'!O58,0)</f>
        <v>12219</v>
      </c>
      <c r="E63" s="6">
        <f>ROUND(+'Cat Scan'!F58,0)</f>
        <v>99264</v>
      </c>
      <c r="F63" s="7">
        <f t="shared" si="0"/>
        <v>0.12</v>
      </c>
      <c r="G63" s="6">
        <f>ROUND(+'Cat Scan'!O161,0)</f>
        <v>308</v>
      </c>
      <c r="H63" s="6">
        <f>ROUND(+'Cat Scan'!F161,0)</f>
        <v>24316</v>
      </c>
      <c r="I63" s="7">
        <f t="shared" si="1"/>
        <v>0.01</v>
      </c>
      <c r="J63" s="7"/>
      <c r="K63" s="8">
        <f t="shared" si="2"/>
        <v>-0.91669999999999996</v>
      </c>
    </row>
    <row r="64" spans="2:11" x14ac:dyDescent="0.2">
      <c r="B64">
        <f>+'Cat Scan'!A59</f>
        <v>147</v>
      </c>
      <c r="C64" t="str">
        <f>+'Cat Scan'!B59</f>
        <v>MID VALLEY HOSPITAL</v>
      </c>
      <c r="D64" s="6">
        <f>ROUND(+'Cat Scan'!O59,0)</f>
        <v>0</v>
      </c>
      <c r="E64" s="6">
        <f>ROUND(+'Cat Scan'!F59,0)</f>
        <v>0</v>
      </c>
      <c r="F64" s="7" t="str">
        <f t="shared" si="0"/>
        <v/>
      </c>
      <c r="G64" s="6">
        <f>ROUND(+'Cat Scan'!O162,0)</f>
        <v>0</v>
      </c>
      <c r="H64" s="6">
        <f>ROUND(+'Cat Scan'!F162,0)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148</v>
      </c>
      <c r="C65" t="str">
        <f>+'Cat Scan'!B60</f>
        <v>KINDRED HOSPITAL SEATTLE - NORTHGATE</v>
      </c>
      <c r="D65" s="6">
        <f>ROUND(+'Cat Scan'!O60,0)</f>
        <v>0</v>
      </c>
      <c r="E65" s="6">
        <f>ROUND(+'Cat Scan'!F60,0)</f>
        <v>383</v>
      </c>
      <c r="F65" s="7" t="str">
        <f t="shared" si="0"/>
        <v/>
      </c>
      <c r="G65" s="6">
        <f>ROUND(+'Cat Scan'!O163,0)</f>
        <v>0</v>
      </c>
      <c r="H65" s="6">
        <f>ROUND(+'Cat Scan'!F163,0)</f>
        <v>387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150</v>
      </c>
      <c r="C66" t="str">
        <f>+'Cat Scan'!B61</f>
        <v>COULEE MEDICAL CENTER</v>
      </c>
      <c r="D66" s="6">
        <f>ROUND(+'Cat Scan'!O61,0)</f>
        <v>185</v>
      </c>
      <c r="E66" s="6">
        <f>ROUND(+'Cat Scan'!F61,0)</f>
        <v>1358</v>
      </c>
      <c r="F66" s="7">
        <f t="shared" si="0"/>
        <v>0.14000000000000001</v>
      </c>
      <c r="G66" s="6">
        <f>ROUND(+'Cat Scan'!O164,0)</f>
        <v>0</v>
      </c>
      <c r="H66" s="6">
        <f>ROUND(+'Cat Scan'!F164,0)</f>
        <v>1473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152</v>
      </c>
      <c r="C67" t="str">
        <f>+'Cat Scan'!B62</f>
        <v>MASON GENERAL HOSPITAL</v>
      </c>
      <c r="D67" s="6">
        <f>ROUND(+'Cat Scan'!O62,0)</f>
        <v>4175</v>
      </c>
      <c r="E67" s="6">
        <f>ROUND(+'Cat Scan'!F62,0)</f>
        <v>35583</v>
      </c>
      <c r="F67" s="7">
        <f t="shared" si="0"/>
        <v>0.12</v>
      </c>
      <c r="G67" s="6">
        <f>ROUND(+'Cat Scan'!O165,0)</f>
        <v>642</v>
      </c>
      <c r="H67" s="6">
        <f>ROUND(+'Cat Scan'!F165,0)</f>
        <v>22501</v>
      </c>
      <c r="I67" s="7">
        <f t="shared" si="1"/>
        <v>0.03</v>
      </c>
      <c r="J67" s="7"/>
      <c r="K67" s="8">
        <f t="shared" si="2"/>
        <v>-0.75</v>
      </c>
    </row>
    <row r="68" spans="2:11" x14ac:dyDescent="0.2">
      <c r="B68">
        <f>+'Cat Scan'!A63</f>
        <v>153</v>
      </c>
      <c r="C68" t="str">
        <f>+'Cat Scan'!B63</f>
        <v>WHITMAN HOSPITAL AND MEDICAL CENTER</v>
      </c>
      <c r="D68" s="6">
        <f>ROUND(+'Cat Scan'!O63,0)</f>
        <v>0</v>
      </c>
      <c r="E68" s="6">
        <f>ROUND(+'Cat Scan'!F63,0)</f>
        <v>0</v>
      </c>
      <c r="F68" s="7" t="str">
        <f t="shared" si="0"/>
        <v/>
      </c>
      <c r="G68" s="6">
        <f>ROUND(+'Cat Scan'!O166,0)</f>
        <v>0</v>
      </c>
      <c r="H68" s="6">
        <f>ROUND(+'Cat Scan'!F166,0)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155</v>
      </c>
      <c r="C69" t="str">
        <f>+'Cat Scan'!B64</f>
        <v>UW MEDICINE/VALLEY MEDICAL CENTER</v>
      </c>
      <c r="D69" s="6">
        <f>ROUND(+'Cat Scan'!O64,0)</f>
        <v>144352</v>
      </c>
      <c r="E69" s="6">
        <f>ROUND(+'Cat Scan'!F64,0)</f>
        <v>0</v>
      </c>
      <c r="F69" s="7" t="str">
        <f t="shared" si="0"/>
        <v/>
      </c>
      <c r="G69" s="6">
        <f>ROUND(+'Cat Scan'!O167,0)</f>
        <v>152434</v>
      </c>
      <c r="H69" s="6">
        <f>ROUND(+'Cat Scan'!F167,0)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156</v>
      </c>
      <c r="C70" t="str">
        <f>+'Cat Scan'!B65</f>
        <v>WHIDBEYHEALTH MEDICAL CENTER</v>
      </c>
      <c r="D70" s="6">
        <f>ROUND(+'Cat Scan'!O65,0)</f>
        <v>0</v>
      </c>
      <c r="E70" s="6">
        <f>ROUND(+'Cat Scan'!F65,0)</f>
        <v>7425</v>
      </c>
      <c r="F70" s="7" t="str">
        <f t="shared" si="0"/>
        <v/>
      </c>
      <c r="G70" s="6">
        <f>ROUND(+'Cat Scan'!O168,0)</f>
        <v>3501</v>
      </c>
      <c r="H70" s="6">
        <f>ROUND(+'Cat Scan'!F168,0)</f>
        <v>15218</v>
      </c>
      <c r="I70" s="7">
        <f t="shared" si="1"/>
        <v>0.23</v>
      </c>
      <c r="J70" s="7"/>
      <c r="K70" s="8" t="str">
        <f t="shared" si="2"/>
        <v/>
      </c>
    </row>
    <row r="71" spans="2:11" x14ac:dyDescent="0.2">
      <c r="B71">
        <f>+'Cat Scan'!A66</f>
        <v>157</v>
      </c>
      <c r="C71" t="str">
        <f>+'Cat Scan'!B66</f>
        <v>ST LUKES REHABILIATION INSTITUTE</v>
      </c>
      <c r="D71" s="6">
        <f>ROUND(+'Cat Scan'!O66,0)</f>
        <v>0</v>
      </c>
      <c r="E71" s="6">
        <f>ROUND(+'Cat Scan'!F66,0)</f>
        <v>82</v>
      </c>
      <c r="F71" s="7" t="str">
        <f t="shared" si="0"/>
        <v/>
      </c>
      <c r="G71" s="6">
        <f>ROUND(+'Cat Scan'!O169,0)</f>
        <v>0</v>
      </c>
      <c r="H71" s="6">
        <f>ROUND(+'Cat Scan'!F169,0)</f>
        <v>81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158</v>
      </c>
      <c r="C72" t="str">
        <f>+'Cat Scan'!B67</f>
        <v>CASCADE MEDICAL CENTER</v>
      </c>
      <c r="D72" s="6">
        <f>ROUND(+'Cat Scan'!O67,0)</f>
        <v>66076</v>
      </c>
      <c r="E72" s="6">
        <f>ROUND(+'Cat Scan'!F67,0)</f>
        <v>779</v>
      </c>
      <c r="F72" s="7">
        <f t="shared" si="0"/>
        <v>84.82</v>
      </c>
      <c r="G72" s="6">
        <f>ROUND(+'Cat Scan'!O170,0)</f>
        <v>77258</v>
      </c>
      <c r="H72" s="6">
        <f>ROUND(+'Cat Scan'!F170,0)</f>
        <v>982</v>
      </c>
      <c r="I72" s="7">
        <f t="shared" si="1"/>
        <v>78.67</v>
      </c>
      <c r="J72" s="7"/>
      <c r="K72" s="8">
        <f t="shared" si="2"/>
        <v>-7.2499999999999995E-2</v>
      </c>
    </row>
    <row r="73" spans="2:11" x14ac:dyDescent="0.2">
      <c r="B73">
        <f>+'Cat Scan'!A68</f>
        <v>159</v>
      </c>
      <c r="C73" t="str">
        <f>+'Cat Scan'!B68</f>
        <v>PROVIDENCE ST PETER HOSPITAL</v>
      </c>
      <c r="D73" s="6">
        <f>ROUND(+'Cat Scan'!O68,0)</f>
        <v>5353</v>
      </c>
      <c r="E73" s="6">
        <f>ROUND(+'Cat Scan'!F68,0)</f>
        <v>141469</v>
      </c>
      <c r="F73" s="7">
        <f t="shared" si="0"/>
        <v>0.04</v>
      </c>
      <c r="G73" s="6">
        <f>ROUND(+'Cat Scan'!O171,0)</f>
        <v>17913</v>
      </c>
      <c r="H73" s="6">
        <f>ROUND(+'Cat Scan'!F171,0)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161</v>
      </c>
      <c r="C74" t="str">
        <f>+'Cat Scan'!B69</f>
        <v>KADLEC REGIONAL MEDICAL CENTER</v>
      </c>
      <c r="D74" s="6">
        <f>ROUND(+'Cat Scan'!O69,0)</f>
        <v>5307</v>
      </c>
      <c r="E74" s="6">
        <f>ROUND(+'Cat Scan'!F69,0)</f>
        <v>34289</v>
      </c>
      <c r="F74" s="7">
        <f t="shared" si="0"/>
        <v>0.15</v>
      </c>
      <c r="G74" s="6">
        <f>ROUND(+'Cat Scan'!O172,0)</f>
        <v>5032</v>
      </c>
      <c r="H74" s="6">
        <f>ROUND(+'Cat Scan'!F172,0)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162</v>
      </c>
      <c r="C75" t="str">
        <f>+'Cat Scan'!B70</f>
        <v>PROVIDENCE SACRED HEART MEDICAL CENTER</v>
      </c>
      <c r="D75" s="6">
        <f>ROUND(+'Cat Scan'!O70,0)</f>
        <v>0</v>
      </c>
      <c r="E75" s="6">
        <f>ROUND(+'Cat Scan'!F70,0)</f>
        <v>31277</v>
      </c>
      <c r="F75" s="7" t="str">
        <f t="shared" ref="F75:F110" si="3">IF(D75=0,"",IF(E75=0,"",ROUND(D75/E75,2)))</f>
        <v/>
      </c>
      <c r="G75" s="6">
        <f>ROUND(+'Cat Scan'!O173,0)</f>
        <v>0</v>
      </c>
      <c r="H75" s="6">
        <f>ROUND(+'Cat Scan'!F173,0)</f>
        <v>0</v>
      </c>
      <c r="I75" s="7" t="str">
        <f t="shared" ref="I75:I110" si="4">IF(G75=0,"",IF(H75=0,"",ROUND(G75/H75,2)))</f>
        <v/>
      </c>
      <c r="J75" s="7"/>
      <c r="K75" s="8" t="str">
        <f t="shared" ref="K75:K110" si="5">IF(D75=0,"",IF(E75=0,"",IF(G75=0,"",IF(H75=0,"",ROUND(I75/F75-1,4)))))</f>
        <v/>
      </c>
    </row>
    <row r="76" spans="2:11" x14ac:dyDescent="0.2">
      <c r="B76">
        <f>+'Cat Scan'!A71</f>
        <v>164</v>
      </c>
      <c r="C76" t="str">
        <f>+'Cat Scan'!B71</f>
        <v>EVERGREENHEALTH MEDICAL CENTER</v>
      </c>
      <c r="D76" s="6">
        <f>ROUND(+'Cat Scan'!O71,0)</f>
        <v>8044</v>
      </c>
      <c r="E76" s="6">
        <f>ROUND(+'Cat Scan'!F71,0)</f>
        <v>110883</v>
      </c>
      <c r="F76" s="7">
        <f t="shared" si="3"/>
        <v>7.0000000000000007E-2</v>
      </c>
      <c r="G76" s="6">
        <f>ROUND(+'Cat Scan'!O174,0)</f>
        <v>1314</v>
      </c>
      <c r="H76" s="6">
        <f>ROUND(+'Cat Scan'!F174,0)</f>
        <v>117755</v>
      </c>
      <c r="I76" s="7">
        <f t="shared" si="4"/>
        <v>0.01</v>
      </c>
      <c r="J76" s="7"/>
      <c r="K76" s="8">
        <f t="shared" si="5"/>
        <v>-0.85709999999999997</v>
      </c>
    </row>
    <row r="77" spans="2:11" x14ac:dyDescent="0.2">
      <c r="B77">
        <f>+'Cat Scan'!A72</f>
        <v>165</v>
      </c>
      <c r="C77" t="str">
        <f>+'Cat Scan'!B72</f>
        <v>LAKE CHELAN COMMUNITY HOSPITAL</v>
      </c>
      <c r="D77" s="6">
        <f>ROUND(+'Cat Scan'!O72,0)</f>
        <v>0</v>
      </c>
      <c r="E77" s="6">
        <f>ROUND(+'Cat Scan'!F72,0)</f>
        <v>0</v>
      </c>
      <c r="F77" s="7" t="str">
        <f t="shared" si="3"/>
        <v/>
      </c>
      <c r="G77" s="6">
        <f>ROUND(+'Cat Scan'!O175,0)</f>
        <v>0</v>
      </c>
      <c r="H77" s="6">
        <f>ROUND(+'Cat Scan'!F175,0)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167</v>
      </c>
      <c r="C78" t="str">
        <f>+'Cat Scan'!B73</f>
        <v>FERRY COUNTY MEMORIAL HOSPITAL</v>
      </c>
      <c r="D78" s="6">
        <f>ROUND(+'Cat Scan'!O73,0)</f>
        <v>0</v>
      </c>
      <c r="E78" s="6">
        <f>ROUND(+'Cat Scan'!F73,0)</f>
        <v>0</v>
      </c>
      <c r="F78" s="7" t="str">
        <f t="shared" si="3"/>
        <v/>
      </c>
      <c r="G78" s="6">
        <f>ROUND(+'Cat Scan'!O176,0)</f>
        <v>0</v>
      </c>
      <c r="H78" s="6">
        <f>ROUND(+'Cat Scan'!F176,0)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168</v>
      </c>
      <c r="C79" t="str">
        <f>+'Cat Scan'!B74</f>
        <v>CENTRAL WASHINGTON HOSPITAL</v>
      </c>
      <c r="D79" s="6">
        <f>ROUND(+'Cat Scan'!O74,0)</f>
        <v>3637</v>
      </c>
      <c r="E79" s="6">
        <f>ROUND(+'Cat Scan'!F74,0)</f>
        <v>79544</v>
      </c>
      <c r="F79" s="7">
        <f t="shared" si="3"/>
        <v>0.05</v>
      </c>
      <c r="G79" s="6">
        <f>ROUND(+'Cat Scan'!O177,0)</f>
        <v>2712</v>
      </c>
      <c r="H79" s="6">
        <f>ROUND(+'Cat Scan'!F177,0)</f>
        <v>85015</v>
      </c>
      <c r="I79" s="7">
        <f t="shared" si="4"/>
        <v>0.03</v>
      </c>
      <c r="J79" s="7"/>
      <c r="K79" s="8">
        <f t="shared" si="5"/>
        <v>-0.4</v>
      </c>
    </row>
    <row r="80" spans="2:11" x14ac:dyDescent="0.2">
      <c r="B80">
        <f>+'Cat Scan'!A75</f>
        <v>170</v>
      </c>
      <c r="C80" t="str">
        <f>+'Cat Scan'!B75</f>
        <v>PEACEHEALTH SOUTHWEST MEDICAL CENTER</v>
      </c>
      <c r="D80" s="6">
        <f>ROUND(+'Cat Scan'!O75,0)</f>
        <v>2090</v>
      </c>
      <c r="E80" s="6">
        <f>ROUND(+'Cat Scan'!F75,0)</f>
        <v>34882</v>
      </c>
      <c r="F80" s="7">
        <f t="shared" si="3"/>
        <v>0.06</v>
      </c>
      <c r="G80" s="6">
        <f>ROUND(+'Cat Scan'!O178,0)</f>
        <v>2116</v>
      </c>
      <c r="H80" s="6">
        <f>ROUND(+'Cat Scan'!F178,0)</f>
        <v>39514</v>
      </c>
      <c r="I80" s="7">
        <f t="shared" si="4"/>
        <v>0.05</v>
      </c>
      <c r="J80" s="7"/>
      <c r="K80" s="8">
        <f t="shared" si="5"/>
        <v>-0.16669999999999999</v>
      </c>
    </row>
    <row r="81" spans="2:11" x14ac:dyDescent="0.2">
      <c r="B81">
        <f>+'Cat Scan'!A76</f>
        <v>172</v>
      </c>
      <c r="C81" t="str">
        <f>+'Cat Scan'!B76</f>
        <v>PULLMAN REGIONAL HOSPITAL</v>
      </c>
      <c r="D81" s="6">
        <f>ROUND(+'Cat Scan'!O76,0)</f>
        <v>5130</v>
      </c>
      <c r="E81" s="6">
        <f>ROUND(+'Cat Scan'!F76,0)</f>
        <v>3965</v>
      </c>
      <c r="F81" s="7">
        <f t="shared" si="3"/>
        <v>1.29</v>
      </c>
      <c r="G81" s="6">
        <f>ROUND(+'Cat Scan'!O179,0)</f>
        <v>506</v>
      </c>
      <c r="H81" s="6">
        <f>ROUND(+'Cat Scan'!F179,0)</f>
        <v>4233</v>
      </c>
      <c r="I81" s="7">
        <f t="shared" si="4"/>
        <v>0.12</v>
      </c>
      <c r="J81" s="7"/>
      <c r="K81" s="8">
        <f t="shared" si="5"/>
        <v>-0.90700000000000003</v>
      </c>
    </row>
    <row r="82" spans="2:11" x14ac:dyDescent="0.2">
      <c r="B82">
        <f>+'Cat Scan'!A77</f>
        <v>173</v>
      </c>
      <c r="C82" t="str">
        <f>+'Cat Scan'!B77</f>
        <v>MORTON GENERAL HOSPITAL</v>
      </c>
      <c r="D82" s="6">
        <f>ROUND(+'Cat Scan'!O77,0)</f>
        <v>0</v>
      </c>
      <c r="E82" s="6">
        <f>ROUND(+'Cat Scan'!F77,0)</f>
        <v>1465</v>
      </c>
      <c r="F82" s="7" t="str">
        <f t="shared" si="3"/>
        <v/>
      </c>
      <c r="G82" s="6">
        <f>ROUND(+'Cat Scan'!O180,0)</f>
        <v>0</v>
      </c>
      <c r="H82" s="6">
        <f>ROUND(+'Cat Scan'!F180,0)</f>
        <v>1337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175</v>
      </c>
      <c r="C83" t="str">
        <f>+'Cat Scan'!B78</f>
        <v>MARY BRIDGE CHILDRENS HEALTH CENTER</v>
      </c>
      <c r="D83" s="6">
        <f>ROUND(+'Cat Scan'!O78,0)</f>
        <v>0</v>
      </c>
      <c r="E83" s="6">
        <f>ROUND(+'Cat Scan'!F78,0)</f>
        <v>8030</v>
      </c>
      <c r="F83" s="7" t="str">
        <f t="shared" si="3"/>
        <v/>
      </c>
      <c r="G83" s="6">
        <f>ROUND(+'Cat Scan'!O181,0)</f>
        <v>28</v>
      </c>
      <c r="H83" s="6">
        <f>ROUND(+'Cat Scan'!F181,0)</f>
        <v>7912</v>
      </c>
      <c r="I83" s="7">
        <f t="shared" si="4"/>
        <v>0</v>
      </c>
      <c r="J83" s="7"/>
      <c r="K83" s="8" t="str">
        <f t="shared" si="5"/>
        <v/>
      </c>
    </row>
    <row r="84" spans="2:11" x14ac:dyDescent="0.2">
      <c r="B84">
        <f>+'Cat Scan'!A79</f>
        <v>176</v>
      </c>
      <c r="C84" t="str">
        <f>+'Cat Scan'!B79</f>
        <v>TACOMA GENERAL/ALLENMORE HOSPITAL</v>
      </c>
      <c r="D84" s="6">
        <f>ROUND(+'Cat Scan'!O79,0)</f>
        <v>14894</v>
      </c>
      <c r="E84" s="6">
        <f>ROUND(+'Cat Scan'!F79,0)</f>
        <v>271020</v>
      </c>
      <c r="F84" s="7">
        <f t="shared" si="3"/>
        <v>0.05</v>
      </c>
      <c r="G84" s="6">
        <f>ROUND(+'Cat Scan'!O182,0)</f>
        <v>5967</v>
      </c>
      <c r="H84" s="6">
        <f>ROUND(+'Cat Scan'!F182,0)</f>
        <v>259219</v>
      </c>
      <c r="I84" s="7">
        <f t="shared" si="4"/>
        <v>0.02</v>
      </c>
      <c r="J84" s="7"/>
      <c r="K84" s="8">
        <f t="shared" si="5"/>
        <v>-0.6</v>
      </c>
    </row>
    <row r="85" spans="2:11" x14ac:dyDescent="0.2">
      <c r="B85">
        <f>+'Cat Scan'!A80</f>
        <v>180</v>
      </c>
      <c r="C85" t="str">
        <f>+'Cat Scan'!B80</f>
        <v>MULTICARE VALLEY HOSPITAL</v>
      </c>
      <c r="D85" s="6">
        <f>ROUND(+'Cat Scan'!O80,0)</f>
        <v>77742</v>
      </c>
      <c r="E85" s="6">
        <f>ROUND(+'Cat Scan'!F80,0)</f>
        <v>12889</v>
      </c>
      <c r="F85" s="7">
        <f t="shared" si="3"/>
        <v>6.03</v>
      </c>
      <c r="G85" s="6">
        <f>ROUND(+'Cat Scan'!O183,0)</f>
        <v>57754</v>
      </c>
      <c r="H85" s="6">
        <f>ROUND(+'Cat Scan'!F183,0)</f>
        <v>14457</v>
      </c>
      <c r="I85" s="7">
        <f t="shared" si="4"/>
        <v>3.99</v>
      </c>
      <c r="J85" s="7"/>
      <c r="K85" s="8">
        <f t="shared" si="5"/>
        <v>-0.33829999999999999</v>
      </c>
    </row>
    <row r="86" spans="2:11" x14ac:dyDescent="0.2">
      <c r="B86">
        <f>+'Cat Scan'!A81</f>
        <v>183</v>
      </c>
      <c r="C86" t="str">
        <f>+'Cat Scan'!B81</f>
        <v>MULTICARE AUBURN MEDICAL CENTER</v>
      </c>
      <c r="D86" s="6">
        <f>ROUND(+'Cat Scan'!O81,0)</f>
        <v>500</v>
      </c>
      <c r="E86" s="6">
        <f>ROUND(+'Cat Scan'!F81,0)</f>
        <v>13176</v>
      </c>
      <c r="F86" s="7">
        <f t="shared" si="3"/>
        <v>0.04</v>
      </c>
      <c r="G86" s="6">
        <f>ROUND(+'Cat Scan'!O184,0)</f>
        <v>2725</v>
      </c>
      <c r="H86" s="6">
        <f>ROUND(+'Cat Scan'!F184,0)</f>
        <v>14755</v>
      </c>
      <c r="I86" s="7">
        <f t="shared" si="4"/>
        <v>0.18</v>
      </c>
      <c r="J86" s="7"/>
      <c r="K86" s="8">
        <f t="shared" si="5"/>
        <v>3.5</v>
      </c>
    </row>
    <row r="87" spans="2:11" x14ac:dyDescent="0.2">
      <c r="B87">
        <f>+'Cat Scan'!A82</f>
        <v>186</v>
      </c>
      <c r="C87" t="str">
        <f>+'Cat Scan'!B82</f>
        <v>SUMMIT PACIFIC MEDICAL CENTER</v>
      </c>
      <c r="D87" s="6">
        <f>ROUND(+'Cat Scan'!O82,0)</f>
        <v>199</v>
      </c>
      <c r="E87" s="6">
        <f>ROUND(+'Cat Scan'!F82,0)</f>
        <v>3379</v>
      </c>
      <c r="F87" s="7">
        <f t="shared" si="3"/>
        <v>0.06</v>
      </c>
      <c r="G87" s="6">
        <f>ROUND(+'Cat Scan'!O185,0)</f>
        <v>0</v>
      </c>
      <c r="H87" s="6">
        <f>ROUND(+'Cat Scan'!F185,0)</f>
        <v>2876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191</v>
      </c>
      <c r="C88" t="str">
        <f>+'Cat Scan'!B83</f>
        <v>PROVIDENCE CENTRALIA HOSPITAL</v>
      </c>
      <c r="D88" s="6">
        <f>ROUND(+'Cat Scan'!O83,0)</f>
        <v>426</v>
      </c>
      <c r="E88" s="6">
        <f>ROUND(+'Cat Scan'!F83,0)</f>
        <v>0</v>
      </c>
      <c r="F88" s="7" t="str">
        <f t="shared" si="3"/>
        <v/>
      </c>
      <c r="G88" s="6">
        <f>ROUND(+'Cat Scan'!O186,0)</f>
        <v>0</v>
      </c>
      <c r="H88" s="6">
        <f>ROUND(+'Cat Scan'!F186,0)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193</v>
      </c>
      <c r="C89" t="str">
        <f>+'Cat Scan'!B84</f>
        <v>PROVIDENCE MOUNT CARMEL HOSPITAL</v>
      </c>
      <c r="D89" s="6">
        <f>ROUND(+'Cat Scan'!O84,0)</f>
        <v>0</v>
      </c>
      <c r="E89" s="6">
        <f>ROUND(+'Cat Scan'!F84,0)</f>
        <v>0</v>
      </c>
      <c r="F89" s="7" t="str">
        <f t="shared" si="3"/>
        <v/>
      </c>
      <c r="G89" s="6">
        <f>ROUND(+'Cat Scan'!O187,0)</f>
        <v>0</v>
      </c>
      <c r="H89" s="6">
        <f>ROUND(+'Cat Scan'!F187,0)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194</v>
      </c>
      <c r="C90" t="str">
        <f>+'Cat Scan'!B85</f>
        <v>PROVIDENCE ST JOSEPHS HOSPITAL</v>
      </c>
      <c r="D90" s="6">
        <f>ROUND(+'Cat Scan'!O85,0)</f>
        <v>0</v>
      </c>
      <c r="E90" s="6">
        <f>ROUND(+'Cat Scan'!F85,0)</f>
        <v>0</v>
      </c>
      <c r="F90" s="7" t="str">
        <f t="shared" si="3"/>
        <v/>
      </c>
      <c r="G90" s="6">
        <f>ROUND(+'Cat Scan'!O188,0)</f>
        <v>0</v>
      </c>
      <c r="H90" s="6">
        <f>ROUND(+'Cat Scan'!F188,0)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195</v>
      </c>
      <c r="C91" t="str">
        <f>+'Cat Scan'!B86</f>
        <v>SNOQUALMIE VALLEY HOSPITAL</v>
      </c>
      <c r="D91" s="6">
        <f>ROUND(+'Cat Scan'!O86,0)</f>
        <v>0</v>
      </c>
      <c r="E91" s="6">
        <f>ROUND(+'Cat Scan'!F86,0)</f>
        <v>0</v>
      </c>
      <c r="F91" s="7" t="str">
        <f t="shared" si="3"/>
        <v/>
      </c>
      <c r="G91" s="6">
        <f>ROUND(+'Cat Scan'!O189,0)</f>
        <v>0</v>
      </c>
      <c r="H91" s="6">
        <f>ROUND(+'Cat Scan'!F189,0)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197</v>
      </c>
      <c r="C92" t="str">
        <f>+'Cat Scan'!B87</f>
        <v>CAPITAL MEDICAL CENTER</v>
      </c>
      <c r="D92" s="6">
        <f>ROUND(+'Cat Scan'!O87,0)</f>
        <v>332031</v>
      </c>
      <c r="E92" s="6">
        <f>ROUND(+'Cat Scan'!F87,0)</f>
        <v>16889</v>
      </c>
      <c r="F92" s="7">
        <f t="shared" si="3"/>
        <v>19.66</v>
      </c>
      <c r="G92" s="6">
        <f>ROUND(+'Cat Scan'!O190,0)</f>
        <v>307841</v>
      </c>
      <c r="H92" s="6">
        <f>ROUND(+'Cat Scan'!F190,0)</f>
        <v>17129</v>
      </c>
      <c r="I92" s="7">
        <f t="shared" si="4"/>
        <v>17.97</v>
      </c>
      <c r="J92" s="7"/>
      <c r="K92" s="8">
        <f t="shared" si="5"/>
        <v>-8.5999999999999993E-2</v>
      </c>
    </row>
    <row r="93" spans="2:11" x14ac:dyDescent="0.2">
      <c r="B93">
        <f>+'Cat Scan'!A88</f>
        <v>198</v>
      </c>
      <c r="C93" t="str">
        <f>+'Cat Scan'!B88</f>
        <v>ASTRIA SUNNYSIDE HOSPITAL</v>
      </c>
      <c r="D93" s="6">
        <f>ROUND(+'Cat Scan'!O88,0)</f>
        <v>115951</v>
      </c>
      <c r="E93" s="6">
        <f>ROUND(+'Cat Scan'!F88,0)</f>
        <v>4796</v>
      </c>
      <c r="F93" s="7">
        <f t="shared" si="3"/>
        <v>24.18</v>
      </c>
      <c r="G93" s="6">
        <f>ROUND(+'Cat Scan'!O191,0)</f>
        <v>32529</v>
      </c>
      <c r="H93" s="6">
        <f>ROUND(+'Cat Scan'!F191,0)</f>
        <v>4482</v>
      </c>
      <c r="I93" s="7">
        <f t="shared" si="4"/>
        <v>7.26</v>
      </c>
      <c r="J93" s="7"/>
      <c r="K93" s="8">
        <f t="shared" si="5"/>
        <v>-0.69979999999999998</v>
      </c>
    </row>
    <row r="94" spans="2:11" x14ac:dyDescent="0.2">
      <c r="B94">
        <f>+'Cat Scan'!A89</f>
        <v>199</v>
      </c>
      <c r="C94" t="str">
        <f>+'Cat Scan'!B89</f>
        <v>ASTRIA TOPPENISH HOSPITAL</v>
      </c>
      <c r="D94" s="6">
        <f>ROUND(+'Cat Scan'!O89,0)</f>
        <v>12026</v>
      </c>
      <c r="E94" s="6">
        <f>ROUND(+'Cat Scan'!F89,0)</f>
        <v>3269</v>
      </c>
      <c r="F94" s="7">
        <f t="shared" si="3"/>
        <v>3.68</v>
      </c>
      <c r="G94" s="6">
        <f>ROUND(+'Cat Scan'!O192,0)</f>
        <v>1279</v>
      </c>
      <c r="H94" s="6">
        <f>ROUND(+'Cat Scan'!F192,0)</f>
        <v>3422</v>
      </c>
      <c r="I94" s="7">
        <f t="shared" si="4"/>
        <v>0.37</v>
      </c>
      <c r="J94" s="7"/>
      <c r="K94" s="8">
        <f t="shared" si="5"/>
        <v>-0.89949999999999997</v>
      </c>
    </row>
    <row r="95" spans="2:11" x14ac:dyDescent="0.2">
      <c r="B95">
        <f>+'Cat Scan'!A90</f>
        <v>201</v>
      </c>
      <c r="C95" t="str">
        <f>+'Cat Scan'!B90</f>
        <v>ST FRANCIS COMMUNITY HOSPITAL</v>
      </c>
      <c r="D95" s="6">
        <f>ROUND(+'Cat Scan'!O90,0)</f>
        <v>-74</v>
      </c>
      <c r="E95" s="6">
        <f>ROUND(+'Cat Scan'!F90,0)</f>
        <v>47526</v>
      </c>
      <c r="F95" s="7">
        <f t="shared" si="3"/>
        <v>0</v>
      </c>
      <c r="G95" s="6">
        <f>ROUND(+'Cat Scan'!O193,0)</f>
        <v>2085</v>
      </c>
      <c r="H95" s="6">
        <f>ROUND(+'Cat Scan'!F193,0)</f>
        <v>55575</v>
      </c>
      <c r="I95" s="7">
        <f t="shared" si="4"/>
        <v>0.04</v>
      </c>
      <c r="J95" s="7"/>
      <c r="K95" s="8" t="e">
        <f t="shared" si="5"/>
        <v>#DIV/0!</v>
      </c>
    </row>
    <row r="96" spans="2:11" x14ac:dyDescent="0.2">
      <c r="B96">
        <f>+'Cat Scan'!A91</f>
        <v>202</v>
      </c>
      <c r="C96" t="str">
        <f>+'Cat Scan'!B91</f>
        <v>REGIONAL HOSPITAL</v>
      </c>
      <c r="D96" s="6">
        <f>ROUND(+'Cat Scan'!O91,0)</f>
        <v>0</v>
      </c>
      <c r="E96" s="6">
        <f>ROUND(+'Cat Scan'!F91,0)</f>
        <v>0</v>
      </c>
      <c r="F96" s="7" t="str">
        <f t="shared" si="3"/>
        <v/>
      </c>
      <c r="G96" s="6">
        <f>ROUND(+'Cat Scan'!O194,0)</f>
        <v>0</v>
      </c>
      <c r="H96" s="6">
        <f>ROUND(+'Cat Scan'!F194,0)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+'Cat Scan'!A92</f>
        <v>204</v>
      </c>
      <c r="C97" t="str">
        <f>+'Cat Scan'!B92</f>
        <v>SEATTLE CANCER CARE ALLIANCE</v>
      </c>
      <c r="D97" s="6">
        <f>ROUND(+'Cat Scan'!O92,0)</f>
        <v>1046293</v>
      </c>
      <c r="E97" s="6">
        <f>ROUND(+'Cat Scan'!F92,0)</f>
        <v>15264</v>
      </c>
      <c r="F97" s="7">
        <f t="shared" si="3"/>
        <v>68.55</v>
      </c>
      <c r="G97" s="6">
        <f>ROUND(+'Cat Scan'!O195,0)</f>
        <v>53402</v>
      </c>
      <c r="H97" s="6">
        <f>ROUND(+'Cat Scan'!F195,0)</f>
        <v>15962</v>
      </c>
      <c r="I97" s="7">
        <f t="shared" si="4"/>
        <v>3.35</v>
      </c>
      <c r="J97" s="7"/>
      <c r="K97" s="8">
        <f t="shared" si="5"/>
        <v>-0.95109999999999995</v>
      </c>
    </row>
    <row r="98" spans="2:11" x14ac:dyDescent="0.2">
      <c r="B98">
        <f>+'Cat Scan'!A93</f>
        <v>205</v>
      </c>
      <c r="C98" t="str">
        <f>+'Cat Scan'!B93</f>
        <v>WENATCHEE VALLEY HOSPITAL</v>
      </c>
      <c r="D98" s="6">
        <f>ROUND(+'Cat Scan'!O93,0)</f>
        <v>535</v>
      </c>
      <c r="E98" s="6">
        <f>ROUND(+'Cat Scan'!F93,0)</f>
        <v>0</v>
      </c>
      <c r="F98" s="7" t="str">
        <f t="shared" si="3"/>
        <v/>
      </c>
      <c r="G98" s="6">
        <f>ROUND(+'Cat Scan'!O196,0)</f>
        <v>475</v>
      </c>
      <c r="H98" s="6">
        <f>ROUND(+'Cat Scan'!F196,0)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+'Cat Scan'!A94</f>
        <v>206</v>
      </c>
      <c r="C99" t="str">
        <f>+'Cat Scan'!B94</f>
        <v>PEACEHEALTH UNITED GENERAL MEDICAL CENTER</v>
      </c>
      <c r="D99" s="6">
        <f>ROUND(+'Cat Scan'!O94,0)</f>
        <v>0</v>
      </c>
      <c r="E99" s="6">
        <f>ROUND(+'Cat Scan'!F94,0)</f>
        <v>24241</v>
      </c>
      <c r="F99" s="7" t="str">
        <f t="shared" si="3"/>
        <v/>
      </c>
      <c r="G99" s="6">
        <f>ROUND(+'Cat Scan'!O197,0)</f>
        <v>0</v>
      </c>
      <c r="H99" s="6">
        <f>ROUND(+'Cat Scan'!F197,0)</f>
        <v>4049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207</v>
      </c>
      <c r="C100" t="str">
        <f>+'Cat Scan'!B95</f>
        <v>SKAGIT REGIONAL HEALTH</v>
      </c>
      <c r="D100" s="6">
        <f>ROUND(+'Cat Scan'!O95,0)</f>
        <v>0</v>
      </c>
      <c r="E100" s="6">
        <f>ROUND(+'Cat Scan'!F95,0)</f>
        <v>0</v>
      </c>
      <c r="F100" s="7" t="str">
        <f t="shared" si="3"/>
        <v/>
      </c>
      <c r="G100" s="6">
        <f>ROUND(+'Cat Scan'!O198,0)</f>
        <v>0</v>
      </c>
      <c r="H100" s="6">
        <f>ROUND(+'Cat Scan'!F198,0)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208</v>
      </c>
      <c r="C101" t="str">
        <f>+'Cat Scan'!B96</f>
        <v>LEGACY SALMON CREEK HOSPITAL</v>
      </c>
      <c r="D101" s="6">
        <f>ROUND(+'Cat Scan'!O96,0)</f>
        <v>4917</v>
      </c>
      <c r="E101" s="6">
        <f>ROUND(+'Cat Scan'!F96,0)</f>
        <v>0</v>
      </c>
      <c r="F101" s="7" t="str">
        <f t="shared" si="3"/>
        <v/>
      </c>
      <c r="G101" s="6">
        <f>ROUND(+'Cat Scan'!O199,0)</f>
        <v>9035</v>
      </c>
      <c r="H101" s="6">
        <f>ROUND(+'Cat Scan'!F199,0)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209</v>
      </c>
      <c r="C102" t="str">
        <f>+'Cat Scan'!B97</f>
        <v>ST ANTHONY HOSPITAL</v>
      </c>
      <c r="D102" s="6">
        <f>ROUND(+'Cat Scan'!O97,0)</f>
        <v>208</v>
      </c>
      <c r="E102" s="6">
        <f>ROUND(+'Cat Scan'!F97,0)</f>
        <v>44965</v>
      </c>
      <c r="F102" s="7">
        <f t="shared" si="3"/>
        <v>0</v>
      </c>
      <c r="G102" s="6">
        <f>ROUND(+'Cat Scan'!O200,0)</f>
        <v>378</v>
      </c>
      <c r="H102" s="6">
        <f>ROUND(+'Cat Scan'!F200,0)</f>
        <v>46119</v>
      </c>
      <c r="I102" s="7">
        <f t="shared" si="4"/>
        <v>0.01</v>
      </c>
      <c r="J102" s="7"/>
      <c r="K102" s="8" t="e">
        <f t="shared" si="5"/>
        <v>#DIV/0!</v>
      </c>
    </row>
    <row r="103" spans="2:11" x14ac:dyDescent="0.2">
      <c r="B103">
        <f>+'Cat Scan'!A98</f>
        <v>210</v>
      </c>
      <c r="C103" t="str">
        <f>+'Cat Scan'!B98</f>
        <v>SWEDISH MEDICAL CENTER - ISSAQUAH CAMPUS</v>
      </c>
      <c r="D103" s="6">
        <f>ROUND(+'Cat Scan'!O98,0)</f>
        <v>3716</v>
      </c>
      <c r="E103" s="6">
        <f>ROUND(+'Cat Scan'!F98,0)</f>
        <v>0</v>
      </c>
      <c r="F103" s="7" t="str">
        <f t="shared" si="3"/>
        <v/>
      </c>
      <c r="G103" s="6">
        <f>ROUND(+'Cat Scan'!O201,0)</f>
        <v>1872</v>
      </c>
      <c r="H103" s="6">
        <f>ROUND(+'Cat Scan'!F201,0)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211</v>
      </c>
      <c r="C104" t="str">
        <f>+'Cat Scan'!B99</f>
        <v>PEACEHEALTH PEACE ISLAND MEDICAL CENTER</v>
      </c>
      <c r="D104" s="6">
        <f>ROUND(+'Cat Scan'!O99,0)</f>
        <v>0</v>
      </c>
      <c r="E104" s="6">
        <f>ROUND(+'Cat Scan'!F99,0)</f>
        <v>0</v>
      </c>
      <c r="F104" s="7" t="str">
        <f t="shared" si="3"/>
        <v/>
      </c>
      <c r="G104" s="6">
        <f>ROUND(+'Cat Scan'!O202,0)</f>
        <v>0</v>
      </c>
      <c r="H104" s="6">
        <f>ROUND(+'Cat Scan'!F202,0)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904</v>
      </c>
      <c r="C105" t="str">
        <f>+'Cat Scan'!B100</f>
        <v>BHC FAIRFAX HOSPITAL</v>
      </c>
      <c r="D105" s="6">
        <f>ROUND(+'Cat Scan'!O100,0)</f>
        <v>0</v>
      </c>
      <c r="E105" s="6">
        <f>ROUND(+'Cat Scan'!F100,0)</f>
        <v>0</v>
      </c>
      <c r="F105" s="7" t="str">
        <f t="shared" si="3"/>
        <v/>
      </c>
      <c r="G105" s="6">
        <f>ROUND(+'Cat Scan'!O203,0)</f>
        <v>0</v>
      </c>
      <c r="H105" s="6">
        <f>ROUND(+'Cat Scan'!F203,0)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915</v>
      </c>
      <c r="C106" t="str">
        <f>+'Cat Scan'!B101</f>
        <v>LOURDES COUNSELING CENTER</v>
      </c>
      <c r="D106" s="6">
        <f>ROUND(+'Cat Scan'!O101,0)</f>
        <v>0</v>
      </c>
      <c r="E106" s="6">
        <f>ROUND(+'Cat Scan'!F101,0)</f>
        <v>0</v>
      </c>
      <c r="F106" s="7" t="str">
        <f t="shared" si="3"/>
        <v/>
      </c>
      <c r="G106" s="6">
        <f>ROUND(+'Cat Scan'!O204,0)</f>
        <v>0</v>
      </c>
      <c r="H106" s="6">
        <f>ROUND(+'Cat Scan'!F204,0)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919</v>
      </c>
      <c r="C107" t="str">
        <f>+'Cat Scan'!B102</f>
        <v>NAVOS</v>
      </c>
      <c r="D107" s="6">
        <f>ROUND(+'Cat Scan'!O102,0)</f>
        <v>0</v>
      </c>
      <c r="E107" s="6">
        <f>ROUND(+'Cat Scan'!F102,0)</f>
        <v>0</v>
      </c>
      <c r="F107" s="7" t="str">
        <f t="shared" si="3"/>
        <v/>
      </c>
      <c r="G107" s="6">
        <f>ROUND(+'Cat Scan'!O205,0)</f>
        <v>0</v>
      </c>
      <c r="H107" s="6">
        <f>ROUND(+'Cat Scan'!F205,0)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+'Cat Scan'!A103</f>
        <v>921</v>
      </c>
      <c r="C108" t="str">
        <f>+'Cat Scan'!B103</f>
        <v>CASCADE BEHAVIORAL HOSPITAL</v>
      </c>
      <c r="D108" s="6">
        <f>ROUND(+'Cat Scan'!O103,0)</f>
        <v>0</v>
      </c>
      <c r="E108" s="6">
        <f>ROUND(+'Cat Scan'!F103,0)</f>
        <v>0</v>
      </c>
      <c r="F108" s="7" t="str">
        <f t="shared" si="3"/>
        <v/>
      </c>
      <c r="G108" s="6">
        <f>ROUND(+'Cat Scan'!O206,0)</f>
        <v>0</v>
      </c>
      <c r="H108" s="6">
        <f>ROUND(+'Cat Scan'!F206,0)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+'Cat Scan'!A104</f>
        <v>922</v>
      </c>
      <c r="C109" t="str">
        <f>+'Cat Scan'!B104</f>
        <v>BHC FAIRFAX HOSPITAL NORTH</v>
      </c>
      <c r="D109" s="6">
        <f>ROUND(+'Cat Scan'!O104,0)</f>
        <v>0</v>
      </c>
      <c r="E109" s="6">
        <f>ROUND(+'Cat Scan'!F104,0)</f>
        <v>0</v>
      </c>
      <c r="F109" s="7" t="str">
        <f t="shared" si="3"/>
        <v/>
      </c>
      <c r="G109" s="6">
        <f>ROUND(+'Cat Scan'!O207,0)</f>
        <v>0</v>
      </c>
      <c r="H109" s="6">
        <f>ROUND(+'Cat Scan'!F207,0)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+'Cat Scan'!A105</f>
        <v>922</v>
      </c>
      <c r="C110" t="str">
        <f>+'Cat Scan'!B105</f>
        <v>BHC FAIRFAX HOSPITAL NORTH</v>
      </c>
      <c r="D110" s="6">
        <f>ROUND(+'Cat Scan'!O105,0)</f>
        <v>0</v>
      </c>
      <c r="E110" s="6">
        <f>ROUND(+'Cat Scan'!F105,0)</f>
        <v>0</v>
      </c>
      <c r="F110" s="7" t="str">
        <f t="shared" si="3"/>
        <v/>
      </c>
      <c r="G110" s="6">
        <f>ROUND(+'Cat Scan'!O208,0)</f>
        <v>0</v>
      </c>
      <c r="H110" s="6">
        <f>ROUND(+'Cat Scan'!F208,0)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TR_H</vt:lpstr>
      <vt:lpstr>OE_H</vt:lpstr>
      <vt:lpstr>SW_H</vt:lpstr>
      <vt:lpstr>EB_H</vt:lpstr>
      <vt:lpstr>PF_H</vt:lpstr>
      <vt:lpstr>SE_H</vt:lpstr>
      <vt:lpstr>PS_H</vt:lpstr>
      <vt:lpstr>DRL_H</vt:lpstr>
      <vt:lpstr>ODE_H</vt:lpstr>
      <vt:lpstr>SW_FTE</vt:lpstr>
      <vt:lpstr>EB_FTE</vt:lpstr>
      <vt:lpstr>PH_H</vt:lpstr>
      <vt:lpstr>Cat Scan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CT scan cost center screens</dc:title>
  <dc:subject>2016 comparative screens - CT Scanning</dc:subject>
  <dc:creator>Washington State Dept of Health - HSQA - Community Health Systems</dc:creator>
  <cp:lastModifiedBy>Huyck, Randall  (DOH)</cp:lastModifiedBy>
  <dcterms:created xsi:type="dcterms:W3CDTF">2000-10-10T14:42:05Z</dcterms:created>
  <dcterms:modified xsi:type="dcterms:W3CDTF">2018-06-06T20:12:25Z</dcterms:modified>
</cp:coreProperties>
</file>