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976" windowHeight="6876" tabRatio="843" activeTab="11"/>
  </bookViews>
  <sheets>
    <sheet name="TR_R" sheetId="24" r:id="rId1"/>
    <sheet name="OE_R" sheetId="22" r:id="rId2"/>
    <sheet name="SW_R" sheetId="20" r:id="rId3"/>
    <sheet name="EB_R" sheetId="18" r:id="rId4"/>
    <sheet name="PF_R" sheetId="16" r:id="rId5"/>
    <sheet name="SE_R" sheetId="14" r:id="rId6"/>
    <sheet name="PS_R" sheetId="12" r:id="rId7"/>
    <sheet name="DRL_R" sheetId="10" r:id="rId8"/>
    <sheet name="ODE_R" sheetId="8" r:id="rId9"/>
    <sheet name="SW_FTE" sheetId="6" r:id="rId10"/>
    <sheet name="EB_FTE" sheetId="4" r:id="rId11"/>
    <sheet name="PH_R" sheetId="2" r:id="rId12"/>
    <sheet name="X-Ray" sheetId="26" r:id="rId13"/>
  </sheets>
  <definedNames>
    <definedName name="\a">#REF!</definedName>
    <definedName name="\q">#REF!</definedName>
    <definedName name="BK3.121">#REF!</definedName>
    <definedName name="BK3.122">#REF!</definedName>
    <definedName name="BK3.123">#REF!</definedName>
    <definedName name="BK3.124">#REF!</definedName>
    <definedName name="BK3.125">#REF!</definedName>
    <definedName name="BK3.126">#REF!</definedName>
    <definedName name="BK3.127">#REF!</definedName>
    <definedName name="BK3.128">#REF!</definedName>
    <definedName name="BK3.129">#REF!</definedName>
    <definedName name="BK3.130">#REF!</definedName>
    <definedName name="BK3.131">#REF!</definedName>
    <definedName name="BK3.132">#REF!</definedName>
    <definedName name="BK3.133">#REF!</definedName>
    <definedName name="BK3.134">#REF!</definedName>
    <definedName name="BK3.135">#REF!</definedName>
    <definedName name="BK3.136">#REF!</definedName>
    <definedName name="BK3.137">#REF!</definedName>
    <definedName name="BK3.138">#REF!</definedName>
    <definedName name="BK3.139">#REF!</definedName>
    <definedName name="BK3.140">#REF!</definedName>
    <definedName name="BK3.141">#REF!</definedName>
    <definedName name="BK3.142">#REF!</definedName>
    <definedName name="BK3.143">#REF!</definedName>
    <definedName name="BK3.144">#REF!</definedName>
    <definedName name="CCHEADING">#REF!</definedName>
  </definedNames>
  <calcPr calcId="145621"/>
</workbook>
</file>

<file path=xl/calcChain.xml><?xml version="1.0" encoding="utf-8"?>
<calcChain xmlns="http://schemas.openxmlformats.org/spreadsheetml/2006/main">
  <c r="K107" i="2" l="1"/>
  <c r="H107" i="2"/>
  <c r="G107" i="2"/>
  <c r="I107" i="2"/>
  <c r="F107" i="2"/>
  <c r="E107" i="2"/>
  <c r="D107" i="2"/>
  <c r="C107" i="2"/>
  <c r="B107" i="2"/>
  <c r="H106" i="2"/>
  <c r="G106" i="2"/>
  <c r="I106" i="2"/>
  <c r="E106" i="2"/>
  <c r="D106" i="2"/>
  <c r="K106" i="2"/>
  <c r="C106" i="2"/>
  <c r="B106" i="2"/>
  <c r="I105" i="2"/>
  <c r="H105" i="2"/>
  <c r="G105" i="2"/>
  <c r="E105" i="2"/>
  <c r="D105" i="2"/>
  <c r="K105" i="2"/>
  <c r="C105" i="2"/>
  <c r="B105" i="2"/>
  <c r="K104" i="2"/>
  <c r="I104" i="2"/>
  <c r="H104" i="2"/>
  <c r="G104" i="2"/>
  <c r="F104" i="2"/>
  <c r="E104" i="2"/>
  <c r="D104" i="2"/>
  <c r="C104" i="2"/>
  <c r="B104" i="2"/>
  <c r="K103" i="2"/>
  <c r="H103" i="2"/>
  <c r="G103" i="2"/>
  <c r="I103" i="2"/>
  <c r="F103" i="2"/>
  <c r="E103" i="2"/>
  <c r="D103" i="2"/>
  <c r="C103" i="2"/>
  <c r="B103" i="2"/>
  <c r="H102" i="2"/>
  <c r="G102" i="2"/>
  <c r="I102" i="2"/>
  <c r="E102" i="2"/>
  <c r="D102" i="2"/>
  <c r="K102" i="2"/>
  <c r="C102" i="2"/>
  <c r="B102" i="2"/>
  <c r="I101" i="2"/>
  <c r="H101" i="2"/>
  <c r="G101" i="2"/>
  <c r="E101" i="2"/>
  <c r="D101" i="2"/>
  <c r="C101" i="2"/>
  <c r="B101" i="2"/>
  <c r="I100" i="2"/>
  <c r="H100" i="2"/>
  <c r="G100" i="2"/>
  <c r="F100" i="2"/>
  <c r="K100" i="2"/>
  <c r="E100" i="2"/>
  <c r="D100" i="2"/>
  <c r="C100" i="2"/>
  <c r="B100" i="2"/>
  <c r="H99" i="2"/>
  <c r="G99" i="2"/>
  <c r="F99" i="2"/>
  <c r="E99" i="2"/>
  <c r="D99" i="2"/>
  <c r="C99" i="2"/>
  <c r="B99" i="2"/>
  <c r="H98" i="2"/>
  <c r="G98" i="2"/>
  <c r="I98" i="2"/>
  <c r="E98" i="2"/>
  <c r="D98" i="2"/>
  <c r="C98" i="2"/>
  <c r="B98" i="2"/>
  <c r="I97" i="2"/>
  <c r="H97" i="2"/>
  <c r="G97" i="2"/>
  <c r="E97" i="2"/>
  <c r="D97" i="2"/>
  <c r="K97" i="2"/>
  <c r="C97" i="2"/>
  <c r="B97" i="2"/>
  <c r="K96" i="2"/>
  <c r="I96" i="2"/>
  <c r="H96" i="2"/>
  <c r="G96" i="2"/>
  <c r="F96" i="2"/>
  <c r="E96" i="2"/>
  <c r="D96" i="2"/>
  <c r="C96" i="2"/>
  <c r="B96" i="2"/>
  <c r="K95" i="2"/>
  <c r="H95" i="2"/>
  <c r="G95" i="2"/>
  <c r="I95" i="2"/>
  <c r="F95" i="2"/>
  <c r="E95" i="2"/>
  <c r="D95" i="2"/>
  <c r="C95" i="2"/>
  <c r="B95" i="2"/>
  <c r="H94" i="2"/>
  <c r="G94" i="2"/>
  <c r="I94" i="2"/>
  <c r="E94" i="2"/>
  <c r="D94" i="2"/>
  <c r="C94" i="2"/>
  <c r="B94" i="2"/>
  <c r="I93" i="2"/>
  <c r="H93" i="2"/>
  <c r="G93" i="2"/>
  <c r="E93" i="2"/>
  <c r="D93" i="2"/>
  <c r="C93" i="2"/>
  <c r="B93" i="2"/>
  <c r="K92" i="2"/>
  <c r="I92" i="2"/>
  <c r="H92" i="2"/>
  <c r="G92" i="2"/>
  <c r="F92" i="2"/>
  <c r="E92" i="2"/>
  <c r="D92" i="2"/>
  <c r="C92" i="2"/>
  <c r="B92" i="2"/>
  <c r="H91" i="2"/>
  <c r="G91" i="2"/>
  <c r="F91" i="2"/>
  <c r="E91" i="2"/>
  <c r="D91" i="2"/>
  <c r="C91" i="2"/>
  <c r="B91" i="2"/>
  <c r="H90" i="2"/>
  <c r="G90" i="2"/>
  <c r="I90" i="2"/>
  <c r="E90" i="2"/>
  <c r="D90" i="2"/>
  <c r="K90" i="2"/>
  <c r="C90" i="2"/>
  <c r="B90" i="2"/>
  <c r="I89" i="2"/>
  <c r="H89" i="2"/>
  <c r="G89" i="2"/>
  <c r="E89" i="2"/>
  <c r="D89" i="2"/>
  <c r="K89" i="2"/>
  <c r="C89" i="2"/>
  <c r="B89" i="2"/>
  <c r="K88" i="2"/>
  <c r="I88" i="2"/>
  <c r="H88" i="2"/>
  <c r="G88" i="2"/>
  <c r="F88" i="2"/>
  <c r="E88" i="2"/>
  <c r="D88" i="2"/>
  <c r="C88" i="2"/>
  <c r="B88" i="2"/>
  <c r="H87" i="2"/>
  <c r="G87" i="2"/>
  <c r="F87" i="2"/>
  <c r="E87" i="2"/>
  <c r="D87" i="2"/>
  <c r="C87" i="2"/>
  <c r="B87" i="2"/>
  <c r="H86" i="2"/>
  <c r="G86" i="2"/>
  <c r="I86" i="2"/>
  <c r="E86" i="2"/>
  <c r="D86" i="2"/>
  <c r="C86" i="2"/>
  <c r="B86" i="2"/>
  <c r="I85" i="2"/>
  <c r="H85" i="2"/>
  <c r="G85" i="2"/>
  <c r="E85" i="2"/>
  <c r="D85" i="2"/>
  <c r="C85" i="2"/>
  <c r="B85" i="2"/>
  <c r="I84" i="2"/>
  <c r="H84" i="2"/>
  <c r="G84" i="2"/>
  <c r="F84" i="2"/>
  <c r="K84" i="2"/>
  <c r="E84" i="2"/>
  <c r="D84" i="2"/>
  <c r="C84" i="2"/>
  <c r="B84" i="2"/>
  <c r="H83" i="2"/>
  <c r="G83" i="2"/>
  <c r="F83" i="2"/>
  <c r="E83" i="2"/>
  <c r="D83" i="2"/>
  <c r="C83" i="2"/>
  <c r="B83" i="2"/>
  <c r="H82" i="2"/>
  <c r="G82" i="2"/>
  <c r="I82" i="2"/>
  <c r="E82" i="2"/>
  <c r="D82" i="2"/>
  <c r="C82" i="2"/>
  <c r="B82" i="2"/>
  <c r="I81" i="2"/>
  <c r="H81" i="2"/>
  <c r="G81" i="2"/>
  <c r="E81" i="2"/>
  <c r="D81" i="2"/>
  <c r="K81" i="2"/>
  <c r="C81" i="2"/>
  <c r="B81" i="2"/>
  <c r="I80" i="2"/>
  <c r="H80" i="2"/>
  <c r="G80" i="2"/>
  <c r="F80" i="2"/>
  <c r="K80" i="2"/>
  <c r="E80" i="2"/>
  <c r="D80" i="2"/>
  <c r="C80" i="2"/>
  <c r="B80" i="2"/>
  <c r="H79" i="2"/>
  <c r="G79" i="2"/>
  <c r="F79" i="2"/>
  <c r="E79" i="2"/>
  <c r="D79" i="2"/>
  <c r="C79" i="2"/>
  <c r="B79" i="2"/>
  <c r="H78" i="2"/>
  <c r="G78" i="2"/>
  <c r="I78" i="2"/>
  <c r="E78" i="2"/>
  <c r="D78" i="2"/>
  <c r="C78" i="2"/>
  <c r="B78" i="2"/>
  <c r="I77" i="2"/>
  <c r="H77" i="2"/>
  <c r="G77" i="2"/>
  <c r="E77" i="2"/>
  <c r="D77" i="2"/>
  <c r="K77" i="2"/>
  <c r="C77" i="2"/>
  <c r="B77" i="2"/>
  <c r="I76" i="2"/>
  <c r="H76" i="2"/>
  <c r="G76" i="2"/>
  <c r="F76" i="2"/>
  <c r="K76" i="2"/>
  <c r="E76" i="2"/>
  <c r="D76" i="2"/>
  <c r="C76" i="2"/>
  <c r="B76" i="2"/>
  <c r="H75" i="2"/>
  <c r="G75" i="2"/>
  <c r="F75" i="2"/>
  <c r="E75" i="2"/>
  <c r="D75" i="2"/>
  <c r="C75" i="2"/>
  <c r="B75" i="2"/>
  <c r="H74" i="2"/>
  <c r="G74" i="2"/>
  <c r="I74" i="2"/>
  <c r="E74" i="2"/>
  <c r="D74" i="2"/>
  <c r="C74" i="2"/>
  <c r="B74" i="2"/>
  <c r="I73" i="2"/>
  <c r="H73" i="2"/>
  <c r="G73" i="2"/>
  <c r="E73" i="2"/>
  <c r="D73" i="2"/>
  <c r="C73" i="2"/>
  <c r="B73" i="2"/>
  <c r="K72" i="2"/>
  <c r="I72" i="2"/>
  <c r="H72" i="2"/>
  <c r="G72" i="2"/>
  <c r="F72" i="2"/>
  <c r="E72" i="2"/>
  <c r="D72" i="2"/>
  <c r="C72" i="2"/>
  <c r="B72" i="2"/>
  <c r="H71" i="2"/>
  <c r="G71" i="2"/>
  <c r="F71" i="2"/>
  <c r="E71" i="2"/>
  <c r="D71" i="2"/>
  <c r="C71" i="2"/>
  <c r="B71" i="2"/>
  <c r="H70" i="2"/>
  <c r="G70" i="2"/>
  <c r="I70" i="2"/>
  <c r="E70" i="2"/>
  <c r="D70" i="2"/>
  <c r="K70" i="2"/>
  <c r="C70" i="2"/>
  <c r="B70" i="2"/>
  <c r="I69" i="2"/>
  <c r="H69" i="2"/>
  <c r="G69" i="2"/>
  <c r="E69" i="2"/>
  <c r="D69" i="2"/>
  <c r="K69" i="2"/>
  <c r="C69" i="2"/>
  <c r="B69" i="2"/>
  <c r="I68" i="2"/>
  <c r="H68" i="2"/>
  <c r="G68" i="2"/>
  <c r="F68" i="2"/>
  <c r="K68" i="2"/>
  <c r="E68" i="2"/>
  <c r="D68" i="2"/>
  <c r="C68" i="2"/>
  <c r="B68" i="2"/>
  <c r="H67" i="2"/>
  <c r="G67" i="2"/>
  <c r="F67" i="2"/>
  <c r="E67" i="2"/>
  <c r="D67" i="2"/>
  <c r="C67" i="2"/>
  <c r="B67" i="2"/>
  <c r="H66" i="2"/>
  <c r="G66" i="2"/>
  <c r="I66" i="2"/>
  <c r="E66" i="2"/>
  <c r="D66" i="2"/>
  <c r="C66" i="2"/>
  <c r="B66" i="2"/>
  <c r="I65" i="2"/>
  <c r="H65" i="2"/>
  <c r="G65" i="2"/>
  <c r="E65" i="2"/>
  <c r="D65" i="2"/>
  <c r="C65" i="2"/>
  <c r="B65" i="2"/>
  <c r="I64" i="2"/>
  <c r="H64" i="2"/>
  <c r="G64" i="2"/>
  <c r="F64" i="2"/>
  <c r="K64" i="2"/>
  <c r="E64" i="2"/>
  <c r="D64" i="2"/>
  <c r="C64" i="2"/>
  <c r="B64" i="2"/>
  <c r="H63" i="2"/>
  <c r="G63" i="2"/>
  <c r="K63" i="2"/>
  <c r="F63" i="2"/>
  <c r="E63" i="2"/>
  <c r="D63" i="2"/>
  <c r="C63" i="2"/>
  <c r="B63" i="2"/>
  <c r="H62" i="2"/>
  <c r="G62" i="2"/>
  <c r="I62" i="2"/>
  <c r="E62" i="2"/>
  <c r="D62" i="2"/>
  <c r="C62" i="2"/>
  <c r="B62" i="2"/>
  <c r="I61" i="2"/>
  <c r="H61" i="2"/>
  <c r="G61" i="2"/>
  <c r="E61" i="2"/>
  <c r="D61" i="2"/>
  <c r="C61" i="2"/>
  <c r="B61" i="2"/>
  <c r="K60" i="2"/>
  <c r="I60" i="2"/>
  <c r="H60" i="2"/>
  <c r="G60" i="2"/>
  <c r="F60" i="2"/>
  <c r="E60" i="2"/>
  <c r="D60" i="2"/>
  <c r="C60" i="2"/>
  <c r="B60" i="2"/>
  <c r="H59" i="2"/>
  <c r="G59" i="2"/>
  <c r="F59" i="2"/>
  <c r="E59" i="2"/>
  <c r="D59" i="2"/>
  <c r="C59" i="2"/>
  <c r="B59" i="2"/>
  <c r="H58" i="2"/>
  <c r="G58" i="2"/>
  <c r="I58" i="2"/>
  <c r="E58" i="2"/>
  <c r="D58" i="2"/>
  <c r="K58" i="2"/>
  <c r="C58" i="2"/>
  <c r="B58" i="2"/>
  <c r="I57" i="2"/>
  <c r="H57" i="2"/>
  <c r="G57" i="2"/>
  <c r="E57" i="2"/>
  <c r="D57" i="2"/>
  <c r="K57" i="2"/>
  <c r="C57" i="2"/>
  <c r="B57" i="2"/>
  <c r="I56" i="2"/>
  <c r="H56" i="2"/>
  <c r="G56" i="2"/>
  <c r="F56" i="2"/>
  <c r="K56" i="2"/>
  <c r="E56" i="2"/>
  <c r="D56" i="2"/>
  <c r="C56" i="2"/>
  <c r="B56" i="2"/>
  <c r="H55" i="2"/>
  <c r="G55" i="2"/>
  <c r="F55" i="2"/>
  <c r="E55" i="2"/>
  <c r="D55" i="2"/>
  <c r="C55" i="2"/>
  <c r="B55" i="2"/>
  <c r="H54" i="2"/>
  <c r="G54" i="2"/>
  <c r="I54" i="2"/>
  <c r="E54" i="2"/>
  <c r="D54" i="2"/>
  <c r="C54" i="2"/>
  <c r="B54" i="2"/>
  <c r="I53" i="2"/>
  <c r="H53" i="2"/>
  <c r="G53" i="2"/>
  <c r="E53" i="2"/>
  <c r="D53" i="2"/>
  <c r="C53" i="2"/>
  <c r="B53" i="2"/>
  <c r="I52" i="2"/>
  <c r="H52" i="2"/>
  <c r="G52" i="2"/>
  <c r="F52" i="2"/>
  <c r="K52" i="2"/>
  <c r="E52" i="2"/>
  <c r="D52" i="2"/>
  <c r="C52" i="2"/>
  <c r="B52" i="2"/>
  <c r="K51" i="2"/>
  <c r="H51" i="2"/>
  <c r="G51" i="2"/>
  <c r="I51" i="2"/>
  <c r="F51" i="2"/>
  <c r="E51" i="2"/>
  <c r="D51" i="2"/>
  <c r="C51" i="2"/>
  <c r="B51" i="2"/>
  <c r="H50" i="2"/>
  <c r="G50" i="2"/>
  <c r="I50" i="2"/>
  <c r="E50" i="2"/>
  <c r="D50" i="2"/>
  <c r="C50" i="2"/>
  <c r="B50" i="2"/>
  <c r="I49" i="2"/>
  <c r="H49" i="2"/>
  <c r="G49" i="2"/>
  <c r="E49" i="2"/>
  <c r="D49" i="2"/>
  <c r="C49" i="2"/>
  <c r="B49" i="2"/>
  <c r="K48" i="2"/>
  <c r="I48" i="2"/>
  <c r="H48" i="2"/>
  <c r="G48" i="2"/>
  <c r="F48" i="2"/>
  <c r="E48" i="2"/>
  <c r="D48" i="2"/>
  <c r="C48" i="2"/>
  <c r="B48" i="2"/>
  <c r="H47" i="2"/>
  <c r="G47" i="2"/>
  <c r="F47" i="2"/>
  <c r="E47" i="2"/>
  <c r="D47" i="2"/>
  <c r="C47" i="2"/>
  <c r="B47" i="2"/>
  <c r="H46" i="2"/>
  <c r="G46" i="2"/>
  <c r="I46" i="2"/>
  <c r="E46" i="2"/>
  <c r="D46" i="2"/>
  <c r="K46" i="2"/>
  <c r="C46" i="2"/>
  <c r="B46" i="2"/>
  <c r="I45" i="2"/>
  <c r="H45" i="2"/>
  <c r="G45" i="2"/>
  <c r="E45" i="2"/>
  <c r="D45" i="2"/>
  <c r="K45" i="2"/>
  <c r="C45" i="2"/>
  <c r="B45" i="2"/>
  <c r="I44" i="2"/>
  <c r="H44" i="2"/>
  <c r="G44" i="2"/>
  <c r="F44" i="2"/>
  <c r="K44" i="2"/>
  <c r="E44" i="2"/>
  <c r="D44" i="2"/>
  <c r="C44" i="2"/>
  <c r="B44" i="2"/>
  <c r="K43" i="2"/>
  <c r="H43" i="2"/>
  <c r="G43" i="2"/>
  <c r="I43" i="2"/>
  <c r="F43" i="2"/>
  <c r="E43" i="2"/>
  <c r="D43" i="2"/>
  <c r="C43" i="2"/>
  <c r="B43" i="2"/>
  <c r="H42" i="2"/>
  <c r="G42" i="2"/>
  <c r="I42" i="2"/>
  <c r="E42" i="2"/>
  <c r="D42" i="2"/>
  <c r="K42" i="2"/>
  <c r="C42" i="2"/>
  <c r="B42" i="2"/>
  <c r="I41" i="2"/>
  <c r="H41" i="2"/>
  <c r="G41" i="2"/>
  <c r="E41" i="2"/>
  <c r="D41" i="2"/>
  <c r="K41" i="2"/>
  <c r="C41" i="2"/>
  <c r="B41" i="2"/>
  <c r="I40" i="2"/>
  <c r="H40" i="2"/>
  <c r="G40" i="2"/>
  <c r="F40" i="2"/>
  <c r="K40" i="2"/>
  <c r="E40" i="2"/>
  <c r="D40" i="2"/>
  <c r="C40" i="2"/>
  <c r="B40" i="2"/>
  <c r="H39" i="2"/>
  <c r="G39" i="2"/>
  <c r="F39" i="2"/>
  <c r="E39" i="2"/>
  <c r="D39" i="2"/>
  <c r="C39" i="2"/>
  <c r="B39" i="2"/>
  <c r="H38" i="2"/>
  <c r="G38" i="2"/>
  <c r="I38" i="2"/>
  <c r="E38" i="2"/>
  <c r="D38" i="2"/>
  <c r="C38" i="2"/>
  <c r="B38" i="2"/>
  <c r="I37" i="2"/>
  <c r="H37" i="2"/>
  <c r="G37" i="2"/>
  <c r="E37" i="2"/>
  <c r="D37" i="2"/>
  <c r="C37" i="2"/>
  <c r="B37" i="2"/>
  <c r="K36" i="2"/>
  <c r="I36" i="2"/>
  <c r="H36" i="2"/>
  <c r="G36" i="2"/>
  <c r="F36" i="2"/>
  <c r="E36" i="2"/>
  <c r="D36" i="2"/>
  <c r="C36" i="2"/>
  <c r="B36" i="2"/>
  <c r="K35" i="2"/>
  <c r="H35" i="2"/>
  <c r="G35" i="2"/>
  <c r="I35" i="2"/>
  <c r="F35" i="2"/>
  <c r="E35" i="2"/>
  <c r="D35" i="2"/>
  <c r="C35" i="2"/>
  <c r="B35" i="2"/>
  <c r="H34" i="2"/>
  <c r="G34" i="2"/>
  <c r="I34" i="2"/>
  <c r="E34" i="2"/>
  <c r="D34" i="2"/>
  <c r="C34" i="2"/>
  <c r="B34" i="2"/>
  <c r="I33" i="2"/>
  <c r="H33" i="2"/>
  <c r="G33" i="2"/>
  <c r="E33" i="2"/>
  <c r="D33" i="2"/>
  <c r="C33" i="2"/>
  <c r="B33" i="2"/>
  <c r="I32" i="2"/>
  <c r="H32" i="2"/>
  <c r="G32" i="2"/>
  <c r="F32" i="2"/>
  <c r="K32" i="2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I30" i="2"/>
  <c r="E30" i="2"/>
  <c r="D30" i="2"/>
  <c r="K30" i="2"/>
  <c r="C30" i="2"/>
  <c r="B30" i="2"/>
  <c r="I29" i="2"/>
  <c r="H29" i="2"/>
  <c r="G29" i="2"/>
  <c r="E29" i="2"/>
  <c r="D29" i="2"/>
  <c r="K29" i="2"/>
  <c r="C29" i="2"/>
  <c r="B29" i="2"/>
  <c r="I28" i="2"/>
  <c r="H28" i="2"/>
  <c r="G28" i="2"/>
  <c r="F28" i="2"/>
  <c r="K28" i="2"/>
  <c r="E28" i="2"/>
  <c r="D28" i="2"/>
  <c r="C28" i="2"/>
  <c r="B28" i="2"/>
  <c r="H27" i="2"/>
  <c r="G27" i="2"/>
  <c r="F27" i="2"/>
  <c r="E27" i="2"/>
  <c r="D27" i="2"/>
  <c r="C27" i="2"/>
  <c r="B27" i="2"/>
  <c r="H26" i="2"/>
  <c r="G26" i="2"/>
  <c r="I26" i="2"/>
  <c r="E26" i="2"/>
  <c r="D26" i="2"/>
  <c r="K26" i="2"/>
  <c r="C26" i="2"/>
  <c r="B26" i="2"/>
  <c r="I25" i="2"/>
  <c r="H25" i="2"/>
  <c r="G25" i="2"/>
  <c r="E25" i="2"/>
  <c r="D25" i="2"/>
  <c r="C25" i="2"/>
  <c r="B25" i="2"/>
  <c r="I24" i="2"/>
  <c r="H24" i="2"/>
  <c r="G24" i="2"/>
  <c r="F24" i="2"/>
  <c r="K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I22" i="2"/>
  <c r="E22" i="2"/>
  <c r="D22" i="2"/>
  <c r="C22" i="2"/>
  <c r="B22" i="2"/>
  <c r="I21" i="2"/>
  <c r="H21" i="2"/>
  <c r="G21" i="2"/>
  <c r="E21" i="2"/>
  <c r="D21" i="2"/>
  <c r="C21" i="2"/>
  <c r="B21" i="2"/>
  <c r="I20" i="2"/>
  <c r="H20" i="2"/>
  <c r="G20" i="2"/>
  <c r="F20" i="2"/>
  <c r="K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I18" i="2"/>
  <c r="E18" i="2"/>
  <c r="D18" i="2"/>
  <c r="C18" i="2"/>
  <c r="B18" i="2"/>
  <c r="I17" i="2"/>
  <c r="H17" i="2"/>
  <c r="G17" i="2"/>
  <c r="E17" i="2"/>
  <c r="D17" i="2"/>
  <c r="C17" i="2"/>
  <c r="B17" i="2"/>
  <c r="I16" i="2"/>
  <c r="H16" i="2"/>
  <c r="G16" i="2"/>
  <c r="F16" i="2"/>
  <c r="K16" i="2"/>
  <c r="E16" i="2"/>
  <c r="D16" i="2"/>
  <c r="C16" i="2"/>
  <c r="B16" i="2"/>
  <c r="K15" i="2"/>
  <c r="H15" i="2"/>
  <c r="G15" i="2"/>
  <c r="I15" i="2"/>
  <c r="F15" i="2"/>
  <c r="E15" i="2"/>
  <c r="D15" i="2"/>
  <c r="C15" i="2"/>
  <c r="B15" i="2"/>
  <c r="H14" i="2"/>
  <c r="G14" i="2"/>
  <c r="I14" i="2"/>
  <c r="E14" i="2"/>
  <c r="D14" i="2"/>
  <c r="C14" i="2"/>
  <c r="B14" i="2"/>
  <c r="I13" i="2"/>
  <c r="H13" i="2"/>
  <c r="G13" i="2"/>
  <c r="E13" i="2"/>
  <c r="D13" i="2"/>
  <c r="C13" i="2"/>
  <c r="B13" i="2"/>
  <c r="I12" i="2"/>
  <c r="H12" i="2"/>
  <c r="G12" i="2"/>
  <c r="F12" i="2"/>
  <c r="K12" i="2"/>
  <c r="E12" i="2"/>
  <c r="D12" i="2"/>
  <c r="C12" i="2"/>
  <c r="B12" i="2"/>
  <c r="H11" i="2"/>
  <c r="G11" i="2"/>
  <c r="F11" i="2"/>
  <c r="E11" i="2"/>
  <c r="D11" i="2"/>
  <c r="C11" i="2"/>
  <c r="B11" i="2"/>
  <c r="I107" i="4"/>
  <c r="H107" i="4"/>
  <c r="G107" i="4"/>
  <c r="E107" i="4"/>
  <c r="D107" i="4"/>
  <c r="K107" i="4"/>
  <c r="C107" i="4"/>
  <c r="B107" i="4"/>
  <c r="K106" i="4"/>
  <c r="I106" i="4"/>
  <c r="H106" i="4"/>
  <c r="G106" i="4"/>
  <c r="F106" i="4"/>
  <c r="E106" i="4"/>
  <c r="D106" i="4"/>
  <c r="C106" i="4"/>
  <c r="B106" i="4"/>
  <c r="K105" i="4"/>
  <c r="H105" i="4"/>
  <c r="G105" i="4"/>
  <c r="I105" i="4"/>
  <c r="F105" i="4"/>
  <c r="E105" i="4"/>
  <c r="D105" i="4"/>
  <c r="C105" i="4"/>
  <c r="B105" i="4"/>
  <c r="H104" i="4"/>
  <c r="G104" i="4"/>
  <c r="I104" i="4"/>
  <c r="E104" i="4"/>
  <c r="D104" i="4"/>
  <c r="K104" i="4"/>
  <c r="C104" i="4"/>
  <c r="B104" i="4"/>
  <c r="H103" i="4"/>
  <c r="I103" i="4"/>
  <c r="G103" i="4"/>
  <c r="E103" i="4"/>
  <c r="D103" i="4"/>
  <c r="K103" i="4"/>
  <c r="C103" i="4"/>
  <c r="B103" i="4"/>
  <c r="I102" i="4"/>
  <c r="H102" i="4"/>
  <c r="G102" i="4"/>
  <c r="E102" i="4"/>
  <c r="D102" i="4"/>
  <c r="C102" i="4"/>
  <c r="B102" i="4"/>
  <c r="H101" i="4"/>
  <c r="G101" i="4"/>
  <c r="I101" i="4"/>
  <c r="K101" i="4"/>
  <c r="F101" i="4"/>
  <c r="E101" i="4"/>
  <c r="D101" i="4"/>
  <c r="C101" i="4"/>
  <c r="B101" i="4"/>
  <c r="H100" i="4"/>
  <c r="G100" i="4"/>
  <c r="I100" i="4"/>
  <c r="E100" i="4"/>
  <c r="D100" i="4"/>
  <c r="C100" i="4"/>
  <c r="B100" i="4"/>
  <c r="H99" i="4"/>
  <c r="I99" i="4"/>
  <c r="G99" i="4"/>
  <c r="E99" i="4"/>
  <c r="D99" i="4"/>
  <c r="C99" i="4"/>
  <c r="B99" i="4"/>
  <c r="I98" i="4"/>
  <c r="H98" i="4"/>
  <c r="G98" i="4"/>
  <c r="E98" i="4"/>
  <c r="D98" i="4"/>
  <c r="C98" i="4"/>
  <c r="B98" i="4"/>
  <c r="K97" i="4"/>
  <c r="H97" i="4"/>
  <c r="G97" i="4"/>
  <c r="I97" i="4"/>
  <c r="F97" i="4"/>
  <c r="E97" i="4"/>
  <c r="D97" i="4"/>
  <c r="C97" i="4"/>
  <c r="B97" i="4"/>
  <c r="H96" i="4"/>
  <c r="G96" i="4"/>
  <c r="I96" i="4"/>
  <c r="E96" i="4"/>
  <c r="D96" i="4"/>
  <c r="C96" i="4"/>
  <c r="B96" i="4"/>
  <c r="I95" i="4"/>
  <c r="H95" i="4"/>
  <c r="G95" i="4"/>
  <c r="E95" i="4"/>
  <c r="D95" i="4"/>
  <c r="K95" i="4"/>
  <c r="C95" i="4"/>
  <c r="B95" i="4"/>
  <c r="I94" i="4"/>
  <c r="H94" i="4"/>
  <c r="G94" i="4"/>
  <c r="E94" i="4"/>
  <c r="D94" i="4"/>
  <c r="C94" i="4"/>
  <c r="B94" i="4"/>
  <c r="H93" i="4"/>
  <c r="G93" i="4"/>
  <c r="I93" i="4"/>
  <c r="K93" i="4"/>
  <c r="F93" i="4"/>
  <c r="E93" i="4"/>
  <c r="D93" i="4"/>
  <c r="C93" i="4"/>
  <c r="B93" i="4"/>
  <c r="H92" i="4"/>
  <c r="G92" i="4"/>
  <c r="I92" i="4"/>
  <c r="E92" i="4"/>
  <c r="D92" i="4"/>
  <c r="K92" i="4"/>
  <c r="C92" i="4"/>
  <c r="B92" i="4"/>
  <c r="H91" i="4"/>
  <c r="I91" i="4"/>
  <c r="G91" i="4"/>
  <c r="E91" i="4"/>
  <c r="D91" i="4"/>
  <c r="C91" i="4"/>
  <c r="B91" i="4"/>
  <c r="I90" i="4"/>
  <c r="H90" i="4"/>
  <c r="G90" i="4"/>
  <c r="E90" i="4"/>
  <c r="D90" i="4"/>
  <c r="C90" i="4"/>
  <c r="B90" i="4"/>
  <c r="H89" i="4"/>
  <c r="G89" i="4"/>
  <c r="I89" i="4"/>
  <c r="K89" i="4"/>
  <c r="F89" i="4"/>
  <c r="E89" i="4"/>
  <c r="D89" i="4"/>
  <c r="C89" i="4"/>
  <c r="B89" i="4"/>
  <c r="H88" i="4"/>
  <c r="G88" i="4"/>
  <c r="I88" i="4"/>
  <c r="E88" i="4"/>
  <c r="D88" i="4"/>
  <c r="C88" i="4"/>
  <c r="B88" i="4"/>
  <c r="H87" i="4"/>
  <c r="I87" i="4"/>
  <c r="G87" i="4"/>
  <c r="E87" i="4"/>
  <c r="D87" i="4"/>
  <c r="C87" i="4"/>
  <c r="B87" i="4"/>
  <c r="I86" i="4"/>
  <c r="H86" i="4"/>
  <c r="G86" i="4"/>
  <c r="E86" i="4"/>
  <c r="D86" i="4"/>
  <c r="C86" i="4"/>
  <c r="B86" i="4"/>
  <c r="H85" i="4"/>
  <c r="G85" i="4"/>
  <c r="I85" i="4"/>
  <c r="K85" i="4"/>
  <c r="F85" i="4"/>
  <c r="E85" i="4"/>
  <c r="D85" i="4"/>
  <c r="C85" i="4"/>
  <c r="B85" i="4"/>
  <c r="H84" i="4"/>
  <c r="G84" i="4"/>
  <c r="I84" i="4"/>
  <c r="E84" i="4"/>
  <c r="D84" i="4"/>
  <c r="C84" i="4"/>
  <c r="B84" i="4"/>
  <c r="H83" i="4"/>
  <c r="I83" i="4"/>
  <c r="G83" i="4"/>
  <c r="E83" i="4"/>
  <c r="D83" i="4"/>
  <c r="C83" i="4"/>
  <c r="B83" i="4"/>
  <c r="I82" i="4"/>
  <c r="H82" i="4"/>
  <c r="G82" i="4"/>
  <c r="E82" i="4"/>
  <c r="D82" i="4"/>
  <c r="C82" i="4"/>
  <c r="B82" i="4"/>
  <c r="H81" i="4"/>
  <c r="G81" i="4"/>
  <c r="I81" i="4"/>
  <c r="K81" i="4"/>
  <c r="F81" i="4"/>
  <c r="E81" i="4"/>
  <c r="D81" i="4"/>
  <c r="C81" i="4"/>
  <c r="B81" i="4"/>
  <c r="H80" i="4"/>
  <c r="G80" i="4"/>
  <c r="I80" i="4"/>
  <c r="E80" i="4"/>
  <c r="D80" i="4"/>
  <c r="C80" i="4"/>
  <c r="B80" i="4"/>
  <c r="H79" i="4"/>
  <c r="I79" i="4"/>
  <c r="G79" i="4"/>
  <c r="E79" i="4"/>
  <c r="D79" i="4"/>
  <c r="C79" i="4"/>
  <c r="B79" i="4"/>
  <c r="I78" i="4"/>
  <c r="H78" i="4"/>
  <c r="G78" i="4"/>
  <c r="E78" i="4"/>
  <c r="D78" i="4"/>
  <c r="C78" i="4"/>
  <c r="B78" i="4"/>
  <c r="K77" i="4"/>
  <c r="H77" i="4"/>
  <c r="G77" i="4"/>
  <c r="I77" i="4"/>
  <c r="F77" i="4"/>
  <c r="E77" i="4"/>
  <c r="D77" i="4"/>
  <c r="C77" i="4"/>
  <c r="B77" i="4"/>
  <c r="H76" i="4"/>
  <c r="G76" i="4"/>
  <c r="I76" i="4"/>
  <c r="E76" i="4"/>
  <c r="D76" i="4"/>
  <c r="C76" i="4"/>
  <c r="B76" i="4"/>
  <c r="H75" i="4"/>
  <c r="I75" i="4"/>
  <c r="G75" i="4"/>
  <c r="E75" i="4"/>
  <c r="D75" i="4"/>
  <c r="C75" i="4"/>
  <c r="B75" i="4"/>
  <c r="I74" i="4"/>
  <c r="H74" i="4"/>
  <c r="G74" i="4"/>
  <c r="E74" i="4"/>
  <c r="D74" i="4"/>
  <c r="C74" i="4"/>
  <c r="B74" i="4"/>
  <c r="H73" i="4"/>
  <c r="G73" i="4"/>
  <c r="I73" i="4"/>
  <c r="K73" i="4"/>
  <c r="F73" i="4"/>
  <c r="E73" i="4"/>
  <c r="D73" i="4"/>
  <c r="C73" i="4"/>
  <c r="B73" i="4"/>
  <c r="H72" i="4"/>
  <c r="G72" i="4"/>
  <c r="I72" i="4"/>
  <c r="E72" i="4"/>
  <c r="D72" i="4"/>
  <c r="C72" i="4"/>
  <c r="B72" i="4"/>
  <c r="H71" i="4"/>
  <c r="I71" i="4"/>
  <c r="G71" i="4"/>
  <c r="E71" i="4"/>
  <c r="D71" i="4"/>
  <c r="C71" i="4"/>
  <c r="B71" i="4"/>
  <c r="K70" i="4"/>
  <c r="I70" i="4"/>
  <c r="H70" i="4"/>
  <c r="G70" i="4"/>
  <c r="F70" i="4"/>
  <c r="E70" i="4"/>
  <c r="D70" i="4"/>
  <c r="C70" i="4"/>
  <c r="B70" i="4"/>
  <c r="K69" i="4"/>
  <c r="H69" i="4"/>
  <c r="G69" i="4"/>
  <c r="I69" i="4"/>
  <c r="F69" i="4"/>
  <c r="E69" i="4"/>
  <c r="D69" i="4"/>
  <c r="C69" i="4"/>
  <c r="B69" i="4"/>
  <c r="H68" i="4"/>
  <c r="G68" i="4"/>
  <c r="I68" i="4"/>
  <c r="E68" i="4"/>
  <c r="D68" i="4"/>
  <c r="C68" i="4"/>
  <c r="B68" i="4"/>
  <c r="H67" i="4"/>
  <c r="I67" i="4"/>
  <c r="G67" i="4"/>
  <c r="E67" i="4"/>
  <c r="D67" i="4"/>
  <c r="C67" i="4"/>
  <c r="B67" i="4"/>
  <c r="I66" i="4"/>
  <c r="H66" i="4"/>
  <c r="G66" i="4"/>
  <c r="E66" i="4"/>
  <c r="D66" i="4"/>
  <c r="C66" i="4"/>
  <c r="B66" i="4"/>
  <c r="H65" i="4"/>
  <c r="G65" i="4"/>
  <c r="I65" i="4"/>
  <c r="K65" i="4"/>
  <c r="F65" i="4"/>
  <c r="E65" i="4"/>
  <c r="D65" i="4"/>
  <c r="C65" i="4"/>
  <c r="B65" i="4"/>
  <c r="H64" i="4"/>
  <c r="G64" i="4"/>
  <c r="I64" i="4"/>
  <c r="E64" i="4"/>
  <c r="D64" i="4"/>
  <c r="C64" i="4"/>
  <c r="B64" i="4"/>
  <c r="H63" i="4"/>
  <c r="I63" i="4"/>
  <c r="G63" i="4"/>
  <c r="E63" i="4"/>
  <c r="D63" i="4"/>
  <c r="C63" i="4"/>
  <c r="B63" i="4"/>
  <c r="I62" i="4"/>
  <c r="H62" i="4"/>
  <c r="G62" i="4"/>
  <c r="E62" i="4"/>
  <c r="D62" i="4"/>
  <c r="C62" i="4"/>
  <c r="B62" i="4"/>
  <c r="H61" i="4"/>
  <c r="G61" i="4"/>
  <c r="I61" i="4"/>
  <c r="K61" i="4"/>
  <c r="F61" i="4"/>
  <c r="E61" i="4"/>
  <c r="D61" i="4"/>
  <c r="C61" i="4"/>
  <c r="B61" i="4"/>
  <c r="H60" i="4"/>
  <c r="G60" i="4"/>
  <c r="I60" i="4"/>
  <c r="E60" i="4"/>
  <c r="D60" i="4"/>
  <c r="K60" i="4"/>
  <c r="C60" i="4"/>
  <c r="B60" i="4"/>
  <c r="H59" i="4"/>
  <c r="I59" i="4"/>
  <c r="G59" i="4"/>
  <c r="E59" i="4"/>
  <c r="D59" i="4"/>
  <c r="C59" i="4"/>
  <c r="B59" i="4"/>
  <c r="I58" i="4"/>
  <c r="H58" i="4"/>
  <c r="G58" i="4"/>
  <c r="E58" i="4"/>
  <c r="K58" i="4"/>
  <c r="D58" i="4"/>
  <c r="C58" i="4"/>
  <c r="B58" i="4"/>
  <c r="H57" i="4"/>
  <c r="G57" i="4"/>
  <c r="I57" i="4"/>
  <c r="K57" i="4"/>
  <c r="F57" i="4"/>
  <c r="E57" i="4"/>
  <c r="D57" i="4"/>
  <c r="C57" i="4"/>
  <c r="B57" i="4"/>
  <c r="H56" i="4"/>
  <c r="G56" i="4"/>
  <c r="I56" i="4"/>
  <c r="E56" i="4"/>
  <c r="D56" i="4"/>
  <c r="C56" i="4"/>
  <c r="B56" i="4"/>
  <c r="H55" i="4"/>
  <c r="I55" i="4"/>
  <c r="G55" i="4"/>
  <c r="E55" i="4"/>
  <c r="D55" i="4"/>
  <c r="C55" i="4"/>
  <c r="B55" i="4"/>
  <c r="I54" i="4"/>
  <c r="H54" i="4"/>
  <c r="G54" i="4"/>
  <c r="E54" i="4"/>
  <c r="D54" i="4"/>
  <c r="C54" i="4"/>
  <c r="B54" i="4"/>
  <c r="H53" i="4"/>
  <c r="G53" i="4"/>
  <c r="I53" i="4"/>
  <c r="K53" i="4"/>
  <c r="F53" i="4"/>
  <c r="E53" i="4"/>
  <c r="D53" i="4"/>
  <c r="C53" i="4"/>
  <c r="B53" i="4"/>
  <c r="H52" i="4"/>
  <c r="G52" i="4"/>
  <c r="I52" i="4"/>
  <c r="E52" i="4"/>
  <c r="D52" i="4"/>
  <c r="C52" i="4"/>
  <c r="B52" i="4"/>
  <c r="I51" i="4"/>
  <c r="H51" i="4"/>
  <c r="G51" i="4"/>
  <c r="E51" i="4"/>
  <c r="D51" i="4"/>
  <c r="K51" i="4"/>
  <c r="C51" i="4"/>
  <c r="B51" i="4"/>
  <c r="I50" i="4"/>
  <c r="H50" i="4"/>
  <c r="G50" i="4"/>
  <c r="E50" i="4"/>
  <c r="D50" i="4"/>
  <c r="C50" i="4"/>
  <c r="B50" i="4"/>
  <c r="H49" i="4"/>
  <c r="G49" i="4"/>
  <c r="I49" i="4"/>
  <c r="K49" i="4"/>
  <c r="F49" i="4"/>
  <c r="E49" i="4"/>
  <c r="D49" i="4"/>
  <c r="C49" i="4"/>
  <c r="B49" i="4"/>
  <c r="H48" i="4"/>
  <c r="G48" i="4"/>
  <c r="I48" i="4"/>
  <c r="E48" i="4"/>
  <c r="D48" i="4"/>
  <c r="K48" i="4"/>
  <c r="C48" i="4"/>
  <c r="B48" i="4"/>
  <c r="H47" i="4"/>
  <c r="I47" i="4"/>
  <c r="G47" i="4"/>
  <c r="E47" i="4"/>
  <c r="D47" i="4"/>
  <c r="C47" i="4"/>
  <c r="B47" i="4"/>
  <c r="I46" i="4"/>
  <c r="H46" i="4"/>
  <c r="G46" i="4"/>
  <c r="E46" i="4"/>
  <c r="K46" i="4"/>
  <c r="D46" i="4"/>
  <c r="C46" i="4"/>
  <c r="B46" i="4"/>
  <c r="H45" i="4"/>
  <c r="G45" i="4"/>
  <c r="I45" i="4"/>
  <c r="K45" i="4"/>
  <c r="F45" i="4"/>
  <c r="E45" i="4"/>
  <c r="D45" i="4"/>
  <c r="C45" i="4"/>
  <c r="B45" i="4"/>
  <c r="H44" i="4"/>
  <c r="G44" i="4"/>
  <c r="I44" i="4"/>
  <c r="E44" i="4"/>
  <c r="D44" i="4"/>
  <c r="C44" i="4"/>
  <c r="B44" i="4"/>
  <c r="I43" i="4"/>
  <c r="H43" i="4"/>
  <c r="G43" i="4"/>
  <c r="E43" i="4"/>
  <c r="D43" i="4"/>
  <c r="K43" i="4"/>
  <c r="C43" i="4"/>
  <c r="B43" i="4"/>
  <c r="I42" i="4"/>
  <c r="H42" i="4"/>
  <c r="G42" i="4"/>
  <c r="E42" i="4"/>
  <c r="D42" i="4"/>
  <c r="C42" i="4"/>
  <c r="B42" i="4"/>
  <c r="K41" i="4"/>
  <c r="H41" i="4"/>
  <c r="G41" i="4"/>
  <c r="I41" i="4"/>
  <c r="F41" i="4"/>
  <c r="E41" i="4"/>
  <c r="D41" i="4"/>
  <c r="C41" i="4"/>
  <c r="B41" i="4"/>
  <c r="H40" i="4"/>
  <c r="G40" i="4"/>
  <c r="I40" i="4"/>
  <c r="E40" i="4"/>
  <c r="D40" i="4"/>
  <c r="C40" i="4"/>
  <c r="B40" i="4"/>
  <c r="H39" i="4"/>
  <c r="I39" i="4"/>
  <c r="G39" i="4"/>
  <c r="E39" i="4"/>
  <c r="D39" i="4"/>
  <c r="C39" i="4"/>
  <c r="B39" i="4"/>
  <c r="I38" i="4"/>
  <c r="H38" i="4"/>
  <c r="G38" i="4"/>
  <c r="E38" i="4"/>
  <c r="D38" i="4"/>
  <c r="C38" i="4"/>
  <c r="B38" i="4"/>
  <c r="H37" i="4"/>
  <c r="G37" i="4"/>
  <c r="I37" i="4"/>
  <c r="K37" i="4"/>
  <c r="F37" i="4"/>
  <c r="E37" i="4"/>
  <c r="D37" i="4"/>
  <c r="C37" i="4"/>
  <c r="B37" i="4"/>
  <c r="H36" i="4"/>
  <c r="G36" i="4"/>
  <c r="I36" i="4"/>
  <c r="E36" i="4"/>
  <c r="D36" i="4"/>
  <c r="C36" i="4"/>
  <c r="B36" i="4"/>
  <c r="H35" i="4"/>
  <c r="I35" i="4"/>
  <c r="G35" i="4"/>
  <c r="E35" i="4"/>
  <c r="D35" i="4"/>
  <c r="K35" i="4"/>
  <c r="C35" i="4"/>
  <c r="B35" i="4"/>
  <c r="I34" i="4"/>
  <c r="H34" i="4"/>
  <c r="G34" i="4"/>
  <c r="E34" i="4"/>
  <c r="D34" i="4"/>
  <c r="C34" i="4"/>
  <c r="B34" i="4"/>
  <c r="H33" i="4"/>
  <c r="G33" i="4"/>
  <c r="I33" i="4"/>
  <c r="K33" i="4"/>
  <c r="F33" i="4"/>
  <c r="E33" i="4"/>
  <c r="D33" i="4"/>
  <c r="C33" i="4"/>
  <c r="B33" i="4"/>
  <c r="H32" i="4"/>
  <c r="G32" i="4"/>
  <c r="I32" i="4"/>
  <c r="E32" i="4"/>
  <c r="D32" i="4"/>
  <c r="C32" i="4"/>
  <c r="B32" i="4"/>
  <c r="H31" i="4"/>
  <c r="I31" i="4"/>
  <c r="G31" i="4"/>
  <c r="E31" i="4"/>
  <c r="D31" i="4"/>
  <c r="C31" i="4"/>
  <c r="B31" i="4"/>
  <c r="K30" i="4"/>
  <c r="I30" i="4"/>
  <c r="H30" i="4"/>
  <c r="G30" i="4"/>
  <c r="F30" i="4"/>
  <c r="E30" i="4"/>
  <c r="D30" i="4"/>
  <c r="C30" i="4"/>
  <c r="B30" i="4"/>
  <c r="H29" i="4"/>
  <c r="G29" i="4"/>
  <c r="I29" i="4"/>
  <c r="K29" i="4"/>
  <c r="F29" i="4"/>
  <c r="E29" i="4"/>
  <c r="D29" i="4"/>
  <c r="C29" i="4"/>
  <c r="B29" i="4"/>
  <c r="H28" i="4"/>
  <c r="G28" i="4"/>
  <c r="I28" i="4"/>
  <c r="E28" i="4"/>
  <c r="D28" i="4"/>
  <c r="C28" i="4"/>
  <c r="B28" i="4"/>
  <c r="H27" i="4"/>
  <c r="I27" i="4"/>
  <c r="G27" i="4"/>
  <c r="E27" i="4"/>
  <c r="D27" i="4"/>
  <c r="C27" i="4"/>
  <c r="B27" i="4"/>
  <c r="K26" i="4"/>
  <c r="I26" i="4"/>
  <c r="H26" i="4"/>
  <c r="G26" i="4"/>
  <c r="F26" i="4"/>
  <c r="E26" i="4"/>
  <c r="D26" i="4"/>
  <c r="C26" i="4"/>
  <c r="B26" i="4"/>
  <c r="H25" i="4"/>
  <c r="G25" i="4"/>
  <c r="I25" i="4"/>
  <c r="K25" i="4"/>
  <c r="F25" i="4"/>
  <c r="E25" i="4"/>
  <c r="D25" i="4"/>
  <c r="C25" i="4"/>
  <c r="B25" i="4"/>
  <c r="H24" i="4"/>
  <c r="G24" i="4"/>
  <c r="I24" i="4"/>
  <c r="E24" i="4"/>
  <c r="D24" i="4"/>
  <c r="C24" i="4"/>
  <c r="B24" i="4"/>
  <c r="H23" i="4"/>
  <c r="I23" i="4"/>
  <c r="G23" i="4"/>
  <c r="E23" i="4"/>
  <c r="D23" i="4"/>
  <c r="C23" i="4"/>
  <c r="B23" i="4"/>
  <c r="I22" i="4"/>
  <c r="H22" i="4"/>
  <c r="G22" i="4"/>
  <c r="E22" i="4"/>
  <c r="D22" i="4"/>
  <c r="C22" i="4"/>
  <c r="B22" i="4"/>
  <c r="H21" i="4"/>
  <c r="G21" i="4"/>
  <c r="I21" i="4"/>
  <c r="K21" i="4"/>
  <c r="F21" i="4"/>
  <c r="E21" i="4"/>
  <c r="D21" i="4"/>
  <c r="C21" i="4"/>
  <c r="B21" i="4"/>
  <c r="H20" i="4"/>
  <c r="G20" i="4"/>
  <c r="I20" i="4"/>
  <c r="E20" i="4"/>
  <c r="D20" i="4"/>
  <c r="C20" i="4"/>
  <c r="B20" i="4"/>
  <c r="H19" i="4"/>
  <c r="I19" i="4"/>
  <c r="G19" i="4"/>
  <c r="E19" i="4"/>
  <c r="D19" i="4"/>
  <c r="C19" i="4"/>
  <c r="B19" i="4"/>
  <c r="I18" i="4"/>
  <c r="H18" i="4"/>
  <c r="G18" i="4"/>
  <c r="E18" i="4"/>
  <c r="D18" i="4"/>
  <c r="C18" i="4"/>
  <c r="B18" i="4"/>
  <c r="H17" i="4"/>
  <c r="G17" i="4"/>
  <c r="I17" i="4"/>
  <c r="K17" i="4"/>
  <c r="F17" i="4"/>
  <c r="E17" i="4"/>
  <c r="D17" i="4"/>
  <c r="C17" i="4"/>
  <c r="B17" i="4"/>
  <c r="H16" i="4"/>
  <c r="G16" i="4"/>
  <c r="I16" i="4"/>
  <c r="E16" i="4"/>
  <c r="D16" i="4"/>
  <c r="C16" i="4"/>
  <c r="B16" i="4"/>
  <c r="I15" i="4"/>
  <c r="H15" i="4"/>
  <c r="G15" i="4"/>
  <c r="E15" i="4"/>
  <c r="D15" i="4"/>
  <c r="K15" i="4"/>
  <c r="C15" i="4"/>
  <c r="B15" i="4"/>
  <c r="I14" i="4"/>
  <c r="H14" i="4"/>
  <c r="G14" i="4"/>
  <c r="E14" i="4"/>
  <c r="D14" i="4"/>
  <c r="C14" i="4"/>
  <c r="B14" i="4"/>
  <c r="H13" i="4"/>
  <c r="G13" i="4"/>
  <c r="I13" i="4"/>
  <c r="K13" i="4"/>
  <c r="F13" i="4"/>
  <c r="E13" i="4"/>
  <c r="D13" i="4"/>
  <c r="C13" i="4"/>
  <c r="B13" i="4"/>
  <c r="H12" i="4"/>
  <c r="G12" i="4"/>
  <c r="I12" i="4"/>
  <c r="E12" i="4"/>
  <c r="D12" i="4"/>
  <c r="C12" i="4"/>
  <c r="B12" i="4"/>
  <c r="H11" i="4"/>
  <c r="I11" i="4"/>
  <c r="G11" i="4"/>
  <c r="E11" i="4"/>
  <c r="D11" i="4"/>
  <c r="C11" i="4"/>
  <c r="B11" i="4"/>
  <c r="K107" i="6"/>
  <c r="I107" i="6"/>
  <c r="H107" i="6"/>
  <c r="G107" i="6"/>
  <c r="F107" i="6"/>
  <c r="E107" i="6"/>
  <c r="D107" i="6"/>
  <c r="C107" i="6"/>
  <c r="B107" i="6"/>
  <c r="K106" i="6"/>
  <c r="H106" i="6"/>
  <c r="G106" i="6"/>
  <c r="I106" i="6"/>
  <c r="F106" i="6"/>
  <c r="E106" i="6"/>
  <c r="D106" i="6"/>
  <c r="C106" i="6"/>
  <c r="B106" i="6"/>
  <c r="H105" i="6"/>
  <c r="G105" i="6"/>
  <c r="I105" i="6"/>
  <c r="E105" i="6"/>
  <c r="D105" i="6"/>
  <c r="K105" i="6"/>
  <c r="C105" i="6"/>
  <c r="B105" i="6"/>
  <c r="I104" i="6"/>
  <c r="H104" i="6"/>
  <c r="G104" i="6"/>
  <c r="E104" i="6"/>
  <c r="D104" i="6"/>
  <c r="K104" i="6"/>
  <c r="C104" i="6"/>
  <c r="B104" i="6"/>
  <c r="K103" i="6"/>
  <c r="I103" i="6"/>
  <c r="H103" i="6"/>
  <c r="G103" i="6"/>
  <c r="F103" i="6"/>
  <c r="E103" i="6"/>
  <c r="D103" i="6"/>
  <c r="C103" i="6"/>
  <c r="B103" i="6"/>
  <c r="H102" i="6"/>
  <c r="G102" i="6"/>
  <c r="I102" i="6"/>
  <c r="K102" i="6"/>
  <c r="F102" i="6"/>
  <c r="E102" i="6"/>
  <c r="D102" i="6"/>
  <c r="C102" i="6"/>
  <c r="B102" i="6"/>
  <c r="H101" i="6"/>
  <c r="G101" i="6"/>
  <c r="I101" i="6"/>
  <c r="E101" i="6"/>
  <c r="D101" i="6"/>
  <c r="C101" i="6"/>
  <c r="B101" i="6"/>
  <c r="H100" i="6"/>
  <c r="I100" i="6"/>
  <c r="G100" i="6"/>
  <c r="E100" i="6"/>
  <c r="D100" i="6"/>
  <c r="C100" i="6"/>
  <c r="B100" i="6"/>
  <c r="I99" i="6"/>
  <c r="H99" i="6"/>
  <c r="G99" i="6"/>
  <c r="E99" i="6"/>
  <c r="D99" i="6"/>
  <c r="C99" i="6"/>
  <c r="B99" i="6"/>
  <c r="H98" i="6"/>
  <c r="G98" i="6"/>
  <c r="I98" i="6"/>
  <c r="K98" i="6"/>
  <c r="F98" i="6"/>
  <c r="E98" i="6"/>
  <c r="D98" i="6"/>
  <c r="C98" i="6"/>
  <c r="B98" i="6"/>
  <c r="H97" i="6"/>
  <c r="G97" i="6"/>
  <c r="I97" i="6"/>
  <c r="E97" i="6"/>
  <c r="D97" i="6"/>
  <c r="K97" i="6"/>
  <c r="C97" i="6"/>
  <c r="B97" i="6"/>
  <c r="H96" i="6"/>
  <c r="I96" i="6"/>
  <c r="G96" i="6"/>
  <c r="E96" i="6"/>
  <c r="D96" i="6"/>
  <c r="C96" i="6"/>
  <c r="B96" i="6"/>
  <c r="K95" i="6"/>
  <c r="I95" i="6"/>
  <c r="H95" i="6"/>
  <c r="G95" i="6"/>
  <c r="F95" i="6"/>
  <c r="E95" i="6"/>
  <c r="D95" i="6"/>
  <c r="C95" i="6"/>
  <c r="B95" i="6"/>
  <c r="H94" i="6"/>
  <c r="G94" i="6"/>
  <c r="I94" i="6"/>
  <c r="K94" i="6"/>
  <c r="F94" i="6"/>
  <c r="E94" i="6"/>
  <c r="D94" i="6"/>
  <c r="C94" i="6"/>
  <c r="B94" i="6"/>
  <c r="H93" i="6"/>
  <c r="G93" i="6"/>
  <c r="I93" i="6"/>
  <c r="E93" i="6"/>
  <c r="D93" i="6"/>
  <c r="C93" i="6"/>
  <c r="B93" i="6"/>
  <c r="I92" i="6"/>
  <c r="H92" i="6"/>
  <c r="G92" i="6"/>
  <c r="E92" i="6"/>
  <c r="D92" i="6"/>
  <c r="K92" i="6"/>
  <c r="C92" i="6"/>
  <c r="B92" i="6"/>
  <c r="I91" i="6"/>
  <c r="H91" i="6"/>
  <c r="G91" i="6"/>
  <c r="E91" i="6"/>
  <c r="D91" i="6"/>
  <c r="C91" i="6"/>
  <c r="B91" i="6"/>
  <c r="H90" i="6"/>
  <c r="G90" i="6"/>
  <c r="I90" i="6"/>
  <c r="K90" i="6"/>
  <c r="F90" i="6"/>
  <c r="E90" i="6"/>
  <c r="D90" i="6"/>
  <c r="C90" i="6"/>
  <c r="B90" i="6"/>
  <c r="H89" i="6"/>
  <c r="G89" i="6"/>
  <c r="I89" i="6"/>
  <c r="E89" i="6"/>
  <c r="D89" i="6"/>
  <c r="C89" i="6"/>
  <c r="B89" i="6"/>
  <c r="H88" i="6"/>
  <c r="I88" i="6"/>
  <c r="G88" i="6"/>
  <c r="E88" i="6"/>
  <c r="D88" i="6"/>
  <c r="C88" i="6"/>
  <c r="B88" i="6"/>
  <c r="I87" i="6"/>
  <c r="H87" i="6"/>
  <c r="G87" i="6"/>
  <c r="E87" i="6"/>
  <c r="D87" i="6"/>
  <c r="C87" i="6"/>
  <c r="B87" i="6"/>
  <c r="H86" i="6"/>
  <c r="G86" i="6"/>
  <c r="I86" i="6"/>
  <c r="K86" i="6"/>
  <c r="F86" i="6"/>
  <c r="E86" i="6"/>
  <c r="D86" i="6"/>
  <c r="C86" i="6"/>
  <c r="B86" i="6"/>
  <c r="H85" i="6"/>
  <c r="G85" i="6"/>
  <c r="I85" i="6"/>
  <c r="E85" i="6"/>
  <c r="D85" i="6"/>
  <c r="C85" i="6"/>
  <c r="B85" i="6"/>
  <c r="H84" i="6"/>
  <c r="I84" i="6"/>
  <c r="G84" i="6"/>
  <c r="E84" i="6"/>
  <c r="D84" i="6"/>
  <c r="C84" i="6"/>
  <c r="B84" i="6"/>
  <c r="I83" i="6"/>
  <c r="H83" i="6"/>
  <c r="G83" i="6"/>
  <c r="E83" i="6"/>
  <c r="D83" i="6"/>
  <c r="C83" i="6"/>
  <c r="B83" i="6"/>
  <c r="H82" i="6"/>
  <c r="G82" i="6"/>
  <c r="I82" i="6"/>
  <c r="K82" i="6"/>
  <c r="F82" i="6"/>
  <c r="E82" i="6"/>
  <c r="D82" i="6"/>
  <c r="C82" i="6"/>
  <c r="B82" i="6"/>
  <c r="H81" i="6"/>
  <c r="G81" i="6"/>
  <c r="I81" i="6"/>
  <c r="E81" i="6"/>
  <c r="D81" i="6"/>
  <c r="C81" i="6"/>
  <c r="B81" i="6"/>
  <c r="H80" i="6"/>
  <c r="I80" i="6"/>
  <c r="G80" i="6"/>
  <c r="E80" i="6"/>
  <c r="D80" i="6"/>
  <c r="C80" i="6"/>
  <c r="B80" i="6"/>
  <c r="I79" i="6"/>
  <c r="H79" i="6"/>
  <c r="G79" i="6"/>
  <c r="E79" i="6"/>
  <c r="D79" i="6"/>
  <c r="C79" i="6"/>
  <c r="B79" i="6"/>
  <c r="H78" i="6"/>
  <c r="G78" i="6"/>
  <c r="I78" i="6"/>
  <c r="K78" i="6"/>
  <c r="F78" i="6"/>
  <c r="E78" i="6"/>
  <c r="D78" i="6"/>
  <c r="C78" i="6"/>
  <c r="B78" i="6"/>
  <c r="H77" i="6"/>
  <c r="G77" i="6"/>
  <c r="I77" i="6"/>
  <c r="E77" i="6"/>
  <c r="D77" i="6"/>
  <c r="K77" i="6"/>
  <c r="C77" i="6"/>
  <c r="B77" i="6"/>
  <c r="H76" i="6"/>
  <c r="I76" i="6"/>
  <c r="G76" i="6"/>
  <c r="E76" i="6"/>
  <c r="D76" i="6"/>
  <c r="C76" i="6"/>
  <c r="B76" i="6"/>
  <c r="I75" i="6"/>
  <c r="H75" i="6"/>
  <c r="G75" i="6"/>
  <c r="E75" i="6"/>
  <c r="D75" i="6"/>
  <c r="C75" i="6"/>
  <c r="B75" i="6"/>
  <c r="H74" i="6"/>
  <c r="G74" i="6"/>
  <c r="I74" i="6"/>
  <c r="K74" i="6"/>
  <c r="F74" i="6"/>
  <c r="E74" i="6"/>
  <c r="D74" i="6"/>
  <c r="C74" i="6"/>
  <c r="B74" i="6"/>
  <c r="H73" i="6"/>
  <c r="G73" i="6"/>
  <c r="I73" i="6"/>
  <c r="E73" i="6"/>
  <c r="D73" i="6"/>
  <c r="C73" i="6"/>
  <c r="B73" i="6"/>
  <c r="H72" i="6"/>
  <c r="I72" i="6"/>
  <c r="G72" i="6"/>
  <c r="E72" i="6"/>
  <c r="D72" i="6"/>
  <c r="C72" i="6"/>
  <c r="B72" i="6"/>
  <c r="I71" i="6"/>
  <c r="H71" i="6"/>
  <c r="G71" i="6"/>
  <c r="E71" i="6"/>
  <c r="D71" i="6"/>
  <c r="C71" i="6"/>
  <c r="B71" i="6"/>
  <c r="K70" i="6"/>
  <c r="H70" i="6"/>
  <c r="G70" i="6"/>
  <c r="I70" i="6"/>
  <c r="F70" i="6"/>
  <c r="E70" i="6"/>
  <c r="D70" i="6"/>
  <c r="C70" i="6"/>
  <c r="B70" i="6"/>
  <c r="H69" i="6"/>
  <c r="G69" i="6"/>
  <c r="I69" i="6"/>
  <c r="E69" i="6"/>
  <c r="D69" i="6"/>
  <c r="K69" i="6"/>
  <c r="C69" i="6"/>
  <c r="B69" i="6"/>
  <c r="H68" i="6"/>
  <c r="I68" i="6"/>
  <c r="G68" i="6"/>
  <c r="E68" i="6"/>
  <c r="D68" i="6"/>
  <c r="C68" i="6"/>
  <c r="B68" i="6"/>
  <c r="I67" i="6"/>
  <c r="H67" i="6"/>
  <c r="G67" i="6"/>
  <c r="E67" i="6"/>
  <c r="D67" i="6"/>
  <c r="C67" i="6"/>
  <c r="B67" i="6"/>
  <c r="H66" i="6"/>
  <c r="G66" i="6"/>
  <c r="I66" i="6"/>
  <c r="K66" i="6"/>
  <c r="F66" i="6"/>
  <c r="E66" i="6"/>
  <c r="D66" i="6"/>
  <c r="C66" i="6"/>
  <c r="B66" i="6"/>
  <c r="H65" i="6"/>
  <c r="G65" i="6"/>
  <c r="I65" i="6"/>
  <c r="E65" i="6"/>
  <c r="D65" i="6"/>
  <c r="C65" i="6"/>
  <c r="B65" i="6"/>
  <c r="H64" i="6"/>
  <c r="I64" i="6"/>
  <c r="G64" i="6"/>
  <c r="E64" i="6"/>
  <c r="D64" i="6"/>
  <c r="C64" i="6"/>
  <c r="B64" i="6"/>
  <c r="I63" i="6"/>
  <c r="H63" i="6"/>
  <c r="G63" i="6"/>
  <c r="E63" i="6"/>
  <c r="D63" i="6"/>
  <c r="C63" i="6"/>
  <c r="B63" i="6"/>
  <c r="H62" i="6"/>
  <c r="G62" i="6"/>
  <c r="I62" i="6"/>
  <c r="K62" i="6"/>
  <c r="F62" i="6"/>
  <c r="E62" i="6"/>
  <c r="D62" i="6"/>
  <c r="C62" i="6"/>
  <c r="B62" i="6"/>
  <c r="H61" i="6"/>
  <c r="G61" i="6"/>
  <c r="I61" i="6"/>
  <c r="E61" i="6"/>
  <c r="D61" i="6"/>
  <c r="C61" i="6"/>
  <c r="B61" i="6"/>
  <c r="I60" i="6"/>
  <c r="H60" i="6"/>
  <c r="G60" i="6"/>
  <c r="E60" i="6"/>
  <c r="D60" i="6"/>
  <c r="K60" i="6"/>
  <c r="C60" i="6"/>
  <c r="B60" i="6"/>
  <c r="I59" i="6"/>
  <c r="H59" i="6"/>
  <c r="G59" i="6"/>
  <c r="E59" i="6"/>
  <c r="D59" i="6"/>
  <c r="C59" i="6"/>
  <c r="B59" i="6"/>
  <c r="K58" i="6"/>
  <c r="H58" i="6"/>
  <c r="G58" i="6"/>
  <c r="I58" i="6"/>
  <c r="F58" i="6"/>
  <c r="E58" i="6"/>
  <c r="D58" i="6"/>
  <c r="C58" i="6"/>
  <c r="B58" i="6"/>
  <c r="H57" i="6"/>
  <c r="G57" i="6"/>
  <c r="I57" i="6"/>
  <c r="E57" i="6"/>
  <c r="D57" i="6"/>
  <c r="C57" i="6"/>
  <c r="B57" i="6"/>
  <c r="H56" i="6"/>
  <c r="I56" i="6"/>
  <c r="G56" i="6"/>
  <c r="E56" i="6"/>
  <c r="D56" i="6"/>
  <c r="C56" i="6"/>
  <c r="B56" i="6"/>
  <c r="I55" i="6"/>
  <c r="H55" i="6"/>
  <c r="G55" i="6"/>
  <c r="E55" i="6"/>
  <c r="D55" i="6"/>
  <c r="C55" i="6"/>
  <c r="B55" i="6"/>
  <c r="H54" i="6"/>
  <c r="G54" i="6"/>
  <c r="I54" i="6"/>
  <c r="K54" i="6"/>
  <c r="F54" i="6"/>
  <c r="E54" i="6"/>
  <c r="D54" i="6"/>
  <c r="C54" i="6"/>
  <c r="B54" i="6"/>
  <c r="H53" i="6"/>
  <c r="G53" i="6"/>
  <c r="I53" i="6"/>
  <c r="E53" i="6"/>
  <c r="D53" i="6"/>
  <c r="C53" i="6"/>
  <c r="B53" i="6"/>
  <c r="H52" i="6"/>
  <c r="I52" i="6"/>
  <c r="G52" i="6"/>
  <c r="E52" i="6"/>
  <c r="D52" i="6"/>
  <c r="C52" i="6"/>
  <c r="B52" i="6"/>
  <c r="I51" i="6"/>
  <c r="H51" i="6"/>
  <c r="G51" i="6"/>
  <c r="E51" i="6"/>
  <c r="K51" i="6"/>
  <c r="D51" i="6"/>
  <c r="C51" i="6"/>
  <c r="B51" i="6"/>
  <c r="H50" i="6"/>
  <c r="G50" i="6"/>
  <c r="I50" i="6"/>
  <c r="K50" i="6"/>
  <c r="F50" i="6"/>
  <c r="E50" i="6"/>
  <c r="D50" i="6"/>
  <c r="C50" i="6"/>
  <c r="B50" i="6"/>
  <c r="H49" i="6"/>
  <c r="G49" i="6"/>
  <c r="I49" i="6"/>
  <c r="E49" i="6"/>
  <c r="D49" i="6"/>
  <c r="C49" i="6"/>
  <c r="B49" i="6"/>
  <c r="I48" i="6"/>
  <c r="H48" i="6"/>
  <c r="G48" i="6"/>
  <c r="E48" i="6"/>
  <c r="D48" i="6"/>
  <c r="K48" i="6"/>
  <c r="C48" i="6"/>
  <c r="B48" i="6"/>
  <c r="I47" i="6"/>
  <c r="H47" i="6"/>
  <c r="G47" i="6"/>
  <c r="E47" i="6"/>
  <c r="D47" i="6"/>
  <c r="C47" i="6"/>
  <c r="B47" i="6"/>
  <c r="K46" i="6"/>
  <c r="H46" i="6"/>
  <c r="G46" i="6"/>
  <c r="I46" i="6"/>
  <c r="F46" i="6"/>
  <c r="E46" i="6"/>
  <c r="D46" i="6"/>
  <c r="C46" i="6"/>
  <c r="B46" i="6"/>
  <c r="H45" i="6"/>
  <c r="G45" i="6"/>
  <c r="I45" i="6"/>
  <c r="E45" i="6"/>
  <c r="D45" i="6"/>
  <c r="C45" i="6"/>
  <c r="B45" i="6"/>
  <c r="H44" i="6"/>
  <c r="I44" i="6"/>
  <c r="G44" i="6"/>
  <c r="E44" i="6"/>
  <c r="D44" i="6"/>
  <c r="C44" i="6"/>
  <c r="B44" i="6"/>
  <c r="K43" i="6"/>
  <c r="I43" i="6"/>
  <c r="H43" i="6"/>
  <c r="G43" i="6"/>
  <c r="F43" i="6"/>
  <c r="E43" i="6"/>
  <c r="D43" i="6"/>
  <c r="C43" i="6"/>
  <c r="B43" i="6"/>
  <c r="H42" i="6"/>
  <c r="G42" i="6"/>
  <c r="I42" i="6"/>
  <c r="K42" i="6"/>
  <c r="F42" i="6"/>
  <c r="E42" i="6"/>
  <c r="D42" i="6"/>
  <c r="C42" i="6"/>
  <c r="B42" i="6"/>
  <c r="H41" i="6"/>
  <c r="G41" i="6"/>
  <c r="I41" i="6"/>
  <c r="E41" i="6"/>
  <c r="D41" i="6"/>
  <c r="K41" i="6"/>
  <c r="C41" i="6"/>
  <c r="B41" i="6"/>
  <c r="H40" i="6"/>
  <c r="I40" i="6"/>
  <c r="G40" i="6"/>
  <c r="E40" i="6"/>
  <c r="D40" i="6"/>
  <c r="C40" i="6"/>
  <c r="B40" i="6"/>
  <c r="I39" i="6"/>
  <c r="H39" i="6"/>
  <c r="G39" i="6"/>
  <c r="E39" i="6"/>
  <c r="D39" i="6"/>
  <c r="C39" i="6"/>
  <c r="B39" i="6"/>
  <c r="H38" i="6"/>
  <c r="G38" i="6"/>
  <c r="I38" i="6"/>
  <c r="K38" i="6"/>
  <c r="F38" i="6"/>
  <c r="E38" i="6"/>
  <c r="D38" i="6"/>
  <c r="C38" i="6"/>
  <c r="B38" i="6"/>
  <c r="H37" i="6"/>
  <c r="G37" i="6"/>
  <c r="I37" i="6"/>
  <c r="E37" i="6"/>
  <c r="D37" i="6"/>
  <c r="C37" i="6"/>
  <c r="B37" i="6"/>
  <c r="H36" i="6"/>
  <c r="I36" i="6"/>
  <c r="G36" i="6"/>
  <c r="E36" i="6"/>
  <c r="D36" i="6"/>
  <c r="C36" i="6"/>
  <c r="B36" i="6"/>
  <c r="K35" i="6"/>
  <c r="I35" i="6"/>
  <c r="H35" i="6"/>
  <c r="G35" i="6"/>
  <c r="F35" i="6"/>
  <c r="E35" i="6"/>
  <c r="D35" i="6"/>
  <c r="C35" i="6"/>
  <c r="B35" i="6"/>
  <c r="H34" i="6"/>
  <c r="G34" i="6"/>
  <c r="I34" i="6"/>
  <c r="K34" i="6"/>
  <c r="F34" i="6"/>
  <c r="E34" i="6"/>
  <c r="D34" i="6"/>
  <c r="C34" i="6"/>
  <c r="B34" i="6"/>
  <c r="H33" i="6"/>
  <c r="G33" i="6"/>
  <c r="I33" i="6"/>
  <c r="E33" i="6"/>
  <c r="D33" i="6"/>
  <c r="C33" i="6"/>
  <c r="B33" i="6"/>
  <c r="H32" i="6"/>
  <c r="I32" i="6"/>
  <c r="G32" i="6"/>
  <c r="E32" i="6"/>
  <c r="D32" i="6"/>
  <c r="C32" i="6"/>
  <c r="B32" i="6"/>
  <c r="I31" i="6"/>
  <c r="H31" i="6"/>
  <c r="G31" i="6"/>
  <c r="E31" i="6"/>
  <c r="D31" i="6"/>
  <c r="C31" i="6"/>
  <c r="B31" i="6"/>
  <c r="K30" i="6"/>
  <c r="H30" i="6"/>
  <c r="G30" i="6"/>
  <c r="I30" i="6"/>
  <c r="F30" i="6"/>
  <c r="E30" i="6"/>
  <c r="D30" i="6"/>
  <c r="C30" i="6"/>
  <c r="B30" i="6"/>
  <c r="H29" i="6"/>
  <c r="G29" i="6"/>
  <c r="I29" i="6"/>
  <c r="E29" i="6"/>
  <c r="D29" i="6"/>
  <c r="C29" i="6"/>
  <c r="B29" i="6"/>
  <c r="H28" i="6"/>
  <c r="I28" i="6"/>
  <c r="G28" i="6"/>
  <c r="E28" i="6"/>
  <c r="D28" i="6"/>
  <c r="C28" i="6"/>
  <c r="B28" i="6"/>
  <c r="I27" i="6"/>
  <c r="H27" i="6"/>
  <c r="G27" i="6"/>
  <c r="E27" i="6"/>
  <c r="D27" i="6"/>
  <c r="C27" i="6"/>
  <c r="B27" i="6"/>
  <c r="K26" i="6"/>
  <c r="H26" i="6"/>
  <c r="G26" i="6"/>
  <c r="I26" i="6"/>
  <c r="F26" i="6"/>
  <c r="E26" i="6"/>
  <c r="D26" i="6"/>
  <c r="C26" i="6"/>
  <c r="B26" i="6"/>
  <c r="H25" i="6"/>
  <c r="G25" i="6"/>
  <c r="I25" i="6"/>
  <c r="E25" i="6"/>
  <c r="D25" i="6"/>
  <c r="C25" i="6"/>
  <c r="B25" i="6"/>
  <c r="H24" i="6"/>
  <c r="I24" i="6"/>
  <c r="G24" i="6"/>
  <c r="E24" i="6"/>
  <c r="D24" i="6"/>
  <c r="C24" i="6"/>
  <c r="B24" i="6"/>
  <c r="I23" i="6"/>
  <c r="H23" i="6"/>
  <c r="G23" i="6"/>
  <c r="E23" i="6"/>
  <c r="D23" i="6"/>
  <c r="C23" i="6"/>
  <c r="B23" i="6"/>
  <c r="H22" i="6"/>
  <c r="G22" i="6"/>
  <c r="I22" i="6"/>
  <c r="K22" i="6"/>
  <c r="F22" i="6"/>
  <c r="E22" i="6"/>
  <c r="D22" i="6"/>
  <c r="C22" i="6"/>
  <c r="B22" i="6"/>
  <c r="H21" i="6"/>
  <c r="G21" i="6"/>
  <c r="I21" i="6"/>
  <c r="E21" i="6"/>
  <c r="D21" i="6"/>
  <c r="C21" i="6"/>
  <c r="B21" i="6"/>
  <c r="H20" i="6"/>
  <c r="I20" i="6"/>
  <c r="G20" i="6"/>
  <c r="E20" i="6"/>
  <c r="D20" i="6"/>
  <c r="C20" i="6"/>
  <c r="B20" i="6"/>
  <c r="I19" i="6"/>
  <c r="H19" i="6"/>
  <c r="G19" i="6"/>
  <c r="E19" i="6"/>
  <c r="D19" i="6"/>
  <c r="C19" i="6"/>
  <c r="B19" i="6"/>
  <c r="H18" i="6"/>
  <c r="G18" i="6"/>
  <c r="I18" i="6"/>
  <c r="K18" i="6"/>
  <c r="F18" i="6"/>
  <c r="E18" i="6"/>
  <c r="D18" i="6"/>
  <c r="C18" i="6"/>
  <c r="B18" i="6"/>
  <c r="H17" i="6"/>
  <c r="G17" i="6"/>
  <c r="I17" i="6"/>
  <c r="E17" i="6"/>
  <c r="D17" i="6"/>
  <c r="C17" i="6"/>
  <c r="B17" i="6"/>
  <c r="H16" i="6"/>
  <c r="I16" i="6"/>
  <c r="G16" i="6"/>
  <c r="E16" i="6"/>
  <c r="D16" i="6"/>
  <c r="C16" i="6"/>
  <c r="B16" i="6"/>
  <c r="K15" i="6"/>
  <c r="I15" i="6"/>
  <c r="H15" i="6"/>
  <c r="G15" i="6"/>
  <c r="F15" i="6"/>
  <c r="E15" i="6"/>
  <c r="D15" i="6"/>
  <c r="C15" i="6"/>
  <c r="B15" i="6"/>
  <c r="H14" i="6"/>
  <c r="G14" i="6"/>
  <c r="I14" i="6"/>
  <c r="K14" i="6"/>
  <c r="F14" i="6"/>
  <c r="E14" i="6"/>
  <c r="D14" i="6"/>
  <c r="C14" i="6"/>
  <c r="B14" i="6"/>
  <c r="H13" i="6"/>
  <c r="G13" i="6"/>
  <c r="I13" i="6"/>
  <c r="E13" i="6"/>
  <c r="D13" i="6"/>
  <c r="C13" i="6"/>
  <c r="B13" i="6"/>
  <c r="H12" i="6"/>
  <c r="I12" i="6"/>
  <c r="G12" i="6"/>
  <c r="E12" i="6"/>
  <c r="D12" i="6"/>
  <c r="C12" i="6"/>
  <c r="B12" i="6"/>
  <c r="I11" i="6"/>
  <c r="H11" i="6"/>
  <c r="G11" i="6"/>
  <c r="E11" i="6"/>
  <c r="D11" i="6"/>
  <c r="C11" i="6"/>
  <c r="B11" i="6"/>
  <c r="I107" i="8"/>
  <c r="H107" i="8"/>
  <c r="G107" i="8"/>
  <c r="E107" i="8"/>
  <c r="D107" i="8"/>
  <c r="K107" i="8"/>
  <c r="C107" i="8"/>
  <c r="B107" i="8"/>
  <c r="K106" i="8"/>
  <c r="I106" i="8"/>
  <c r="H106" i="8"/>
  <c r="G106" i="8"/>
  <c r="F106" i="8"/>
  <c r="E106" i="8"/>
  <c r="D106" i="8"/>
  <c r="C106" i="8"/>
  <c r="B106" i="8"/>
  <c r="H105" i="8"/>
  <c r="G105" i="8"/>
  <c r="I105" i="8"/>
  <c r="F105" i="8"/>
  <c r="E105" i="8"/>
  <c r="D105" i="8"/>
  <c r="K105" i="8"/>
  <c r="C105" i="8"/>
  <c r="B105" i="8"/>
  <c r="H104" i="8"/>
  <c r="G104" i="8"/>
  <c r="I104" i="8"/>
  <c r="E104" i="8"/>
  <c r="D104" i="8"/>
  <c r="K104" i="8"/>
  <c r="C104" i="8"/>
  <c r="B104" i="8"/>
  <c r="H103" i="8"/>
  <c r="I103" i="8"/>
  <c r="G103" i="8"/>
  <c r="E103" i="8"/>
  <c r="D103" i="8"/>
  <c r="K103" i="8"/>
  <c r="C103" i="8"/>
  <c r="B103" i="8"/>
  <c r="I102" i="8"/>
  <c r="H102" i="8"/>
  <c r="G102" i="8"/>
  <c r="E102" i="8"/>
  <c r="K102" i="8"/>
  <c r="D102" i="8"/>
  <c r="C102" i="8"/>
  <c r="B102" i="8"/>
  <c r="H101" i="8"/>
  <c r="G101" i="8"/>
  <c r="F101" i="8"/>
  <c r="E101" i="8"/>
  <c r="D101" i="8"/>
  <c r="C101" i="8"/>
  <c r="B101" i="8"/>
  <c r="H100" i="8"/>
  <c r="G100" i="8"/>
  <c r="I100" i="8"/>
  <c r="E100" i="8"/>
  <c r="D100" i="8"/>
  <c r="C100" i="8"/>
  <c r="B100" i="8"/>
  <c r="H99" i="8"/>
  <c r="I99" i="8"/>
  <c r="G99" i="8"/>
  <c r="E99" i="8"/>
  <c r="D99" i="8"/>
  <c r="C99" i="8"/>
  <c r="B99" i="8"/>
  <c r="I98" i="8"/>
  <c r="H98" i="8"/>
  <c r="G98" i="8"/>
  <c r="E98" i="8"/>
  <c r="D98" i="8"/>
  <c r="C98" i="8"/>
  <c r="B98" i="8"/>
  <c r="K97" i="8"/>
  <c r="H97" i="8"/>
  <c r="G97" i="8"/>
  <c r="I97" i="8"/>
  <c r="F97" i="8"/>
  <c r="E97" i="8"/>
  <c r="D97" i="8"/>
  <c r="C97" i="8"/>
  <c r="B97" i="8"/>
  <c r="H96" i="8"/>
  <c r="G96" i="8"/>
  <c r="I96" i="8"/>
  <c r="E96" i="8"/>
  <c r="D96" i="8"/>
  <c r="K96" i="8"/>
  <c r="C96" i="8"/>
  <c r="B96" i="8"/>
  <c r="I95" i="8"/>
  <c r="H95" i="8"/>
  <c r="G95" i="8"/>
  <c r="E95" i="8"/>
  <c r="D95" i="8"/>
  <c r="K95" i="8"/>
  <c r="C95" i="8"/>
  <c r="B95" i="8"/>
  <c r="I94" i="8"/>
  <c r="H94" i="8"/>
  <c r="G94" i="8"/>
  <c r="E94" i="8"/>
  <c r="D94" i="8"/>
  <c r="C94" i="8"/>
  <c r="B94" i="8"/>
  <c r="H93" i="8"/>
  <c r="G93" i="8"/>
  <c r="I93" i="8"/>
  <c r="K93" i="8"/>
  <c r="F93" i="8"/>
  <c r="E93" i="8"/>
  <c r="D93" i="8"/>
  <c r="C93" i="8"/>
  <c r="B93" i="8"/>
  <c r="H92" i="8"/>
  <c r="G92" i="8"/>
  <c r="I92" i="8"/>
  <c r="E92" i="8"/>
  <c r="D92" i="8"/>
  <c r="K92" i="8"/>
  <c r="C92" i="8"/>
  <c r="B92" i="8"/>
  <c r="H91" i="8"/>
  <c r="I91" i="8"/>
  <c r="G91" i="8"/>
  <c r="E91" i="8"/>
  <c r="D91" i="8"/>
  <c r="C91" i="8"/>
  <c r="B91" i="8"/>
  <c r="I90" i="8"/>
  <c r="H90" i="8"/>
  <c r="G90" i="8"/>
  <c r="E90" i="8"/>
  <c r="K90" i="8"/>
  <c r="D90" i="8"/>
  <c r="C90" i="8"/>
  <c r="B90" i="8"/>
  <c r="K89" i="8"/>
  <c r="H89" i="8"/>
  <c r="G89" i="8"/>
  <c r="I89" i="8"/>
  <c r="F89" i="8"/>
  <c r="E89" i="8"/>
  <c r="D89" i="8"/>
  <c r="C89" i="8"/>
  <c r="B89" i="8"/>
  <c r="H88" i="8"/>
  <c r="G88" i="8"/>
  <c r="I88" i="8"/>
  <c r="E88" i="8"/>
  <c r="D88" i="8"/>
  <c r="K88" i="8"/>
  <c r="C88" i="8"/>
  <c r="B88" i="8"/>
  <c r="H87" i="8"/>
  <c r="I87" i="8"/>
  <c r="G87" i="8"/>
  <c r="E87" i="8"/>
  <c r="D87" i="8"/>
  <c r="C87" i="8"/>
  <c r="B87" i="8"/>
  <c r="I86" i="8"/>
  <c r="H86" i="8"/>
  <c r="G86" i="8"/>
  <c r="E86" i="8"/>
  <c r="K86" i="8"/>
  <c r="D86" i="8"/>
  <c r="C86" i="8"/>
  <c r="B86" i="8"/>
  <c r="H85" i="8"/>
  <c r="G85" i="8"/>
  <c r="I85" i="8"/>
  <c r="K85" i="8"/>
  <c r="F85" i="8"/>
  <c r="E85" i="8"/>
  <c r="D85" i="8"/>
  <c r="C85" i="8"/>
  <c r="B85" i="8"/>
  <c r="H84" i="8"/>
  <c r="G84" i="8"/>
  <c r="I84" i="8"/>
  <c r="E84" i="8"/>
  <c r="D84" i="8"/>
  <c r="C84" i="8"/>
  <c r="B84" i="8"/>
  <c r="H83" i="8"/>
  <c r="I83" i="8"/>
  <c r="G83" i="8"/>
  <c r="E83" i="8"/>
  <c r="D83" i="8"/>
  <c r="C83" i="8"/>
  <c r="B83" i="8"/>
  <c r="I82" i="8"/>
  <c r="H82" i="8"/>
  <c r="G82" i="8"/>
  <c r="E82" i="8"/>
  <c r="D82" i="8"/>
  <c r="C82" i="8"/>
  <c r="B82" i="8"/>
  <c r="K81" i="8"/>
  <c r="H81" i="8"/>
  <c r="G81" i="8"/>
  <c r="I81" i="8"/>
  <c r="F81" i="8"/>
  <c r="E81" i="8"/>
  <c r="D81" i="8"/>
  <c r="C81" i="8"/>
  <c r="B81" i="8"/>
  <c r="H80" i="8"/>
  <c r="G80" i="8"/>
  <c r="I80" i="8"/>
  <c r="E80" i="8"/>
  <c r="D80" i="8"/>
  <c r="C80" i="8"/>
  <c r="B80" i="8"/>
  <c r="H79" i="8"/>
  <c r="I79" i="8"/>
  <c r="G79" i="8"/>
  <c r="E79" i="8"/>
  <c r="D79" i="8"/>
  <c r="C79" i="8"/>
  <c r="B79" i="8"/>
  <c r="I78" i="8"/>
  <c r="H78" i="8"/>
  <c r="G78" i="8"/>
  <c r="E78" i="8"/>
  <c r="D78" i="8"/>
  <c r="C78" i="8"/>
  <c r="B78" i="8"/>
  <c r="K77" i="8"/>
  <c r="H77" i="8"/>
  <c r="G77" i="8"/>
  <c r="I77" i="8"/>
  <c r="F77" i="8"/>
  <c r="E77" i="8"/>
  <c r="D77" i="8"/>
  <c r="C77" i="8"/>
  <c r="B77" i="8"/>
  <c r="H76" i="8"/>
  <c r="G76" i="8"/>
  <c r="I76" i="8"/>
  <c r="E76" i="8"/>
  <c r="D76" i="8"/>
  <c r="C76" i="8"/>
  <c r="B76" i="8"/>
  <c r="H75" i="8"/>
  <c r="I75" i="8"/>
  <c r="G75" i="8"/>
  <c r="E75" i="8"/>
  <c r="D75" i="8"/>
  <c r="C75" i="8"/>
  <c r="B75" i="8"/>
  <c r="I74" i="8"/>
  <c r="H74" i="8"/>
  <c r="G74" i="8"/>
  <c r="E74" i="8"/>
  <c r="D74" i="8"/>
  <c r="C74" i="8"/>
  <c r="B74" i="8"/>
  <c r="H73" i="8"/>
  <c r="G73" i="8"/>
  <c r="I73" i="8"/>
  <c r="K73" i="8"/>
  <c r="F73" i="8"/>
  <c r="E73" i="8"/>
  <c r="D73" i="8"/>
  <c r="C73" i="8"/>
  <c r="B73" i="8"/>
  <c r="H72" i="8"/>
  <c r="G72" i="8"/>
  <c r="I72" i="8"/>
  <c r="E72" i="8"/>
  <c r="D72" i="8"/>
  <c r="K72" i="8"/>
  <c r="C72" i="8"/>
  <c r="B72" i="8"/>
  <c r="H71" i="8"/>
  <c r="I71" i="8"/>
  <c r="G71" i="8"/>
  <c r="E71" i="8"/>
  <c r="D71" i="8"/>
  <c r="C71" i="8"/>
  <c r="B71" i="8"/>
  <c r="I70" i="8"/>
  <c r="H70" i="8"/>
  <c r="G70" i="8"/>
  <c r="E70" i="8"/>
  <c r="D70" i="8"/>
  <c r="C70" i="8"/>
  <c r="B70" i="8"/>
  <c r="K69" i="8"/>
  <c r="H69" i="8"/>
  <c r="G69" i="8"/>
  <c r="I69" i="8"/>
  <c r="F69" i="8"/>
  <c r="E69" i="8"/>
  <c r="D69" i="8"/>
  <c r="C69" i="8"/>
  <c r="B69" i="8"/>
  <c r="H68" i="8"/>
  <c r="G68" i="8"/>
  <c r="I68" i="8"/>
  <c r="E68" i="8"/>
  <c r="D68" i="8"/>
  <c r="C68" i="8"/>
  <c r="B68" i="8"/>
  <c r="H67" i="8"/>
  <c r="I67" i="8"/>
  <c r="G67" i="8"/>
  <c r="E67" i="8"/>
  <c r="D67" i="8"/>
  <c r="C67" i="8"/>
  <c r="B67" i="8"/>
  <c r="I66" i="8"/>
  <c r="H66" i="8"/>
  <c r="G66" i="8"/>
  <c r="E66" i="8"/>
  <c r="D66" i="8"/>
  <c r="C66" i="8"/>
  <c r="B66" i="8"/>
  <c r="H65" i="8"/>
  <c r="G65" i="8"/>
  <c r="I65" i="8"/>
  <c r="K65" i="8"/>
  <c r="F65" i="8"/>
  <c r="E65" i="8"/>
  <c r="D65" i="8"/>
  <c r="C65" i="8"/>
  <c r="B65" i="8"/>
  <c r="H64" i="8"/>
  <c r="G64" i="8"/>
  <c r="I64" i="8"/>
  <c r="E64" i="8"/>
  <c r="D64" i="8"/>
  <c r="C64" i="8"/>
  <c r="B64" i="8"/>
  <c r="H63" i="8"/>
  <c r="I63" i="8"/>
  <c r="G63" i="8"/>
  <c r="E63" i="8"/>
  <c r="D63" i="8"/>
  <c r="K63" i="8"/>
  <c r="C63" i="8"/>
  <c r="B63" i="8"/>
  <c r="I62" i="8"/>
  <c r="H62" i="8"/>
  <c r="G62" i="8"/>
  <c r="E62" i="8"/>
  <c r="D62" i="8"/>
  <c r="C62" i="8"/>
  <c r="B62" i="8"/>
  <c r="H61" i="8"/>
  <c r="G61" i="8"/>
  <c r="I61" i="8"/>
  <c r="K61" i="8"/>
  <c r="F61" i="8"/>
  <c r="E61" i="8"/>
  <c r="D61" i="8"/>
  <c r="C61" i="8"/>
  <c r="B61" i="8"/>
  <c r="H60" i="8"/>
  <c r="G60" i="8"/>
  <c r="I60" i="8"/>
  <c r="E60" i="8"/>
  <c r="D60" i="8"/>
  <c r="K60" i="8"/>
  <c r="C60" i="8"/>
  <c r="B60" i="8"/>
  <c r="H59" i="8"/>
  <c r="I59" i="8"/>
  <c r="G59" i="8"/>
  <c r="E59" i="8"/>
  <c r="D59" i="8"/>
  <c r="C59" i="8"/>
  <c r="B59" i="8"/>
  <c r="K58" i="8"/>
  <c r="I58" i="8"/>
  <c r="H58" i="8"/>
  <c r="G58" i="8"/>
  <c r="F58" i="8"/>
  <c r="E58" i="8"/>
  <c r="D58" i="8"/>
  <c r="C58" i="8"/>
  <c r="B58" i="8"/>
  <c r="K57" i="8"/>
  <c r="H57" i="8"/>
  <c r="G57" i="8"/>
  <c r="I57" i="8"/>
  <c r="F57" i="8"/>
  <c r="E57" i="8"/>
  <c r="D57" i="8"/>
  <c r="C57" i="8"/>
  <c r="B57" i="8"/>
  <c r="H56" i="8"/>
  <c r="G56" i="8"/>
  <c r="I56" i="8"/>
  <c r="E56" i="8"/>
  <c r="D56" i="8"/>
  <c r="C56" i="8"/>
  <c r="B56" i="8"/>
  <c r="H55" i="8"/>
  <c r="I55" i="8"/>
  <c r="G55" i="8"/>
  <c r="E55" i="8"/>
  <c r="D55" i="8"/>
  <c r="C55" i="8"/>
  <c r="B55" i="8"/>
  <c r="I54" i="8"/>
  <c r="H54" i="8"/>
  <c r="G54" i="8"/>
  <c r="E54" i="8"/>
  <c r="D54" i="8"/>
  <c r="C54" i="8"/>
  <c r="B54" i="8"/>
  <c r="H53" i="8"/>
  <c r="G53" i="8"/>
  <c r="I53" i="8"/>
  <c r="K53" i="8"/>
  <c r="F53" i="8"/>
  <c r="E53" i="8"/>
  <c r="D53" i="8"/>
  <c r="C53" i="8"/>
  <c r="B53" i="8"/>
  <c r="H52" i="8"/>
  <c r="G52" i="8"/>
  <c r="I52" i="8"/>
  <c r="E52" i="8"/>
  <c r="D52" i="8"/>
  <c r="C52" i="8"/>
  <c r="B52" i="8"/>
  <c r="I51" i="8"/>
  <c r="H51" i="8"/>
  <c r="G51" i="8"/>
  <c r="E51" i="8"/>
  <c r="D51" i="8"/>
  <c r="K51" i="8"/>
  <c r="C51" i="8"/>
  <c r="B51" i="8"/>
  <c r="I50" i="8"/>
  <c r="H50" i="8"/>
  <c r="G50" i="8"/>
  <c r="E50" i="8"/>
  <c r="D50" i="8"/>
  <c r="C50" i="8"/>
  <c r="B50" i="8"/>
  <c r="H49" i="8"/>
  <c r="G49" i="8"/>
  <c r="I49" i="8"/>
  <c r="K49" i="8"/>
  <c r="F49" i="8"/>
  <c r="E49" i="8"/>
  <c r="D49" i="8"/>
  <c r="C49" i="8"/>
  <c r="B49" i="8"/>
  <c r="H48" i="8"/>
  <c r="G48" i="8"/>
  <c r="I48" i="8"/>
  <c r="E48" i="8"/>
  <c r="D48" i="8"/>
  <c r="K48" i="8"/>
  <c r="C48" i="8"/>
  <c r="B48" i="8"/>
  <c r="H47" i="8"/>
  <c r="I47" i="8"/>
  <c r="G47" i="8"/>
  <c r="E47" i="8"/>
  <c r="D47" i="8"/>
  <c r="C47" i="8"/>
  <c r="B47" i="8"/>
  <c r="I46" i="8"/>
  <c r="H46" i="8"/>
  <c r="G46" i="8"/>
  <c r="E46" i="8"/>
  <c r="K46" i="8"/>
  <c r="D46" i="8"/>
  <c r="C46" i="8"/>
  <c r="B46" i="8"/>
  <c r="K45" i="8"/>
  <c r="H45" i="8"/>
  <c r="G45" i="8"/>
  <c r="I45" i="8"/>
  <c r="F45" i="8"/>
  <c r="E45" i="8"/>
  <c r="D45" i="8"/>
  <c r="C45" i="8"/>
  <c r="B45" i="8"/>
  <c r="H44" i="8"/>
  <c r="G44" i="8"/>
  <c r="I44" i="8"/>
  <c r="E44" i="8"/>
  <c r="D44" i="8"/>
  <c r="C44" i="8"/>
  <c r="B44" i="8"/>
  <c r="I43" i="8"/>
  <c r="H43" i="8"/>
  <c r="G43" i="8"/>
  <c r="E43" i="8"/>
  <c r="D43" i="8"/>
  <c r="K43" i="8"/>
  <c r="C43" i="8"/>
  <c r="B43" i="8"/>
  <c r="I42" i="8"/>
  <c r="H42" i="8"/>
  <c r="G42" i="8"/>
  <c r="E42" i="8"/>
  <c r="K42" i="8"/>
  <c r="D42" i="8"/>
  <c r="C42" i="8"/>
  <c r="B42" i="8"/>
  <c r="H41" i="8"/>
  <c r="G41" i="8"/>
  <c r="I41" i="8"/>
  <c r="K41" i="8"/>
  <c r="F41" i="8"/>
  <c r="E41" i="8"/>
  <c r="D41" i="8"/>
  <c r="C41" i="8"/>
  <c r="B41" i="8"/>
  <c r="H40" i="8"/>
  <c r="G40" i="8"/>
  <c r="I40" i="8"/>
  <c r="E40" i="8"/>
  <c r="D40" i="8"/>
  <c r="C40" i="8"/>
  <c r="B40" i="8"/>
  <c r="H39" i="8"/>
  <c r="I39" i="8"/>
  <c r="G39" i="8"/>
  <c r="E39" i="8"/>
  <c r="D39" i="8"/>
  <c r="C39" i="8"/>
  <c r="B39" i="8"/>
  <c r="I38" i="8"/>
  <c r="H38" i="8"/>
  <c r="G38" i="8"/>
  <c r="E38" i="8"/>
  <c r="D38" i="8"/>
  <c r="C38" i="8"/>
  <c r="B38" i="8"/>
  <c r="H37" i="8"/>
  <c r="G37" i="8"/>
  <c r="I37" i="8"/>
  <c r="K37" i="8"/>
  <c r="F37" i="8"/>
  <c r="E37" i="8"/>
  <c r="D37" i="8"/>
  <c r="C37" i="8"/>
  <c r="B37" i="8"/>
  <c r="H36" i="8"/>
  <c r="G36" i="8"/>
  <c r="I36" i="8"/>
  <c r="E36" i="8"/>
  <c r="D36" i="8"/>
  <c r="K36" i="8"/>
  <c r="C36" i="8"/>
  <c r="B36" i="8"/>
  <c r="H35" i="8"/>
  <c r="I35" i="8"/>
  <c r="G35" i="8"/>
  <c r="E35" i="8"/>
  <c r="D35" i="8"/>
  <c r="K35" i="8"/>
  <c r="C35" i="8"/>
  <c r="B35" i="8"/>
  <c r="I34" i="8"/>
  <c r="H34" i="8"/>
  <c r="G34" i="8"/>
  <c r="E34" i="8"/>
  <c r="D34" i="8"/>
  <c r="C34" i="8"/>
  <c r="B34" i="8"/>
  <c r="H33" i="8"/>
  <c r="G33" i="8"/>
  <c r="I33" i="8"/>
  <c r="K33" i="8"/>
  <c r="F33" i="8"/>
  <c r="E33" i="8"/>
  <c r="D33" i="8"/>
  <c r="C33" i="8"/>
  <c r="B33" i="8"/>
  <c r="H32" i="8"/>
  <c r="G32" i="8"/>
  <c r="I32" i="8"/>
  <c r="E32" i="8"/>
  <c r="D32" i="8"/>
  <c r="C32" i="8"/>
  <c r="B32" i="8"/>
  <c r="H31" i="8"/>
  <c r="I31" i="8"/>
  <c r="G31" i="8"/>
  <c r="E31" i="8"/>
  <c r="D31" i="8"/>
  <c r="C31" i="8"/>
  <c r="B31" i="8"/>
  <c r="K30" i="8"/>
  <c r="I30" i="8"/>
  <c r="H30" i="8"/>
  <c r="G30" i="8"/>
  <c r="F30" i="8"/>
  <c r="E30" i="8"/>
  <c r="D30" i="8"/>
  <c r="C30" i="8"/>
  <c r="B30" i="8"/>
  <c r="K29" i="8"/>
  <c r="H29" i="8"/>
  <c r="G29" i="8"/>
  <c r="I29" i="8"/>
  <c r="F29" i="8"/>
  <c r="E29" i="8"/>
  <c r="D29" i="8"/>
  <c r="C29" i="8"/>
  <c r="B29" i="8"/>
  <c r="H28" i="8"/>
  <c r="G28" i="8"/>
  <c r="I28" i="8"/>
  <c r="E28" i="8"/>
  <c r="D28" i="8"/>
  <c r="C28" i="8"/>
  <c r="B28" i="8"/>
  <c r="H27" i="8"/>
  <c r="I27" i="8"/>
  <c r="G27" i="8"/>
  <c r="E27" i="8"/>
  <c r="D27" i="8"/>
  <c r="C27" i="8"/>
  <c r="B27" i="8"/>
  <c r="K26" i="8"/>
  <c r="I26" i="8"/>
  <c r="H26" i="8"/>
  <c r="G26" i="8"/>
  <c r="F26" i="8"/>
  <c r="E26" i="8"/>
  <c r="D26" i="8"/>
  <c r="C26" i="8"/>
  <c r="B26" i="8"/>
  <c r="H25" i="8"/>
  <c r="G25" i="8"/>
  <c r="I25" i="8"/>
  <c r="K25" i="8"/>
  <c r="F25" i="8"/>
  <c r="E25" i="8"/>
  <c r="D25" i="8"/>
  <c r="C25" i="8"/>
  <c r="B25" i="8"/>
  <c r="H24" i="8"/>
  <c r="G24" i="8"/>
  <c r="I24" i="8"/>
  <c r="E24" i="8"/>
  <c r="D24" i="8"/>
  <c r="C24" i="8"/>
  <c r="B24" i="8"/>
  <c r="H23" i="8"/>
  <c r="I23" i="8"/>
  <c r="G23" i="8"/>
  <c r="E23" i="8"/>
  <c r="D23" i="8"/>
  <c r="C23" i="8"/>
  <c r="B23" i="8"/>
  <c r="I22" i="8"/>
  <c r="H22" i="8"/>
  <c r="G22" i="8"/>
  <c r="E22" i="8"/>
  <c r="D22" i="8"/>
  <c r="C22" i="8"/>
  <c r="B22" i="8"/>
  <c r="H21" i="8"/>
  <c r="G21" i="8"/>
  <c r="I21" i="8"/>
  <c r="K21" i="8"/>
  <c r="F21" i="8"/>
  <c r="E21" i="8"/>
  <c r="D21" i="8"/>
  <c r="C21" i="8"/>
  <c r="B21" i="8"/>
  <c r="H20" i="8"/>
  <c r="G20" i="8"/>
  <c r="I20" i="8"/>
  <c r="E20" i="8"/>
  <c r="D20" i="8"/>
  <c r="C20" i="8"/>
  <c r="B20" i="8"/>
  <c r="H19" i="8"/>
  <c r="I19" i="8"/>
  <c r="G19" i="8"/>
  <c r="E19" i="8"/>
  <c r="D19" i="8"/>
  <c r="C19" i="8"/>
  <c r="B19" i="8"/>
  <c r="I18" i="8"/>
  <c r="H18" i="8"/>
  <c r="G18" i="8"/>
  <c r="E18" i="8"/>
  <c r="D18" i="8"/>
  <c r="C18" i="8"/>
  <c r="B18" i="8"/>
  <c r="H17" i="8"/>
  <c r="G17" i="8"/>
  <c r="I17" i="8"/>
  <c r="K17" i="8"/>
  <c r="F17" i="8"/>
  <c r="E17" i="8"/>
  <c r="D17" i="8"/>
  <c r="C17" i="8"/>
  <c r="B17" i="8"/>
  <c r="H16" i="8"/>
  <c r="G16" i="8"/>
  <c r="I16" i="8"/>
  <c r="E16" i="8"/>
  <c r="D16" i="8"/>
  <c r="C16" i="8"/>
  <c r="B16" i="8"/>
  <c r="I15" i="8"/>
  <c r="H15" i="8"/>
  <c r="G15" i="8"/>
  <c r="E15" i="8"/>
  <c r="D15" i="8"/>
  <c r="K15" i="8"/>
  <c r="C15" i="8"/>
  <c r="B15" i="8"/>
  <c r="I14" i="8"/>
  <c r="H14" i="8"/>
  <c r="G14" i="8"/>
  <c r="E14" i="8"/>
  <c r="D14" i="8"/>
  <c r="C14" i="8"/>
  <c r="B14" i="8"/>
  <c r="H13" i="8"/>
  <c r="G13" i="8"/>
  <c r="I13" i="8"/>
  <c r="K13" i="8"/>
  <c r="F13" i="8"/>
  <c r="E13" i="8"/>
  <c r="D13" i="8"/>
  <c r="C13" i="8"/>
  <c r="B13" i="8"/>
  <c r="H12" i="8"/>
  <c r="G12" i="8"/>
  <c r="I12" i="8"/>
  <c r="E12" i="8"/>
  <c r="D12" i="8"/>
  <c r="C12" i="8"/>
  <c r="B12" i="8"/>
  <c r="H11" i="8"/>
  <c r="I11" i="8"/>
  <c r="G11" i="8"/>
  <c r="E11" i="8"/>
  <c r="D11" i="8"/>
  <c r="C11" i="8"/>
  <c r="B11" i="8"/>
  <c r="I107" i="10"/>
  <c r="H107" i="10"/>
  <c r="G107" i="10"/>
  <c r="E107" i="10"/>
  <c r="D107" i="10"/>
  <c r="K107" i="10"/>
  <c r="C107" i="10"/>
  <c r="B107" i="10"/>
  <c r="K106" i="10"/>
  <c r="H106" i="10"/>
  <c r="G106" i="10"/>
  <c r="I106" i="10"/>
  <c r="F106" i="10"/>
  <c r="E106" i="10"/>
  <c r="D106" i="10"/>
  <c r="C106" i="10"/>
  <c r="B106" i="10"/>
  <c r="H105" i="10"/>
  <c r="G105" i="10"/>
  <c r="I105" i="10"/>
  <c r="E105" i="10"/>
  <c r="D105" i="10"/>
  <c r="K105" i="10"/>
  <c r="C105" i="10"/>
  <c r="B105" i="10"/>
  <c r="I104" i="10"/>
  <c r="H104" i="10"/>
  <c r="G104" i="10"/>
  <c r="E104" i="10"/>
  <c r="D104" i="10"/>
  <c r="K104" i="10"/>
  <c r="C104" i="10"/>
  <c r="B104" i="10"/>
  <c r="I103" i="10"/>
  <c r="H103" i="10"/>
  <c r="G103" i="10"/>
  <c r="F103" i="10"/>
  <c r="E103" i="10"/>
  <c r="D103" i="10"/>
  <c r="K103" i="10"/>
  <c r="C103" i="10"/>
  <c r="B103" i="10"/>
  <c r="K102" i="10"/>
  <c r="H102" i="10"/>
  <c r="G102" i="10"/>
  <c r="I102" i="10"/>
  <c r="F102" i="10"/>
  <c r="E102" i="10"/>
  <c r="D102" i="10"/>
  <c r="C102" i="10"/>
  <c r="B102" i="10"/>
  <c r="H101" i="10"/>
  <c r="G101" i="10"/>
  <c r="I101" i="10"/>
  <c r="E101" i="10"/>
  <c r="D101" i="10"/>
  <c r="C101" i="10"/>
  <c r="B101" i="10"/>
  <c r="H100" i="10"/>
  <c r="I100" i="10"/>
  <c r="G100" i="10"/>
  <c r="E100" i="10"/>
  <c r="D100" i="10"/>
  <c r="C100" i="10"/>
  <c r="B100" i="10"/>
  <c r="I99" i="10"/>
  <c r="H99" i="10"/>
  <c r="G99" i="10"/>
  <c r="E99" i="10"/>
  <c r="D99" i="10"/>
  <c r="C99" i="10"/>
  <c r="B99" i="10"/>
  <c r="H98" i="10"/>
  <c r="G98" i="10"/>
  <c r="I98" i="10"/>
  <c r="K98" i="10"/>
  <c r="F98" i="10"/>
  <c r="E98" i="10"/>
  <c r="D98" i="10"/>
  <c r="C98" i="10"/>
  <c r="B98" i="10"/>
  <c r="H97" i="10"/>
  <c r="G97" i="10"/>
  <c r="I97" i="10"/>
  <c r="E97" i="10"/>
  <c r="D97" i="10"/>
  <c r="K97" i="10"/>
  <c r="C97" i="10"/>
  <c r="B97" i="10"/>
  <c r="H96" i="10"/>
  <c r="I96" i="10"/>
  <c r="G96" i="10"/>
  <c r="E96" i="10"/>
  <c r="D96" i="10"/>
  <c r="K96" i="10"/>
  <c r="C96" i="10"/>
  <c r="B96" i="10"/>
  <c r="K95" i="10"/>
  <c r="I95" i="10"/>
  <c r="H95" i="10"/>
  <c r="G95" i="10"/>
  <c r="F95" i="10"/>
  <c r="E95" i="10"/>
  <c r="D95" i="10"/>
  <c r="C95" i="10"/>
  <c r="B95" i="10"/>
  <c r="H94" i="10"/>
  <c r="G94" i="10"/>
  <c r="I94" i="10"/>
  <c r="K94" i="10"/>
  <c r="F94" i="10"/>
  <c r="E94" i="10"/>
  <c r="D94" i="10"/>
  <c r="C94" i="10"/>
  <c r="B94" i="10"/>
  <c r="H93" i="10"/>
  <c r="G93" i="10"/>
  <c r="I93" i="10"/>
  <c r="E93" i="10"/>
  <c r="D93" i="10"/>
  <c r="C93" i="10"/>
  <c r="B93" i="10"/>
  <c r="I92" i="10"/>
  <c r="H92" i="10"/>
  <c r="G92" i="10"/>
  <c r="E92" i="10"/>
  <c r="D92" i="10"/>
  <c r="K92" i="10"/>
  <c r="C92" i="10"/>
  <c r="B92" i="10"/>
  <c r="I91" i="10"/>
  <c r="H91" i="10"/>
  <c r="G91" i="10"/>
  <c r="E91" i="10"/>
  <c r="D91" i="10"/>
  <c r="C91" i="10"/>
  <c r="B91" i="10"/>
  <c r="K90" i="10"/>
  <c r="H90" i="10"/>
  <c r="G90" i="10"/>
  <c r="I90" i="10"/>
  <c r="F90" i="10"/>
  <c r="E90" i="10"/>
  <c r="D90" i="10"/>
  <c r="C90" i="10"/>
  <c r="B90" i="10"/>
  <c r="H89" i="10"/>
  <c r="G89" i="10"/>
  <c r="I89" i="10"/>
  <c r="E89" i="10"/>
  <c r="D89" i="10"/>
  <c r="K89" i="10"/>
  <c r="C89" i="10"/>
  <c r="B89" i="10"/>
  <c r="H88" i="10"/>
  <c r="I88" i="10"/>
  <c r="G88" i="10"/>
  <c r="E88" i="10"/>
  <c r="D88" i="10"/>
  <c r="K88" i="10"/>
  <c r="C88" i="10"/>
  <c r="B88" i="10"/>
  <c r="I87" i="10"/>
  <c r="H87" i="10"/>
  <c r="G87" i="10"/>
  <c r="E87" i="10"/>
  <c r="D87" i="10"/>
  <c r="C87" i="10"/>
  <c r="B87" i="10"/>
  <c r="H86" i="10"/>
  <c r="G86" i="10"/>
  <c r="I86" i="10"/>
  <c r="K86" i="10"/>
  <c r="F86" i="10"/>
  <c r="E86" i="10"/>
  <c r="D86" i="10"/>
  <c r="C86" i="10"/>
  <c r="B86" i="10"/>
  <c r="H85" i="10"/>
  <c r="G85" i="10"/>
  <c r="I85" i="10"/>
  <c r="E85" i="10"/>
  <c r="D85" i="10"/>
  <c r="C85" i="10"/>
  <c r="B85" i="10"/>
  <c r="H84" i="10"/>
  <c r="I84" i="10"/>
  <c r="G84" i="10"/>
  <c r="E84" i="10"/>
  <c r="D84" i="10"/>
  <c r="C84" i="10"/>
  <c r="B84" i="10"/>
  <c r="I83" i="10"/>
  <c r="H83" i="10"/>
  <c r="G83" i="10"/>
  <c r="E83" i="10"/>
  <c r="D83" i="10"/>
  <c r="C83" i="10"/>
  <c r="B83" i="10"/>
  <c r="H82" i="10"/>
  <c r="G82" i="10"/>
  <c r="I82" i="10"/>
  <c r="K82" i="10"/>
  <c r="F82" i="10"/>
  <c r="E82" i="10"/>
  <c r="D82" i="10"/>
  <c r="C82" i="10"/>
  <c r="B82" i="10"/>
  <c r="H81" i="10"/>
  <c r="G81" i="10"/>
  <c r="I81" i="10"/>
  <c r="E81" i="10"/>
  <c r="D81" i="10"/>
  <c r="K81" i="10"/>
  <c r="C81" i="10"/>
  <c r="B81" i="10"/>
  <c r="H80" i="10"/>
  <c r="I80" i="10"/>
  <c r="G80" i="10"/>
  <c r="E80" i="10"/>
  <c r="D80" i="10"/>
  <c r="C80" i="10"/>
  <c r="B80" i="10"/>
  <c r="I79" i="10"/>
  <c r="H79" i="10"/>
  <c r="G79" i="10"/>
  <c r="E79" i="10"/>
  <c r="D79" i="10"/>
  <c r="C79" i="10"/>
  <c r="B79" i="10"/>
  <c r="H78" i="10"/>
  <c r="G78" i="10"/>
  <c r="I78" i="10"/>
  <c r="K78" i="10"/>
  <c r="F78" i="10"/>
  <c r="E78" i="10"/>
  <c r="D78" i="10"/>
  <c r="C78" i="10"/>
  <c r="B78" i="10"/>
  <c r="H77" i="10"/>
  <c r="G77" i="10"/>
  <c r="I77" i="10"/>
  <c r="E77" i="10"/>
  <c r="D77" i="10"/>
  <c r="K77" i="10"/>
  <c r="C77" i="10"/>
  <c r="B77" i="10"/>
  <c r="H76" i="10"/>
  <c r="I76" i="10"/>
  <c r="G76" i="10"/>
  <c r="E76" i="10"/>
  <c r="D76" i="10"/>
  <c r="C76" i="10"/>
  <c r="B76" i="10"/>
  <c r="I75" i="10"/>
  <c r="H75" i="10"/>
  <c r="G75" i="10"/>
  <c r="E75" i="10"/>
  <c r="D75" i="10"/>
  <c r="C75" i="10"/>
  <c r="B75" i="10"/>
  <c r="H74" i="10"/>
  <c r="G74" i="10"/>
  <c r="I74" i="10"/>
  <c r="K74" i="10"/>
  <c r="F74" i="10"/>
  <c r="E74" i="10"/>
  <c r="D74" i="10"/>
  <c r="C74" i="10"/>
  <c r="B74" i="10"/>
  <c r="H73" i="10"/>
  <c r="G73" i="10"/>
  <c r="I73" i="10"/>
  <c r="E73" i="10"/>
  <c r="D73" i="10"/>
  <c r="C73" i="10"/>
  <c r="B73" i="10"/>
  <c r="H72" i="10"/>
  <c r="I72" i="10"/>
  <c r="G72" i="10"/>
  <c r="E72" i="10"/>
  <c r="D72" i="10"/>
  <c r="K72" i="10"/>
  <c r="C72" i="10"/>
  <c r="B72" i="10"/>
  <c r="I71" i="10"/>
  <c r="H71" i="10"/>
  <c r="G71" i="10"/>
  <c r="E71" i="10"/>
  <c r="D71" i="10"/>
  <c r="C71" i="10"/>
  <c r="B71" i="10"/>
  <c r="K70" i="10"/>
  <c r="H70" i="10"/>
  <c r="G70" i="10"/>
  <c r="I70" i="10"/>
  <c r="F70" i="10"/>
  <c r="E70" i="10"/>
  <c r="D70" i="10"/>
  <c r="C70" i="10"/>
  <c r="B70" i="10"/>
  <c r="H69" i="10"/>
  <c r="G69" i="10"/>
  <c r="I69" i="10"/>
  <c r="E69" i="10"/>
  <c r="D69" i="10"/>
  <c r="K69" i="10"/>
  <c r="C69" i="10"/>
  <c r="B69" i="10"/>
  <c r="H68" i="10"/>
  <c r="I68" i="10"/>
  <c r="G68" i="10"/>
  <c r="E68" i="10"/>
  <c r="D68" i="10"/>
  <c r="C68" i="10"/>
  <c r="B68" i="10"/>
  <c r="I67" i="10"/>
  <c r="H67" i="10"/>
  <c r="G67" i="10"/>
  <c r="E67" i="10"/>
  <c r="F67" i="10"/>
  <c r="D67" i="10"/>
  <c r="C67" i="10"/>
  <c r="B67" i="10"/>
  <c r="H66" i="10"/>
  <c r="G66" i="10"/>
  <c r="I66" i="10"/>
  <c r="K66" i="10"/>
  <c r="F66" i="10"/>
  <c r="E66" i="10"/>
  <c r="D66" i="10"/>
  <c r="C66" i="10"/>
  <c r="B66" i="10"/>
  <c r="H65" i="10"/>
  <c r="G65" i="10"/>
  <c r="I65" i="10"/>
  <c r="E65" i="10"/>
  <c r="D65" i="10"/>
  <c r="C65" i="10"/>
  <c r="B65" i="10"/>
  <c r="H64" i="10"/>
  <c r="I64" i="10"/>
  <c r="G64" i="10"/>
  <c r="E64" i="10"/>
  <c r="D64" i="10"/>
  <c r="C64" i="10"/>
  <c r="B64" i="10"/>
  <c r="I63" i="10"/>
  <c r="H63" i="10"/>
  <c r="G63" i="10"/>
  <c r="E63" i="10"/>
  <c r="K63" i="10"/>
  <c r="D63" i="10"/>
  <c r="C63" i="10"/>
  <c r="B63" i="10"/>
  <c r="H62" i="10"/>
  <c r="G62" i="10"/>
  <c r="I62" i="10"/>
  <c r="K62" i="10"/>
  <c r="F62" i="10"/>
  <c r="E62" i="10"/>
  <c r="D62" i="10"/>
  <c r="C62" i="10"/>
  <c r="B62" i="10"/>
  <c r="H61" i="10"/>
  <c r="G61" i="10"/>
  <c r="I61" i="10"/>
  <c r="E61" i="10"/>
  <c r="D61" i="10"/>
  <c r="C61" i="10"/>
  <c r="B61" i="10"/>
  <c r="I60" i="10"/>
  <c r="H60" i="10"/>
  <c r="G60" i="10"/>
  <c r="E60" i="10"/>
  <c r="D60" i="10"/>
  <c r="K60" i="10"/>
  <c r="C60" i="10"/>
  <c r="B60" i="10"/>
  <c r="I59" i="10"/>
  <c r="H59" i="10"/>
  <c r="G59" i="10"/>
  <c r="E59" i="10"/>
  <c r="D59" i="10"/>
  <c r="C59" i="10"/>
  <c r="B59" i="10"/>
  <c r="H58" i="10"/>
  <c r="G58" i="10"/>
  <c r="I58" i="10"/>
  <c r="K58" i="10"/>
  <c r="F58" i="10"/>
  <c r="E58" i="10"/>
  <c r="D58" i="10"/>
  <c r="C58" i="10"/>
  <c r="B58" i="10"/>
  <c r="H57" i="10"/>
  <c r="G57" i="10"/>
  <c r="I57" i="10"/>
  <c r="E57" i="10"/>
  <c r="D57" i="10"/>
  <c r="K57" i="10"/>
  <c r="C57" i="10"/>
  <c r="B57" i="10"/>
  <c r="H56" i="10"/>
  <c r="I56" i="10"/>
  <c r="G56" i="10"/>
  <c r="E56" i="10"/>
  <c r="D56" i="10"/>
  <c r="C56" i="10"/>
  <c r="B56" i="10"/>
  <c r="I55" i="10"/>
  <c r="H55" i="10"/>
  <c r="G55" i="10"/>
  <c r="E55" i="10"/>
  <c r="F55" i="10"/>
  <c r="D55" i="10"/>
  <c r="K55" i="10"/>
  <c r="C55" i="10"/>
  <c r="B55" i="10"/>
  <c r="H54" i="10"/>
  <c r="G54" i="10"/>
  <c r="I54" i="10"/>
  <c r="K54" i="10"/>
  <c r="F54" i="10"/>
  <c r="E54" i="10"/>
  <c r="D54" i="10"/>
  <c r="C54" i="10"/>
  <c r="B54" i="10"/>
  <c r="H53" i="10"/>
  <c r="G53" i="10"/>
  <c r="I53" i="10"/>
  <c r="E53" i="10"/>
  <c r="D53" i="10"/>
  <c r="C53" i="10"/>
  <c r="B53" i="10"/>
  <c r="H52" i="10"/>
  <c r="I52" i="10"/>
  <c r="G52" i="10"/>
  <c r="E52" i="10"/>
  <c r="D52" i="10"/>
  <c r="C52" i="10"/>
  <c r="B52" i="10"/>
  <c r="I51" i="10"/>
  <c r="H51" i="10"/>
  <c r="G51" i="10"/>
  <c r="E51" i="10"/>
  <c r="D51" i="10"/>
  <c r="K51" i="10"/>
  <c r="C51" i="10"/>
  <c r="B51" i="10"/>
  <c r="H50" i="10"/>
  <c r="G50" i="10"/>
  <c r="I50" i="10"/>
  <c r="K50" i="10"/>
  <c r="F50" i="10"/>
  <c r="E50" i="10"/>
  <c r="D50" i="10"/>
  <c r="C50" i="10"/>
  <c r="B50" i="10"/>
  <c r="H49" i="10"/>
  <c r="G49" i="10"/>
  <c r="I49" i="10"/>
  <c r="E49" i="10"/>
  <c r="D49" i="10"/>
  <c r="C49" i="10"/>
  <c r="B49" i="10"/>
  <c r="I48" i="10"/>
  <c r="H48" i="10"/>
  <c r="G48" i="10"/>
  <c r="E48" i="10"/>
  <c r="D48" i="10"/>
  <c r="K48" i="10"/>
  <c r="C48" i="10"/>
  <c r="B48" i="10"/>
  <c r="I47" i="10"/>
  <c r="H47" i="10"/>
  <c r="G47" i="10"/>
  <c r="E47" i="10"/>
  <c r="D47" i="10"/>
  <c r="C47" i="10"/>
  <c r="B47" i="10"/>
  <c r="K46" i="10"/>
  <c r="H46" i="10"/>
  <c r="G46" i="10"/>
  <c r="I46" i="10"/>
  <c r="F46" i="10"/>
  <c r="E46" i="10"/>
  <c r="D46" i="10"/>
  <c r="C46" i="10"/>
  <c r="B46" i="10"/>
  <c r="H45" i="10"/>
  <c r="G45" i="10"/>
  <c r="I45" i="10"/>
  <c r="E45" i="10"/>
  <c r="D45" i="10"/>
  <c r="K45" i="10"/>
  <c r="C45" i="10"/>
  <c r="B45" i="10"/>
  <c r="H44" i="10"/>
  <c r="I44" i="10"/>
  <c r="G44" i="10"/>
  <c r="E44" i="10"/>
  <c r="D44" i="10"/>
  <c r="C44" i="10"/>
  <c r="B44" i="10"/>
  <c r="K43" i="10"/>
  <c r="I43" i="10"/>
  <c r="H43" i="10"/>
  <c r="G43" i="10"/>
  <c r="F43" i="10"/>
  <c r="E43" i="10"/>
  <c r="D43" i="10"/>
  <c r="C43" i="10"/>
  <c r="B43" i="10"/>
  <c r="K42" i="10"/>
  <c r="H42" i="10"/>
  <c r="G42" i="10"/>
  <c r="I42" i="10"/>
  <c r="F42" i="10"/>
  <c r="E42" i="10"/>
  <c r="D42" i="10"/>
  <c r="C42" i="10"/>
  <c r="B42" i="10"/>
  <c r="H41" i="10"/>
  <c r="G41" i="10"/>
  <c r="I41" i="10"/>
  <c r="E41" i="10"/>
  <c r="D41" i="10"/>
  <c r="C41" i="10"/>
  <c r="B41" i="10"/>
  <c r="H40" i="10"/>
  <c r="I40" i="10"/>
  <c r="G40" i="10"/>
  <c r="E40" i="10"/>
  <c r="D40" i="10"/>
  <c r="C40" i="10"/>
  <c r="B40" i="10"/>
  <c r="I39" i="10"/>
  <c r="H39" i="10"/>
  <c r="G39" i="10"/>
  <c r="E39" i="10"/>
  <c r="D39" i="10"/>
  <c r="C39" i="10"/>
  <c r="B39" i="10"/>
  <c r="H38" i="10"/>
  <c r="G38" i="10"/>
  <c r="I38" i="10"/>
  <c r="K38" i="10"/>
  <c r="F38" i="10"/>
  <c r="E38" i="10"/>
  <c r="D38" i="10"/>
  <c r="C38" i="10"/>
  <c r="B38" i="10"/>
  <c r="H37" i="10"/>
  <c r="G37" i="10"/>
  <c r="I37" i="10"/>
  <c r="E37" i="10"/>
  <c r="D37" i="10"/>
  <c r="C37" i="10"/>
  <c r="B37" i="10"/>
  <c r="H36" i="10"/>
  <c r="I36" i="10"/>
  <c r="G36" i="10"/>
  <c r="E36" i="10"/>
  <c r="D36" i="10"/>
  <c r="K36" i="10"/>
  <c r="C36" i="10"/>
  <c r="B36" i="10"/>
  <c r="K35" i="10"/>
  <c r="I35" i="10"/>
  <c r="H35" i="10"/>
  <c r="G35" i="10"/>
  <c r="F35" i="10"/>
  <c r="E35" i="10"/>
  <c r="D35" i="10"/>
  <c r="C35" i="10"/>
  <c r="B35" i="10"/>
  <c r="H34" i="10"/>
  <c r="G34" i="10"/>
  <c r="I34" i="10"/>
  <c r="K34" i="10"/>
  <c r="F34" i="10"/>
  <c r="E34" i="10"/>
  <c r="D34" i="10"/>
  <c r="C34" i="10"/>
  <c r="B34" i="10"/>
  <c r="H33" i="10"/>
  <c r="G33" i="10"/>
  <c r="I33" i="10"/>
  <c r="E33" i="10"/>
  <c r="D33" i="10"/>
  <c r="C33" i="10"/>
  <c r="B33" i="10"/>
  <c r="H32" i="10"/>
  <c r="I32" i="10"/>
  <c r="G32" i="10"/>
  <c r="E32" i="10"/>
  <c r="D32" i="10"/>
  <c r="C32" i="10"/>
  <c r="B32" i="10"/>
  <c r="I31" i="10"/>
  <c r="H31" i="10"/>
  <c r="G31" i="10"/>
  <c r="E31" i="10"/>
  <c r="D31" i="10"/>
  <c r="C31" i="10"/>
  <c r="B31" i="10"/>
  <c r="K30" i="10"/>
  <c r="H30" i="10"/>
  <c r="G30" i="10"/>
  <c r="I30" i="10"/>
  <c r="F30" i="10"/>
  <c r="E30" i="10"/>
  <c r="D30" i="10"/>
  <c r="C30" i="10"/>
  <c r="B30" i="10"/>
  <c r="H29" i="10"/>
  <c r="G29" i="10"/>
  <c r="I29" i="10"/>
  <c r="E29" i="10"/>
  <c r="D29" i="10"/>
  <c r="K29" i="10"/>
  <c r="C29" i="10"/>
  <c r="B29" i="10"/>
  <c r="H28" i="10"/>
  <c r="I28" i="10"/>
  <c r="G28" i="10"/>
  <c r="E28" i="10"/>
  <c r="D28" i="10"/>
  <c r="C28" i="10"/>
  <c r="B28" i="10"/>
  <c r="I27" i="10"/>
  <c r="H27" i="10"/>
  <c r="G27" i="10"/>
  <c r="E27" i="10"/>
  <c r="D27" i="10"/>
  <c r="C27" i="10"/>
  <c r="B27" i="10"/>
  <c r="K26" i="10"/>
  <c r="H26" i="10"/>
  <c r="G26" i="10"/>
  <c r="I26" i="10"/>
  <c r="F26" i="10"/>
  <c r="E26" i="10"/>
  <c r="D26" i="10"/>
  <c r="C26" i="10"/>
  <c r="B26" i="10"/>
  <c r="H25" i="10"/>
  <c r="G25" i="10"/>
  <c r="I25" i="10"/>
  <c r="E25" i="10"/>
  <c r="D25" i="10"/>
  <c r="C25" i="10"/>
  <c r="B25" i="10"/>
  <c r="H24" i="10"/>
  <c r="I24" i="10"/>
  <c r="G24" i="10"/>
  <c r="E24" i="10"/>
  <c r="D24" i="10"/>
  <c r="C24" i="10"/>
  <c r="B24" i="10"/>
  <c r="I23" i="10"/>
  <c r="H23" i="10"/>
  <c r="G23" i="10"/>
  <c r="E23" i="10"/>
  <c r="F23" i="10"/>
  <c r="D23" i="10"/>
  <c r="C23" i="10"/>
  <c r="B23" i="10"/>
  <c r="H22" i="10"/>
  <c r="G22" i="10"/>
  <c r="I22" i="10"/>
  <c r="K22" i="10"/>
  <c r="F22" i="10"/>
  <c r="E22" i="10"/>
  <c r="D22" i="10"/>
  <c r="C22" i="10"/>
  <c r="B22" i="10"/>
  <c r="H21" i="10"/>
  <c r="G21" i="10"/>
  <c r="I21" i="10"/>
  <c r="E21" i="10"/>
  <c r="D21" i="10"/>
  <c r="C21" i="10"/>
  <c r="B21" i="10"/>
  <c r="H20" i="10"/>
  <c r="I20" i="10"/>
  <c r="G20" i="10"/>
  <c r="E20" i="10"/>
  <c r="D20" i="10"/>
  <c r="C20" i="10"/>
  <c r="B20" i="10"/>
  <c r="I19" i="10"/>
  <c r="H19" i="10"/>
  <c r="G19" i="10"/>
  <c r="E19" i="10"/>
  <c r="D19" i="10"/>
  <c r="C19" i="10"/>
  <c r="B19" i="10"/>
  <c r="H18" i="10"/>
  <c r="G18" i="10"/>
  <c r="I18" i="10"/>
  <c r="K18" i="10"/>
  <c r="F18" i="10"/>
  <c r="E18" i="10"/>
  <c r="D18" i="10"/>
  <c r="C18" i="10"/>
  <c r="B18" i="10"/>
  <c r="H17" i="10"/>
  <c r="G17" i="10"/>
  <c r="I17" i="10"/>
  <c r="E17" i="10"/>
  <c r="D17" i="10"/>
  <c r="C17" i="10"/>
  <c r="B17" i="10"/>
  <c r="H16" i="10"/>
  <c r="I16" i="10"/>
  <c r="G16" i="10"/>
  <c r="E16" i="10"/>
  <c r="D16" i="10"/>
  <c r="C16" i="10"/>
  <c r="B16" i="10"/>
  <c r="K15" i="10"/>
  <c r="I15" i="10"/>
  <c r="H15" i="10"/>
  <c r="G15" i="10"/>
  <c r="F15" i="10"/>
  <c r="E15" i="10"/>
  <c r="D15" i="10"/>
  <c r="C15" i="10"/>
  <c r="B15" i="10"/>
  <c r="H14" i="10"/>
  <c r="G14" i="10"/>
  <c r="I14" i="10"/>
  <c r="K14" i="10"/>
  <c r="F14" i="10"/>
  <c r="E14" i="10"/>
  <c r="D14" i="10"/>
  <c r="C14" i="10"/>
  <c r="B14" i="10"/>
  <c r="H13" i="10"/>
  <c r="G13" i="10"/>
  <c r="I13" i="10"/>
  <c r="E13" i="10"/>
  <c r="D13" i="10"/>
  <c r="C13" i="10"/>
  <c r="B13" i="10"/>
  <c r="H12" i="10"/>
  <c r="I12" i="10"/>
  <c r="G12" i="10"/>
  <c r="E12" i="10"/>
  <c r="D12" i="10"/>
  <c r="C12" i="10"/>
  <c r="B12" i="10"/>
  <c r="I11" i="10"/>
  <c r="H11" i="10"/>
  <c r="G11" i="10"/>
  <c r="E11" i="10"/>
  <c r="D11" i="10"/>
  <c r="C11" i="10"/>
  <c r="B11" i="10"/>
  <c r="K107" i="12"/>
  <c r="I107" i="12"/>
  <c r="H107" i="12"/>
  <c r="G107" i="12"/>
  <c r="F107" i="12"/>
  <c r="E107" i="12"/>
  <c r="D107" i="12"/>
  <c r="C107" i="12"/>
  <c r="B107" i="12"/>
  <c r="K106" i="12"/>
  <c r="H106" i="12"/>
  <c r="G106" i="12"/>
  <c r="I106" i="12"/>
  <c r="F106" i="12"/>
  <c r="E106" i="12"/>
  <c r="D106" i="12"/>
  <c r="C106" i="12"/>
  <c r="B106" i="12"/>
  <c r="H105" i="12"/>
  <c r="G105" i="12"/>
  <c r="I105" i="12"/>
  <c r="E105" i="12"/>
  <c r="D105" i="12"/>
  <c r="K105" i="12"/>
  <c r="C105" i="12"/>
  <c r="B105" i="12"/>
  <c r="H104" i="12"/>
  <c r="I104" i="12"/>
  <c r="G104" i="12"/>
  <c r="E104" i="12"/>
  <c r="D104" i="12"/>
  <c r="K104" i="12"/>
  <c r="C104" i="12"/>
  <c r="B104" i="12"/>
  <c r="K103" i="12"/>
  <c r="I103" i="12"/>
  <c r="H103" i="12"/>
  <c r="G103" i="12"/>
  <c r="F103" i="12"/>
  <c r="E103" i="12"/>
  <c r="D103" i="12"/>
  <c r="C103" i="12"/>
  <c r="B103" i="12"/>
  <c r="K102" i="12"/>
  <c r="H102" i="12"/>
  <c r="G102" i="12"/>
  <c r="I102" i="12"/>
  <c r="F102" i="12"/>
  <c r="E102" i="12"/>
  <c r="D102" i="12"/>
  <c r="C102" i="12"/>
  <c r="B102" i="12"/>
  <c r="H101" i="12"/>
  <c r="G101" i="12"/>
  <c r="I101" i="12"/>
  <c r="E101" i="12"/>
  <c r="D101" i="12"/>
  <c r="C101" i="12"/>
  <c r="B101" i="12"/>
  <c r="H100" i="12"/>
  <c r="I100" i="12"/>
  <c r="G100" i="12"/>
  <c r="E100" i="12"/>
  <c r="D100" i="12"/>
  <c r="C100" i="12"/>
  <c r="B100" i="12"/>
  <c r="I99" i="12"/>
  <c r="H99" i="12"/>
  <c r="G99" i="12"/>
  <c r="E99" i="12"/>
  <c r="D99" i="12"/>
  <c r="C99" i="12"/>
  <c r="B99" i="12"/>
  <c r="H98" i="12"/>
  <c r="G98" i="12"/>
  <c r="I98" i="12"/>
  <c r="K98" i="12"/>
  <c r="F98" i="12"/>
  <c r="E98" i="12"/>
  <c r="D98" i="12"/>
  <c r="C98" i="12"/>
  <c r="B98" i="12"/>
  <c r="H97" i="12"/>
  <c r="G97" i="12"/>
  <c r="I97" i="12"/>
  <c r="E97" i="12"/>
  <c r="D97" i="12"/>
  <c r="K97" i="12"/>
  <c r="C97" i="12"/>
  <c r="B97" i="12"/>
  <c r="H96" i="12"/>
  <c r="I96" i="12"/>
  <c r="G96" i="12"/>
  <c r="E96" i="12"/>
  <c r="D96" i="12"/>
  <c r="K96" i="12"/>
  <c r="C96" i="12"/>
  <c r="B96" i="12"/>
  <c r="I95" i="12"/>
  <c r="H95" i="12"/>
  <c r="G95" i="12"/>
  <c r="E95" i="12"/>
  <c r="K95" i="12"/>
  <c r="D95" i="12"/>
  <c r="C95" i="12"/>
  <c r="B95" i="12"/>
  <c r="H94" i="12"/>
  <c r="G94" i="12"/>
  <c r="I94" i="12"/>
  <c r="K94" i="12"/>
  <c r="F94" i="12"/>
  <c r="E94" i="12"/>
  <c r="D94" i="12"/>
  <c r="C94" i="12"/>
  <c r="B94" i="12"/>
  <c r="H93" i="12"/>
  <c r="G93" i="12"/>
  <c r="I93" i="12"/>
  <c r="E93" i="12"/>
  <c r="D93" i="12"/>
  <c r="K93" i="12"/>
  <c r="C93" i="12"/>
  <c r="B93" i="12"/>
  <c r="I92" i="12"/>
  <c r="H92" i="12"/>
  <c r="G92" i="12"/>
  <c r="E92" i="12"/>
  <c r="D92" i="12"/>
  <c r="K92" i="12"/>
  <c r="C92" i="12"/>
  <c r="B92" i="12"/>
  <c r="I91" i="12"/>
  <c r="H91" i="12"/>
  <c r="G91" i="12"/>
  <c r="E91" i="12"/>
  <c r="D91" i="12"/>
  <c r="C91" i="12"/>
  <c r="B91" i="12"/>
  <c r="K90" i="12"/>
  <c r="H90" i="12"/>
  <c r="G90" i="12"/>
  <c r="I90" i="12"/>
  <c r="F90" i="12"/>
  <c r="E90" i="12"/>
  <c r="D90" i="12"/>
  <c r="C90" i="12"/>
  <c r="B90" i="12"/>
  <c r="H89" i="12"/>
  <c r="G89" i="12"/>
  <c r="I89" i="12"/>
  <c r="E89" i="12"/>
  <c r="D89" i="12"/>
  <c r="K89" i="12"/>
  <c r="C89" i="12"/>
  <c r="B89" i="12"/>
  <c r="H88" i="12"/>
  <c r="I88" i="12"/>
  <c r="G88" i="12"/>
  <c r="E88" i="12"/>
  <c r="D88" i="12"/>
  <c r="K88" i="12"/>
  <c r="C88" i="12"/>
  <c r="B88" i="12"/>
  <c r="I87" i="12"/>
  <c r="H87" i="12"/>
  <c r="G87" i="12"/>
  <c r="E87" i="12"/>
  <c r="D87" i="12"/>
  <c r="C87" i="12"/>
  <c r="B87" i="12"/>
  <c r="H86" i="12"/>
  <c r="G86" i="12"/>
  <c r="I86" i="12"/>
  <c r="K86" i="12"/>
  <c r="F86" i="12"/>
  <c r="E86" i="12"/>
  <c r="D86" i="12"/>
  <c r="C86" i="12"/>
  <c r="B86" i="12"/>
  <c r="H85" i="12"/>
  <c r="G85" i="12"/>
  <c r="I85" i="12"/>
  <c r="E85" i="12"/>
  <c r="D85" i="12"/>
  <c r="C85" i="12"/>
  <c r="B85" i="12"/>
  <c r="H84" i="12"/>
  <c r="I84" i="12"/>
  <c r="G84" i="12"/>
  <c r="E84" i="12"/>
  <c r="D84" i="12"/>
  <c r="C84" i="12"/>
  <c r="B84" i="12"/>
  <c r="I83" i="12"/>
  <c r="H83" i="12"/>
  <c r="G83" i="12"/>
  <c r="E83" i="12"/>
  <c r="D83" i="12"/>
  <c r="C83" i="12"/>
  <c r="B83" i="12"/>
  <c r="H82" i="12"/>
  <c r="G82" i="12"/>
  <c r="I82" i="12"/>
  <c r="K82" i="12"/>
  <c r="F82" i="12"/>
  <c r="E82" i="12"/>
  <c r="D82" i="12"/>
  <c r="C82" i="12"/>
  <c r="B82" i="12"/>
  <c r="H81" i="12"/>
  <c r="G81" i="12"/>
  <c r="I81" i="12"/>
  <c r="E81" i="12"/>
  <c r="D81" i="12"/>
  <c r="K81" i="12"/>
  <c r="C81" i="12"/>
  <c r="B81" i="12"/>
  <c r="H80" i="12"/>
  <c r="I80" i="12"/>
  <c r="G80" i="12"/>
  <c r="E80" i="12"/>
  <c r="D80" i="12"/>
  <c r="C80" i="12"/>
  <c r="B80" i="12"/>
  <c r="I79" i="12"/>
  <c r="H79" i="12"/>
  <c r="G79" i="12"/>
  <c r="E79" i="12"/>
  <c r="D79" i="12"/>
  <c r="C79" i="12"/>
  <c r="B79" i="12"/>
  <c r="H78" i="12"/>
  <c r="G78" i="12"/>
  <c r="I78" i="12"/>
  <c r="K78" i="12"/>
  <c r="F78" i="12"/>
  <c r="E78" i="12"/>
  <c r="D78" i="12"/>
  <c r="C78" i="12"/>
  <c r="B78" i="12"/>
  <c r="H77" i="12"/>
  <c r="G77" i="12"/>
  <c r="I77" i="12"/>
  <c r="E77" i="12"/>
  <c r="D77" i="12"/>
  <c r="K77" i="12"/>
  <c r="C77" i="12"/>
  <c r="B77" i="12"/>
  <c r="H76" i="12"/>
  <c r="I76" i="12"/>
  <c r="G76" i="12"/>
  <c r="E76" i="12"/>
  <c r="D76" i="12"/>
  <c r="C76" i="12"/>
  <c r="B76" i="12"/>
  <c r="I75" i="12"/>
  <c r="H75" i="12"/>
  <c r="G75" i="12"/>
  <c r="E75" i="12"/>
  <c r="D75" i="12"/>
  <c r="C75" i="12"/>
  <c r="B75" i="12"/>
  <c r="H74" i="12"/>
  <c r="G74" i="12"/>
  <c r="I74" i="12"/>
  <c r="K74" i="12"/>
  <c r="F74" i="12"/>
  <c r="E74" i="12"/>
  <c r="D74" i="12"/>
  <c r="C74" i="12"/>
  <c r="B74" i="12"/>
  <c r="H73" i="12"/>
  <c r="G73" i="12"/>
  <c r="I73" i="12"/>
  <c r="E73" i="12"/>
  <c r="D73" i="12"/>
  <c r="C73" i="12"/>
  <c r="B73" i="12"/>
  <c r="H72" i="12"/>
  <c r="I72" i="12"/>
  <c r="G72" i="12"/>
  <c r="E72" i="12"/>
  <c r="D72" i="12"/>
  <c r="K72" i="12"/>
  <c r="C72" i="12"/>
  <c r="B72" i="12"/>
  <c r="I71" i="12"/>
  <c r="H71" i="12"/>
  <c r="G71" i="12"/>
  <c r="E71" i="12"/>
  <c r="D71" i="12"/>
  <c r="C71" i="12"/>
  <c r="B71" i="12"/>
  <c r="K70" i="12"/>
  <c r="H70" i="12"/>
  <c r="G70" i="12"/>
  <c r="I70" i="12"/>
  <c r="F70" i="12"/>
  <c r="E70" i="12"/>
  <c r="D70" i="12"/>
  <c r="C70" i="12"/>
  <c r="B70" i="12"/>
  <c r="H69" i="12"/>
  <c r="G69" i="12"/>
  <c r="I69" i="12"/>
  <c r="E69" i="12"/>
  <c r="D69" i="12"/>
  <c r="K69" i="12"/>
  <c r="C69" i="12"/>
  <c r="B69" i="12"/>
  <c r="H68" i="12"/>
  <c r="I68" i="12"/>
  <c r="G68" i="12"/>
  <c r="E68" i="12"/>
  <c r="D68" i="12"/>
  <c r="C68" i="12"/>
  <c r="B68" i="12"/>
  <c r="I67" i="12"/>
  <c r="H67" i="12"/>
  <c r="G67" i="12"/>
  <c r="E67" i="12"/>
  <c r="D67" i="12"/>
  <c r="C67" i="12"/>
  <c r="B67" i="12"/>
  <c r="H66" i="12"/>
  <c r="G66" i="12"/>
  <c r="I66" i="12"/>
  <c r="K66" i="12"/>
  <c r="F66" i="12"/>
  <c r="E66" i="12"/>
  <c r="D66" i="12"/>
  <c r="C66" i="12"/>
  <c r="B66" i="12"/>
  <c r="H65" i="12"/>
  <c r="G65" i="12"/>
  <c r="I65" i="12"/>
  <c r="E65" i="12"/>
  <c r="D65" i="12"/>
  <c r="C65" i="12"/>
  <c r="B65" i="12"/>
  <c r="H64" i="12"/>
  <c r="I64" i="12"/>
  <c r="G64" i="12"/>
  <c r="E64" i="12"/>
  <c r="D64" i="12"/>
  <c r="C64" i="12"/>
  <c r="B64" i="12"/>
  <c r="I63" i="12"/>
  <c r="H63" i="12"/>
  <c r="G63" i="12"/>
  <c r="E63" i="12"/>
  <c r="K63" i="12"/>
  <c r="D63" i="12"/>
  <c r="C63" i="12"/>
  <c r="B63" i="12"/>
  <c r="H62" i="12"/>
  <c r="G62" i="12"/>
  <c r="I62" i="12"/>
  <c r="K62" i="12"/>
  <c r="F62" i="12"/>
  <c r="E62" i="12"/>
  <c r="D62" i="12"/>
  <c r="C62" i="12"/>
  <c r="B62" i="12"/>
  <c r="H61" i="12"/>
  <c r="G61" i="12"/>
  <c r="I61" i="12"/>
  <c r="E61" i="12"/>
  <c r="D61" i="12"/>
  <c r="C61" i="12"/>
  <c r="B61" i="12"/>
  <c r="I60" i="12"/>
  <c r="H60" i="12"/>
  <c r="G60" i="12"/>
  <c r="E60" i="12"/>
  <c r="D60" i="12"/>
  <c r="K60" i="12"/>
  <c r="C60" i="12"/>
  <c r="B60" i="12"/>
  <c r="I59" i="12"/>
  <c r="H59" i="12"/>
  <c r="G59" i="12"/>
  <c r="E59" i="12"/>
  <c r="D59" i="12"/>
  <c r="C59" i="12"/>
  <c r="B59" i="12"/>
  <c r="H58" i="12"/>
  <c r="G58" i="12"/>
  <c r="I58" i="12"/>
  <c r="K58" i="12"/>
  <c r="F58" i="12"/>
  <c r="E58" i="12"/>
  <c r="D58" i="12"/>
  <c r="C58" i="12"/>
  <c r="B58" i="12"/>
  <c r="H57" i="12"/>
  <c r="G57" i="12"/>
  <c r="I57" i="12"/>
  <c r="E57" i="12"/>
  <c r="D57" i="12"/>
  <c r="K57" i="12"/>
  <c r="C57" i="12"/>
  <c r="B57" i="12"/>
  <c r="H56" i="12"/>
  <c r="I56" i="12"/>
  <c r="G56" i="12"/>
  <c r="E56" i="12"/>
  <c r="D56" i="12"/>
  <c r="C56" i="12"/>
  <c r="B56" i="12"/>
  <c r="I55" i="12"/>
  <c r="H55" i="12"/>
  <c r="G55" i="12"/>
  <c r="E55" i="12"/>
  <c r="D55" i="12"/>
  <c r="C55" i="12"/>
  <c r="B55" i="12"/>
  <c r="H54" i="12"/>
  <c r="G54" i="12"/>
  <c r="I54" i="12"/>
  <c r="K54" i="12"/>
  <c r="F54" i="12"/>
  <c r="E54" i="12"/>
  <c r="D54" i="12"/>
  <c r="C54" i="12"/>
  <c r="B54" i="12"/>
  <c r="H53" i="12"/>
  <c r="G53" i="12"/>
  <c r="I53" i="12"/>
  <c r="E53" i="12"/>
  <c r="D53" i="12"/>
  <c r="C53" i="12"/>
  <c r="B53" i="12"/>
  <c r="H52" i="12"/>
  <c r="I52" i="12"/>
  <c r="G52" i="12"/>
  <c r="E52" i="12"/>
  <c r="D52" i="12"/>
  <c r="C52" i="12"/>
  <c r="B52" i="12"/>
  <c r="I51" i="12"/>
  <c r="H51" i="12"/>
  <c r="G51" i="12"/>
  <c r="E51" i="12"/>
  <c r="K51" i="12"/>
  <c r="D51" i="12"/>
  <c r="C51" i="12"/>
  <c r="B51" i="12"/>
  <c r="H50" i="12"/>
  <c r="G50" i="12"/>
  <c r="I50" i="12"/>
  <c r="K50" i="12"/>
  <c r="F50" i="12"/>
  <c r="E50" i="12"/>
  <c r="D50" i="12"/>
  <c r="C50" i="12"/>
  <c r="B50" i="12"/>
  <c r="H49" i="12"/>
  <c r="G49" i="12"/>
  <c r="I49" i="12"/>
  <c r="E49" i="12"/>
  <c r="D49" i="12"/>
  <c r="C49" i="12"/>
  <c r="B49" i="12"/>
  <c r="I48" i="12"/>
  <c r="H48" i="12"/>
  <c r="G48" i="12"/>
  <c r="E48" i="12"/>
  <c r="D48" i="12"/>
  <c r="K48" i="12"/>
  <c r="C48" i="12"/>
  <c r="B48" i="12"/>
  <c r="I47" i="12"/>
  <c r="H47" i="12"/>
  <c r="G47" i="12"/>
  <c r="E47" i="12"/>
  <c r="D47" i="12"/>
  <c r="C47" i="12"/>
  <c r="B47" i="12"/>
  <c r="K46" i="12"/>
  <c r="H46" i="12"/>
  <c r="G46" i="12"/>
  <c r="I46" i="12"/>
  <c r="F46" i="12"/>
  <c r="E46" i="12"/>
  <c r="D46" i="12"/>
  <c r="C46" i="12"/>
  <c r="B46" i="12"/>
  <c r="H45" i="12"/>
  <c r="G45" i="12"/>
  <c r="I45" i="12"/>
  <c r="E45" i="12"/>
  <c r="D45" i="12"/>
  <c r="K45" i="12"/>
  <c r="C45" i="12"/>
  <c r="B45" i="12"/>
  <c r="H44" i="12"/>
  <c r="I44" i="12"/>
  <c r="G44" i="12"/>
  <c r="E44" i="12"/>
  <c r="D44" i="12"/>
  <c r="C44" i="12"/>
  <c r="B44" i="12"/>
  <c r="K43" i="12"/>
  <c r="I43" i="12"/>
  <c r="H43" i="12"/>
  <c r="G43" i="12"/>
  <c r="F43" i="12"/>
  <c r="E43" i="12"/>
  <c r="D43" i="12"/>
  <c r="C43" i="12"/>
  <c r="B43" i="12"/>
  <c r="K42" i="12"/>
  <c r="H42" i="12"/>
  <c r="G42" i="12"/>
  <c r="I42" i="12"/>
  <c r="F42" i="12"/>
  <c r="E42" i="12"/>
  <c r="D42" i="12"/>
  <c r="C42" i="12"/>
  <c r="B42" i="12"/>
  <c r="H41" i="12"/>
  <c r="G41" i="12"/>
  <c r="I41" i="12"/>
  <c r="E41" i="12"/>
  <c r="D41" i="12"/>
  <c r="C41" i="12"/>
  <c r="B41" i="12"/>
  <c r="H40" i="12"/>
  <c r="I40" i="12"/>
  <c r="G40" i="12"/>
  <c r="E40" i="12"/>
  <c r="D40" i="12"/>
  <c r="C40" i="12"/>
  <c r="B40" i="12"/>
  <c r="I39" i="12"/>
  <c r="H39" i="12"/>
  <c r="G39" i="12"/>
  <c r="E39" i="12"/>
  <c r="D39" i="12"/>
  <c r="C39" i="12"/>
  <c r="B39" i="12"/>
  <c r="H38" i="12"/>
  <c r="G38" i="12"/>
  <c r="I38" i="12"/>
  <c r="K38" i="12"/>
  <c r="F38" i="12"/>
  <c r="E38" i="12"/>
  <c r="D38" i="12"/>
  <c r="C38" i="12"/>
  <c r="B38" i="12"/>
  <c r="H37" i="12"/>
  <c r="G37" i="12"/>
  <c r="I37" i="12"/>
  <c r="E37" i="12"/>
  <c r="D37" i="12"/>
  <c r="C37" i="12"/>
  <c r="B37" i="12"/>
  <c r="H36" i="12"/>
  <c r="I36" i="12"/>
  <c r="G36" i="12"/>
  <c r="E36" i="12"/>
  <c r="D36" i="12"/>
  <c r="K36" i="12"/>
  <c r="C36" i="12"/>
  <c r="B36" i="12"/>
  <c r="K35" i="12"/>
  <c r="I35" i="12"/>
  <c r="H35" i="12"/>
  <c r="G35" i="12"/>
  <c r="F35" i="12"/>
  <c r="E35" i="12"/>
  <c r="D35" i="12"/>
  <c r="C35" i="12"/>
  <c r="B35" i="12"/>
  <c r="H34" i="12"/>
  <c r="G34" i="12"/>
  <c r="I34" i="12"/>
  <c r="K34" i="12"/>
  <c r="F34" i="12"/>
  <c r="E34" i="12"/>
  <c r="D34" i="12"/>
  <c r="C34" i="12"/>
  <c r="B34" i="12"/>
  <c r="H33" i="12"/>
  <c r="G33" i="12"/>
  <c r="I33" i="12"/>
  <c r="E33" i="12"/>
  <c r="D33" i="12"/>
  <c r="C33" i="12"/>
  <c r="B33" i="12"/>
  <c r="H32" i="12"/>
  <c r="I32" i="12"/>
  <c r="G32" i="12"/>
  <c r="E32" i="12"/>
  <c r="D32" i="12"/>
  <c r="C32" i="12"/>
  <c r="B32" i="12"/>
  <c r="I31" i="12"/>
  <c r="H31" i="12"/>
  <c r="G31" i="12"/>
  <c r="E31" i="12"/>
  <c r="D31" i="12"/>
  <c r="C31" i="12"/>
  <c r="B31" i="12"/>
  <c r="K30" i="12"/>
  <c r="H30" i="12"/>
  <c r="G30" i="12"/>
  <c r="I30" i="12"/>
  <c r="F30" i="12"/>
  <c r="E30" i="12"/>
  <c r="D30" i="12"/>
  <c r="C30" i="12"/>
  <c r="B30" i="12"/>
  <c r="H29" i="12"/>
  <c r="G29" i="12"/>
  <c r="I29" i="12"/>
  <c r="E29" i="12"/>
  <c r="D29" i="12"/>
  <c r="K29" i="12"/>
  <c r="C29" i="12"/>
  <c r="B29" i="12"/>
  <c r="H28" i="12"/>
  <c r="I28" i="12"/>
  <c r="G28" i="12"/>
  <c r="E28" i="12"/>
  <c r="D28" i="12"/>
  <c r="C28" i="12"/>
  <c r="B28" i="12"/>
  <c r="I27" i="12"/>
  <c r="H27" i="12"/>
  <c r="G27" i="12"/>
  <c r="E27" i="12"/>
  <c r="D27" i="12"/>
  <c r="C27" i="12"/>
  <c r="B27" i="12"/>
  <c r="K26" i="12"/>
  <c r="H26" i="12"/>
  <c r="G26" i="12"/>
  <c r="I26" i="12"/>
  <c r="F26" i="12"/>
  <c r="E26" i="12"/>
  <c r="D26" i="12"/>
  <c r="C26" i="12"/>
  <c r="B26" i="12"/>
  <c r="H25" i="12"/>
  <c r="G25" i="12"/>
  <c r="I25" i="12"/>
  <c r="E25" i="12"/>
  <c r="D25" i="12"/>
  <c r="C25" i="12"/>
  <c r="B25" i="12"/>
  <c r="H24" i="12"/>
  <c r="I24" i="12"/>
  <c r="G24" i="12"/>
  <c r="E24" i="12"/>
  <c r="D24" i="12"/>
  <c r="C24" i="12"/>
  <c r="B24" i="12"/>
  <c r="I23" i="12"/>
  <c r="H23" i="12"/>
  <c r="G23" i="12"/>
  <c r="E23" i="12"/>
  <c r="D23" i="12"/>
  <c r="C23" i="12"/>
  <c r="B23" i="12"/>
  <c r="H22" i="12"/>
  <c r="G22" i="12"/>
  <c r="I22" i="12"/>
  <c r="K22" i="12"/>
  <c r="F22" i="12"/>
  <c r="E22" i="12"/>
  <c r="D22" i="12"/>
  <c r="C22" i="12"/>
  <c r="B22" i="12"/>
  <c r="H21" i="12"/>
  <c r="G21" i="12"/>
  <c r="I21" i="12"/>
  <c r="E21" i="12"/>
  <c r="D21" i="12"/>
  <c r="C21" i="12"/>
  <c r="B21" i="12"/>
  <c r="H20" i="12"/>
  <c r="I20" i="12"/>
  <c r="G20" i="12"/>
  <c r="E20" i="12"/>
  <c r="D20" i="12"/>
  <c r="C20" i="12"/>
  <c r="B20" i="12"/>
  <c r="I19" i="12"/>
  <c r="H19" i="12"/>
  <c r="G19" i="12"/>
  <c r="E19" i="12"/>
  <c r="D19" i="12"/>
  <c r="C19" i="12"/>
  <c r="B19" i="12"/>
  <c r="H18" i="12"/>
  <c r="G18" i="12"/>
  <c r="I18" i="12"/>
  <c r="K18" i="12"/>
  <c r="F18" i="12"/>
  <c r="E18" i="12"/>
  <c r="D18" i="12"/>
  <c r="C18" i="12"/>
  <c r="B18" i="12"/>
  <c r="H17" i="12"/>
  <c r="G17" i="12"/>
  <c r="I17" i="12"/>
  <c r="E17" i="12"/>
  <c r="D17" i="12"/>
  <c r="C17" i="12"/>
  <c r="B17" i="12"/>
  <c r="H16" i="12"/>
  <c r="I16" i="12"/>
  <c r="G16" i="12"/>
  <c r="E16" i="12"/>
  <c r="D16" i="12"/>
  <c r="C16" i="12"/>
  <c r="B16" i="12"/>
  <c r="K15" i="12"/>
  <c r="I15" i="12"/>
  <c r="H15" i="12"/>
  <c r="G15" i="12"/>
  <c r="F15" i="12"/>
  <c r="E15" i="12"/>
  <c r="D15" i="12"/>
  <c r="C15" i="12"/>
  <c r="B15" i="12"/>
  <c r="H14" i="12"/>
  <c r="G14" i="12"/>
  <c r="I14" i="12"/>
  <c r="K14" i="12"/>
  <c r="F14" i="12"/>
  <c r="E14" i="12"/>
  <c r="D14" i="12"/>
  <c r="C14" i="12"/>
  <c r="B14" i="12"/>
  <c r="H13" i="12"/>
  <c r="G13" i="12"/>
  <c r="I13" i="12"/>
  <c r="E13" i="12"/>
  <c r="D13" i="12"/>
  <c r="C13" i="12"/>
  <c r="B13" i="12"/>
  <c r="H12" i="12"/>
  <c r="I12" i="12"/>
  <c r="G12" i="12"/>
  <c r="E12" i="12"/>
  <c r="D12" i="12"/>
  <c r="C12" i="12"/>
  <c r="B12" i="12"/>
  <c r="I11" i="12"/>
  <c r="H11" i="12"/>
  <c r="G11" i="12"/>
  <c r="E11" i="12"/>
  <c r="D11" i="12"/>
  <c r="C11" i="12"/>
  <c r="B11" i="12"/>
  <c r="I107" i="14"/>
  <c r="H107" i="14"/>
  <c r="G107" i="14"/>
  <c r="E107" i="14"/>
  <c r="D107" i="14"/>
  <c r="K107" i="14"/>
  <c r="C107" i="14"/>
  <c r="B107" i="14"/>
  <c r="K106" i="14"/>
  <c r="I106" i="14"/>
  <c r="H106" i="14"/>
  <c r="G106" i="14"/>
  <c r="F106" i="14"/>
  <c r="E106" i="14"/>
  <c r="D106" i="14"/>
  <c r="C106" i="14"/>
  <c r="B106" i="14"/>
  <c r="K105" i="14"/>
  <c r="H105" i="14"/>
  <c r="G105" i="14"/>
  <c r="I105" i="14"/>
  <c r="F105" i="14"/>
  <c r="E105" i="14"/>
  <c r="D105" i="14"/>
  <c r="C105" i="14"/>
  <c r="B105" i="14"/>
  <c r="H104" i="14"/>
  <c r="G104" i="14"/>
  <c r="I104" i="14"/>
  <c r="E104" i="14"/>
  <c r="D104" i="14"/>
  <c r="K104" i="14"/>
  <c r="C104" i="14"/>
  <c r="B104" i="14"/>
  <c r="H103" i="14"/>
  <c r="I103" i="14"/>
  <c r="G103" i="14"/>
  <c r="E103" i="14"/>
  <c r="D103" i="14"/>
  <c r="K103" i="14"/>
  <c r="C103" i="14"/>
  <c r="B103" i="14"/>
  <c r="I102" i="14"/>
  <c r="H102" i="14"/>
  <c r="G102" i="14"/>
  <c r="E102" i="14"/>
  <c r="K102" i="14"/>
  <c r="D102" i="14"/>
  <c r="C102" i="14"/>
  <c r="B102" i="14"/>
  <c r="H101" i="14"/>
  <c r="G101" i="14"/>
  <c r="F101" i="14"/>
  <c r="E101" i="14"/>
  <c r="D101" i="14"/>
  <c r="C101" i="14"/>
  <c r="B101" i="14"/>
  <c r="H100" i="14"/>
  <c r="G100" i="14"/>
  <c r="I100" i="14"/>
  <c r="E100" i="14"/>
  <c r="D100" i="14"/>
  <c r="C100" i="14"/>
  <c r="B100" i="14"/>
  <c r="H99" i="14"/>
  <c r="I99" i="14"/>
  <c r="G99" i="14"/>
  <c r="E99" i="14"/>
  <c r="D99" i="14"/>
  <c r="C99" i="14"/>
  <c r="B99" i="14"/>
  <c r="I98" i="14"/>
  <c r="H98" i="14"/>
  <c r="G98" i="14"/>
  <c r="E98" i="14"/>
  <c r="D98" i="14"/>
  <c r="C98" i="14"/>
  <c r="B98" i="14"/>
  <c r="K97" i="14"/>
  <c r="H97" i="14"/>
  <c r="G97" i="14"/>
  <c r="I97" i="14"/>
  <c r="F97" i="14"/>
  <c r="E97" i="14"/>
  <c r="D97" i="14"/>
  <c r="C97" i="14"/>
  <c r="B97" i="14"/>
  <c r="H96" i="14"/>
  <c r="G96" i="14"/>
  <c r="I96" i="14"/>
  <c r="E96" i="14"/>
  <c r="D96" i="14"/>
  <c r="K96" i="14"/>
  <c r="C96" i="14"/>
  <c r="B96" i="14"/>
  <c r="I95" i="14"/>
  <c r="H95" i="14"/>
  <c r="G95" i="14"/>
  <c r="E95" i="14"/>
  <c r="D95" i="14"/>
  <c r="K95" i="14"/>
  <c r="C95" i="14"/>
  <c r="B95" i="14"/>
  <c r="I94" i="14"/>
  <c r="H94" i="14"/>
  <c r="G94" i="14"/>
  <c r="E94" i="14"/>
  <c r="D94" i="14"/>
  <c r="C94" i="14"/>
  <c r="B94" i="14"/>
  <c r="H93" i="14"/>
  <c r="G93" i="14"/>
  <c r="I93" i="14"/>
  <c r="K93" i="14"/>
  <c r="F93" i="14"/>
  <c r="E93" i="14"/>
  <c r="D93" i="14"/>
  <c r="C93" i="14"/>
  <c r="B93" i="14"/>
  <c r="H92" i="14"/>
  <c r="G92" i="14"/>
  <c r="I92" i="14"/>
  <c r="E92" i="14"/>
  <c r="D92" i="14"/>
  <c r="K92" i="14"/>
  <c r="C92" i="14"/>
  <c r="B92" i="14"/>
  <c r="H91" i="14"/>
  <c r="I91" i="14"/>
  <c r="G91" i="14"/>
  <c r="E91" i="14"/>
  <c r="D91" i="14"/>
  <c r="C91" i="14"/>
  <c r="B91" i="14"/>
  <c r="I90" i="14"/>
  <c r="H90" i="14"/>
  <c r="G90" i="14"/>
  <c r="E90" i="14"/>
  <c r="K90" i="14"/>
  <c r="D90" i="14"/>
  <c r="C90" i="14"/>
  <c r="B90" i="14"/>
  <c r="K89" i="14"/>
  <c r="H89" i="14"/>
  <c r="G89" i="14"/>
  <c r="I89" i="14"/>
  <c r="F89" i="14"/>
  <c r="E89" i="14"/>
  <c r="D89" i="14"/>
  <c r="C89" i="14"/>
  <c r="B89" i="14"/>
  <c r="H88" i="14"/>
  <c r="G88" i="14"/>
  <c r="I88" i="14"/>
  <c r="E88" i="14"/>
  <c r="D88" i="14"/>
  <c r="K88" i="14"/>
  <c r="C88" i="14"/>
  <c r="B88" i="14"/>
  <c r="H87" i="14"/>
  <c r="I87" i="14"/>
  <c r="G87" i="14"/>
  <c r="E87" i="14"/>
  <c r="D87" i="14"/>
  <c r="C87" i="14"/>
  <c r="B87" i="14"/>
  <c r="I86" i="14"/>
  <c r="H86" i="14"/>
  <c r="G86" i="14"/>
  <c r="E86" i="14"/>
  <c r="D86" i="14"/>
  <c r="C86" i="14"/>
  <c r="B86" i="14"/>
  <c r="H85" i="14"/>
  <c r="G85" i="14"/>
  <c r="I85" i="14"/>
  <c r="K85" i="14"/>
  <c r="F85" i="14"/>
  <c r="E85" i="14"/>
  <c r="D85" i="14"/>
  <c r="C85" i="14"/>
  <c r="B85" i="14"/>
  <c r="H84" i="14"/>
  <c r="G84" i="14"/>
  <c r="I84" i="14"/>
  <c r="E84" i="14"/>
  <c r="D84" i="14"/>
  <c r="C84" i="14"/>
  <c r="B84" i="14"/>
  <c r="H83" i="14"/>
  <c r="I83" i="14"/>
  <c r="G83" i="14"/>
  <c r="E83" i="14"/>
  <c r="D83" i="14"/>
  <c r="C83" i="14"/>
  <c r="B83" i="14"/>
  <c r="I82" i="14"/>
  <c r="H82" i="14"/>
  <c r="G82" i="14"/>
  <c r="E82" i="14"/>
  <c r="D82" i="14"/>
  <c r="C82" i="14"/>
  <c r="B82" i="14"/>
  <c r="K81" i="14"/>
  <c r="H81" i="14"/>
  <c r="G81" i="14"/>
  <c r="I81" i="14"/>
  <c r="F81" i="14"/>
  <c r="E81" i="14"/>
  <c r="D81" i="14"/>
  <c r="C81" i="14"/>
  <c r="B81" i="14"/>
  <c r="H80" i="14"/>
  <c r="G80" i="14"/>
  <c r="I80" i="14"/>
  <c r="E80" i="14"/>
  <c r="D80" i="14"/>
  <c r="C80" i="14"/>
  <c r="B80" i="14"/>
  <c r="H79" i="14"/>
  <c r="I79" i="14"/>
  <c r="G79" i="14"/>
  <c r="E79" i="14"/>
  <c r="D79" i="14"/>
  <c r="C79" i="14"/>
  <c r="B79" i="14"/>
  <c r="I78" i="14"/>
  <c r="H78" i="14"/>
  <c r="G78" i="14"/>
  <c r="E78" i="14"/>
  <c r="D78" i="14"/>
  <c r="C78" i="14"/>
  <c r="B78" i="14"/>
  <c r="K77" i="14"/>
  <c r="H77" i="14"/>
  <c r="G77" i="14"/>
  <c r="I77" i="14"/>
  <c r="F77" i="14"/>
  <c r="E77" i="14"/>
  <c r="D77" i="14"/>
  <c r="C77" i="14"/>
  <c r="B77" i="14"/>
  <c r="H76" i="14"/>
  <c r="G76" i="14"/>
  <c r="I76" i="14"/>
  <c r="E76" i="14"/>
  <c r="D76" i="14"/>
  <c r="C76" i="14"/>
  <c r="B76" i="14"/>
  <c r="H75" i="14"/>
  <c r="I75" i="14"/>
  <c r="G75" i="14"/>
  <c r="E75" i="14"/>
  <c r="D75" i="14"/>
  <c r="C75" i="14"/>
  <c r="B75" i="14"/>
  <c r="I74" i="14"/>
  <c r="H74" i="14"/>
  <c r="G74" i="14"/>
  <c r="E74" i="14"/>
  <c r="D74" i="14"/>
  <c r="C74" i="14"/>
  <c r="B74" i="14"/>
  <c r="H73" i="14"/>
  <c r="G73" i="14"/>
  <c r="I73" i="14"/>
  <c r="K73" i="14"/>
  <c r="F73" i="14"/>
  <c r="E73" i="14"/>
  <c r="D73" i="14"/>
  <c r="C73" i="14"/>
  <c r="B73" i="14"/>
  <c r="H72" i="14"/>
  <c r="G72" i="14"/>
  <c r="I72" i="14"/>
  <c r="E72" i="14"/>
  <c r="D72" i="14"/>
  <c r="K72" i="14"/>
  <c r="C72" i="14"/>
  <c r="B72" i="14"/>
  <c r="H71" i="14"/>
  <c r="I71" i="14"/>
  <c r="G71" i="14"/>
  <c r="E71" i="14"/>
  <c r="D71" i="14"/>
  <c r="C71" i="14"/>
  <c r="B71" i="14"/>
  <c r="K70" i="14"/>
  <c r="I70" i="14"/>
  <c r="H70" i="14"/>
  <c r="G70" i="14"/>
  <c r="F70" i="14"/>
  <c r="E70" i="14"/>
  <c r="D70" i="14"/>
  <c r="C70" i="14"/>
  <c r="B70" i="14"/>
  <c r="K69" i="14"/>
  <c r="H69" i="14"/>
  <c r="G69" i="14"/>
  <c r="I69" i="14"/>
  <c r="F69" i="14"/>
  <c r="E69" i="14"/>
  <c r="D69" i="14"/>
  <c r="C69" i="14"/>
  <c r="B69" i="14"/>
  <c r="H68" i="14"/>
  <c r="G68" i="14"/>
  <c r="I68" i="14"/>
  <c r="E68" i="14"/>
  <c r="D68" i="14"/>
  <c r="C68" i="14"/>
  <c r="B68" i="14"/>
  <c r="H67" i="14"/>
  <c r="I67" i="14"/>
  <c r="G67" i="14"/>
  <c r="E67" i="14"/>
  <c r="D67" i="14"/>
  <c r="C67" i="14"/>
  <c r="B67" i="14"/>
  <c r="I66" i="14"/>
  <c r="H66" i="14"/>
  <c r="G66" i="14"/>
  <c r="E66" i="14"/>
  <c r="D66" i="14"/>
  <c r="C66" i="14"/>
  <c r="B66" i="14"/>
  <c r="H65" i="14"/>
  <c r="G65" i="14"/>
  <c r="I65" i="14"/>
  <c r="K65" i="14"/>
  <c r="F65" i="14"/>
  <c r="E65" i="14"/>
  <c r="D65" i="14"/>
  <c r="C65" i="14"/>
  <c r="B65" i="14"/>
  <c r="H64" i="14"/>
  <c r="G64" i="14"/>
  <c r="I64" i="14"/>
  <c r="E64" i="14"/>
  <c r="D64" i="14"/>
  <c r="C64" i="14"/>
  <c r="B64" i="14"/>
  <c r="H63" i="14"/>
  <c r="I63" i="14"/>
  <c r="G63" i="14"/>
  <c r="E63" i="14"/>
  <c r="D63" i="14"/>
  <c r="K63" i="14"/>
  <c r="C63" i="14"/>
  <c r="B63" i="14"/>
  <c r="I62" i="14"/>
  <c r="H62" i="14"/>
  <c r="G62" i="14"/>
  <c r="E62" i="14"/>
  <c r="D62" i="14"/>
  <c r="C62" i="14"/>
  <c r="B62" i="14"/>
  <c r="H61" i="14"/>
  <c r="G61" i="14"/>
  <c r="I61" i="14"/>
  <c r="K61" i="14"/>
  <c r="F61" i="14"/>
  <c r="E61" i="14"/>
  <c r="D61" i="14"/>
  <c r="C61" i="14"/>
  <c r="B61" i="14"/>
  <c r="H60" i="14"/>
  <c r="G60" i="14"/>
  <c r="I60" i="14"/>
  <c r="E60" i="14"/>
  <c r="D60" i="14"/>
  <c r="K60" i="14"/>
  <c r="C60" i="14"/>
  <c r="B60" i="14"/>
  <c r="H59" i="14"/>
  <c r="I59" i="14"/>
  <c r="G59" i="14"/>
  <c r="E59" i="14"/>
  <c r="D59" i="14"/>
  <c r="C59" i="14"/>
  <c r="B59" i="14"/>
  <c r="I58" i="14"/>
  <c r="H58" i="14"/>
  <c r="G58" i="14"/>
  <c r="E58" i="14"/>
  <c r="D58" i="14"/>
  <c r="C58" i="14"/>
  <c r="B58" i="14"/>
  <c r="K57" i="14"/>
  <c r="H57" i="14"/>
  <c r="G57" i="14"/>
  <c r="I57" i="14"/>
  <c r="F57" i="14"/>
  <c r="E57" i="14"/>
  <c r="D57" i="14"/>
  <c r="C57" i="14"/>
  <c r="B57" i="14"/>
  <c r="H56" i="14"/>
  <c r="G56" i="14"/>
  <c r="I56" i="14"/>
  <c r="E56" i="14"/>
  <c r="D56" i="14"/>
  <c r="C56" i="14"/>
  <c r="B56" i="14"/>
  <c r="H55" i="14"/>
  <c r="I55" i="14"/>
  <c r="G55" i="14"/>
  <c r="E55" i="14"/>
  <c r="D55" i="14"/>
  <c r="C55" i="14"/>
  <c r="B55" i="14"/>
  <c r="I54" i="14"/>
  <c r="H54" i="14"/>
  <c r="G54" i="14"/>
  <c r="E54" i="14"/>
  <c r="D54" i="14"/>
  <c r="C54" i="14"/>
  <c r="B54" i="14"/>
  <c r="H53" i="14"/>
  <c r="G53" i="14"/>
  <c r="I53" i="14"/>
  <c r="K53" i="14"/>
  <c r="F53" i="14"/>
  <c r="E53" i="14"/>
  <c r="D53" i="14"/>
  <c r="C53" i="14"/>
  <c r="B53" i="14"/>
  <c r="H52" i="14"/>
  <c r="G52" i="14"/>
  <c r="I52" i="14"/>
  <c r="E52" i="14"/>
  <c r="D52" i="14"/>
  <c r="C52" i="14"/>
  <c r="B52" i="14"/>
  <c r="I51" i="14"/>
  <c r="H51" i="14"/>
  <c r="G51" i="14"/>
  <c r="E51" i="14"/>
  <c r="D51" i="14"/>
  <c r="K51" i="14"/>
  <c r="C51" i="14"/>
  <c r="B51" i="14"/>
  <c r="I50" i="14"/>
  <c r="H50" i="14"/>
  <c r="G50" i="14"/>
  <c r="E50" i="14"/>
  <c r="D50" i="14"/>
  <c r="C50" i="14"/>
  <c r="B50" i="14"/>
  <c r="H49" i="14"/>
  <c r="G49" i="14"/>
  <c r="I49" i="14"/>
  <c r="K49" i="14"/>
  <c r="F49" i="14"/>
  <c r="E49" i="14"/>
  <c r="D49" i="14"/>
  <c r="C49" i="14"/>
  <c r="B49" i="14"/>
  <c r="H48" i="14"/>
  <c r="G48" i="14"/>
  <c r="I48" i="14"/>
  <c r="E48" i="14"/>
  <c r="D48" i="14"/>
  <c r="K48" i="14"/>
  <c r="C48" i="14"/>
  <c r="B48" i="14"/>
  <c r="H47" i="14"/>
  <c r="I47" i="14"/>
  <c r="G47" i="14"/>
  <c r="E47" i="14"/>
  <c r="D47" i="14"/>
  <c r="C47" i="14"/>
  <c r="B47" i="14"/>
  <c r="I46" i="14"/>
  <c r="H46" i="14"/>
  <c r="G46" i="14"/>
  <c r="E46" i="14"/>
  <c r="K46" i="14"/>
  <c r="D46" i="14"/>
  <c r="C46" i="14"/>
  <c r="B46" i="14"/>
  <c r="K45" i="14"/>
  <c r="H45" i="14"/>
  <c r="G45" i="14"/>
  <c r="I45" i="14"/>
  <c r="F45" i="14"/>
  <c r="E45" i="14"/>
  <c r="D45" i="14"/>
  <c r="C45" i="14"/>
  <c r="B45" i="14"/>
  <c r="H44" i="14"/>
  <c r="G44" i="14"/>
  <c r="I44" i="14"/>
  <c r="E44" i="14"/>
  <c r="D44" i="14"/>
  <c r="C44" i="14"/>
  <c r="B44" i="14"/>
  <c r="I43" i="14"/>
  <c r="H43" i="14"/>
  <c r="G43" i="14"/>
  <c r="E43" i="14"/>
  <c r="D43" i="14"/>
  <c r="K43" i="14"/>
  <c r="C43" i="14"/>
  <c r="B43" i="14"/>
  <c r="I42" i="14"/>
  <c r="H42" i="14"/>
  <c r="G42" i="14"/>
  <c r="E42" i="14"/>
  <c r="K42" i="14"/>
  <c r="D42" i="14"/>
  <c r="C42" i="14"/>
  <c r="B42" i="14"/>
  <c r="H41" i="14"/>
  <c r="G41" i="14"/>
  <c r="I41" i="14"/>
  <c r="K41" i="14"/>
  <c r="F41" i="14"/>
  <c r="E41" i="14"/>
  <c r="D41" i="14"/>
  <c r="C41" i="14"/>
  <c r="B41" i="14"/>
  <c r="H40" i="14"/>
  <c r="G40" i="14"/>
  <c r="I40" i="14"/>
  <c r="E40" i="14"/>
  <c r="D40" i="14"/>
  <c r="C40" i="14"/>
  <c r="B40" i="14"/>
  <c r="H39" i="14"/>
  <c r="I39" i="14"/>
  <c r="G39" i="14"/>
  <c r="E39" i="14"/>
  <c r="D39" i="14"/>
  <c r="C39" i="14"/>
  <c r="B39" i="14"/>
  <c r="I38" i="14"/>
  <c r="H38" i="14"/>
  <c r="G38" i="14"/>
  <c r="E38" i="14"/>
  <c r="D38" i="14"/>
  <c r="C38" i="14"/>
  <c r="B38" i="14"/>
  <c r="H37" i="14"/>
  <c r="G37" i="14"/>
  <c r="I37" i="14"/>
  <c r="K37" i="14"/>
  <c r="F37" i="14"/>
  <c r="E37" i="14"/>
  <c r="D37" i="14"/>
  <c r="C37" i="14"/>
  <c r="B37" i="14"/>
  <c r="H36" i="14"/>
  <c r="G36" i="14"/>
  <c r="I36" i="14"/>
  <c r="E36" i="14"/>
  <c r="D36" i="14"/>
  <c r="K36" i="14"/>
  <c r="C36" i="14"/>
  <c r="B36" i="14"/>
  <c r="H35" i="14"/>
  <c r="I35" i="14"/>
  <c r="G35" i="14"/>
  <c r="E35" i="14"/>
  <c r="D35" i="14"/>
  <c r="K35" i="14"/>
  <c r="C35" i="14"/>
  <c r="B35" i="14"/>
  <c r="I34" i="14"/>
  <c r="H34" i="14"/>
  <c r="G34" i="14"/>
  <c r="E34" i="14"/>
  <c r="D34" i="14"/>
  <c r="C34" i="14"/>
  <c r="B34" i="14"/>
  <c r="H33" i="14"/>
  <c r="G33" i="14"/>
  <c r="I33" i="14"/>
  <c r="K33" i="14"/>
  <c r="F33" i="14"/>
  <c r="E33" i="14"/>
  <c r="D33" i="14"/>
  <c r="C33" i="14"/>
  <c r="B33" i="14"/>
  <c r="H32" i="14"/>
  <c r="G32" i="14"/>
  <c r="I32" i="14"/>
  <c r="E32" i="14"/>
  <c r="D32" i="14"/>
  <c r="C32" i="14"/>
  <c r="B32" i="14"/>
  <c r="H31" i="14"/>
  <c r="I31" i="14"/>
  <c r="G31" i="14"/>
  <c r="E31" i="14"/>
  <c r="D31" i="14"/>
  <c r="C31" i="14"/>
  <c r="B31" i="14"/>
  <c r="K30" i="14"/>
  <c r="I30" i="14"/>
  <c r="H30" i="14"/>
  <c r="G30" i="14"/>
  <c r="F30" i="14"/>
  <c r="E30" i="14"/>
  <c r="D30" i="14"/>
  <c r="C30" i="14"/>
  <c r="B30" i="14"/>
  <c r="K29" i="14"/>
  <c r="H29" i="14"/>
  <c r="G29" i="14"/>
  <c r="I29" i="14"/>
  <c r="F29" i="14"/>
  <c r="E29" i="14"/>
  <c r="D29" i="14"/>
  <c r="C29" i="14"/>
  <c r="B29" i="14"/>
  <c r="H28" i="14"/>
  <c r="G28" i="14"/>
  <c r="I28" i="14"/>
  <c r="E28" i="14"/>
  <c r="D28" i="14"/>
  <c r="C28" i="14"/>
  <c r="B28" i="14"/>
  <c r="H27" i="14"/>
  <c r="I27" i="14"/>
  <c r="G27" i="14"/>
  <c r="E27" i="14"/>
  <c r="D27" i="14"/>
  <c r="C27" i="14"/>
  <c r="B27" i="14"/>
  <c r="K26" i="14"/>
  <c r="I26" i="14"/>
  <c r="H26" i="14"/>
  <c r="G26" i="14"/>
  <c r="F26" i="14"/>
  <c r="E26" i="14"/>
  <c r="D26" i="14"/>
  <c r="C26" i="14"/>
  <c r="B26" i="14"/>
  <c r="H25" i="14"/>
  <c r="G25" i="14"/>
  <c r="I25" i="14"/>
  <c r="K25" i="14"/>
  <c r="F25" i="14"/>
  <c r="E25" i="14"/>
  <c r="D25" i="14"/>
  <c r="C25" i="14"/>
  <c r="B25" i="14"/>
  <c r="H24" i="14"/>
  <c r="G24" i="14"/>
  <c r="I24" i="14"/>
  <c r="E24" i="14"/>
  <c r="D24" i="14"/>
  <c r="C24" i="14"/>
  <c r="B24" i="14"/>
  <c r="H23" i="14"/>
  <c r="I23" i="14"/>
  <c r="G23" i="14"/>
  <c r="E23" i="14"/>
  <c r="D23" i="14"/>
  <c r="C23" i="14"/>
  <c r="B23" i="14"/>
  <c r="I22" i="14"/>
  <c r="H22" i="14"/>
  <c r="G22" i="14"/>
  <c r="E22" i="14"/>
  <c r="D22" i="14"/>
  <c r="C22" i="14"/>
  <c r="B22" i="14"/>
  <c r="H21" i="14"/>
  <c r="G21" i="14"/>
  <c r="I21" i="14"/>
  <c r="K21" i="14"/>
  <c r="F21" i="14"/>
  <c r="E21" i="14"/>
  <c r="D21" i="14"/>
  <c r="C21" i="14"/>
  <c r="B21" i="14"/>
  <c r="H20" i="14"/>
  <c r="G20" i="14"/>
  <c r="I20" i="14"/>
  <c r="E20" i="14"/>
  <c r="D20" i="14"/>
  <c r="C20" i="14"/>
  <c r="B20" i="14"/>
  <c r="H19" i="14"/>
  <c r="I19" i="14"/>
  <c r="G19" i="14"/>
  <c r="E19" i="14"/>
  <c r="D19" i="14"/>
  <c r="C19" i="14"/>
  <c r="B19" i="14"/>
  <c r="I18" i="14"/>
  <c r="H18" i="14"/>
  <c r="G18" i="14"/>
  <c r="E18" i="14"/>
  <c r="D18" i="14"/>
  <c r="C18" i="14"/>
  <c r="B18" i="14"/>
  <c r="H17" i="14"/>
  <c r="G17" i="14"/>
  <c r="I17" i="14"/>
  <c r="K17" i="14"/>
  <c r="F17" i="14"/>
  <c r="E17" i="14"/>
  <c r="D17" i="14"/>
  <c r="C17" i="14"/>
  <c r="B17" i="14"/>
  <c r="H16" i="14"/>
  <c r="G16" i="14"/>
  <c r="I16" i="14"/>
  <c r="E16" i="14"/>
  <c r="D16" i="14"/>
  <c r="C16" i="14"/>
  <c r="B16" i="14"/>
  <c r="I15" i="14"/>
  <c r="H15" i="14"/>
  <c r="G15" i="14"/>
  <c r="E15" i="14"/>
  <c r="D15" i="14"/>
  <c r="K15" i="14"/>
  <c r="C15" i="14"/>
  <c r="B15" i="14"/>
  <c r="I14" i="14"/>
  <c r="H14" i="14"/>
  <c r="G14" i="14"/>
  <c r="E14" i="14"/>
  <c r="D14" i="14"/>
  <c r="C14" i="14"/>
  <c r="B14" i="14"/>
  <c r="H13" i="14"/>
  <c r="G13" i="14"/>
  <c r="I13" i="14"/>
  <c r="K13" i="14"/>
  <c r="F13" i="14"/>
  <c r="E13" i="14"/>
  <c r="D13" i="14"/>
  <c r="C13" i="14"/>
  <c r="B13" i="14"/>
  <c r="H12" i="14"/>
  <c r="G12" i="14"/>
  <c r="I12" i="14"/>
  <c r="E12" i="14"/>
  <c r="D12" i="14"/>
  <c r="C12" i="14"/>
  <c r="B12" i="14"/>
  <c r="H11" i="14"/>
  <c r="I11" i="14"/>
  <c r="G11" i="14"/>
  <c r="E11" i="14"/>
  <c r="D11" i="14"/>
  <c r="C11" i="14"/>
  <c r="B11" i="14"/>
  <c r="K107" i="16"/>
  <c r="I107" i="16"/>
  <c r="H107" i="16"/>
  <c r="G107" i="16"/>
  <c r="F107" i="16"/>
  <c r="E107" i="16"/>
  <c r="D107" i="16"/>
  <c r="C107" i="16"/>
  <c r="B107" i="16"/>
  <c r="K106" i="16"/>
  <c r="H106" i="16"/>
  <c r="G106" i="16"/>
  <c r="I106" i="16"/>
  <c r="F106" i="16"/>
  <c r="E106" i="16"/>
  <c r="D106" i="16"/>
  <c r="C106" i="16"/>
  <c r="B106" i="16"/>
  <c r="H105" i="16"/>
  <c r="G105" i="16"/>
  <c r="I105" i="16"/>
  <c r="E105" i="16"/>
  <c r="D105" i="16"/>
  <c r="K105" i="16"/>
  <c r="C105" i="16"/>
  <c r="B105" i="16"/>
  <c r="I104" i="16"/>
  <c r="H104" i="16"/>
  <c r="G104" i="16"/>
  <c r="E104" i="16"/>
  <c r="D104" i="16"/>
  <c r="K104" i="16"/>
  <c r="C104" i="16"/>
  <c r="B104" i="16"/>
  <c r="K103" i="16"/>
  <c r="I103" i="16"/>
  <c r="H103" i="16"/>
  <c r="G103" i="16"/>
  <c r="F103" i="16"/>
  <c r="E103" i="16"/>
  <c r="D103" i="16"/>
  <c r="C103" i="16"/>
  <c r="B103" i="16"/>
  <c r="K102" i="16"/>
  <c r="H102" i="16"/>
  <c r="G102" i="16"/>
  <c r="I102" i="16"/>
  <c r="F102" i="16"/>
  <c r="E102" i="16"/>
  <c r="D102" i="16"/>
  <c r="C102" i="16"/>
  <c r="B102" i="16"/>
  <c r="H101" i="16"/>
  <c r="G101" i="16"/>
  <c r="I101" i="16"/>
  <c r="E101" i="16"/>
  <c r="D101" i="16"/>
  <c r="C101" i="16"/>
  <c r="B101" i="16"/>
  <c r="H100" i="16"/>
  <c r="I100" i="16"/>
  <c r="G100" i="16"/>
  <c r="E100" i="16"/>
  <c r="D100" i="16"/>
  <c r="C100" i="16"/>
  <c r="B100" i="16"/>
  <c r="I99" i="16"/>
  <c r="H99" i="16"/>
  <c r="G99" i="16"/>
  <c r="E99" i="16"/>
  <c r="D99" i="16"/>
  <c r="C99" i="16"/>
  <c r="B99" i="16"/>
  <c r="H98" i="16"/>
  <c r="G98" i="16"/>
  <c r="F98" i="16"/>
  <c r="E98" i="16"/>
  <c r="D98" i="16"/>
  <c r="C98" i="16"/>
  <c r="B98" i="16"/>
  <c r="H97" i="16"/>
  <c r="G97" i="16"/>
  <c r="I97" i="16"/>
  <c r="E97" i="16"/>
  <c r="D97" i="16"/>
  <c r="K97" i="16"/>
  <c r="C97" i="16"/>
  <c r="B97" i="16"/>
  <c r="H96" i="16"/>
  <c r="I96" i="16"/>
  <c r="G96" i="16"/>
  <c r="E96" i="16"/>
  <c r="D96" i="16"/>
  <c r="K96" i="16"/>
  <c r="C96" i="16"/>
  <c r="B96" i="16"/>
  <c r="K95" i="16"/>
  <c r="I95" i="16"/>
  <c r="H95" i="16"/>
  <c r="G95" i="16"/>
  <c r="F95" i="16"/>
  <c r="E95" i="16"/>
  <c r="D95" i="16"/>
  <c r="C95" i="16"/>
  <c r="B95" i="16"/>
  <c r="H94" i="16"/>
  <c r="G94" i="16"/>
  <c r="I94" i="16"/>
  <c r="K94" i="16"/>
  <c r="F94" i="16"/>
  <c r="E94" i="16"/>
  <c r="D94" i="16"/>
  <c r="C94" i="16"/>
  <c r="B94" i="16"/>
  <c r="H93" i="16"/>
  <c r="G93" i="16"/>
  <c r="I93" i="16"/>
  <c r="E93" i="16"/>
  <c r="D93" i="16"/>
  <c r="K93" i="16"/>
  <c r="C93" i="16"/>
  <c r="B93" i="16"/>
  <c r="I92" i="16"/>
  <c r="H92" i="16"/>
  <c r="G92" i="16"/>
  <c r="E92" i="16"/>
  <c r="D92" i="16"/>
  <c r="K92" i="16"/>
  <c r="C92" i="16"/>
  <c r="B92" i="16"/>
  <c r="I91" i="16"/>
  <c r="H91" i="16"/>
  <c r="G91" i="16"/>
  <c r="E91" i="16"/>
  <c r="D91" i="16"/>
  <c r="C91" i="16"/>
  <c r="B91" i="16"/>
  <c r="K90" i="16"/>
  <c r="H90" i="16"/>
  <c r="G90" i="16"/>
  <c r="I90" i="16"/>
  <c r="F90" i="16"/>
  <c r="E90" i="16"/>
  <c r="D90" i="16"/>
  <c r="C90" i="16"/>
  <c r="B90" i="16"/>
  <c r="H89" i="16"/>
  <c r="G89" i="16"/>
  <c r="I89" i="16"/>
  <c r="E89" i="16"/>
  <c r="D89" i="16"/>
  <c r="K89" i="16"/>
  <c r="C89" i="16"/>
  <c r="B89" i="16"/>
  <c r="I88" i="16"/>
  <c r="H88" i="16"/>
  <c r="G88" i="16"/>
  <c r="E88" i="16"/>
  <c r="D88" i="16"/>
  <c r="K88" i="16"/>
  <c r="C88" i="16"/>
  <c r="B88" i="16"/>
  <c r="I87" i="16"/>
  <c r="H87" i="16"/>
  <c r="G87" i="16"/>
  <c r="E87" i="16"/>
  <c r="D87" i="16"/>
  <c r="C87" i="16"/>
  <c r="B87" i="16"/>
  <c r="K86" i="16"/>
  <c r="H86" i="16"/>
  <c r="G86" i="16"/>
  <c r="I86" i="16"/>
  <c r="F86" i="16"/>
  <c r="E86" i="16"/>
  <c r="D86" i="16"/>
  <c r="C86" i="16"/>
  <c r="B86" i="16"/>
  <c r="H85" i="16"/>
  <c r="G85" i="16"/>
  <c r="I85" i="16"/>
  <c r="E85" i="16"/>
  <c r="D85" i="16"/>
  <c r="K85" i="16"/>
  <c r="C85" i="16"/>
  <c r="B85" i="16"/>
  <c r="I84" i="16"/>
  <c r="H84" i="16"/>
  <c r="G84" i="16"/>
  <c r="E84" i="16"/>
  <c r="D84" i="16"/>
  <c r="K84" i="16"/>
  <c r="C84" i="16"/>
  <c r="B84" i="16"/>
  <c r="I83" i="16"/>
  <c r="H83" i="16"/>
  <c r="G83" i="16"/>
  <c r="E83" i="16"/>
  <c r="D83" i="16"/>
  <c r="C83" i="16"/>
  <c r="B83" i="16"/>
  <c r="K82" i="16"/>
  <c r="H82" i="16"/>
  <c r="G82" i="16"/>
  <c r="I82" i="16"/>
  <c r="F82" i="16"/>
  <c r="E82" i="16"/>
  <c r="D82" i="16"/>
  <c r="C82" i="16"/>
  <c r="B82" i="16"/>
  <c r="H81" i="16"/>
  <c r="G81" i="16"/>
  <c r="I81" i="16"/>
  <c r="E81" i="16"/>
  <c r="D81" i="16"/>
  <c r="K81" i="16"/>
  <c r="C81" i="16"/>
  <c r="B81" i="16"/>
  <c r="H80" i="16"/>
  <c r="I80" i="16"/>
  <c r="G80" i="16"/>
  <c r="E80" i="16"/>
  <c r="D80" i="16"/>
  <c r="C80" i="16"/>
  <c r="B80" i="16"/>
  <c r="I79" i="16"/>
  <c r="H79" i="16"/>
  <c r="G79" i="16"/>
  <c r="E79" i="16"/>
  <c r="D79" i="16"/>
  <c r="C79" i="16"/>
  <c r="B79" i="16"/>
  <c r="H78" i="16"/>
  <c r="G78" i="16"/>
  <c r="I78" i="16"/>
  <c r="K78" i="16"/>
  <c r="F78" i="16"/>
  <c r="E78" i="16"/>
  <c r="D78" i="16"/>
  <c r="C78" i="16"/>
  <c r="B78" i="16"/>
  <c r="H77" i="16"/>
  <c r="G77" i="16"/>
  <c r="I77" i="16"/>
  <c r="E77" i="16"/>
  <c r="D77" i="16"/>
  <c r="K77" i="16"/>
  <c r="C77" i="16"/>
  <c r="B77" i="16"/>
  <c r="H76" i="16"/>
  <c r="I76" i="16"/>
  <c r="G76" i="16"/>
  <c r="E76" i="16"/>
  <c r="D76" i="16"/>
  <c r="C76" i="16"/>
  <c r="B76" i="16"/>
  <c r="I75" i="16"/>
  <c r="H75" i="16"/>
  <c r="G75" i="16"/>
  <c r="E75" i="16"/>
  <c r="D75" i="16"/>
  <c r="C75" i="16"/>
  <c r="B75" i="16"/>
  <c r="H74" i="16"/>
  <c r="G74" i="16"/>
  <c r="I74" i="16"/>
  <c r="K74" i="16"/>
  <c r="F74" i="16"/>
  <c r="E74" i="16"/>
  <c r="D74" i="16"/>
  <c r="C74" i="16"/>
  <c r="B74" i="16"/>
  <c r="H73" i="16"/>
  <c r="G73" i="16"/>
  <c r="I73" i="16"/>
  <c r="E73" i="16"/>
  <c r="D73" i="16"/>
  <c r="C73" i="16"/>
  <c r="B73" i="16"/>
  <c r="H72" i="16"/>
  <c r="I72" i="16"/>
  <c r="G72" i="16"/>
  <c r="E72" i="16"/>
  <c r="D72" i="16"/>
  <c r="K72" i="16"/>
  <c r="C72" i="16"/>
  <c r="B72" i="16"/>
  <c r="I71" i="16"/>
  <c r="H71" i="16"/>
  <c r="G71" i="16"/>
  <c r="E71" i="16"/>
  <c r="D71" i="16"/>
  <c r="C71" i="16"/>
  <c r="B71" i="16"/>
  <c r="K70" i="16"/>
  <c r="H70" i="16"/>
  <c r="G70" i="16"/>
  <c r="I70" i="16"/>
  <c r="F70" i="16"/>
  <c r="E70" i="16"/>
  <c r="D70" i="16"/>
  <c r="C70" i="16"/>
  <c r="B70" i="16"/>
  <c r="H69" i="16"/>
  <c r="G69" i="16"/>
  <c r="I69" i="16"/>
  <c r="E69" i="16"/>
  <c r="D69" i="16"/>
  <c r="K69" i="16"/>
  <c r="C69" i="16"/>
  <c r="B69" i="16"/>
  <c r="H68" i="16"/>
  <c r="I68" i="16"/>
  <c r="G68" i="16"/>
  <c r="E68" i="16"/>
  <c r="D68" i="16"/>
  <c r="C68" i="16"/>
  <c r="B68" i="16"/>
  <c r="K67" i="16"/>
  <c r="I67" i="16"/>
  <c r="H67" i="16"/>
  <c r="G67" i="16"/>
  <c r="F67" i="16"/>
  <c r="E67" i="16"/>
  <c r="D67" i="16"/>
  <c r="C67" i="16"/>
  <c r="B67" i="16"/>
  <c r="H66" i="16"/>
  <c r="G66" i="16"/>
  <c r="I66" i="16"/>
  <c r="K66" i="16"/>
  <c r="F66" i="16"/>
  <c r="E66" i="16"/>
  <c r="D66" i="16"/>
  <c r="C66" i="16"/>
  <c r="B66" i="16"/>
  <c r="H65" i="16"/>
  <c r="G65" i="16"/>
  <c r="I65" i="16"/>
  <c r="E65" i="16"/>
  <c r="D65" i="16"/>
  <c r="C65" i="16"/>
  <c r="B65" i="16"/>
  <c r="H64" i="16"/>
  <c r="I64" i="16"/>
  <c r="G64" i="16"/>
  <c r="E64" i="16"/>
  <c r="D64" i="16"/>
  <c r="C64" i="16"/>
  <c r="B64" i="16"/>
  <c r="I63" i="16"/>
  <c r="H63" i="16"/>
  <c r="G63" i="16"/>
  <c r="E63" i="16"/>
  <c r="K63" i="16"/>
  <c r="D63" i="16"/>
  <c r="C63" i="16"/>
  <c r="B63" i="16"/>
  <c r="H62" i="16"/>
  <c r="G62" i="16"/>
  <c r="I62" i="16"/>
  <c r="K62" i="16"/>
  <c r="F62" i="16"/>
  <c r="E62" i="16"/>
  <c r="D62" i="16"/>
  <c r="C62" i="16"/>
  <c r="B62" i="16"/>
  <c r="H61" i="16"/>
  <c r="G61" i="16"/>
  <c r="I61" i="16"/>
  <c r="E61" i="16"/>
  <c r="D61" i="16"/>
  <c r="C61" i="16"/>
  <c r="B61" i="16"/>
  <c r="I60" i="16"/>
  <c r="H60" i="16"/>
  <c r="G60" i="16"/>
  <c r="E60" i="16"/>
  <c r="D60" i="16"/>
  <c r="K60" i="16"/>
  <c r="C60" i="16"/>
  <c r="B60" i="16"/>
  <c r="K59" i="16"/>
  <c r="I59" i="16"/>
  <c r="H59" i="16"/>
  <c r="G59" i="16"/>
  <c r="F59" i="16"/>
  <c r="E59" i="16"/>
  <c r="D59" i="16"/>
  <c r="C59" i="16"/>
  <c r="B59" i="16"/>
  <c r="K58" i="16"/>
  <c r="H58" i="16"/>
  <c r="G58" i="16"/>
  <c r="I58" i="16"/>
  <c r="F58" i="16"/>
  <c r="E58" i="16"/>
  <c r="D58" i="16"/>
  <c r="C58" i="16"/>
  <c r="B58" i="16"/>
  <c r="H57" i="16"/>
  <c r="G57" i="16"/>
  <c r="I57" i="16"/>
  <c r="E57" i="16"/>
  <c r="D57" i="16"/>
  <c r="K57" i="16"/>
  <c r="C57" i="16"/>
  <c r="B57" i="16"/>
  <c r="H56" i="16"/>
  <c r="I56" i="16"/>
  <c r="G56" i="16"/>
  <c r="E56" i="16"/>
  <c r="D56" i="16"/>
  <c r="C56" i="16"/>
  <c r="B56" i="16"/>
  <c r="I55" i="16"/>
  <c r="H55" i="16"/>
  <c r="G55" i="16"/>
  <c r="E55" i="16"/>
  <c r="D55" i="16"/>
  <c r="C55" i="16"/>
  <c r="B55" i="16"/>
  <c r="H54" i="16"/>
  <c r="G54" i="16"/>
  <c r="I54" i="16"/>
  <c r="K54" i="16"/>
  <c r="F54" i="16"/>
  <c r="E54" i="16"/>
  <c r="D54" i="16"/>
  <c r="C54" i="16"/>
  <c r="B54" i="16"/>
  <c r="H53" i="16"/>
  <c r="G53" i="16"/>
  <c r="I53" i="16"/>
  <c r="E53" i="16"/>
  <c r="D53" i="16"/>
  <c r="C53" i="16"/>
  <c r="B53" i="16"/>
  <c r="H52" i="16"/>
  <c r="I52" i="16"/>
  <c r="G52" i="16"/>
  <c r="E52" i="16"/>
  <c r="D52" i="16"/>
  <c r="C52" i="16"/>
  <c r="B52" i="16"/>
  <c r="K51" i="16"/>
  <c r="I51" i="16"/>
  <c r="H51" i="16"/>
  <c r="G51" i="16"/>
  <c r="F51" i="16"/>
  <c r="E51" i="16"/>
  <c r="D51" i="16"/>
  <c r="C51" i="16"/>
  <c r="B51" i="16"/>
  <c r="K50" i="16"/>
  <c r="H50" i="16"/>
  <c r="G50" i="16"/>
  <c r="I50" i="16"/>
  <c r="F50" i="16"/>
  <c r="E50" i="16"/>
  <c r="D50" i="16"/>
  <c r="C50" i="16"/>
  <c r="B50" i="16"/>
  <c r="H49" i="16"/>
  <c r="G49" i="16"/>
  <c r="I49" i="16"/>
  <c r="E49" i="16"/>
  <c r="D49" i="16"/>
  <c r="C49" i="16"/>
  <c r="B49" i="16"/>
  <c r="I48" i="16"/>
  <c r="H48" i="16"/>
  <c r="G48" i="16"/>
  <c r="E48" i="16"/>
  <c r="D48" i="16"/>
  <c r="K48" i="16"/>
  <c r="C48" i="16"/>
  <c r="B48" i="16"/>
  <c r="K47" i="16"/>
  <c r="I47" i="16"/>
  <c r="H47" i="16"/>
  <c r="G47" i="16"/>
  <c r="F47" i="16"/>
  <c r="E47" i="16"/>
  <c r="D47" i="16"/>
  <c r="C47" i="16"/>
  <c r="B47" i="16"/>
  <c r="K46" i="16"/>
  <c r="H46" i="16"/>
  <c r="G46" i="16"/>
  <c r="I46" i="16"/>
  <c r="F46" i="16"/>
  <c r="E46" i="16"/>
  <c r="D46" i="16"/>
  <c r="C46" i="16"/>
  <c r="B46" i="16"/>
  <c r="H45" i="16"/>
  <c r="G45" i="16"/>
  <c r="I45" i="16"/>
  <c r="E45" i="16"/>
  <c r="D45" i="16"/>
  <c r="K45" i="16"/>
  <c r="C45" i="16"/>
  <c r="B45" i="16"/>
  <c r="I44" i="16"/>
  <c r="H44" i="16"/>
  <c r="G44" i="16"/>
  <c r="E44" i="16"/>
  <c r="D44" i="16"/>
  <c r="K44" i="16"/>
  <c r="C44" i="16"/>
  <c r="B44" i="16"/>
  <c r="K43" i="16"/>
  <c r="I43" i="16"/>
  <c r="H43" i="16"/>
  <c r="G43" i="16"/>
  <c r="F43" i="16"/>
  <c r="E43" i="16"/>
  <c r="D43" i="16"/>
  <c r="C43" i="16"/>
  <c r="B43" i="16"/>
  <c r="K42" i="16"/>
  <c r="H42" i="16"/>
  <c r="G42" i="16"/>
  <c r="I42" i="16"/>
  <c r="F42" i="16"/>
  <c r="E42" i="16"/>
  <c r="D42" i="16"/>
  <c r="C42" i="16"/>
  <c r="B42" i="16"/>
  <c r="H41" i="16"/>
  <c r="G41" i="16"/>
  <c r="I41" i="16"/>
  <c r="E41" i="16"/>
  <c r="D41" i="16"/>
  <c r="K41" i="16"/>
  <c r="C41" i="16"/>
  <c r="B41" i="16"/>
  <c r="H40" i="16"/>
  <c r="I40" i="16"/>
  <c r="G40" i="16"/>
  <c r="E40" i="16"/>
  <c r="D40" i="16"/>
  <c r="C40" i="16"/>
  <c r="B40" i="16"/>
  <c r="I39" i="16"/>
  <c r="H39" i="16"/>
  <c r="G39" i="16"/>
  <c r="E39" i="16"/>
  <c r="D39" i="16"/>
  <c r="C39" i="16"/>
  <c r="B39" i="16"/>
  <c r="H38" i="16"/>
  <c r="G38" i="16"/>
  <c r="I38" i="16"/>
  <c r="K38" i="16"/>
  <c r="F38" i="16"/>
  <c r="E38" i="16"/>
  <c r="D38" i="16"/>
  <c r="C38" i="16"/>
  <c r="B38" i="16"/>
  <c r="H37" i="16"/>
  <c r="G37" i="16"/>
  <c r="I37" i="16"/>
  <c r="E37" i="16"/>
  <c r="D37" i="16"/>
  <c r="K37" i="16"/>
  <c r="C37" i="16"/>
  <c r="B37" i="16"/>
  <c r="H36" i="16"/>
  <c r="I36" i="16"/>
  <c r="G36" i="16"/>
  <c r="E36" i="16"/>
  <c r="D36" i="16"/>
  <c r="K36" i="16"/>
  <c r="C36" i="16"/>
  <c r="B36" i="16"/>
  <c r="K35" i="16"/>
  <c r="I35" i="16"/>
  <c r="H35" i="16"/>
  <c r="G35" i="16"/>
  <c r="F35" i="16"/>
  <c r="E35" i="16"/>
  <c r="D35" i="16"/>
  <c r="C35" i="16"/>
  <c r="B35" i="16"/>
  <c r="H34" i="16"/>
  <c r="G34" i="16"/>
  <c r="I34" i="16"/>
  <c r="K34" i="16"/>
  <c r="F34" i="16"/>
  <c r="E34" i="16"/>
  <c r="D34" i="16"/>
  <c r="C34" i="16"/>
  <c r="B34" i="16"/>
  <c r="H33" i="16"/>
  <c r="G33" i="16"/>
  <c r="I33" i="16"/>
  <c r="E33" i="16"/>
  <c r="D33" i="16"/>
  <c r="C33" i="16"/>
  <c r="B33" i="16"/>
  <c r="H32" i="16"/>
  <c r="I32" i="16"/>
  <c r="G32" i="16"/>
  <c r="E32" i="16"/>
  <c r="D32" i="16"/>
  <c r="C32" i="16"/>
  <c r="B32" i="16"/>
  <c r="I31" i="16"/>
  <c r="H31" i="16"/>
  <c r="G31" i="16"/>
  <c r="E31" i="16"/>
  <c r="D31" i="16"/>
  <c r="C31" i="16"/>
  <c r="B31" i="16"/>
  <c r="K30" i="16"/>
  <c r="H30" i="16"/>
  <c r="G30" i="16"/>
  <c r="I30" i="16"/>
  <c r="F30" i="16"/>
  <c r="E30" i="16"/>
  <c r="D30" i="16"/>
  <c r="C30" i="16"/>
  <c r="B30" i="16"/>
  <c r="H29" i="16"/>
  <c r="G29" i="16"/>
  <c r="I29" i="16"/>
  <c r="E29" i="16"/>
  <c r="D29" i="16"/>
  <c r="K29" i="16"/>
  <c r="C29" i="16"/>
  <c r="B29" i="16"/>
  <c r="H28" i="16"/>
  <c r="I28" i="16"/>
  <c r="G28" i="16"/>
  <c r="E28" i="16"/>
  <c r="D28" i="16"/>
  <c r="C28" i="16"/>
  <c r="B28" i="16"/>
  <c r="I27" i="16"/>
  <c r="H27" i="16"/>
  <c r="G27" i="16"/>
  <c r="E27" i="16"/>
  <c r="D27" i="16"/>
  <c r="C27" i="16"/>
  <c r="B27" i="16"/>
  <c r="K26" i="16"/>
  <c r="H26" i="16"/>
  <c r="G26" i="16"/>
  <c r="I26" i="16"/>
  <c r="F26" i="16"/>
  <c r="E26" i="16"/>
  <c r="D26" i="16"/>
  <c r="C26" i="16"/>
  <c r="B26" i="16"/>
  <c r="H25" i="16"/>
  <c r="G25" i="16"/>
  <c r="I25" i="16"/>
  <c r="E25" i="16"/>
  <c r="D25" i="16"/>
  <c r="C25" i="16"/>
  <c r="B25" i="16"/>
  <c r="H24" i="16"/>
  <c r="I24" i="16"/>
  <c r="G24" i="16"/>
  <c r="E24" i="16"/>
  <c r="D24" i="16"/>
  <c r="C24" i="16"/>
  <c r="B24" i="16"/>
  <c r="K23" i="16"/>
  <c r="I23" i="16"/>
  <c r="H23" i="16"/>
  <c r="G23" i="16"/>
  <c r="F23" i="16"/>
  <c r="E23" i="16"/>
  <c r="D23" i="16"/>
  <c r="C23" i="16"/>
  <c r="B23" i="16"/>
  <c r="H22" i="16"/>
  <c r="G22" i="16"/>
  <c r="I22" i="16"/>
  <c r="K22" i="16"/>
  <c r="F22" i="16"/>
  <c r="E22" i="16"/>
  <c r="D22" i="16"/>
  <c r="C22" i="16"/>
  <c r="B22" i="16"/>
  <c r="H21" i="16"/>
  <c r="G21" i="16"/>
  <c r="I21" i="16"/>
  <c r="E21" i="16"/>
  <c r="D21" i="16"/>
  <c r="C21" i="16"/>
  <c r="B21" i="16"/>
  <c r="I20" i="16"/>
  <c r="H20" i="16"/>
  <c r="G20" i="16"/>
  <c r="E20" i="16"/>
  <c r="D20" i="16"/>
  <c r="K20" i="16"/>
  <c r="C20" i="16"/>
  <c r="B20" i="16"/>
  <c r="K19" i="16"/>
  <c r="I19" i="16"/>
  <c r="H19" i="16"/>
  <c r="G19" i="16"/>
  <c r="F19" i="16"/>
  <c r="E19" i="16"/>
  <c r="D19" i="16"/>
  <c r="C19" i="16"/>
  <c r="B19" i="16"/>
  <c r="H18" i="16"/>
  <c r="G18" i="16"/>
  <c r="I18" i="16"/>
  <c r="K18" i="16"/>
  <c r="F18" i="16"/>
  <c r="E18" i="16"/>
  <c r="D18" i="16"/>
  <c r="C18" i="16"/>
  <c r="B18" i="16"/>
  <c r="H17" i="16"/>
  <c r="G17" i="16"/>
  <c r="I17" i="16"/>
  <c r="E17" i="16"/>
  <c r="D17" i="16"/>
  <c r="C17" i="16"/>
  <c r="B17" i="16"/>
  <c r="H16" i="16"/>
  <c r="I16" i="16"/>
  <c r="G16" i="16"/>
  <c r="E16" i="16"/>
  <c r="D16" i="16"/>
  <c r="C16" i="16"/>
  <c r="B16" i="16"/>
  <c r="K15" i="16"/>
  <c r="I15" i="16"/>
  <c r="H15" i="16"/>
  <c r="G15" i="16"/>
  <c r="F15" i="16"/>
  <c r="E15" i="16"/>
  <c r="D15" i="16"/>
  <c r="C15" i="16"/>
  <c r="B15" i="16"/>
  <c r="K14" i="16"/>
  <c r="H14" i="16"/>
  <c r="G14" i="16"/>
  <c r="I14" i="16"/>
  <c r="F14" i="16"/>
  <c r="E14" i="16"/>
  <c r="D14" i="16"/>
  <c r="C14" i="16"/>
  <c r="B14" i="16"/>
  <c r="H13" i="16"/>
  <c r="G13" i="16"/>
  <c r="I13" i="16"/>
  <c r="E13" i="16"/>
  <c r="D13" i="16"/>
  <c r="C13" i="16"/>
  <c r="B13" i="16"/>
  <c r="H12" i="16"/>
  <c r="I12" i="16"/>
  <c r="G12" i="16"/>
  <c r="E12" i="16"/>
  <c r="D12" i="16"/>
  <c r="C12" i="16"/>
  <c r="B12" i="16"/>
  <c r="I11" i="16"/>
  <c r="H11" i="16"/>
  <c r="G11" i="16"/>
  <c r="E11" i="16"/>
  <c r="K11" i="16"/>
  <c r="D11" i="16"/>
  <c r="C11" i="16"/>
  <c r="B11" i="16"/>
  <c r="I107" i="18"/>
  <c r="H107" i="18"/>
  <c r="G107" i="18"/>
  <c r="E107" i="18"/>
  <c r="D107" i="18"/>
  <c r="K107" i="18"/>
  <c r="C107" i="18"/>
  <c r="B107" i="18"/>
  <c r="K106" i="18"/>
  <c r="I106" i="18"/>
  <c r="H106" i="18"/>
  <c r="G106" i="18"/>
  <c r="F106" i="18"/>
  <c r="E106" i="18"/>
  <c r="D106" i="18"/>
  <c r="C106" i="18"/>
  <c r="B106" i="18"/>
  <c r="K105" i="18"/>
  <c r="H105" i="18"/>
  <c r="G105" i="18"/>
  <c r="I105" i="18"/>
  <c r="F105" i="18"/>
  <c r="E105" i="18"/>
  <c r="D105" i="18"/>
  <c r="C105" i="18"/>
  <c r="B105" i="18"/>
  <c r="H104" i="18"/>
  <c r="G104" i="18"/>
  <c r="I104" i="18"/>
  <c r="E104" i="18"/>
  <c r="D104" i="18"/>
  <c r="K104" i="18"/>
  <c r="C104" i="18"/>
  <c r="B104" i="18"/>
  <c r="H103" i="18"/>
  <c r="I103" i="18"/>
  <c r="G103" i="18"/>
  <c r="E103" i="18"/>
  <c r="D103" i="18"/>
  <c r="K103" i="18"/>
  <c r="C103" i="18"/>
  <c r="B103" i="18"/>
  <c r="I102" i="18"/>
  <c r="H102" i="18"/>
  <c r="G102" i="18"/>
  <c r="E102" i="18"/>
  <c r="K102" i="18"/>
  <c r="D102" i="18"/>
  <c r="C102" i="18"/>
  <c r="B102" i="18"/>
  <c r="H101" i="18"/>
  <c r="G101" i="18"/>
  <c r="F101" i="18"/>
  <c r="E101" i="18"/>
  <c r="D101" i="18"/>
  <c r="C101" i="18"/>
  <c r="B101" i="18"/>
  <c r="H100" i="18"/>
  <c r="G100" i="18"/>
  <c r="I100" i="18"/>
  <c r="E100" i="18"/>
  <c r="D100" i="18"/>
  <c r="C100" i="18"/>
  <c r="B100" i="18"/>
  <c r="H99" i="18"/>
  <c r="I99" i="18"/>
  <c r="G99" i="18"/>
  <c r="E99" i="18"/>
  <c r="D99" i="18"/>
  <c r="C99" i="18"/>
  <c r="B99" i="18"/>
  <c r="I98" i="18"/>
  <c r="H98" i="18"/>
  <c r="G98" i="18"/>
  <c r="E98" i="18"/>
  <c r="D98" i="18"/>
  <c r="C98" i="18"/>
  <c r="B98" i="18"/>
  <c r="K97" i="18"/>
  <c r="H97" i="18"/>
  <c r="G97" i="18"/>
  <c r="I97" i="18"/>
  <c r="F97" i="18"/>
  <c r="E97" i="18"/>
  <c r="D97" i="18"/>
  <c r="C97" i="18"/>
  <c r="B97" i="18"/>
  <c r="H96" i="18"/>
  <c r="G96" i="18"/>
  <c r="I96" i="18"/>
  <c r="E96" i="18"/>
  <c r="D96" i="18"/>
  <c r="K96" i="18"/>
  <c r="C96" i="18"/>
  <c r="B96" i="18"/>
  <c r="I95" i="18"/>
  <c r="H95" i="18"/>
  <c r="G95" i="18"/>
  <c r="E95" i="18"/>
  <c r="D95" i="18"/>
  <c r="K95" i="18"/>
  <c r="C95" i="18"/>
  <c r="B95" i="18"/>
  <c r="I94" i="18"/>
  <c r="H94" i="18"/>
  <c r="G94" i="18"/>
  <c r="E94" i="18"/>
  <c r="D94" i="18"/>
  <c r="C94" i="18"/>
  <c r="B94" i="18"/>
  <c r="H93" i="18"/>
  <c r="G93" i="18"/>
  <c r="I93" i="18"/>
  <c r="K93" i="18"/>
  <c r="F93" i="18"/>
  <c r="E93" i="18"/>
  <c r="D93" i="18"/>
  <c r="C93" i="18"/>
  <c r="B93" i="18"/>
  <c r="H92" i="18"/>
  <c r="G92" i="18"/>
  <c r="I92" i="18"/>
  <c r="E92" i="18"/>
  <c r="D92" i="18"/>
  <c r="K92" i="18"/>
  <c r="C92" i="18"/>
  <c r="B92" i="18"/>
  <c r="H91" i="18"/>
  <c r="I91" i="18"/>
  <c r="G91" i="18"/>
  <c r="E91" i="18"/>
  <c r="D91" i="18"/>
  <c r="C91" i="18"/>
  <c r="B91" i="18"/>
  <c r="I90" i="18"/>
  <c r="H90" i="18"/>
  <c r="G90" i="18"/>
  <c r="E90" i="18"/>
  <c r="K90" i="18"/>
  <c r="D90" i="18"/>
  <c r="C90" i="18"/>
  <c r="B90" i="18"/>
  <c r="K89" i="18"/>
  <c r="H89" i="18"/>
  <c r="G89" i="18"/>
  <c r="I89" i="18"/>
  <c r="F89" i="18"/>
  <c r="E89" i="18"/>
  <c r="D89" i="18"/>
  <c r="C89" i="18"/>
  <c r="B89" i="18"/>
  <c r="H88" i="18"/>
  <c r="G88" i="18"/>
  <c r="I88" i="18"/>
  <c r="E88" i="18"/>
  <c r="D88" i="18"/>
  <c r="K88" i="18"/>
  <c r="C88" i="18"/>
  <c r="B88" i="18"/>
  <c r="H87" i="18"/>
  <c r="I87" i="18"/>
  <c r="G87" i="18"/>
  <c r="E87" i="18"/>
  <c r="D87" i="18"/>
  <c r="C87" i="18"/>
  <c r="B87" i="18"/>
  <c r="I86" i="18"/>
  <c r="H86" i="18"/>
  <c r="G86" i="18"/>
  <c r="E86" i="18"/>
  <c r="D86" i="18"/>
  <c r="C86" i="18"/>
  <c r="B86" i="18"/>
  <c r="H85" i="18"/>
  <c r="G85" i="18"/>
  <c r="I85" i="18"/>
  <c r="K85" i="18"/>
  <c r="F85" i="18"/>
  <c r="E85" i="18"/>
  <c r="D85" i="18"/>
  <c r="C85" i="18"/>
  <c r="B85" i="18"/>
  <c r="H84" i="18"/>
  <c r="G84" i="18"/>
  <c r="I84" i="18"/>
  <c r="E84" i="18"/>
  <c r="D84" i="18"/>
  <c r="C84" i="18"/>
  <c r="B84" i="18"/>
  <c r="H83" i="18"/>
  <c r="I83" i="18"/>
  <c r="G83" i="18"/>
  <c r="E83" i="18"/>
  <c r="D83" i="18"/>
  <c r="C83" i="18"/>
  <c r="B83" i="18"/>
  <c r="I82" i="18"/>
  <c r="H82" i="18"/>
  <c r="G82" i="18"/>
  <c r="E82" i="18"/>
  <c r="D82" i="18"/>
  <c r="C82" i="18"/>
  <c r="B82" i="18"/>
  <c r="K81" i="18"/>
  <c r="H81" i="18"/>
  <c r="G81" i="18"/>
  <c r="I81" i="18"/>
  <c r="F81" i="18"/>
  <c r="E81" i="18"/>
  <c r="D81" i="18"/>
  <c r="C81" i="18"/>
  <c r="B81" i="18"/>
  <c r="H80" i="18"/>
  <c r="G80" i="18"/>
  <c r="I80" i="18"/>
  <c r="E80" i="18"/>
  <c r="D80" i="18"/>
  <c r="C80" i="18"/>
  <c r="B80" i="18"/>
  <c r="H79" i="18"/>
  <c r="I79" i="18"/>
  <c r="G79" i="18"/>
  <c r="E79" i="18"/>
  <c r="D79" i="18"/>
  <c r="C79" i="18"/>
  <c r="B79" i="18"/>
  <c r="I78" i="18"/>
  <c r="H78" i="18"/>
  <c r="G78" i="18"/>
  <c r="E78" i="18"/>
  <c r="D78" i="18"/>
  <c r="C78" i="18"/>
  <c r="B78" i="18"/>
  <c r="K77" i="18"/>
  <c r="H77" i="18"/>
  <c r="G77" i="18"/>
  <c r="I77" i="18"/>
  <c r="F77" i="18"/>
  <c r="E77" i="18"/>
  <c r="D77" i="18"/>
  <c r="C77" i="18"/>
  <c r="B77" i="18"/>
  <c r="H76" i="18"/>
  <c r="G76" i="18"/>
  <c r="I76" i="18"/>
  <c r="E76" i="18"/>
  <c r="D76" i="18"/>
  <c r="C76" i="18"/>
  <c r="B76" i="18"/>
  <c r="H75" i="18"/>
  <c r="I75" i="18"/>
  <c r="G75" i="18"/>
  <c r="E75" i="18"/>
  <c r="D75" i="18"/>
  <c r="C75" i="18"/>
  <c r="B75" i="18"/>
  <c r="I74" i="18"/>
  <c r="H74" i="18"/>
  <c r="G74" i="18"/>
  <c r="E74" i="18"/>
  <c r="D74" i="18"/>
  <c r="C74" i="18"/>
  <c r="B74" i="18"/>
  <c r="H73" i="18"/>
  <c r="G73" i="18"/>
  <c r="I73" i="18"/>
  <c r="K73" i="18"/>
  <c r="F73" i="18"/>
  <c r="E73" i="18"/>
  <c r="D73" i="18"/>
  <c r="C73" i="18"/>
  <c r="B73" i="18"/>
  <c r="H72" i="18"/>
  <c r="G72" i="18"/>
  <c r="I72" i="18"/>
  <c r="E72" i="18"/>
  <c r="D72" i="18"/>
  <c r="K72" i="18"/>
  <c r="C72" i="18"/>
  <c r="B72" i="18"/>
  <c r="H71" i="18"/>
  <c r="I71" i="18"/>
  <c r="G71" i="18"/>
  <c r="E71" i="18"/>
  <c r="D71" i="18"/>
  <c r="C71" i="18"/>
  <c r="B71" i="18"/>
  <c r="K70" i="18"/>
  <c r="I70" i="18"/>
  <c r="H70" i="18"/>
  <c r="G70" i="18"/>
  <c r="F70" i="18"/>
  <c r="E70" i="18"/>
  <c r="D70" i="18"/>
  <c r="C70" i="18"/>
  <c r="B70" i="18"/>
  <c r="K69" i="18"/>
  <c r="H69" i="18"/>
  <c r="G69" i="18"/>
  <c r="I69" i="18"/>
  <c r="F69" i="18"/>
  <c r="E69" i="18"/>
  <c r="D69" i="18"/>
  <c r="C69" i="18"/>
  <c r="B69" i="18"/>
  <c r="H68" i="18"/>
  <c r="G68" i="18"/>
  <c r="I68" i="18"/>
  <c r="E68" i="18"/>
  <c r="D68" i="18"/>
  <c r="C68" i="18"/>
  <c r="B68" i="18"/>
  <c r="H67" i="18"/>
  <c r="I67" i="18"/>
  <c r="G67" i="18"/>
  <c r="E67" i="18"/>
  <c r="D67" i="18"/>
  <c r="C67" i="18"/>
  <c r="B67" i="18"/>
  <c r="I66" i="18"/>
  <c r="H66" i="18"/>
  <c r="G66" i="18"/>
  <c r="E66" i="18"/>
  <c r="D66" i="18"/>
  <c r="C66" i="18"/>
  <c r="B66" i="18"/>
  <c r="H65" i="18"/>
  <c r="G65" i="18"/>
  <c r="I65" i="18"/>
  <c r="K65" i="18"/>
  <c r="F65" i="18"/>
  <c r="E65" i="18"/>
  <c r="D65" i="18"/>
  <c r="C65" i="18"/>
  <c r="B65" i="18"/>
  <c r="H64" i="18"/>
  <c r="G64" i="18"/>
  <c r="I64" i="18"/>
  <c r="E64" i="18"/>
  <c r="D64" i="18"/>
  <c r="C64" i="18"/>
  <c r="B64" i="18"/>
  <c r="H63" i="18"/>
  <c r="I63" i="18"/>
  <c r="G63" i="18"/>
  <c r="E63" i="18"/>
  <c r="D63" i="18"/>
  <c r="K63" i="18"/>
  <c r="C63" i="18"/>
  <c r="B63" i="18"/>
  <c r="I62" i="18"/>
  <c r="H62" i="18"/>
  <c r="G62" i="18"/>
  <c r="E62" i="18"/>
  <c r="D62" i="18"/>
  <c r="C62" i="18"/>
  <c r="B62" i="18"/>
  <c r="H61" i="18"/>
  <c r="G61" i="18"/>
  <c r="I61" i="18"/>
  <c r="K61" i="18"/>
  <c r="F61" i="18"/>
  <c r="E61" i="18"/>
  <c r="D61" i="18"/>
  <c r="C61" i="18"/>
  <c r="B61" i="18"/>
  <c r="H60" i="18"/>
  <c r="G60" i="18"/>
  <c r="I60" i="18"/>
  <c r="E60" i="18"/>
  <c r="D60" i="18"/>
  <c r="K60" i="18"/>
  <c r="C60" i="18"/>
  <c r="B60" i="18"/>
  <c r="H59" i="18"/>
  <c r="I59" i="18"/>
  <c r="G59" i="18"/>
  <c r="E59" i="18"/>
  <c r="D59" i="18"/>
  <c r="C59" i="18"/>
  <c r="B59" i="18"/>
  <c r="I58" i="18"/>
  <c r="H58" i="18"/>
  <c r="G58" i="18"/>
  <c r="E58" i="18"/>
  <c r="D58" i="18"/>
  <c r="C58" i="18"/>
  <c r="B58" i="18"/>
  <c r="K57" i="18"/>
  <c r="H57" i="18"/>
  <c r="G57" i="18"/>
  <c r="I57" i="18"/>
  <c r="F57" i="18"/>
  <c r="E57" i="18"/>
  <c r="D57" i="18"/>
  <c r="C57" i="18"/>
  <c r="B57" i="18"/>
  <c r="H56" i="18"/>
  <c r="G56" i="18"/>
  <c r="I56" i="18"/>
  <c r="E56" i="18"/>
  <c r="D56" i="18"/>
  <c r="C56" i="18"/>
  <c r="B56" i="18"/>
  <c r="H55" i="18"/>
  <c r="I55" i="18"/>
  <c r="G55" i="18"/>
  <c r="E55" i="18"/>
  <c r="D55" i="18"/>
  <c r="C55" i="18"/>
  <c r="B55" i="18"/>
  <c r="I54" i="18"/>
  <c r="H54" i="18"/>
  <c r="G54" i="18"/>
  <c r="E54" i="18"/>
  <c r="D54" i="18"/>
  <c r="C54" i="18"/>
  <c r="B54" i="18"/>
  <c r="H53" i="18"/>
  <c r="G53" i="18"/>
  <c r="I53" i="18"/>
  <c r="K53" i="18"/>
  <c r="F53" i="18"/>
  <c r="E53" i="18"/>
  <c r="D53" i="18"/>
  <c r="C53" i="18"/>
  <c r="B53" i="18"/>
  <c r="H52" i="18"/>
  <c r="G52" i="18"/>
  <c r="I52" i="18"/>
  <c r="E52" i="18"/>
  <c r="D52" i="18"/>
  <c r="C52" i="18"/>
  <c r="B52" i="18"/>
  <c r="I51" i="18"/>
  <c r="H51" i="18"/>
  <c r="G51" i="18"/>
  <c r="E51" i="18"/>
  <c r="D51" i="18"/>
  <c r="K51" i="18"/>
  <c r="C51" i="18"/>
  <c r="B51" i="18"/>
  <c r="I50" i="18"/>
  <c r="H50" i="18"/>
  <c r="G50" i="18"/>
  <c r="E50" i="18"/>
  <c r="D50" i="18"/>
  <c r="C50" i="18"/>
  <c r="B50" i="18"/>
  <c r="H49" i="18"/>
  <c r="G49" i="18"/>
  <c r="I49" i="18"/>
  <c r="K49" i="18"/>
  <c r="F49" i="18"/>
  <c r="E49" i="18"/>
  <c r="D49" i="18"/>
  <c r="C49" i="18"/>
  <c r="B49" i="18"/>
  <c r="H48" i="18"/>
  <c r="G48" i="18"/>
  <c r="I48" i="18"/>
  <c r="E48" i="18"/>
  <c r="D48" i="18"/>
  <c r="K48" i="18"/>
  <c r="C48" i="18"/>
  <c r="B48" i="18"/>
  <c r="H47" i="18"/>
  <c r="I47" i="18"/>
  <c r="G47" i="18"/>
  <c r="E47" i="18"/>
  <c r="D47" i="18"/>
  <c r="C47" i="18"/>
  <c r="B47" i="18"/>
  <c r="I46" i="18"/>
  <c r="H46" i="18"/>
  <c r="G46" i="18"/>
  <c r="E46" i="18"/>
  <c r="K46" i="18"/>
  <c r="D46" i="18"/>
  <c r="C46" i="18"/>
  <c r="B46" i="18"/>
  <c r="K45" i="18"/>
  <c r="H45" i="18"/>
  <c r="G45" i="18"/>
  <c r="I45" i="18"/>
  <c r="F45" i="18"/>
  <c r="E45" i="18"/>
  <c r="D45" i="18"/>
  <c r="C45" i="18"/>
  <c r="B45" i="18"/>
  <c r="H44" i="18"/>
  <c r="G44" i="18"/>
  <c r="I44" i="18"/>
  <c r="E44" i="18"/>
  <c r="D44" i="18"/>
  <c r="C44" i="18"/>
  <c r="B44" i="18"/>
  <c r="I43" i="18"/>
  <c r="H43" i="18"/>
  <c r="G43" i="18"/>
  <c r="E43" i="18"/>
  <c r="D43" i="18"/>
  <c r="K43" i="18"/>
  <c r="C43" i="18"/>
  <c r="B43" i="18"/>
  <c r="I42" i="18"/>
  <c r="H42" i="18"/>
  <c r="G42" i="18"/>
  <c r="E42" i="18"/>
  <c r="K42" i="18"/>
  <c r="D42" i="18"/>
  <c r="C42" i="18"/>
  <c r="B42" i="18"/>
  <c r="H41" i="18"/>
  <c r="G41" i="18"/>
  <c r="I41" i="18"/>
  <c r="K41" i="18"/>
  <c r="F41" i="18"/>
  <c r="E41" i="18"/>
  <c r="D41" i="18"/>
  <c r="C41" i="18"/>
  <c r="B41" i="18"/>
  <c r="H40" i="18"/>
  <c r="G40" i="18"/>
  <c r="I40" i="18"/>
  <c r="E40" i="18"/>
  <c r="D40" i="18"/>
  <c r="C40" i="18"/>
  <c r="B40" i="18"/>
  <c r="H39" i="18"/>
  <c r="I39" i="18"/>
  <c r="G39" i="18"/>
  <c r="E39" i="18"/>
  <c r="D39" i="18"/>
  <c r="C39" i="18"/>
  <c r="B39" i="18"/>
  <c r="I38" i="18"/>
  <c r="H38" i="18"/>
  <c r="G38" i="18"/>
  <c r="E38" i="18"/>
  <c r="D38" i="18"/>
  <c r="C38" i="18"/>
  <c r="B38" i="18"/>
  <c r="H37" i="18"/>
  <c r="G37" i="18"/>
  <c r="I37" i="18"/>
  <c r="K37" i="18"/>
  <c r="F37" i="18"/>
  <c r="E37" i="18"/>
  <c r="D37" i="18"/>
  <c r="C37" i="18"/>
  <c r="B37" i="18"/>
  <c r="H36" i="18"/>
  <c r="G36" i="18"/>
  <c r="I36" i="18"/>
  <c r="E36" i="18"/>
  <c r="D36" i="18"/>
  <c r="K36" i="18"/>
  <c r="C36" i="18"/>
  <c r="B36" i="18"/>
  <c r="H35" i="18"/>
  <c r="I35" i="18"/>
  <c r="G35" i="18"/>
  <c r="E35" i="18"/>
  <c r="D35" i="18"/>
  <c r="K35" i="18"/>
  <c r="C35" i="18"/>
  <c r="B35" i="18"/>
  <c r="I34" i="18"/>
  <c r="H34" i="18"/>
  <c r="G34" i="18"/>
  <c r="E34" i="18"/>
  <c r="D34" i="18"/>
  <c r="C34" i="18"/>
  <c r="B34" i="18"/>
  <c r="H33" i="18"/>
  <c r="G33" i="18"/>
  <c r="I33" i="18"/>
  <c r="K33" i="18"/>
  <c r="F33" i="18"/>
  <c r="E33" i="18"/>
  <c r="D33" i="18"/>
  <c r="C33" i="18"/>
  <c r="B33" i="18"/>
  <c r="H32" i="18"/>
  <c r="G32" i="18"/>
  <c r="I32" i="18"/>
  <c r="E32" i="18"/>
  <c r="D32" i="18"/>
  <c r="C32" i="18"/>
  <c r="B32" i="18"/>
  <c r="H31" i="18"/>
  <c r="I31" i="18"/>
  <c r="G31" i="18"/>
  <c r="E31" i="18"/>
  <c r="D31" i="18"/>
  <c r="C31" i="18"/>
  <c r="B31" i="18"/>
  <c r="K30" i="18"/>
  <c r="I30" i="18"/>
  <c r="H30" i="18"/>
  <c r="G30" i="18"/>
  <c r="F30" i="18"/>
  <c r="E30" i="18"/>
  <c r="D30" i="18"/>
  <c r="C30" i="18"/>
  <c r="B30" i="18"/>
  <c r="K29" i="18"/>
  <c r="H29" i="18"/>
  <c r="G29" i="18"/>
  <c r="I29" i="18"/>
  <c r="F29" i="18"/>
  <c r="E29" i="18"/>
  <c r="D29" i="18"/>
  <c r="C29" i="18"/>
  <c r="B29" i="18"/>
  <c r="H28" i="18"/>
  <c r="G28" i="18"/>
  <c r="I28" i="18"/>
  <c r="E28" i="18"/>
  <c r="D28" i="18"/>
  <c r="C28" i="18"/>
  <c r="B28" i="18"/>
  <c r="H27" i="18"/>
  <c r="I27" i="18"/>
  <c r="G27" i="18"/>
  <c r="E27" i="18"/>
  <c r="D27" i="18"/>
  <c r="C27" i="18"/>
  <c r="B27" i="18"/>
  <c r="K26" i="18"/>
  <c r="I26" i="18"/>
  <c r="H26" i="18"/>
  <c r="G26" i="18"/>
  <c r="F26" i="18"/>
  <c r="E26" i="18"/>
  <c r="D26" i="18"/>
  <c r="C26" i="18"/>
  <c r="B26" i="18"/>
  <c r="H25" i="18"/>
  <c r="G25" i="18"/>
  <c r="I25" i="18"/>
  <c r="K25" i="18"/>
  <c r="F25" i="18"/>
  <c r="E25" i="18"/>
  <c r="D25" i="18"/>
  <c r="C25" i="18"/>
  <c r="B25" i="18"/>
  <c r="H24" i="18"/>
  <c r="G24" i="18"/>
  <c r="I24" i="18"/>
  <c r="E24" i="18"/>
  <c r="D24" i="18"/>
  <c r="C24" i="18"/>
  <c r="B24" i="18"/>
  <c r="H23" i="18"/>
  <c r="I23" i="18"/>
  <c r="G23" i="18"/>
  <c r="E23" i="18"/>
  <c r="D23" i="18"/>
  <c r="C23" i="18"/>
  <c r="B23" i="18"/>
  <c r="I22" i="18"/>
  <c r="H22" i="18"/>
  <c r="G22" i="18"/>
  <c r="E22" i="18"/>
  <c r="D22" i="18"/>
  <c r="C22" i="18"/>
  <c r="B22" i="18"/>
  <c r="H21" i="18"/>
  <c r="G21" i="18"/>
  <c r="I21" i="18"/>
  <c r="K21" i="18"/>
  <c r="F21" i="18"/>
  <c r="E21" i="18"/>
  <c r="D21" i="18"/>
  <c r="C21" i="18"/>
  <c r="B21" i="18"/>
  <c r="H20" i="18"/>
  <c r="G20" i="18"/>
  <c r="I20" i="18"/>
  <c r="E20" i="18"/>
  <c r="D20" i="18"/>
  <c r="C20" i="18"/>
  <c r="B20" i="18"/>
  <c r="H19" i="18"/>
  <c r="I19" i="18"/>
  <c r="G19" i="18"/>
  <c r="E19" i="18"/>
  <c r="D19" i="18"/>
  <c r="C19" i="18"/>
  <c r="B19" i="18"/>
  <c r="I18" i="18"/>
  <c r="H18" i="18"/>
  <c r="G18" i="18"/>
  <c r="E18" i="18"/>
  <c r="D18" i="18"/>
  <c r="C18" i="18"/>
  <c r="B18" i="18"/>
  <c r="H17" i="18"/>
  <c r="G17" i="18"/>
  <c r="I17" i="18"/>
  <c r="K17" i="18"/>
  <c r="F17" i="18"/>
  <c r="E17" i="18"/>
  <c r="D17" i="18"/>
  <c r="C17" i="18"/>
  <c r="B17" i="18"/>
  <c r="H16" i="18"/>
  <c r="G16" i="18"/>
  <c r="I16" i="18"/>
  <c r="E16" i="18"/>
  <c r="D16" i="18"/>
  <c r="C16" i="18"/>
  <c r="B16" i="18"/>
  <c r="I15" i="18"/>
  <c r="H15" i="18"/>
  <c r="G15" i="18"/>
  <c r="E15" i="18"/>
  <c r="D15" i="18"/>
  <c r="K15" i="18"/>
  <c r="C15" i="18"/>
  <c r="B15" i="18"/>
  <c r="I14" i="18"/>
  <c r="H14" i="18"/>
  <c r="G14" i="18"/>
  <c r="E14" i="18"/>
  <c r="D14" i="18"/>
  <c r="C14" i="18"/>
  <c r="B14" i="18"/>
  <c r="H13" i="18"/>
  <c r="G13" i="18"/>
  <c r="I13" i="18"/>
  <c r="K13" i="18"/>
  <c r="F13" i="18"/>
  <c r="E13" i="18"/>
  <c r="D13" i="18"/>
  <c r="C13" i="18"/>
  <c r="B13" i="18"/>
  <c r="H12" i="18"/>
  <c r="G12" i="18"/>
  <c r="I12" i="18"/>
  <c r="E12" i="18"/>
  <c r="D12" i="18"/>
  <c r="C12" i="18"/>
  <c r="B12" i="18"/>
  <c r="H11" i="18"/>
  <c r="I11" i="18"/>
  <c r="G11" i="18"/>
  <c r="E11" i="18"/>
  <c r="D11" i="18"/>
  <c r="C11" i="18"/>
  <c r="B11" i="18"/>
  <c r="I107" i="20"/>
  <c r="H107" i="20"/>
  <c r="G107" i="20"/>
  <c r="E107" i="20"/>
  <c r="D107" i="20"/>
  <c r="K107" i="20"/>
  <c r="C107" i="20"/>
  <c r="B107" i="20"/>
  <c r="K106" i="20"/>
  <c r="I106" i="20"/>
  <c r="H106" i="20"/>
  <c r="G106" i="20"/>
  <c r="F106" i="20"/>
  <c r="E106" i="20"/>
  <c r="D106" i="20"/>
  <c r="C106" i="20"/>
  <c r="B106" i="20"/>
  <c r="H105" i="20"/>
  <c r="G105" i="20"/>
  <c r="I105" i="20"/>
  <c r="F105" i="20"/>
  <c r="E105" i="20"/>
  <c r="D105" i="20"/>
  <c r="K105" i="20"/>
  <c r="C105" i="20"/>
  <c r="B105" i="20"/>
  <c r="H104" i="20"/>
  <c r="G104" i="20"/>
  <c r="I104" i="20"/>
  <c r="E104" i="20"/>
  <c r="D104" i="20"/>
  <c r="K104" i="20"/>
  <c r="C104" i="20"/>
  <c r="B104" i="20"/>
  <c r="H103" i="20"/>
  <c r="I103" i="20"/>
  <c r="G103" i="20"/>
  <c r="E103" i="20"/>
  <c r="D103" i="20"/>
  <c r="K103" i="20"/>
  <c r="C103" i="20"/>
  <c r="B103" i="20"/>
  <c r="I102" i="20"/>
  <c r="H102" i="20"/>
  <c r="G102" i="20"/>
  <c r="E102" i="20"/>
  <c r="K102" i="20"/>
  <c r="D102" i="20"/>
  <c r="C102" i="20"/>
  <c r="B102" i="20"/>
  <c r="H101" i="20"/>
  <c r="G101" i="20"/>
  <c r="F101" i="20"/>
  <c r="E101" i="20"/>
  <c r="D101" i="20"/>
  <c r="C101" i="20"/>
  <c r="B101" i="20"/>
  <c r="H100" i="20"/>
  <c r="G100" i="20"/>
  <c r="I100" i="20"/>
  <c r="E100" i="20"/>
  <c r="D100" i="20"/>
  <c r="C100" i="20"/>
  <c r="B100" i="20"/>
  <c r="H99" i="20"/>
  <c r="I99" i="20"/>
  <c r="G99" i="20"/>
  <c r="E99" i="20"/>
  <c r="D99" i="20"/>
  <c r="C99" i="20"/>
  <c r="B99" i="20"/>
  <c r="I98" i="20"/>
  <c r="H98" i="20"/>
  <c r="G98" i="20"/>
  <c r="E98" i="20"/>
  <c r="D98" i="20"/>
  <c r="C98" i="20"/>
  <c r="B98" i="20"/>
  <c r="K97" i="20"/>
  <c r="H97" i="20"/>
  <c r="G97" i="20"/>
  <c r="I97" i="20"/>
  <c r="F97" i="20"/>
  <c r="E97" i="20"/>
  <c r="D97" i="20"/>
  <c r="C97" i="20"/>
  <c r="B97" i="20"/>
  <c r="H96" i="20"/>
  <c r="G96" i="20"/>
  <c r="I96" i="20"/>
  <c r="E96" i="20"/>
  <c r="D96" i="20"/>
  <c r="K96" i="20"/>
  <c r="C96" i="20"/>
  <c r="B96" i="20"/>
  <c r="I95" i="20"/>
  <c r="H95" i="20"/>
  <c r="G95" i="20"/>
  <c r="E95" i="20"/>
  <c r="D95" i="20"/>
  <c r="K95" i="20"/>
  <c r="C95" i="20"/>
  <c r="B95" i="20"/>
  <c r="I94" i="20"/>
  <c r="H94" i="20"/>
  <c r="G94" i="20"/>
  <c r="E94" i="20"/>
  <c r="D94" i="20"/>
  <c r="C94" i="20"/>
  <c r="B94" i="20"/>
  <c r="H93" i="20"/>
  <c r="G93" i="20"/>
  <c r="I93" i="20"/>
  <c r="K93" i="20"/>
  <c r="F93" i="20"/>
  <c r="E93" i="20"/>
  <c r="D93" i="20"/>
  <c r="C93" i="20"/>
  <c r="B93" i="20"/>
  <c r="H92" i="20"/>
  <c r="G92" i="20"/>
  <c r="I92" i="20"/>
  <c r="E92" i="20"/>
  <c r="D92" i="20"/>
  <c r="K92" i="20"/>
  <c r="C92" i="20"/>
  <c r="B92" i="20"/>
  <c r="H91" i="20"/>
  <c r="I91" i="20"/>
  <c r="G91" i="20"/>
  <c r="E91" i="20"/>
  <c r="D91" i="20"/>
  <c r="C91" i="20"/>
  <c r="B91" i="20"/>
  <c r="I90" i="20"/>
  <c r="H90" i="20"/>
  <c r="G90" i="20"/>
  <c r="E90" i="20"/>
  <c r="K90" i="20"/>
  <c r="D90" i="20"/>
  <c r="C90" i="20"/>
  <c r="B90" i="20"/>
  <c r="K89" i="20"/>
  <c r="H89" i="20"/>
  <c r="G89" i="20"/>
  <c r="I89" i="20"/>
  <c r="F89" i="20"/>
  <c r="E89" i="20"/>
  <c r="D89" i="20"/>
  <c r="C89" i="20"/>
  <c r="B89" i="20"/>
  <c r="H88" i="20"/>
  <c r="G88" i="20"/>
  <c r="I88" i="20"/>
  <c r="E88" i="20"/>
  <c r="D88" i="20"/>
  <c r="K88" i="20"/>
  <c r="C88" i="20"/>
  <c r="B88" i="20"/>
  <c r="H87" i="20"/>
  <c r="I87" i="20"/>
  <c r="G87" i="20"/>
  <c r="E87" i="20"/>
  <c r="D87" i="20"/>
  <c r="C87" i="20"/>
  <c r="B87" i="20"/>
  <c r="I86" i="20"/>
  <c r="H86" i="20"/>
  <c r="G86" i="20"/>
  <c r="E86" i="20"/>
  <c r="D86" i="20"/>
  <c r="C86" i="20"/>
  <c r="B86" i="20"/>
  <c r="H85" i="20"/>
  <c r="G85" i="20"/>
  <c r="I85" i="20"/>
  <c r="K85" i="20"/>
  <c r="F85" i="20"/>
  <c r="E85" i="20"/>
  <c r="D85" i="20"/>
  <c r="C85" i="20"/>
  <c r="B85" i="20"/>
  <c r="H84" i="20"/>
  <c r="G84" i="20"/>
  <c r="I84" i="20"/>
  <c r="E84" i="20"/>
  <c r="D84" i="20"/>
  <c r="C84" i="20"/>
  <c r="B84" i="20"/>
  <c r="H83" i="20"/>
  <c r="I83" i="20"/>
  <c r="G83" i="20"/>
  <c r="E83" i="20"/>
  <c r="D83" i="20"/>
  <c r="C83" i="20"/>
  <c r="B83" i="20"/>
  <c r="I82" i="20"/>
  <c r="H82" i="20"/>
  <c r="G82" i="20"/>
  <c r="E82" i="20"/>
  <c r="D82" i="20"/>
  <c r="C82" i="20"/>
  <c r="B82" i="20"/>
  <c r="K81" i="20"/>
  <c r="H81" i="20"/>
  <c r="G81" i="20"/>
  <c r="I81" i="20"/>
  <c r="F81" i="20"/>
  <c r="E81" i="20"/>
  <c r="D81" i="20"/>
  <c r="C81" i="20"/>
  <c r="B81" i="20"/>
  <c r="H80" i="20"/>
  <c r="G80" i="20"/>
  <c r="I80" i="20"/>
  <c r="E80" i="20"/>
  <c r="D80" i="20"/>
  <c r="C80" i="20"/>
  <c r="B80" i="20"/>
  <c r="H79" i="20"/>
  <c r="I79" i="20"/>
  <c r="G79" i="20"/>
  <c r="E79" i="20"/>
  <c r="D79" i="20"/>
  <c r="C79" i="20"/>
  <c r="B79" i="20"/>
  <c r="I78" i="20"/>
  <c r="H78" i="20"/>
  <c r="G78" i="20"/>
  <c r="E78" i="20"/>
  <c r="D78" i="20"/>
  <c r="C78" i="20"/>
  <c r="B78" i="20"/>
  <c r="K77" i="20"/>
  <c r="H77" i="20"/>
  <c r="G77" i="20"/>
  <c r="I77" i="20"/>
  <c r="F77" i="20"/>
  <c r="E77" i="20"/>
  <c r="D77" i="20"/>
  <c r="C77" i="20"/>
  <c r="B77" i="20"/>
  <c r="H76" i="20"/>
  <c r="G76" i="20"/>
  <c r="I76" i="20"/>
  <c r="E76" i="20"/>
  <c r="D76" i="20"/>
  <c r="C76" i="20"/>
  <c r="B76" i="20"/>
  <c r="H75" i="20"/>
  <c r="I75" i="20"/>
  <c r="G75" i="20"/>
  <c r="E75" i="20"/>
  <c r="D75" i="20"/>
  <c r="C75" i="20"/>
  <c r="B75" i="20"/>
  <c r="I74" i="20"/>
  <c r="H74" i="20"/>
  <c r="G74" i="20"/>
  <c r="E74" i="20"/>
  <c r="D74" i="20"/>
  <c r="C74" i="20"/>
  <c r="B74" i="20"/>
  <c r="H73" i="20"/>
  <c r="G73" i="20"/>
  <c r="I73" i="20"/>
  <c r="K73" i="20"/>
  <c r="F73" i="20"/>
  <c r="E73" i="20"/>
  <c r="D73" i="20"/>
  <c r="C73" i="20"/>
  <c r="B73" i="20"/>
  <c r="H72" i="20"/>
  <c r="G72" i="20"/>
  <c r="I72" i="20"/>
  <c r="E72" i="20"/>
  <c r="D72" i="20"/>
  <c r="K72" i="20"/>
  <c r="C72" i="20"/>
  <c r="B72" i="20"/>
  <c r="H71" i="20"/>
  <c r="I71" i="20"/>
  <c r="G71" i="20"/>
  <c r="E71" i="20"/>
  <c r="D71" i="20"/>
  <c r="C71" i="20"/>
  <c r="B71" i="20"/>
  <c r="K70" i="20"/>
  <c r="I70" i="20"/>
  <c r="H70" i="20"/>
  <c r="G70" i="20"/>
  <c r="F70" i="20"/>
  <c r="E70" i="20"/>
  <c r="D70" i="20"/>
  <c r="C70" i="20"/>
  <c r="B70" i="20"/>
  <c r="K69" i="20"/>
  <c r="H69" i="20"/>
  <c r="G69" i="20"/>
  <c r="I69" i="20"/>
  <c r="F69" i="20"/>
  <c r="E69" i="20"/>
  <c r="D69" i="20"/>
  <c r="C69" i="20"/>
  <c r="B69" i="20"/>
  <c r="H68" i="20"/>
  <c r="G68" i="20"/>
  <c r="I68" i="20"/>
  <c r="E68" i="20"/>
  <c r="D68" i="20"/>
  <c r="C68" i="20"/>
  <c r="B68" i="20"/>
  <c r="H67" i="20"/>
  <c r="I67" i="20"/>
  <c r="G67" i="20"/>
  <c r="E67" i="20"/>
  <c r="D67" i="20"/>
  <c r="C67" i="20"/>
  <c r="B67" i="20"/>
  <c r="I66" i="20"/>
  <c r="H66" i="20"/>
  <c r="G66" i="20"/>
  <c r="E66" i="20"/>
  <c r="D66" i="20"/>
  <c r="C66" i="20"/>
  <c r="B66" i="20"/>
  <c r="H65" i="20"/>
  <c r="G65" i="20"/>
  <c r="I65" i="20"/>
  <c r="K65" i="20"/>
  <c r="F65" i="20"/>
  <c r="E65" i="20"/>
  <c r="D65" i="20"/>
  <c r="C65" i="20"/>
  <c r="B65" i="20"/>
  <c r="H64" i="20"/>
  <c r="G64" i="20"/>
  <c r="I64" i="20"/>
  <c r="E64" i="20"/>
  <c r="D64" i="20"/>
  <c r="C64" i="20"/>
  <c r="B64" i="20"/>
  <c r="H63" i="20"/>
  <c r="I63" i="20"/>
  <c r="G63" i="20"/>
  <c r="E63" i="20"/>
  <c r="D63" i="20"/>
  <c r="K63" i="20"/>
  <c r="C63" i="20"/>
  <c r="B63" i="20"/>
  <c r="I62" i="20"/>
  <c r="H62" i="20"/>
  <c r="G62" i="20"/>
  <c r="E62" i="20"/>
  <c r="D62" i="20"/>
  <c r="C62" i="20"/>
  <c r="B62" i="20"/>
  <c r="H61" i="20"/>
  <c r="G61" i="20"/>
  <c r="I61" i="20"/>
  <c r="K61" i="20"/>
  <c r="F61" i="20"/>
  <c r="E61" i="20"/>
  <c r="D61" i="20"/>
  <c r="C61" i="20"/>
  <c r="B61" i="20"/>
  <c r="H60" i="20"/>
  <c r="G60" i="20"/>
  <c r="I60" i="20"/>
  <c r="E60" i="20"/>
  <c r="D60" i="20"/>
  <c r="K60" i="20"/>
  <c r="C60" i="20"/>
  <c r="B60" i="20"/>
  <c r="H59" i="20"/>
  <c r="I59" i="20"/>
  <c r="G59" i="20"/>
  <c r="E59" i="20"/>
  <c r="D59" i="20"/>
  <c r="C59" i="20"/>
  <c r="B59" i="20"/>
  <c r="I58" i="20"/>
  <c r="H58" i="20"/>
  <c r="G58" i="20"/>
  <c r="E58" i="20"/>
  <c r="D58" i="20"/>
  <c r="C58" i="20"/>
  <c r="B58" i="20"/>
  <c r="K57" i="20"/>
  <c r="H57" i="20"/>
  <c r="G57" i="20"/>
  <c r="I57" i="20"/>
  <c r="F57" i="20"/>
  <c r="E57" i="20"/>
  <c r="D57" i="20"/>
  <c r="C57" i="20"/>
  <c r="B57" i="20"/>
  <c r="H56" i="20"/>
  <c r="G56" i="20"/>
  <c r="I56" i="20"/>
  <c r="E56" i="20"/>
  <c r="D56" i="20"/>
  <c r="C56" i="20"/>
  <c r="B56" i="20"/>
  <c r="H55" i="20"/>
  <c r="I55" i="20"/>
  <c r="G55" i="20"/>
  <c r="E55" i="20"/>
  <c r="D55" i="20"/>
  <c r="C55" i="20"/>
  <c r="B55" i="20"/>
  <c r="I54" i="20"/>
  <c r="H54" i="20"/>
  <c r="G54" i="20"/>
  <c r="E54" i="20"/>
  <c r="D54" i="20"/>
  <c r="C54" i="20"/>
  <c r="B54" i="20"/>
  <c r="H53" i="20"/>
  <c r="G53" i="20"/>
  <c r="I53" i="20"/>
  <c r="K53" i="20"/>
  <c r="F53" i="20"/>
  <c r="E53" i="20"/>
  <c r="D53" i="20"/>
  <c r="C53" i="20"/>
  <c r="B53" i="20"/>
  <c r="H52" i="20"/>
  <c r="G52" i="20"/>
  <c r="I52" i="20"/>
  <c r="E52" i="20"/>
  <c r="D52" i="20"/>
  <c r="C52" i="20"/>
  <c r="B52" i="20"/>
  <c r="I51" i="20"/>
  <c r="H51" i="20"/>
  <c r="G51" i="20"/>
  <c r="E51" i="20"/>
  <c r="D51" i="20"/>
  <c r="K51" i="20"/>
  <c r="C51" i="20"/>
  <c r="B51" i="20"/>
  <c r="I50" i="20"/>
  <c r="H50" i="20"/>
  <c r="G50" i="20"/>
  <c r="E50" i="20"/>
  <c r="D50" i="20"/>
  <c r="C50" i="20"/>
  <c r="B50" i="20"/>
  <c r="H49" i="20"/>
  <c r="G49" i="20"/>
  <c r="I49" i="20"/>
  <c r="K49" i="20"/>
  <c r="F49" i="20"/>
  <c r="E49" i="20"/>
  <c r="D49" i="20"/>
  <c r="C49" i="20"/>
  <c r="B49" i="20"/>
  <c r="H48" i="20"/>
  <c r="G48" i="20"/>
  <c r="I48" i="20"/>
  <c r="E48" i="20"/>
  <c r="D48" i="20"/>
  <c r="K48" i="20"/>
  <c r="C48" i="20"/>
  <c r="B48" i="20"/>
  <c r="H47" i="20"/>
  <c r="I47" i="20"/>
  <c r="G47" i="20"/>
  <c r="E47" i="20"/>
  <c r="D47" i="20"/>
  <c r="C47" i="20"/>
  <c r="B47" i="20"/>
  <c r="I46" i="20"/>
  <c r="H46" i="20"/>
  <c r="G46" i="20"/>
  <c r="E46" i="20"/>
  <c r="K46" i="20"/>
  <c r="D46" i="20"/>
  <c r="C46" i="20"/>
  <c r="B46" i="20"/>
  <c r="K45" i="20"/>
  <c r="H45" i="20"/>
  <c r="G45" i="20"/>
  <c r="I45" i="20"/>
  <c r="F45" i="20"/>
  <c r="E45" i="20"/>
  <c r="D45" i="20"/>
  <c r="C45" i="20"/>
  <c r="B45" i="20"/>
  <c r="H44" i="20"/>
  <c r="G44" i="20"/>
  <c r="I44" i="20"/>
  <c r="E44" i="20"/>
  <c r="D44" i="20"/>
  <c r="C44" i="20"/>
  <c r="B44" i="20"/>
  <c r="I43" i="20"/>
  <c r="H43" i="20"/>
  <c r="G43" i="20"/>
  <c r="E43" i="20"/>
  <c r="D43" i="20"/>
  <c r="K43" i="20"/>
  <c r="C43" i="20"/>
  <c r="B43" i="20"/>
  <c r="I42" i="20"/>
  <c r="H42" i="20"/>
  <c r="G42" i="20"/>
  <c r="E42" i="20"/>
  <c r="K42" i="20"/>
  <c r="D42" i="20"/>
  <c r="C42" i="20"/>
  <c r="B42" i="20"/>
  <c r="H41" i="20"/>
  <c r="G41" i="20"/>
  <c r="I41" i="20"/>
  <c r="K41" i="20"/>
  <c r="F41" i="20"/>
  <c r="E41" i="20"/>
  <c r="D41" i="20"/>
  <c r="C41" i="20"/>
  <c r="B41" i="20"/>
  <c r="H40" i="20"/>
  <c r="G40" i="20"/>
  <c r="I40" i="20"/>
  <c r="E40" i="20"/>
  <c r="D40" i="20"/>
  <c r="C40" i="20"/>
  <c r="B40" i="20"/>
  <c r="H39" i="20"/>
  <c r="I39" i="20"/>
  <c r="G39" i="20"/>
  <c r="E39" i="20"/>
  <c r="D39" i="20"/>
  <c r="C39" i="20"/>
  <c r="B39" i="20"/>
  <c r="I38" i="20"/>
  <c r="H38" i="20"/>
  <c r="G38" i="20"/>
  <c r="E38" i="20"/>
  <c r="D38" i="20"/>
  <c r="C38" i="20"/>
  <c r="B38" i="20"/>
  <c r="H37" i="20"/>
  <c r="G37" i="20"/>
  <c r="I37" i="20"/>
  <c r="K37" i="20"/>
  <c r="F37" i="20"/>
  <c r="E37" i="20"/>
  <c r="D37" i="20"/>
  <c r="C37" i="20"/>
  <c r="B37" i="20"/>
  <c r="H36" i="20"/>
  <c r="G36" i="20"/>
  <c r="I36" i="20"/>
  <c r="E36" i="20"/>
  <c r="D36" i="20"/>
  <c r="K36" i="20"/>
  <c r="C36" i="20"/>
  <c r="B36" i="20"/>
  <c r="H35" i="20"/>
  <c r="I35" i="20"/>
  <c r="G35" i="20"/>
  <c r="E35" i="20"/>
  <c r="D35" i="20"/>
  <c r="K35" i="20"/>
  <c r="C35" i="20"/>
  <c r="B35" i="20"/>
  <c r="I34" i="20"/>
  <c r="H34" i="20"/>
  <c r="G34" i="20"/>
  <c r="E34" i="20"/>
  <c r="D34" i="20"/>
  <c r="C34" i="20"/>
  <c r="B34" i="20"/>
  <c r="H33" i="20"/>
  <c r="G33" i="20"/>
  <c r="I33" i="20"/>
  <c r="K33" i="20"/>
  <c r="F33" i="20"/>
  <c r="E33" i="20"/>
  <c r="D33" i="20"/>
  <c r="C33" i="20"/>
  <c r="B33" i="20"/>
  <c r="H32" i="20"/>
  <c r="G32" i="20"/>
  <c r="I32" i="20"/>
  <c r="E32" i="20"/>
  <c r="D32" i="20"/>
  <c r="C32" i="20"/>
  <c r="B32" i="20"/>
  <c r="H31" i="20"/>
  <c r="I31" i="20"/>
  <c r="G31" i="20"/>
  <c r="E31" i="20"/>
  <c r="D31" i="20"/>
  <c r="C31" i="20"/>
  <c r="B31" i="20"/>
  <c r="K30" i="20"/>
  <c r="I30" i="20"/>
  <c r="H30" i="20"/>
  <c r="G30" i="20"/>
  <c r="F30" i="20"/>
  <c r="E30" i="20"/>
  <c r="D30" i="20"/>
  <c r="C30" i="20"/>
  <c r="B30" i="20"/>
  <c r="K29" i="20"/>
  <c r="H29" i="20"/>
  <c r="G29" i="20"/>
  <c r="I29" i="20"/>
  <c r="F29" i="20"/>
  <c r="E29" i="20"/>
  <c r="D29" i="20"/>
  <c r="C29" i="20"/>
  <c r="B29" i="20"/>
  <c r="H28" i="20"/>
  <c r="G28" i="20"/>
  <c r="I28" i="20"/>
  <c r="E28" i="20"/>
  <c r="D28" i="20"/>
  <c r="C28" i="20"/>
  <c r="B28" i="20"/>
  <c r="H27" i="20"/>
  <c r="I27" i="20"/>
  <c r="G27" i="20"/>
  <c r="E27" i="20"/>
  <c r="D27" i="20"/>
  <c r="C27" i="20"/>
  <c r="B27" i="20"/>
  <c r="K26" i="20"/>
  <c r="I26" i="20"/>
  <c r="H26" i="20"/>
  <c r="G26" i="20"/>
  <c r="F26" i="20"/>
  <c r="E26" i="20"/>
  <c r="D26" i="20"/>
  <c r="C26" i="20"/>
  <c r="B26" i="20"/>
  <c r="H25" i="20"/>
  <c r="G25" i="20"/>
  <c r="I25" i="20"/>
  <c r="K25" i="20"/>
  <c r="F25" i="20"/>
  <c r="E25" i="20"/>
  <c r="D25" i="20"/>
  <c r="C25" i="20"/>
  <c r="B25" i="20"/>
  <c r="H24" i="20"/>
  <c r="G24" i="20"/>
  <c r="I24" i="20"/>
  <c r="E24" i="20"/>
  <c r="D24" i="20"/>
  <c r="C24" i="20"/>
  <c r="B24" i="20"/>
  <c r="H23" i="20"/>
  <c r="I23" i="20"/>
  <c r="G23" i="20"/>
  <c r="E23" i="20"/>
  <c r="D23" i="20"/>
  <c r="C23" i="20"/>
  <c r="B23" i="20"/>
  <c r="I22" i="20"/>
  <c r="H22" i="20"/>
  <c r="G22" i="20"/>
  <c r="E22" i="20"/>
  <c r="D22" i="20"/>
  <c r="C22" i="20"/>
  <c r="B22" i="20"/>
  <c r="H21" i="20"/>
  <c r="G21" i="20"/>
  <c r="I21" i="20"/>
  <c r="K21" i="20"/>
  <c r="F21" i="20"/>
  <c r="E21" i="20"/>
  <c r="D21" i="20"/>
  <c r="C21" i="20"/>
  <c r="B21" i="20"/>
  <c r="H20" i="20"/>
  <c r="G20" i="20"/>
  <c r="I20" i="20"/>
  <c r="E20" i="20"/>
  <c r="D20" i="20"/>
  <c r="C20" i="20"/>
  <c r="B20" i="20"/>
  <c r="H19" i="20"/>
  <c r="I19" i="20"/>
  <c r="G19" i="20"/>
  <c r="E19" i="20"/>
  <c r="D19" i="20"/>
  <c r="C19" i="20"/>
  <c r="B19" i="20"/>
  <c r="I18" i="20"/>
  <c r="H18" i="20"/>
  <c r="G18" i="20"/>
  <c r="E18" i="20"/>
  <c r="D18" i="20"/>
  <c r="C18" i="20"/>
  <c r="B18" i="20"/>
  <c r="H17" i="20"/>
  <c r="G17" i="20"/>
  <c r="I17" i="20"/>
  <c r="K17" i="20"/>
  <c r="F17" i="20"/>
  <c r="E17" i="20"/>
  <c r="D17" i="20"/>
  <c r="C17" i="20"/>
  <c r="B17" i="20"/>
  <c r="H16" i="20"/>
  <c r="G16" i="20"/>
  <c r="I16" i="20"/>
  <c r="E16" i="20"/>
  <c r="D16" i="20"/>
  <c r="C16" i="20"/>
  <c r="B16" i="20"/>
  <c r="I15" i="20"/>
  <c r="H15" i="20"/>
  <c r="G15" i="20"/>
  <c r="E15" i="20"/>
  <c r="D15" i="20"/>
  <c r="K15" i="20"/>
  <c r="C15" i="20"/>
  <c r="B15" i="20"/>
  <c r="I14" i="20"/>
  <c r="H14" i="20"/>
  <c r="E14" i="20"/>
  <c r="D14" i="20"/>
  <c r="C14" i="20"/>
  <c r="B14" i="20"/>
  <c r="H13" i="20"/>
  <c r="G13" i="20"/>
  <c r="I13" i="20"/>
  <c r="K13" i="20"/>
  <c r="F13" i="20"/>
  <c r="E13" i="20"/>
  <c r="D13" i="20"/>
  <c r="C13" i="20"/>
  <c r="B13" i="20"/>
  <c r="H12" i="20"/>
  <c r="G12" i="20"/>
  <c r="I12" i="20"/>
  <c r="E12" i="20"/>
  <c r="D12" i="20"/>
  <c r="C12" i="20"/>
  <c r="B12" i="20"/>
  <c r="H11" i="20"/>
  <c r="I11" i="20"/>
  <c r="G11" i="20"/>
  <c r="E11" i="20"/>
  <c r="D11" i="20"/>
  <c r="C11" i="20"/>
  <c r="B11" i="20"/>
  <c r="I107" i="22"/>
  <c r="H107" i="22"/>
  <c r="G107" i="22"/>
  <c r="E107" i="22"/>
  <c r="D107" i="22"/>
  <c r="K107" i="22"/>
  <c r="C107" i="22"/>
  <c r="B107" i="22"/>
  <c r="K106" i="22"/>
  <c r="I106" i="22"/>
  <c r="H106" i="22"/>
  <c r="G106" i="22"/>
  <c r="F106" i="22"/>
  <c r="E106" i="22"/>
  <c r="D106" i="22"/>
  <c r="C106" i="22"/>
  <c r="B106" i="22"/>
  <c r="H105" i="22"/>
  <c r="G105" i="22"/>
  <c r="I105" i="22"/>
  <c r="F105" i="22"/>
  <c r="E105" i="22"/>
  <c r="D105" i="22"/>
  <c r="K105" i="22"/>
  <c r="C105" i="22"/>
  <c r="B105" i="22"/>
  <c r="H104" i="22"/>
  <c r="G104" i="22"/>
  <c r="I104" i="22"/>
  <c r="E104" i="22"/>
  <c r="D104" i="22"/>
  <c r="K104" i="22"/>
  <c r="C104" i="22"/>
  <c r="B104" i="22"/>
  <c r="I103" i="22"/>
  <c r="H103" i="22"/>
  <c r="G103" i="22"/>
  <c r="E103" i="22"/>
  <c r="D103" i="22"/>
  <c r="K103" i="22"/>
  <c r="C103" i="22"/>
  <c r="B103" i="22"/>
  <c r="I102" i="22"/>
  <c r="H102" i="22"/>
  <c r="G102" i="22"/>
  <c r="F102" i="22"/>
  <c r="E102" i="22"/>
  <c r="K102" i="22"/>
  <c r="D102" i="22"/>
  <c r="C102" i="22"/>
  <c r="B102" i="22"/>
  <c r="H101" i="22"/>
  <c r="G101" i="22"/>
  <c r="F101" i="22"/>
  <c r="E101" i="22"/>
  <c r="D101" i="22"/>
  <c r="C101" i="22"/>
  <c r="B101" i="22"/>
  <c r="H100" i="22"/>
  <c r="G100" i="22"/>
  <c r="I100" i="22"/>
  <c r="E100" i="22"/>
  <c r="D100" i="22"/>
  <c r="C100" i="22"/>
  <c r="B100" i="22"/>
  <c r="I99" i="22"/>
  <c r="H99" i="22"/>
  <c r="G99" i="22"/>
  <c r="E99" i="22"/>
  <c r="D99" i="22"/>
  <c r="C99" i="22"/>
  <c r="B99" i="22"/>
  <c r="I98" i="22"/>
  <c r="H98" i="22"/>
  <c r="G98" i="22"/>
  <c r="F98" i="22"/>
  <c r="K98" i="22"/>
  <c r="E98" i="22"/>
  <c r="D98" i="22"/>
  <c r="C98" i="22"/>
  <c r="B98" i="22"/>
  <c r="K97" i="22"/>
  <c r="H97" i="22"/>
  <c r="G97" i="22"/>
  <c r="I97" i="22"/>
  <c r="F97" i="22"/>
  <c r="E97" i="22"/>
  <c r="D97" i="22"/>
  <c r="C97" i="22"/>
  <c r="B97" i="22"/>
  <c r="H96" i="22"/>
  <c r="G96" i="22"/>
  <c r="I96" i="22"/>
  <c r="E96" i="22"/>
  <c r="D96" i="22"/>
  <c r="K96" i="22"/>
  <c r="C96" i="22"/>
  <c r="B96" i="22"/>
  <c r="I95" i="22"/>
  <c r="H95" i="22"/>
  <c r="G95" i="22"/>
  <c r="E95" i="22"/>
  <c r="D95" i="22"/>
  <c r="K95" i="22"/>
  <c r="C95" i="22"/>
  <c r="B95" i="22"/>
  <c r="I94" i="22"/>
  <c r="H94" i="22"/>
  <c r="G94" i="22"/>
  <c r="F94" i="22"/>
  <c r="E94" i="22"/>
  <c r="K94" i="22"/>
  <c r="D94" i="22"/>
  <c r="C94" i="22"/>
  <c r="B94" i="22"/>
  <c r="H93" i="22"/>
  <c r="G93" i="22"/>
  <c r="F93" i="22"/>
  <c r="E93" i="22"/>
  <c r="D93" i="22"/>
  <c r="C93" i="22"/>
  <c r="B93" i="22"/>
  <c r="H92" i="22"/>
  <c r="G92" i="22"/>
  <c r="I92" i="22"/>
  <c r="E92" i="22"/>
  <c r="D92" i="22"/>
  <c r="K92" i="22"/>
  <c r="C92" i="22"/>
  <c r="B92" i="22"/>
  <c r="I91" i="22"/>
  <c r="H91" i="22"/>
  <c r="G91" i="22"/>
  <c r="E91" i="22"/>
  <c r="D91" i="22"/>
  <c r="C91" i="22"/>
  <c r="B91" i="22"/>
  <c r="I90" i="22"/>
  <c r="H90" i="22"/>
  <c r="G90" i="22"/>
  <c r="F90" i="22"/>
  <c r="E90" i="22"/>
  <c r="K90" i="22"/>
  <c r="D90" i="22"/>
  <c r="C90" i="22"/>
  <c r="B90" i="22"/>
  <c r="H89" i="22"/>
  <c r="G89" i="22"/>
  <c r="K89" i="22"/>
  <c r="F89" i="22"/>
  <c r="E89" i="22"/>
  <c r="D89" i="22"/>
  <c r="C89" i="22"/>
  <c r="B89" i="22"/>
  <c r="H88" i="22"/>
  <c r="G88" i="22"/>
  <c r="I88" i="22"/>
  <c r="E88" i="22"/>
  <c r="D88" i="22"/>
  <c r="K88" i="22"/>
  <c r="C88" i="22"/>
  <c r="B88" i="22"/>
  <c r="I87" i="22"/>
  <c r="H87" i="22"/>
  <c r="G87" i="22"/>
  <c r="E87" i="22"/>
  <c r="D87" i="22"/>
  <c r="C87" i="22"/>
  <c r="B87" i="22"/>
  <c r="I86" i="22"/>
  <c r="H86" i="22"/>
  <c r="G86" i="22"/>
  <c r="E86" i="22"/>
  <c r="D86" i="22"/>
  <c r="C86" i="22"/>
  <c r="B86" i="22"/>
  <c r="H85" i="22"/>
  <c r="G85" i="22"/>
  <c r="F85" i="22"/>
  <c r="E85" i="22"/>
  <c r="D85" i="22"/>
  <c r="C85" i="22"/>
  <c r="B85" i="22"/>
  <c r="H84" i="22"/>
  <c r="G84" i="22"/>
  <c r="I84" i="22"/>
  <c r="E84" i="22"/>
  <c r="D84" i="22"/>
  <c r="C84" i="22"/>
  <c r="B84" i="22"/>
  <c r="H83" i="22"/>
  <c r="I83" i="22"/>
  <c r="G83" i="22"/>
  <c r="E83" i="22"/>
  <c r="D83" i="22"/>
  <c r="C83" i="22"/>
  <c r="B83" i="22"/>
  <c r="I82" i="22"/>
  <c r="H82" i="22"/>
  <c r="G82" i="22"/>
  <c r="E82" i="22"/>
  <c r="D82" i="22"/>
  <c r="C82" i="22"/>
  <c r="B82" i="22"/>
  <c r="K81" i="22"/>
  <c r="H81" i="22"/>
  <c r="G81" i="22"/>
  <c r="I81" i="22"/>
  <c r="F81" i="22"/>
  <c r="E81" i="22"/>
  <c r="D81" i="22"/>
  <c r="C81" i="22"/>
  <c r="B81" i="22"/>
  <c r="H80" i="22"/>
  <c r="G80" i="22"/>
  <c r="I80" i="22"/>
  <c r="E80" i="22"/>
  <c r="D80" i="22"/>
  <c r="C80" i="22"/>
  <c r="B80" i="22"/>
  <c r="H79" i="22"/>
  <c r="I79" i="22"/>
  <c r="G79" i="22"/>
  <c r="E79" i="22"/>
  <c r="D79" i="22"/>
  <c r="C79" i="22"/>
  <c r="B79" i="22"/>
  <c r="I78" i="22"/>
  <c r="H78" i="22"/>
  <c r="G78" i="22"/>
  <c r="E78" i="22"/>
  <c r="D78" i="22"/>
  <c r="C78" i="22"/>
  <c r="B78" i="22"/>
  <c r="K77" i="22"/>
  <c r="H77" i="22"/>
  <c r="G77" i="22"/>
  <c r="I77" i="22"/>
  <c r="F77" i="22"/>
  <c r="E77" i="22"/>
  <c r="D77" i="22"/>
  <c r="C77" i="22"/>
  <c r="B77" i="22"/>
  <c r="H76" i="22"/>
  <c r="G76" i="22"/>
  <c r="I76" i="22"/>
  <c r="E76" i="22"/>
  <c r="D76" i="22"/>
  <c r="C76" i="22"/>
  <c r="B76" i="22"/>
  <c r="H75" i="22"/>
  <c r="I75" i="22"/>
  <c r="G75" i="22"/>
  <c r="E75" i="22"/>
  <c r="D75" i="22"/>
  <c r="C75" i="22"/>
  <c r="B75" i="22"/>
  <c r="I74" i="22"/>
  <c r="H74" i="22"/>
  <c r="G74" i="22"/>
  <c r="E74" i="22"/>
  <c r="D74" i="22"/>
  <c r="C74" i="22"/>
  <c r="B74" i="22"/>
  <c r="H73" i="22"/>
  <c r="G73" i="22"/>
  <c r="I73" i="22"/>
  <c r="K73" i="22"/>
  <c r="F73" i="22"/>
  <c r="E73" i="22"/>
  <c r="D73" i="22"/>
  <c r="C73" i="22"/>
  <c r="B73" i="22"/>
  <c r="H72" i="22"/>
  <c r="G72" i="22"/>
  <c r="I72" i="22"/>
  <c r="E72" i="22"/>
  <c r="D72" i="22"/>
  <c r="K72" i="22"/>
  <c r="C72" i="22"/>
  <c r="B72" i="22"/>
  <c r="H71" i="22"/>
  <c r="I71" i="22"/>
  <c r="G71" i="22"/>
  <c r="E71" i="22"/>
  <c r="D71" i="22"/>
  <c r="C71" i="22"/>
  <c r="B71" i="22"/>
  <c r="I70" i="22"/>
  <c r="H70" i="22"/>
  <c r="G70" i="22"/>
  <c r="E70" i="22"/>
  <c r="D70" i="22"/>
  <c r="C70" i="22"/>
  <c r="B70" i="22"/>
  <c r="K69" i="22"/>
  <c r="H69" i="22"/>
  <c r="G69" i="22"/>
  <c r="I69" i="22"/>
  <c r="F69" i="22"/>
  <c r="E69" i="22"/>
  <c r="D69" i="22"/>
  <c r="C69" i="22"/>
  <c r="B69" i="22"/>
  <c r="H68" i="22"/>
  <c r="G68" i="22"/>
  <c r="I68" i="22"/>
  <c r="E68" i="22"/>
  <c r="D68" i="22"/>
  <c r="C68" i="22"/>
  <c r="B68" i="22"/>
  <c r="H67" i="22"/>
  <c r="I67" i="22"/>
  <c r="G67" i="22"/>
  <c r="E67" i="22"/>
  <c r="D67" i="22"/>
  <c r="C67" i="22"/>
  <c r="B67" i="22"/>
  <c r="I66" i="22"/>
  <c r="H66" i="22"/>
  <c r="G66" i="22"/>
  <c r="E66" i="22"/>
  <c r="D66" i="22"/>
  <c r="C66" i="22"/>
  <c r="B66" i="22"/>
  <c r="H65" i="22"/>
  <c r="G65" i="22"/>
  <c r="I65" i="22"/>
  <c r="K65" i="22"/>
  <c r="F65" i="22"/>
  <c r="E65" i="22"/>
  <c r="D65" i="22"/>
  <c r="C65" i="22"/>
  <c r="B65" i="22"/>
  <c r="H64" i="22"/>
  <c r="G64" i="22"/>
  <c r="I64" i="22"/>
  <c r="E64" i="22"/>
  <c r="D64" i="22"/>
  <c r="C64" i="22"/>
  <c r="B64" i="22"/>
  <c r="H63" i="22"/>
  <c r="I63" i="22"/>
  <c r="G63" i="22"/>
  <c r="E63" i="22"/>
  <c r="D63" i="22"/>
  <c r="K63" i="22"/>
  <c r="C63" i="22"/>
  <c r="B63" i="22"/>
  <c r="I62" i="22"/>
  <c r="H62" i="22"/>
  <c r="G62" i="22"/>
  <c r="E62" i="22"/>
  <c r="D62" i="22"/>
  <c r="C62" i="22"/>
  <c r="B62" i="22"/>
  <c r="H61" i="22"/>
  <c r="G61" i="22"/>
  <c r="I61" i="22"/>
  <c r="K61" i="22"/>
  <c r="F61" i="22"/>
  <c r="E61" i="22"/>
  <c r="D61" i="22"/>
  <c r="C61" i="22"/>
  <c r="B61" i="22"/>
  <c r="H60" i="22"/>
  <c r="G60" i="22"/>
  <c r="I60" i="22"/>
  <c r="E60" i="22"/>
  <c r="D60" i="22"/>
  <c r="K60" i="22"/>
  <c r="C60" i="22"/>
  <c r="B60" i="22"/>
  <c r="H59" i="22"/>
  <c r="I59" i="22"/>
  <c r="G59" i="22"/>
  <c r="E59" i="22"/>
  <c r="D59" i="22"/>
  <c r="C59" i="22"/>
  <c r="B59" i="22"/>
  <c r="I58" i="22"/>
  <c r="H58" i="22"/>
  <c r="G58" i="22"/>
  <c r="E58" i="22"/>
  <c r="D58" i="22"/>
  <c r="C58" i="22"/>
  <c r="B58" i="22"/>
  <c r="K57" i="22"/>
  <c r="H57" i="22"/>
  <c r="G57" i="22"/>
  <c r="I57" i="22"/>
  <c r="F57" i="22"/>
  <c r="E57" i="22"/>
  <c r="D57" i="22"/>
  <c r="C57" i="22"/>
  <c r="B57" i="22"/>
  <c r="H56" i="22"/>
  <c r="G56" i="22"/>
  <c r="I56" i="22"/>
  <c r="E56" i="22"/>
  <c r="D56" i="22"/>
  <c r="C56" i="22"/>
  <c r="B56" i="22"/>
  <c r="H55" i="22"/>
  <c r="I55" i="22"/>
  <c r="G55" i="22"/>
  <c r="E55" i="22"/>
  <c r="D55" i="22"/>
  <c r="C55" i="22"/>
  <c r="B55" i="22"/>
  <c r="I54" i="22"/>
  <c r="H54" i="22"/>
  <c r="G54" i="22"/>
  <c r="E54" i="22"/>
  <c r="D54" i="22"/>
  <c r="C54" i="22"/>
  <c r="B54" i="22"/>
  <c r="H53" i="22"/>
  <c r="G53" i="22"/>
  <c r="I53" i="22"/>
  <c r="K53" i="22"/>
  <c r="F53" i="22"/>
  <c r="E53" i="22"/>
  <c r="D53" i="22"/>
  <c r="C53" i="22"/>
  <c r="B53" i="22"/>
  <c r="H52" i="22"/>
  <c r="G52" i="22"/>
  <c r="I52" i="22"/>
  <c r="E52" i="22"/>
  <c r="D52" i="22"/>
  <c r="C52" i="22"/>
  <c r="B52" i="22"/>
  <c r="I51" i="22"/>
  <c r="H51" i="22"/>
  <c r="G51" i="22"/>
  <c r="E51" i="22"/>
  <c r="D51" i="22"/>
  <c r="K51" i="22"/>
  <c r="C51" i="22"/>
  <c r="B51" i="22"/>
  <c r="I50" i="22"/>
  <c r="H50" i="22"/>
  <c r="G50" i="22"/>
  <c r="E50" i="22"/>
  <c r="D50" i="22"/>
  <c r="C50" i="22"/>
  <c r="B50" i="22"/>
  <c r="H49" i="22"/>
  <c r="G49" i="22"/>
  <c r="I49" i="22"/>
  <c r="K49" i="22"/>
  <c r="F49" i="22"/>
  <c r="E49" i="22"/>
  <c r="D49" i="22"/>
  <c r="C49" i="22"/>
  <c r="B49" i="22"/>
  <c r="H48" i="22"/>
  <c r="G48" i="22"/>
  <c r="I48" i="22"/>
  <c r="E48" i="22"/>
  <c r="D48" i="22"/>
  <c r="K48" i="22"/>
  <c r="C48" i="22"/>
  <c r="B48" i="22"/>
  <c r="H47" i="22"/>
  <c r="I47" i="22"/>
  <c r="G47" i="22"/>
  <c r="E47" i="22"/>
  <c r="D47" i="22"/>
  <c r="C47" i="22"/>
  <c r="B47" i="22"/>
  <c r="I46" i="22"/>
  <c r="H46" i="22"/>
  <c r="G46" i="22"/>
  <c r="E46" i="22"/>
  <c r="K46" i="22"/>
  <c r="D46" i="22"/>
  <c r="C46" i="22"/>
  <c r="B46" i="22"/>
  <c r="K45" i="22"/>
  <c r="H45" i="22"/>
  <c r="G45" i="22"/>
  <c r="I45" i="22"/>
  <c r="F45" i="22"/>
  <c r="E45" i="22"/>
  <c r="D45" i="22"/>
  <c r="C45" i="22"/>
  <c r="B45" i="22"/>
  <c r="H44" i="22"/>
  <c r="G44" i="22"/>
  <c r="I44" i="22"/>
  <c r="E44" i="22"/>
  <c r="D44" i="22"/>
  <c r="C44" i="22"/>
  <c r="B44" i="22"/>
  <c r="I43" i="22"/>
  <c r="H43" i="22"/>
  <c r="G43" i="22"/>
  <c r="E43" i="22"/>
  <c r="D43" i="22"/>
  <c r="K43" i="22"/>
  <c r="C43" i="22"/>
  <c r="B43" i="22"/>
  <c r="I42" i="22"/>
  <c r="H42" i="22"/>
  <c r="G42" i="22"/>
  <c r="E42" i="22"/>
  <c r="K42" i="22"/>
  <c r="D42" i="22"/>
  <c r="C42" i="22"/>
  <c r="B42" i="22"/>
  <c r="H41" i="22"/>
  <c r="G41" i="22"/>
  <c r="I41" i="22"/>
  <c r="K41" i="22"/>
  <c r="F41" i="22"/>
  <c r="E41" i="22"/>
  <c r="D41" i="22"/>
  <c r="C41" i="22"/>
  <c r="B41" i="22"/>
  <c r="H40" i="22"/>
  <c r="G40" i="22"/>
  <c r="I40" i="22"/>
  <c r="E40" i="22"/>
  <c r="D40" i="22"/>
  <c r="C40" i="22"/>
  <c r="B40" i="22"/>
  <c r="H39" i="22"/>
  <c r="I39" i="22"/>
  <c r="G39" i="22"/>
  <c r="E39" i="22"/>
  <c r="D39" i="22"/>
  <c r="C39" i="22"/>
  <c r="B39" i="22"/>
  <c r="I38" i="22"/>
  <c r="H38" i="22"/>
  <c r="G38" i="22"/>
  <c r="E38" i="22"/>
  <c r="D38" i="22"/>
  <c r="C38" i="22"/>
  <c r="B38" i="22"/>
  <c r="H37" i="22"/>
  <c r="G37" i="22"/>
  <c r="I37" i="22"/>
  <c r="K37" i="22"/>
  <c r="F37" i="22"/>
  <c r="E37" i="22"/>
  <c r="D37" i="22"/>
  <c r="C37" i="22"/>
  <c r="B37" i="22"/>
  <c r="H36" i="22"/>
  <c r="G36" i="22"/>
  <c r="I36" i="22"/>
  <c r="E36" i="22"/>
  <c r="D36" i="22"/>
  <c r="K36" i="22"/>
  <c r="C36" i="22"/>
  <c r="B36" i="22"/>
  <c r="H35" i="22"/>
  <c r="I35" i="22"/>
  <c r="G35" i="22"/>
  <c r="E35" i="22"/>
  <c r="D35" i="22"/>
  <c r="K35" i="22"/>
  <c r="C35" i="22"/>
  <c r="B35" i="22"/>
  <c r="I34" i="22"/>
  <c r="H34" i="22"/>
  <c r="G34" i="22"/>
  <c r="E34" i="22"/>
  <c r="D34" i="22"/>
  <c r="C34" i="22"/>
  <c r="B34" i="22"/>
  <c r="H33" i="22"/>
  <c r="G33" i="22"/>
  <c r="I33" i="22"/>
  <c r="K33" i="22"/>
  <c r="F33" i="22"/>
  <c r="E33" i="22"/>
  <c r="D33" i="22"/>
  <c r="C33" i="22"/>
  <c r="B33" i="22"/>
  <c r="H32" i="22"/>
  <c r="G32" i="22"/>
  <c r="I32" i="22"/>
  <c r="E32" i="22"/>
  <c r="D32" i="22"/>
  <c r="C32" i="22"/>
  <c r="B32" i="22"/>
  <c r="H31" i="22"/>
  <c r="I31" i="22"/>
  <c r="G31" i="22"/>
  <c r="E31" i="22"/>
  <c r="D31" i="22"/>
  <c r="C31" i="22"/>
  <c r="B31" i="22"/>
  <c r="K30" i="22"/>
  <c r="I30" i="22"/>
  <c r="H30" i="22"/>
  <c r="G30" i="22"/>
  <c r="F30" i="22"/>
  <c r="E30" i="22"/>
  <c r="D30" i="22"/>
  <c r="C30" i="22"/>
  <c r="B30" i="22"/>
  <c r="K29" i="22"/>
  <c r="H29" i="22"/>
  <c r="G29" i="22"/>
  <c r="I29" i="22"/>
  <c r="F29" i="22"/>
  <c r="E29" i="22"/>
  <c r="D29" i="22"/>
  <c r="C29" i="22"/>
  <c r="B29" i="22"/>
  <c r="H28" i="22"/>
  <c r="G28" i="22"/>
  <c r="I28" i="22"/>
  <c r="E28" i="22"/>
  <c r="D28" i="22"/>
  <c r="C28" i="22"/>
  <c r="B28" i="22"/>
  <c r="H27" i="22"/>
  <c r="I27" i="22"/>
  <c r="G27" i="22"/>
  <c r="E27" i="22"/>
  <c r="D27" i="22"/>
  <c r="C27" i="22"/>
  <c r="B27" i="22"/>
  <c r="K26" i="22"/>
  <c r="I26" i="22"/>
  <c r="H26" i="22"/>
  <c r="G26" i="22"/>
  <c r="F26" i="22"/>
  <c r="E26" i="22"/>
  <c r="D26" i="22"/>
  <c r="C26" i="22"/>
  <c r="B26" i="22"/>
  <c r="H25" i="22"/>
  <c r="G25" i="22"/>
  <c r="I25" i="22"/>
  <c r="K25" i="22"/>
  <c r="F25" i="22"/>
  <c r="E25" i="22"/>
  <c r="D25" i="22"/>
  <c r="C25" i="22"/>
  <c r="B25" i="22"/>
  <c r="H24" i="22"/>
  <c r="G24" i="22"/>
  <c r="I24" i="22"/>
  <c r="E24" i="22"/>
  <c r="D24" i="22"/>
  <c r="C24" i="22"/>
  <c r="B24" i="22"/>
  <c r="H23" i="22"/>
  <c r="I23" i="22"/>
  <c r="G23" i="22"/>
  <c r="E23" i="22"/>
  <c r="D23" i="22"/>
  <c r="C23" i="22"/>
  <c r="B23" i="22"/>
  <c r="I22" i="22"/>
  <c r="H22" i="22"/>
  <c r="G22" i="22"/>
  <c r="E22" i="22"/>
  <c r="D22" i="22"/>
  <c r="C22" i="22"/>
  <c r="B22" i="22"/>
  <c r="H21" i="22"/>
  <c r="G21" i="22"/>
  <c r="I21" i="22"/>
  <c r="K21" i="22"/>
  <c r="F21" i="22"/>
  <c r="E21" i="22"/>
  <c r="D21" i="22"/>
  <c r="C21" i="22"/>
  <c r="B21" i="22"/>
  <c r="H20" i="22"/>
  <c r="G20" i="22"/>
  <c r="I20" i="22"/>
  <c r="E20" i="22"/>
  <c r="D20" i="22"/>
  <c r="C20" i="22"/>
  <c r="B20" i="22"/>
  <c r="H19" i="22"/>
  <c r="I19" i="22"/>
  <c r="G19" i="22"/>
  <c r="E19" i="22"/>
  <c r="D19" i="22"/>
  <c r="C19" i="22"/>
  <c r="B19" i="22"/>
  <c r="I18" i="22"/>
  <c r="H18" i="22"/>
  <c r="G18" i="22"/>
  <c r="E18" i="22"/>
  <c r="D18" i="22"/>
  <c r="C18" i="22"/>
  <c r="B18" i="22"/>
  <c r="H17" i="22"/>
  <c r="G17" i="22"/>
  <c r="I17" i="22"/>
  <c r="K17" i="22"/>
  <c r="F17" i="22"/>
  <c r="E17" i="22"/>
  <c r="D17" i="22"/>
  <c r="C17" i="22"/>
  <c r="B17" i="22"/>
  <c r="H16" i="22"/>
  <c r="G16" i="22"/>
  <c r="I16" i="22"/>
  <c r="E16" i="22"/>
  <c r="D16" i="22"/>
  <c r="C16" i="22"/>
  <c r="B16" i="22"/>
  <c r="I15" i="22"/>
  <c r="H15" i="22"/>
  <c r="G15" i="22"/>
  <c r="E15" i="22"/>
  <c r="D15" i="22"/>
  <c r="K15" i="22"/>
  <c r="C15" i="22"/>
  <c r="B15" i="22"/>
  <c r="I14" i="22"/>
  <c r="H14" i="22"/>
  <c r="G14" i="22"/>
  <c r="E14" i="22"/>
  <c r="D14" i="22"/>
  <c r="C14" i="22"/>
  <c r="B14" i="22"/>
  <c r="H13" i="22"/>
  <c r="G13" i="22"/>
  <c r="I13" i="22"/>
  <c r="K13" i="22"/>
  <c r="F13" i="22"/>
  <c r="E13" i="22"/>
  <c r="D13" i="22"/>
  <c r="C13" i="22"/>
  <c r="B13" i="22"/>
  <c r="H12" i="22"/>
  <c r="G12" i="22"/>
  <c r="I12" i="22"/>
  <c r="E12" i="22"/>
  <c r="D12" i="22"/>
  <c r="C12" i="22"/>
  <c r="B12" i="22"/>
  <c r="H11" i="22"/>
  <c r="I11" i="22"/>
  <c r="G11" i="22"/>
  <c r="E11" i="22"/>
  <c r="D11" i="22"/>
  <c r="C11" i="22"/>
  <c r="B11" i="22"/>
  <c r="I107" i="24"/>
  <c r="H107" i="24"/>
  <c r="G107" i="24"/>
  <c r="E107" i="24"/>
  <c r="D107" i="24"/>
  <c r="K107" i="24"/>
  <c r="C107" i="24"/>
  <c r="B107" i="24"/>
  <c r="K106" i="24"/>
  <c r="H106" i="24"/>
  <c r="G106" i="24"/>
  <c r="I106" i="24"/>
  <c r="F106" i="24"/>
  <c r="E106" i="24"/>
  <c r="D106" i="24"/>
  <c r="C106" i="24"/>
  <c r="B106" i="24"/>
  <c r="H105" i="24"/>
  <c r="G105" i="24"/>
  <c r="I105" i="24"/>
  <c r="E105" i="24"/>
  <c r="D105" i="24"/>
  <c r="K105" i="24"/>
  <c r="C105" i="24"/>
  <c r="B105" i="24"/>
  <c r="I104" i="24"/>
  <c r="H104" i="24"/>
  <c r="G104" i="24"/>
  <c r="E104" i="24"/>
  <c r="D104" i="24"/>
  <c r="K104" i="24"/>
  <c r="C104" i="24"/>
  <c r="B104" i="24"/>
  <c r="K103" i="24"/>
  <c r="I103" i="24"/>
  <c r="H103" i="24"/>
  <c r="G103" i="24"/>
  <c r="F103" i="24"/>
  <c r="E103" i="24"/>
  <c r="D103" i="24"/>
  <c r="C103" i="24"/>
  <c r="B103" i="24"/>
  <c r="K102" i="24"/>
  <c r="H102" i="24"/>
  <c r="G102" i="24"/>
  <c r="I102" i="24"/>
  <c r="F102" i="24"/>
  <c r="E102" i="24"/>
  <c r="D102" i="24"/>
  <c r="C102" i="24"/>
  <c r="B102" i="24"/>
  <c r="H101" i="24"/>
  <c r="G101" i="24"/>
  <c r="I101" i="24"/>
  <c r="E101" i="24"/>
  <c r="D101" i="24"/>
  <c r="C101" i="24"/>
  <c r="B101" i="24"/>
  <c r="H100" i="24"/>
  <c r="I100" i="24"/>
  <c r="G100" i="24"/>
  <c r="E100" i="24"/>
  <c r="D100" i="24"/>
  <c r="C100" i="24"/>
  <c r="B100" i="24"/>
  <c r="I99" i="24"/>
  <c r="H99" i="24"/>
  <c r="G99" i="24"/>
  <c r="E99" i="24"/>
  <c r="D99" i="24"/>
  <c r="C99" i="24"/>
  <c r="B99" i="24"/>
  <c r="H98" i="24"/>
  <c r="G98" i="24"/>
  <c r="I98" i="24"/>
  <c r="K98" i="24"/>
  <c r="F98" i="24"/>
  <c r="E98" i="24"/>
  <c r="D98" i="24"/>
  <c r="C98" i="24"/>
  <c r="B98" i="24"/>
  <c r="H97" i="24"/>
  <c r="G97" i="24"/>
  <c r="I97" i="24"/>
  <c r="E97" i="24"/>
  <c r="D97" i="24"/>
  <c r="K97" i="24"/>
  <c r="C97" i="24"/>
  <c r="B97" i="24"/>
  <c r="H96" i="24"/>
  <c r="I96" i="24"/>
  <c r="G96" i="24"/>
  <c r="E96" i="24"/>
  <c r="D96" i="24"/>
  <c r="K96" i="24"/>
  <c r="C96" i="24"/>
  <c r="B96" i="24"/>
  <c r="I95" i="24"/>
  <c r="H95" i="24"/>
  <c r="G95" i="24"/>
  <c r="E95" i="24"/>
  <c r="K95" i="24"/>
  <c r="D95" i="24"/>
  <c r="C95" i="24"/>
  <c r="B95" i="24"/>
  <c r="H94" i="24"/>
  <c r="G94" i="24"/>
  <c r="I94" i="24"/>
  <c r="K94" i="24"/>
  <c r="F94" i="24"/>
  <c r="E94" i="24"/>
  <c r="D94" i="24"/>
  <c r="C94" i="24"/>
  <c r="B94" i="24"/>
  <c r="H93" i="24"/>
  <c r="G93" i="24"/>
  <c r="I93" i="24"/>
  <c r="E93" i="24"/>
  <c r="D93" i="24"/>
  <c r="C93" i="24"/>
  <c r="B93" i="24"/>
  <c r="I92" i="24"/>
  <c r="H92" i="24"/>
  <c r="G92" i="24"/>
  <c r="E92" i="24"/>
  <c r="D92" i="24"/>
  <c r="K92" i="24"/>
  <c r="C92" i="24"/>
  <c r="B92" i="24"/>
  <c r="I91" i="24"/>
  <c r="H91" i="24"/>
  <c r="G91" i="24"/>
  <c r="E91" i="24"/>
  <c r="D91" i="24"/>
  <c r="C91" i="24"/>
  <c r="B91" i="24"/>
  <c r="K90" i="24"/>
  <c r="H90" i="24"/>
  <c r="G90" i="24"/>
  <c r="I90" i="24"/>
  <c r="F90" i="24"/>
  <c r="E90" i="24"/>
  <c r="D90" i="24"/>
  <c r="C90" i="24"/>
  <c r="B90" i="24"/>
  <c r="H89" i="24"/>
  <c r="G89" i="24"/>
  <c r="I89" i="24"/>
  <c r="E89" i="24"/>
  <c r="D89" i="24"/>
  <c r="K89" i="24"/>
  <c r="C89" i="24"/>
  <c r="B89" i="24"/>
  <c r="H88" i="24"/>
  <c r="I88" i="24"/>
  <c r="G88" i="24"/>
  <c r="E88" i="24"/>
  <c r="D88" i="24"/>
  <c r="K88" i="24"/>
  <c r="C88" i="24"/>
  <c r="B88" i="24"/>
  <c r="I87" i="24"/>
  <c r="H87" i="24"/>
  <c r="G87" i="24"/>
  <c r="E87" i="24"/>
  <c r="D87" i="24"/>
  <c r="C87" i="24"/>
  <c r="B87" i="24"/>
  <c r="H86" i="24"/>
  <c r="G86" i="24"/>
  <c r="I86" i="24"/>
  <c r="K86" i="24"/>
  <c r="F86" i="24"/>
  <c r="E86" i="24"/>
  <c r="D86" i="24"/>
  <c r="C86" i="24"/>
  <c r="B86" i="24"/>
  <c r="H85" i="24"/>
  <c r="G85" i="24"/>
  <c r="I85" i="24"/>
  <c r="E85" i="24"/>
  <c r="D85" i="24"/>
  <c r="C85" i="24"/>
  <c r="B85" i="24"/>
  <c r="H84" i="24"/>
  <c r="I84" i="24"/>
  <c r="G84" i="24"/>
  <c r="E84" i="24"/>
  <c r="D84" i="24"/>
  <c r="C84" i="24"/>
  <c r="B84" i="24"/>
  <c r="I83" i="24"/>
  <c r="H83" i="24"/>
  <c r="G83" i="24"/>
  <c r="E83" i="24"/>
  <c r="D83" i="24"/>
  <c r="C83" i="24"/>
  <c r="B83" i="24"/>
  <c r="H82" i="24"/>
  <c r="G82" i="24"/>
  <c r="I82" i="24"/>
  <c r="K82" i="24"/>
  <c r="F82" i="24"/>
  <c r="E82" i="24"/>
  <c r="D82" i="24"/>
  <c r="C82" i="24"/>
  <c r="B82" i="24"/>
  <c r="H81" i="24"/>
  <c r="G81" i="24"/>
  <c r="I81" i="24"/>
  <c r="E81" i="24"/>
  <c r="D81" i="24"/>
  <c r="K81" i="24"/>
  <c r="C81" i="24"/>
  <c r="B81" i="24"/>
  <c r="H80" i="24"/>
  <c r="I80" i="24"/>
  <c r="G80" i="24"/>
  <c r="E80" i="24"/>
  <c r="D80" i="24"/>
  <c r="C80" i="24"/>
  <c r="B80" i="24"/>
  <c r="I79" i="24"/>
  <c r="H79" i="24"/>
  <c r="G79" i="24"/>
  <c r="E79" i="24"/>
  <c r="D79" i="24"/>
  <c r="C79" i="24"/>
  <c r="B79" i="24"/>
  <c r="H78" i="24"/>
  <c r="G78" i="24"/>
  <c r="I78" i="24"/>
  <c r="K78" i="24"/>
  <c r="F78" i="24"/>
  <c r="E78" i="24"/>
  <c r="D78" i="24"/>
  <c r="C78" i="24"/>
  <c r="B78" i="24"/>
  <c r="H77" i="24"/>
  <c r="G77" i="24"/>
  <c r="I77" i="24"/>
  <c r="E77" i="24"/>
  <c r="D77" i="24"/>
  <c r="K77" i="24"/>
  <c r="C77" i="24"/>
  <c r="B77" i="24"/>
  <c r="H76" i="24"/>
  <c r="I76" i="24"/>
  <c r="G76" i="24"/>
  <c r="E76" i="24"/>
  <c r="D76" i="24"/>
  <c r="C76" i="24"/>
  <c r="B76" i="24"/>
  <c r="I75" i="24"/>
  <c r="H75" i="24"/>
  <c r="G75" i="24"/>
  <c r="E75" i="24"/>
  <c r="D75" i="24"/>
  <c r="C75" i="24"/>
  <c r="B75" i="24"/>
  <c r="H74" i="24"/>
  <c r="G74" i="24"/>
  <c r="I74" i="24"/>
  <c r="K74" i="24"/>
  <c r="F74" i="24"/>
  <c r="E74" i="24"/>
  <c r="D74" i="24"/>
  <c r="C74" i="24"/>
  <c r="B74" i="24"/>
  <c r="H73" i="24"/>
  <c r="G73" i="24"/>
  <c r="I73" i="24"/>
  <c r="E73" i="24"/>
  <c r="D73" i="24"/>
  <c r="C73" i="24"/>
  <c r="B73" i="24"/>
  <c r="H72" i="24"/>
  <c r="I72" i="24"/>
  <c r="G72" i="24"/>
  <c r="E72" i="24"/>
  <c r="D72" i="24"/>
  <c r="K72" i="24"/>
  <c r="C72" i="24"/>
  <c r="B72" i="24"/>
  <c r="I71" i="24"/>
  <c r="H71" i="24"/>
  <c r="G71" i="24"/>
  <c r="E71" i="24"/>
  <c r="D71" i="24"/>
  <c r="C71" i="24"/>
  <c r="B71" i="24"/>
  <c r="H70" i="24"/>
  <c r="G70" i="24"/>
  <c r="I70" i="24"/>
  <c r="K70" i="24"/>
  <c r="F70" i="24"/>
  <c r="E70" i="24"/>
  <c r="D70" i="24"/>
  <c r="C70" i="24"/>
  <c r="B70" i="24"/>
  <c r="H69" i="24"/>
  <c r="G69" i="24"/>
  <c r="I69" i="24"/>
  <c r="E69" i="24"/>
  <c r="D69" i="24"/>
  <c r="K69" i="24"/>
  <c r="C69" i="24"/>
  <c r="B69" i="24"/>
  <c r="H68" i="24"/>
  <c r="I68" i="24"/>
  <c r="G68" i="24"/>
  <c r="E68" i="24"/>
  <c r="D68" i="24"/>
  <c r="C68" i="24"/>
  <c r="B68" i="24"/>
  <c r="I67" i="24"/>
  <c r="H67" i="24"/>
  <c r="G67" i="24"/>
  <c r="E67" i="24"/>
  <c r="D67" i="24"/>
  <c r="C67" i="24"/>
  <c r="B67" i="24"/>
  <c r="H66" i="24"/>
  <c r="G66" i="24"/>
  <c r="I66" i="24"/>
  <c r="K66" i="24"/>
  <c r="F66" i="24"/>
  <c r="E66" i="24"/>
  <c r="D66" i="24"/>
  <c r="C66" i="24"/>
  <c r="B66" i="24"/>
  <c r="H65" i="24"/>
  <c r="G65" i="24"/>
  <c r="I65" i="24"/>
  <c r="E65" i="24"/>
  <c r="D65" i="24"/>
  <c r="C65" i="24"/>
  <c r="B65" i="24"/>
  <c r="H64" i="24"/>
  <c r="I64" i="24"/>
  <c r="G64" i="24"/>
  <c r="E64" i="24"/>
  <c r="D64" i="24"/>
  <c r="C64" i="24"/>
  <c r="B64" i="24"/>
  <c r="I63" i="24"/>
  <c r="H63" i="24"/>
  <c r="G63" i="24"/>
  <c r="E63" i="24"/>
  <c r="K63" i="24"/>
  <c r="D63" i="24"/>
  <c r="C63" i="24"/>
  <c r="B63" i="24"/>
  <c r="H62" i="24"/>
  <c r="G62" i="24"/>
  <c r="I62" i="24"/>
  <c r="K62" i="24"/>
  <c r="F62" i="24"/>
  <c r="E62" i="24"/>
  <c r="D62" i="24"/>
  <c r="C62" i="24"/>
  <c r="B62" i="24"/>
  <c r="H61" i="24"/>
  <c r="G61" i="24"/>
  <c r="I61" i="24"/>
  <c r="E61" i="24"/>
  <c r="D61" i="24"/>
  <c r="C61" i="24"/>
  <c r="B61" i="24"/>
  <c r="I60" i="24"/>
  <c r="H60" i="24"/>
  <c r="G60" i="24"/>
  <c r="E60" i="24"/>
  <c r="D60" i="24"/>
  <c r="K60" i="24"/>
  <c r="C60" i="24"/>
  <c r="B60" i="24"/>
  <c r="I59" i="24"/>
  <c r="H59" i="24"/>
  <c r="G59" i="24"/>
  <c r="E59" i="24"/>
  <c r="D59" i="24"/>
  <c r="C59" i="24"/>
  <c r="B59" i="24"/>
  <c r="K58" i="24"/>
  <c r="H58" i="24"/>
  <c r="G58" i="24"/>
  <c r="I58" i="24"/>
  <c r="F58" i="24"/>
  <c r="E58" i="24"/>
  <c r="D58" i="24"/>
  <c r="C58" i="24"/>
  <c r="B58" i="24"/>
  <c r="H57" i="24"/>
  <c r="G57" i="24"/>
  <c r="I57" i="24"/>
  <c r="E57" i="24"/>
  <c r="D57" i="24"/>
  <c r="K57" i="24"/>
  <c r="C57" i="24"/>
  <c r="B57" i="24"/>
  <c r="H56" i="24"/>
  <c r="I56" i="24"/>
  <c r="G56" i="24"/>
  <c r="E56" i="24"/>
  <c r="D56" i="24"/>
  <c r="C56" i="24"/>
  <c r="B56" i="24"/>
  <c r="I55" i="24"/>
  <c r="H55" i="24"/>
  <c r="G55" i="24"/>
  <c r="E55" i="24"/>
  <c r="D55" i="24"/>
  <c r="C55" i="24"/>
  <c r="B55" i="24"/>
  <c r="H54" i="24"/>
  <c r="G54" i="24"/>
  <c r="I54" i="24"/>
  <c r="K54" i="24"/>
  <c r="F54" i="24"/>
  <c r="E54" i="24"/>
  <c r="D54" i="24"/>
  <c r="C54" i="24"/>
  <c r="B54" i="24"/>
  <c r="H53" i="24"/>
  <c r="G53" i="24"/>
  <c r="I53" i="24"/>
  <c r="E53" i="24"/>
  <c r="D53" i="24"/>
  <c r="C53" i="24"/>
  <c r="B53" i="24"/>
  <c r="H52" i="24"/>
  <c r="I52" i="24"/>
  <c r="G52" i="24"/>
  <c r="E52" i="24"/>
  <c r="D52" i="24"/>
  <c r="C52" i="24"/>
  <c r="B52" i="24"/>
  <c r="I51" i="24"/>
  <c r="H51" i="24"/>
  <c r="G51" i="24"/>
  <c r="E51" i="24"/>
  <c r="K51" i="24"/>
  <c r="D51" i="24"/>
  <c r="C51" i="24"/>
  <c r="B51" i="24"/>
  <c r="H50" i="24"/>
  <c r="G50" i="24"/>
  <c r="I50" i="24"/>
  <c r="K50" i="24"/>
  <c r="F50" i="24"/>
  <c r="E50" i="24"/>
  <c r="D50" i="24"/>
  <c r="C50" i="24"/>
  <c r="B50" i="24"/>
  <c r="H49" i="24"/>
  <c r="G49" i="24"/>
  <c r="I49" i="24"/>
  <c r="E49" i="24"/>
  <c r="D49" i="24"/>
  <c r="C49" i="24"/>
  <c r="B49" i="24"/>
  <c r="I48" i="24"/>
  <c r="H48" i="24"/>
  <c r="G48" i="24"/>
  <c r="E48" i="24"/>
  <c r="D48" i="24"/>
  <c r="K48" i="24"/>
  <c r="C48" i="24"/>
  <c r="B48" i="24"/>
  <c r="I47" i="24"/>
  <c r="H47" i="24"/>
  <c r="G47" i="24"/>
  <c r="E47" i="24"/>
  <c r="D47" i="24"/>
  <c r="C47" i="24"/>
  <c r="B47" i="24"/>
  <c r="K46" i="24"/>
  <c r="H46" i="24"/>
  <c r="G46" i="24"/>
  <c r="I46" i="24"/>
  <c r="F46" i="24"/>
  <c r="E46" i="24"/>
  <c r="D46" i="24"/>
  <c r="C46" i="24"/>
  <c r="B46" i="24"/>
  <c r="H45" i="24"/>
  <c r="G45" i="24"/>
  <c r="I45" i="24"/>
  <c r="E45" i="24"/>
  <c r="D45" i="24"/>
  <c r="K45" i="24"/>
  <c r="C45" i="24"/>
  <c r="B45" i="24"/>
  <c r="H44" i="24"/>
  <c r="I44" i="24"/>
  <c r="G44" i="24"/>
  <c r="E44" i="24"/>
  <c r="D44" i="24"/>
  <c r="C44" i="24"/>
  <c r="B44" i="24"/>
  <c r="K43" i="24"/>
  <c r="I43" i="24"/>
  <c r="H43" i="24"/>
  <c r="G43" i="24"/>
  <c r="F43" i="24"/>
  <c r="E43" i="24"/>
  <c r="D43" i="24"/>
  <c r="C43" i="24"/>
  <c r="B43" i="24"/>
  <c r="K42" i="24"/>
  <c r="H42" i="24"/>
  <c r="G42" i="24"/>
  <c r="I42" i="24"/>
  <c r="F42" i="24"/>
  <c r="E42" i="24"/>
  <c r="D42" i="24"/>
  <c r="C42" i="24"/>
  <c r="B42" i="24"/>
  <c r="H41" i="24"/>
  <c r="G41" i="24"/>
  <c r="I41" i="24"/>
  <c r="E41" i="24"/>
  <c r="D41" i="24"/>
  <c r="C41" i="24"/>
  <c r="B41" i="24"/>
  <c r="H40" i="24"/>
  <c r="I40" i="24"/>
  <c r="G40" i="24"/>
  <c r="E40" i="24"/>
  <c r="D40" i="24"/>
  <c r="C40" i="24"/>
  <c r="B40" i="24"/>
  <c r="I39" i="24"/>
  <c r="H39" i="24"/>
  <c r="G39" i="24"/>
  <c r="E39" i="24"/>
  <c r="D39" i="24"/>
  <c r="C39" i="24"/>
  <c r="B39" i="24"/>
  <c r="H38" i="24"/>
  <c r="G38" i="24"/>
  <c r="I38" i="24"/>
  <c r="K38" i="24"/>
  <c r="F38" i="24"/>
  <c r="E38" i="24"/>
  <c r="D38" i="24"/>
  <c r="C38" i="24"/>
  <c r="B38" i="24"/>
  <c r="H37" i="24"/>
  <c r="G37" i="24"/>
  <c r="I37" i="24"/>
  <c r="E37" i="24"/>
  <c r="D37" i="24"/>
  <c r="C37" i="24"/>
  <c r="B37" i="24"/>
  <c r="H36" i="24"/>
  <c r="I36" i="24"/>
  <c r="G36" i="24"/>
  <c r="E36" i="24"/>
  <c r="D36" i="24"/>
  <c r="K36" i="24"/>
  <c r="C36" i="24"/>
  <c r="B36" i="24"/>
  <c r="K35" i="24"/>
  <c r="I35" i="24"/>
  <c r="H35" i="24"/>
  <c r="G35" i="24"/>
  <c r="F35" i="24"/>
  <c r="E35" i="24"/>
  <c r="D35" i="24"/>
  <c r="C35" i="24"/>
  <c r="B35" i="24"/>
  <c r="H34" i="24"/>
  <c r="G34" i="24"/>
  <c r="I34" i="24"/>
  <c r="K34" i="24"/>
  <c r="F34" i="24"/>
  <c r="E34" i="24"/>
  <c r="D34" i="24"/>
  <c r="C34" i="24"/>
  <c r="B34" i="24"/>
  <c r="H33" i="24"/>
  <c r="G33" i="24"/>
  <c r="I33" i="24"/>
  <c r="E33" i="24"/>
  <c r="D33" i="24"/>
  <c r="C33" i="24"/>
  <c r="B33" i="24"/>
  <c r="H32" i="24"/>
  <c r="I32" i="24"/>
  <c r="G32" i="24"/>
  <c r="E32" i="24"/>
  <c r="D32" i="24"/>
  <c r="C32" i="24"/>
  <c r="B32" i="24"/>
  <c r="I31" i="24"/>
  <c r="H31" i="24"/>
  <c r="G31" i="24"/>
  <c r="E31" i="24"/>
  <c r="D31" i="24"/>
  <c r="C31" i="24"/>
  <c r="B31" i="24"/>
  <c r="K30" i="24"/>
  <c r="H30" i="24"/>
  <c r="G30" i="24"/>
  <c r="I30" i="24"/>
  <c r="F30" i="24"/>
  <c r="E30" i="24"/>
  <c r="D30" i="24"/>
  <c r="C30" i="24"/>
  <c r="B30" i="24"/>
  <c r="H29" i="24"/>
  <c r="G29" i="24"/>
  <c r="I29" i="24"/>
  <c r="E29" i="24"/>
  <c r="D29" i="24"/>
  <c r="K29" i="24"/>
  <c r="C29" i="24"/>
  <c r="B29" i="24"/>
  <c r="H28" i="24"/>
  <c r="I28" i="24"/>
  <c r="G28" i="24"/>
  <c r="E28" i="24"/>
  <c r="D28" i="24"/>
  <c r="C28" i="24"/>
  <c r="B28" i="24"/>
  <c r="I27" i="24"/>
  <c r="H27" i="24"/>
  <c r="G27" i="24"/>
  <c r="E27" i="24"/>
  <c r="D27" i="24"/>
  <c r="C27" i="24"/>
  <c r="B27" i="24"/>
  <c r="K26" i="24"/>
  <c r="H26" i="24"/>
  <c r="G26" i="24"/>
  <c r="I26" i="24"/>
  <c r="F26" i="24"/>
  <c r="E26" i="24"/>
  <c r="D26" i="24"/>
  <c r="C26" i="24"/>
  <c r="B26" i="24"/>
  <c r="H25" i="24"/>
  <c r="G25" i="24"/>
  <c r="I25" i="24"/>
  <c r="E25" i="24"/>
  <c r="D25" i="24"/>
  <c r="C25" i="24"/>
  <c r="B25" i="24"/>
  <c r="H24" i="24"/>
  <c r="I24" i="24"/>
  <c r="G24" i="24"/>
  <c r="E24" i="24"/>
  <c r="D24" i="24"/>
  <c r="C24" i="24"/>
  <c r="B24" i="24"/>
  <c r="I23" i="24"/>
  <c r="H23" i="24"/>
  <c r="G23" i="24"/>
  <c r="E23" i="24"/>
  <c r="D23" i="24"/>
  <c r="C23" i="24"/>
  <c r="B23" i="24"/>
  <c r="H22" i="24"/>
  <c r="G22" i="24"/>
  <c r="I22" i="24"/>
  <c r="K22" i="24"/>
  <c r="F22" i="24"/>
  <c r="E22" i="24"/>
  <c r="D22" i="24"/>
  <c r="C22" i="24"/>
  <c r="B22" i="24"/>
  <c r="H21" i="24"/>
  <c r="G21" i="24"/>
  <c r="I21" i="24"/>
  <c r="E21" i="24"/>
  <c r="D21" i="24"/>
  <c r="C21" i="24"/>
  <c r="B21" i="24"/>
  <c r="H20" i="24"/>
  <c r="I20" i="24"/>
  <c r="G20" i="24"/>
  <c r="E20" i="24"/>
  <c r="D20" i="24"/>
  <c r="C20" i="24"/>
  <c r="B20" i="24"/>
  <c r="I19" i="24"/>
  <c r="H19" i="24"/>
  <c r="G19" i="24"/>
  <c r="E19" i="24"/>
  <c r="D19" i="24"/>
  <c r="C19" i="24"/>
  <c r="B19" i="24"/>
  <c r="H18" i="24"/>
  <c r="G18" i="24"/>
  <c r="I18" i="24"/>
  <c r="K18" i="24"/>
  <c r="F18" i="24"/>
  <c r="E18" i="24"/>
  <c r="D18" i="24"/>
  <c r="C18" i="24"/>
  <c r="B18" i="24"/>
  <c r="H17" i="24"/>
  <c r="G17" i="24"/>
  <c r="I17" i="24"/>
  <c r="E17" i="24"/>
  <c r="D17" i="24"/>
  <c r="C17" i="24"/>
  <c r="B17" i="24"/>
  <c r="H16" i="24"/>
  <c r="I16" i="24"/>
  <c r="G16" i="24"/>
  <c r="E16" i="24"/>
  <c r="D16" i="24"/>
  <c r="C16" i="24"/>
  <c r="B16" i="24"/>
  <c r="K15" i="24"/>
  <c r="I15" i="24"/>
  <c r="H15" i="24"/>
  <c r="G15" i="24"/>
  <c r="F15" i="24"/>
  <c r="E15" i="24"/>
  <c r="D15" i="24"/>
  <c r="C15" i="24"/>
  <c r="B15" i="24"/>
  <c r="H14" i="24"/>
  <c r="G14" i="24"/>
  <c r="I14" i="24"/>
  <c r="K14" i="24"/>
  <c r="F14" i="24"/>
  <c r="E14" i="24"/>
  <c r="D14" i="24"/>
  <c r="C14" i="24"/>
  <c r="B14" i="24"/>
  <c r="H13" i="24"/>
  <c r="G13" i="24"/>
  <c r="I13" i="24"/>
  <c r="E13" i="24"/>
  <c r="D13" i="24"/>
  <c r="C13" i="24"/>
  <c r="B13" i="24"/>
  <c r="H12" i="24"/>
  <c r="I12" i="24"/>
  <c r="G12" i="24"/>
  <c r="E12" i="24"/>
  <c r="D12" i="24"/>
  <c r="C12" i="24"/>
  <c r="B12" i="24"/>
  <c r="I11" i="24"/>
  <c r="H11" i="24"/>
  <c r="G11" i="24"/>
  <c r="E11" i="24"/>
  <c r="D11" i="24"/>
  <c r="C11" i="24"/>
  <c r="B11" i="24"/>
  <c r="E7" i="20"/>
  <c r="E7" i="2"/>
  <c r="F7" i="2"/>
  <c r="H7" i="2"/>
  <c r="I7" i="2"/>
  <c r="E7" i="4"/>
  <c r="F7" i="4"/>
  <c r="H7" i="4"/>
  <c r="I7" i="4"/>
  <c r="E7" i="6"/>
  <c r="F7" i="6"/>
  <c r="H7" i="6"/>
  <c r="I7" i="6"/>
  <c r="E7" i="8"/>
  <c r="F7" i="8"/>
  <c r="H7" i="8"/>
  <c r="I7" i="8"/>
  <c r="E7" i="10"/>
  <c r="F7" i="10"/>
  <c r="H7" i="10"/>
  <c r="I7" i="10"/>
  <c r="E7" i="12"/>
  <c r="F7" i="12"/>
  <c r="H7" i="12"/>
  <c r="I7" i="12"/>
  <c r="E7" i="14"/>
  <c r="F7" i="14"/>
  <c r="H7" i="14"/>
  <c r="I7" i="14"/>
  <c r="E7" i="16"/>
  <c r="F7" i="16"/>
  <c r="H7" i="16"/>
  <c r="I7" i="16"/>
  <c r="E7" i="18"/>
  <c r="F7" i="18"/>
  <c r="H7" i="18"/>
  <c r="I7" i="18"/>
  <c r="E7" i="22"/>
  <c r="F7" i="22"/>
  <c r="H7" i="22"/>
  <c r="I7" i="22"/>
  <c r="E7" i="24"/>
  <c r="F7" i="24"/>
  <c r="H7" i="24"/>
  <c r="I7" i="24"/>
  <c r="H10" i="24"/>
  <c r="G10" i="24"/>
  <c r="I10" i="24"/>
  <c r="E10" i="24"/>
  <c r="D10" i="24"/>
  <c r="C10" i="24"/>
  <c r="B10" i="24"/>
  <c r="H10" i="22"/>
  <c r="I10" i="22"/>
  <c r="G10" i="22"/>
  <c r="E10" i="22"/>
  <c r="D10" i="22"/>
  <c r="F10" i="22"/>
  <c r="C10" i="22"/>
  <c r="B10" i="22"/>
  <c r="H10" i="20"/>
  <c r="G10" i="20"/>
  <c r="I10" i="20"/>
  <c r="E10" i="20"/>
  <c r="F10" i="20"/>
  <c r="D10" i="20"/>
  <c r="F7" i="20"/>
  <c r="H7" i="20"/>
  <c r="I7" i="20"/>
  <c r="C10" i="20"/>
  <c r="B10" i="20"/>
  <c r="H10" i="18"/>
  <c r="G10" i="18"/>
  <c r="E10" i="18"/>
  <c r="D10" i="18"/>
  <c r="C10" i="18"/>
  <c r="B10" i="18"/>
  <c r="H10" i="16"/>
  <c r="G10" i="16"/>
  <c r="I10" i="16"/>
  <c r="E10" i="16"/>
  <c r="F10" i="16"/>
  <c r="D10" i="16"/>
  <c r="C10" i="16"/>
  <c r="B10" i="16"/>
  <c r="H10" i="14"/>
  <c r="G10" i="14"/>
  <c r="E10" i="14"/>
  <c r="D10" i="14"/>
  <c r="F10" i="14"/>
  <c r="C10" i="14"/>
  <c r="B10" i="14"/>
  <c r="H10" i="12"/>
  <c r="G10" i="12"/>
  <c r="I10" i="12"/>
  <c r="E10" i="12"/>
  <c r="D10" i="12"/>
  <c r="F10" i="12"/>
  <c r="C10" i="12"/>
  <c r="B10" i="12"/>
  <c r="H10" i="10"/>
  <c r="G10" i="10"/>
  <c r="I10" i="10"/>
  <c r="E10" i="10"/>
  <c r="F10" i="10"/>
  <c r="D10" i="10"/>
  <c r="C10" i="10"/>
  <c r="B10" i="10"/>
  <c r="H10" i="8"/>
  <c r="G10" i="8"/>
  <c r="I10" i="8"/>
  <c r="E10" i="8"/>
  <c r="F10" i="8"/>
  <c r="D10" i="8"/>
  <c r="C10" i="8"/>
  <c r="B10" i="8"/>
  <c r="H10" i="6"/>
  <c r="G10" i="6"/>
  <c r="I10" i="6"/>
  <c r="E10" i="6"/>
  <c r="D10" i="6"/>
  <c r="F10" i="6"/>
  <c r="C10" i="6"/>
  <c r="B10" i="6"/>
  <c r="H10" i="4"/>
  <c r="G10" i="4"/>
  <c r="E10" i="4"/>
  <c r="F10" i="4"/>
  <c r="D10" i="4"/>
  <c r="C10" i="4"/>
  <c r="B10" i="4"/>
  <c r="H10" i="2"/>
  <c r="G10" i="2"/>
  <c r="E10" i="2"/>
  <c r="D10" i="2"/>
  <c r="C10" i="2"/>
  <c r="B10" i="2"/>
  <c r="F10" i="2"/>
  <c r="K10" i="20"/>
  <c r="K10" i="16"/>
  <c r="K10" i="22"/>
  <c r="K17" i="2"/>
  <c r="K49" i="2"/>
  <c r="K54" i="2"/>
  <c r="K53" i="2"/>
  <c r="K39" i="2"/>
  <c r="K71" i="2"/>
  <c r="K86" i="2"/>
  <c r="K18" i="2"/>
  <c r="K50" i="2"/>
  <c r="K83" i="2"/>
  <c r="K101" i="2"/>
  <c r="F13" i="2"/>
  <c r="K13" i="2"/>
  <c r="F17" i="2"/>
  <c r="F21" i="2"/>
  <c r="K21" i="2"/>
  <c r="F25" i="2"/>
  <c r="K25" i="2"/>
  <c r="F29" i="2"/>
  <c r="F33" i="2"/>
  <c r="K33" i="2"/>
  <c r="F37" i="2"/>
  <c r="K37" i="2"/>
  <c r="F41" i="2"/>
  <c r="F45" i="2"/>
  <c r="F49" i="2"/>
  <c r="F53" i="2"/>
  <c r="F57" i="2"/>
  <c r="F61" i="2"/>
  <c r="K61" i="2"/>
  <c r="F65" i="2"/>
  <c r="K65" i="2"/>
  <c r="F69" i="2"/>
  <c r="F73" i="2"/>
  <c r="K73" i="2"/>
  <c r="F77" i="2"/>
  <c r="F81" i="2"/>
  <c r="F85" i="2"/>
  <c r="K85" i="2"/>
  <c r="F89" i="2"/>
  <c r="F93" i="2"/>
  <c r="K93" i="2"/>
  <c r="F97" i="2"/>
  <c r="F101" i="2"/>
  <c r="F105" i="2"/>
  <c r="I11" i="2"/>
  <c r="K11" i="2"/>
  <c r="F14" i="2"/>
  <c r="K14" i="2"/>
  <c r="F18" i="2"/>
  <c r="I19" i="2"/>
  <c r="K19" i="2"/>
  <c r="F22" i="2"/>
  <c r="K22" i="2"/>
  <c r="I23" i="2"/>
  <c r="K23" i="2"/>
  <c r="F26" i="2"/>
  <c r="I27" i="2"/>
  <c r="K27" i="2"/>
  <c r="F30" i="2"/>
  <c r="I31" i="2"/>
  <c r="K31" i="2"/>
  <c r="F34" i="2"/>
  <c r="K34" i="2"/>
  <c r="F38" i="2"/>
  <c r="K38" i="2"/>
  <c r="I39" i="2"/>
  <c r="F42" i="2"/>
  <c r="F46" i="2"/>
  <c r="I47" i="2"/>
  <c r="K47" i="2"/>
  <c r="F50" i="2"/>
  <c r="F54" i="2"/>
  <c r="I55" i="2"/>
  <c r="K55" i="2"/>
  <c r="F58" i="2"/>
  <c r="I59" i="2"/>
  <c r="K59" i="2"/>
  <c r="F62" i="2"/>
  <c r="K62" i="2"/>
  <c r="I63" i="2"/>
  <c r="F66" i="2"/>
  <c r="K66" i="2"/>
  <c r="I67" i="2"/>
  <c r="K67" i="2"/>
  <c r="F70" i="2"/>
  <c r="I71" i="2"/>
  <c r="F74" i="2"/>
  <c r="K74" i="2"/>
  <c r="I75" i="2"/>
  <c r="K75" i="2"/>
  <c r="F78" i="2"/>
  <c r="K78" i="2"/>
  <c r="I79" i="2"/>
  <c r="K79" i="2"/>
  <c r="F82" i="2"/>
  <c r="K82" i="2"/>
  <c r="I83" i="2"/>
  <c r="F86" i="2"/>
  <c r="I87" i="2"/>
  <c r="K87" i="2"/>
  <c r="F90" i="2"/>
  <c r="I91" i="2"/>
  <c r="K91" i="2"/>
  <c r="F94" i="2"/>
  <c r="K94" i="2"/>
  <c r="F98" i="2"/>
  <c r="K98" i="2"/>
  <c r="I99" i="2"/>
  <c r="K99" i="2"/>
  <c r="F102" i="2"/>
  <c r="F106" i="2"/>
  <c r="K55" i="4"/>
  <c r="K66" i="4"/>
  <c r="K87" i="4"/>
  <c r="K102" i="4"/>
  <c r="K34" i="4"/>
  <c r="K39" i="4"/>
  <c r="K72" i="4"/>
  <c r="K88" i="4"/>
  <c r="K24" i="4"/>
  <c r="K40" i="4"/>
  <c r="K71" i="4"/>
  <c r="F12" i="4"/>
  <c r="K12" i="4"/>
  <c r="F16" i="4"/>
  <c r="K16" i="4"/>
  <c r="F20" i="4"/>
  <c r="K20" i="4"/>
  <c r="F24" i="4"/>
  <c r="F28" i="4"/>
  <c r="K28" i="4"/>
  <c r="F32" i="4"/>
  <c r="K32" i="4"/>
  <c r="F36" i="4"/>
  <c r="K36" i="4"/>
  <c r="F40" i="4"/>
  <c r="F44" i="4"/>
  <c r="K44" i="4"/>
  <c r="F48" i="4"/>
  <c r="F52" i="4"/>
  <c r="K52" i="4"/>
  <c r="F56" i="4"/>
  <c r="K56" i="4"/>
  <c r="F60" i="4"/>
  <c r="F64" i="4"/>
  <c r="K64" i="4"/>
  <c r="F68" i="4"/>
  <c r="K68" i="4"/>
  <c r="F72" i="4"/>
  <c r="F76" i="4"/>
  <c r="K76" i="4"/>
  <c r="F80" i="4"/>
  <c r="K80" i="4"/>
  <c r="F84" i="4"/>
  <c r="K84" i="4"/>
  <c r="F88" i="4"/>
  <c r="F92" i="4"/>
  <c r="F96" i="4"/>
  <c r="K96" i="4"/>
  <c r="F100" i="4"/>
  <c r="K100" i="4"/>
  <c r="F104" i="4"/>
  <c r="F14" i="4"/>
  <c r="K14" i="4"/>
  <c r="F18" i="4"/>
  <c r="K18" i="4"/>
  <c r="F22" i="4"/>
  <c r="K22" i="4"/>
  <c r="F34" i="4"/>
  <c r="F38" i="4"/>
  <c r="K38" i="4"/>
  <c r="F42" i="4"/>
  <c r="K42" i="4"/>
  <c r="F46" i="4"/>
  <c r="F50" i="4"/>
  <c r="K50" i="4"/>
  <c r="F54" i="4"/>
  <c r="K54" i="4"/>
  <c r="F58" i="4"/>
  <c r="F62" i="4"/>
  <c r="K62" i="4"/>
  <c r="F66" i="4"/>
  <c r="F74" i="4"/>
  <c r="K74" i="4"/>
  <c r="F78" i="4"/>
  <c r="K78" i="4"/>
  <c r="F82" i="4"/>
  <c r="K82" i="4"/>
  <c r="F86" i="4"/>
  <c r="K86" i="4"/>
  <c r="F90" i="4"/>
  <c r="K90" i="4"/>
  <c r="F94" i="4"/>
  <c r="K94" i="4"/>
  <c r="F98" i="4"/>
  <c r="K98" i="4"/>
  <c r="F102" i="4"/>
  <c r="F11" i="4"/>
  <c r="K11" i="4"/>
  <c r="F15" i="4"/>
  <c r="F19" i="4"/>
  <c r="K19" i="4"/>
  <c r="F23" i="4"/>
  <c r="K23" i="4"/>
  <c r="F27" i="4"/>
  <c r="K27" i="4"/>
  <c r="F31" i="4"/>
  <c r="K31" i="4"/>
  <c r="F35" i="4"/>
  <c r="F39" i="4"/>
  <c r="F43" i="4"/>
  <c r="F47" i="4"/>
  <c r="K47" i="4"/>
  <c r="F51" i="4"/>
  <c r="F55" i="4"/>
  <c r="F59" i="4"/>
  <c r="K59" i="4"/>
  <c r="F63" i="4"/>
  <c r="K63" i="4"/>
  <c r="F67" i="4"/>
  <c r="K67" i="4"/>
  <c r="F71" i="4"/>
  <c r="F75" i="4"/>
  <c r="K75" i="4"/>
  <c r="F79" i="4"/>
  <c r="K79" i="4"/>
  <c r="F83" i="4"/>
  <c r="K83" i="4"/>
  <c r="F87" i="4"/>
  <c r="F91" i="4"/>
  <c r="K91" i="4"/>
  <c r="F95" i="4"/>
  <c r="F99" i="4"/>
  <c r="K99" i="4"/>
  <c r="F103" i="4"/>
  <c r="F107" i="4"/>
  <c r="K53" i="6"/>
  <c r="K63" i="6"/>
  <c r="K68" i="6"/>
  <c r="K100" i="6"/>
  <c r="K79" i="6"/>
  <c r="K84" i="6"/>
  <c r="K20" i="6"/>
  <c r="K23" i="6"/>
  <c r="K36" i="6"/>
  <c r="K52" i="6"/>
  <c r="K64" i="6"/>
  <c r="K101" i="6"/>
  <c r="K80" i="6"/>
  <c r="K85" i="6"/>
  <c r="F12" i="6"/>
  <c r="K12" i="6"/>
  <c r="F16" i="6"/>
  <c r="K16" i="6"/>
  <c r="F20" i="6"/>
  <c r="F24" i="6"/>
  <c r="K24" i="6"/>
  <c r="F28" i="6"/>
  <c r="K28" i="6"/>
  <c r="F32" i="6"/>
  <c r="K32" i="6"/>
  <c r="F36" i="6"/>
  <c r="F40" i="6"/>
  <c r="K40" i="6"/>
  <c r="F44" i="6"/>
  <c r="K44" i="6"/>
  <c r="F48" i="6"/>
  <c r="F52" i="6"/>
  <c r="F56" i="6"/>
  <c r="K56" i="6"/>
  <c r="F60" i="6"/>
  <c r="F64" i="6"/>
  <c r="F68" i="6"/>
  <c r="F72" i="6"/>
  <c r="K72" i="6"/>
  <c r="F76" i="6"/>
  <c r="K76" i="6"/>
  <c r="F80" i="6"/>
  <c r="F84" i="6"/>
  <c r="F88" i="6"/>
  <c r="K88" i="6"/>
  <c r="F92" i="6"/>
  <c r="F96" i="6"/>
  <c r="K96" i="6"/>
  <c r="F100" i="6"/>
  <c r="F104" i="6"/>
  <c r="F13" i="6"/>
  <c r="K13" i="6"/>
  <c r="F17" i="6"/>
  <c r="K17" i="6"/>
  <c r="F21" i="6"/>
  <c r="K21" i="6"/>
  <c r="F25" i="6"/>
  <c r="K25" i="6"/>
  <c r="F29" i="6"/>
  <c r="K29" i="6"/>
  <c r="F33" i="6"/>
  <c r="K33" i="6"/>
  <c r="F37" i="6"/>
  <c r="K37" i="6"/>
  <c r="F41" i="6"/>
  <c r="F45" i="6"/>
  <c r="K45" i="6"/>
  <c r="F49" i="6"/>
  <c r="K49" i="6"/>
  <c r="F53" i="6"/>
  <c r="F57" i="6"/>
  <c r="K57" i="6"/>
  <c r="F61" i="6"/>
  <c r="K61" i="6"/>
  <c r="F65" i="6"/>
  <c r="K65" i="6"/>
  <c r="F69" i="6"/>
  <c r="F73" i="6"/>
  <c r="K73" i="6"/>
  <c r="F77" i="6"/>
  <c r="F81" i="6"/>
  <c r="K81" i="6"/>
  <c r="F85" i="6"/>
  <c r="F89" i="6"/>
  <c r="K89" i="6"/>
  <c r="F93" i="6"/>
  <c r="K93" i="6"/>
  <c r="F97" i="6"/>
  <c r="F101" i="6"/>
  <c r="F105" i="6"/>
  <c r="F11" i="6"/>
  <c r="K11" i="6"/>
  <c r="F19" i="6"/>
  <c r="K19" i="6"/>
  <c r="F23" i="6"/>
  <c r="F27" i="6"/>
  <c r="K27" i="6"/>
  <c r="F31" i="6"/>
  <c r="K31" i="6"/>
  <c r="F39" i="6"/>
  <c r="K39" i="6"/>
  <c r="F47" i="6"/>
  <c r="K47" i="6"/>
  <c r="F51" i="6"/>
  <c r="F55" i="6"/>
  <c r="K55" i="6"/>
  <c r="F59" i="6"/>
  <c r="K59" i="6"/>
  <c r="F63" i="6"/>
  <c r="F67" i="6"/>
  <c r="K67" i="6"/>
  <c r="F71" i="6"/>
  <c r="K71" i="6"/>
  <c r="F75" i="6"/>
  <c r="K75" i="6"/>
  <c r="F79" i="6"/>
  <c r="F83" i="6"/>
  <c r="K83" i="6"/>
  <c r="F87" i="6"/>
  <c r="K87" i="6"/>
  <c r="F91" i="6"/>
  <c r="K91" i="6"/>
  <c r="F99" i="6"/>
  <c r="K99" i="6"/>
  <c r="K47" i="8"/>
  <c r="K68" i="8"/>
  <c r="K78" i="8"/>
  <c r="K18" i="8"/>
  <c r="K20" i="8"/>
  <c r="K52" i="8"/>
  <c r="K31" i="8"/>
  <c r="K62" i="8"/>
  <c r="K79" i="8"/>
  <c r="K94" i="8"/>
  <c r="K100" i="8"/>
  <c r="F12" i="8"/>
  <c r="K12" i="8"/>
  <c r="F16" i="8"/>
  <c r="K16" i="8"/>
  <c r="F20" i="8"/>
  <c r="F24" i="8"/>
  <c r="K24" i="8"/>
  <c r="F28" i="8"/>
  <c r="K28" i="8"/>
  <c r="F32" i="8"/>
  <c r="K32" i="8"/>
  <c r="F36" i="8"/>
  <c r="F40" i="8"/>
  <c r="K40" i="8"/>
  <c r="F44" i="8"/>
  <c r="K44" i="8"/>
  <c r="F48" i="8"/>
  <c r="F52" i="8"/>
  <c r="F56" i="8"/>
  <c r="K56" i="8"/>
  <c r="F60" i="8"/>
  <c r="F64" i="8"/>
  <c r="K64" i="8"/>
  <c r="F68" i="8"/>
  <c r="F72" i="8"/>
  <c r="F76" i="8"/>
  <c r="K76" i="8"/>
  <c r="F80" i="8"/>
  <c r="K80" i="8"/>
  <c r="F84" i="8"/>
  <c r="K84" i="8"/>
  <c r="F88" i="8"/>
  <c r="F92" i="8"/>
  <c r="F96" i="8"/>
  <c r="F100" i="8"/>
  <c r="I101" i="8"/>
  <c r="K101" i="8"/>
  <c r="F104" i="8"/>
  <c r="F14" i="8"/>
  <c r="K14" i="8"/>
  <c r="F18" i="8"/>
  <c r="F22" i="8"/>
  <c r="K22" i="8"/>
  <c r="F34" i="8"/>
  <c r="K34" i="8"/>
  <c r="F38" i="8"/>
  <c r="K38" i="8"/>
  <c r="F42" i="8"/>
  <c r="F46" i="8"/>
  <c r="F50" i="8"/>
  <c r="K50" i="8"/>
  <c r="F54" i="8"/>
  <c r="K54" i="8"/>
  <c r="F62" i="8"/>
  <c r="F66" i="8"/>
  <c r="K66" i="8"/>
  <c r="F70" i="8"/>
  <c r="K70" i="8"/>
  <c r="F74" i="8"/>
  <c r="K74" i="8"/>
  <c r="F78" i="8"/>
  <c r="F82" i="8"/>
  <c r="K82" i="8"/>
  <c r="F86" i="8"/>
  <c r="F90" i="8"/>
  <c r="F94" i="8"/>
  <c r="F98" i="8"/>
  <c r="K98" i="8"/>
  <c r="F102" i="8"/>
  <c r="F11" i="8"/>
  <c r="K11" i="8"/>
  <c r="F15" i="8"/>
  <c r="F19" i="8"/>
  <c r="K19" i="8"/>
  <c r="F23" i="8"/>
  <c r="K23" i="8"/>
  <c r="F27" i="8"/>
  <c r="K27" i="8"/>
  <c r="F31" i="8"/>
  <c r="F35" i="8"/>
  <c r="F39" i="8"/>
  <c r="K39" i="8"/>
  <c r="F43" i="8"/>
  <c r="F47" i="8"/>
  <c r="F51" i="8"/>
  <c r="F55" i="8"/>
  <c r="K55" i="8"/>
  <c r="F59" i="8"/>
  <c r="K59" i="8"/>
  <c r="F63" i="8"/>
  <c r="F67" i="8"/>
  <c r="K67" i="8"/>
  <c r="F71" i="8"/>
  <c r="K71" i="8"/>
  <c r="F75" i="8"/>
  <c r="K75" i="8"/>
  <c r="F79" i="8"/>
  <c r="F83" i="8"/>
  <c r="K83" i="8"/>
  <c r="F87" i="8"/>
  <c r="K87" i="8"/>
  <c r="F91" i="8"/>
  <c r="K91" i="8"/>
  <c r="F95" i="8"/>
  <c r="F99" i="8"/>
  <c r="K99" i="8"/>
  <c r="F103" i="8"/>
  <c r="F107" i="8"/>
  <c r="K28" i="10"/>
  <c r="K83" i="10"/>
  <c r="K12" i="10"/>
  <c r="K23" i="10"/>
  <c r="K67" i="10"/>
  <c r="K76" i="10"/>
  <c r="K93" i="10"/>
  <c r="K11" i="10"/>
  <c r="K13" i="10"/>
  <c r="K39" i="10"/>
  <c r="K61" i="10"/>
  <c r="F12" i="10"/>
  <c r="F16" i="10"/>
  <c r="K16" i="10"/>
  <c r="F20" i="10"/>
  <c r="K20" i="10"/>
  <c r="F24" i="10"/>
  <c r="K24" i="10"/>
  <c r="F28" i="10"/>
  <c r="F32" i="10"/>
  <c r="K32" i="10"/>
  <c r="F36" i="10"/>
  <c r="F40" i="10"/>
  <c r="K40" i="10"/>
  <c r="F44" i="10"/>
  <c r="K44" i="10"/>
  <c r="F48" i="10"/>
  <c r="F52" i="10"/>
  <c r="K52" i="10"/>
  <c r="F56" i="10"/>
  <c r="K56" i="10"/>
  <c r="F60" i="10"/>
  <c r="F64" i="10"/>
  <c r="K64" i="10"/>
  <c r="F68" i="10"/>
  <c r="K68" i="10"/>
  <c r="F72" i="10"/>
  <c r="F76" i="10"/>
  <c r="F80" i="10"/>
  <c r="K80" i="10"/>
  <c r="F84" i="10"/>
  <c r="K84" i="10"/>
  <c r="F88" i="10"/>
  <c r="F92" i="10"/>
  <c r="F96" i="10"/>
  <c r="F100" i="10"/>
  <c r="K100" i="10"/>
  <c r="F104" i="10"/>
  <c r="F13" i="10"/>
  <c r="F17" i="10"/>
  <c r="K17" i="10"/>
  <c r="F21" i="10"/>
  <c r="K21" i="10"/>
  <c r="F25" i="10"/>
  <c r="K25" i="10"/>
  <c r="F29" i="10"/>
  <c r="F33" i="10"/>
  <c r="K33" i="10"/>
  <c r="F37" i="10"/>
  <c r="K37" i="10"/>
  <c r="F41" i="10"/>
  <c r="K41" i="10"/>
  <c r="F45" i="10"/>
  <c r="F49" i="10"/>
  <c r="K49" i="10"/>
  <c r="F53" i="10"/>
  <c r="K53" i="10"/>
  <c r="F57" i="10"/>
  <c r="F61" i="10"/>
  <c r="F65" i="10"/>
  <c r="K65" i="10"/>
  <c r="F69" i="10"/>
  <c r="F73" i="10"/>
  <c r="K73" i="10"/>
  <c r="F77" i="10"/>
  <c r="F81" i="10"/>
  <c r="F85" i="10"/>
  <c r="K85" i="10"/>
  <c r="F89" i="10"/>
  <c r="F93" i="10"/>
  <c r="F97" i="10"/>
  <c r="F101" i="10"/>
  <c r="K101" i="10"/>
  <c r="F105" i="10"/>
  <c r="F11" i="10"/>
  <c r="F19" i="10"/>
  <c r="K19" i="10"/>
  <c r="F27" i="10"/>
  <c r="K27" i="10"/>
  <c r="F31" i="10"/>
  <c r="K31" i="10"/>
  <c r="F39" i="10"/>
  <c r="F47" i="10"/>
  <c r="K47" i="10"/>
  <c r="F51" i="10"/>
  <c r="F59" i="10"/>
  <c r="K59" i="10"/>
  <c r="F63" i="10"/>
  <c r="F71" i="10"/>
  <c r="K71" i="10"/>
  <c r="F75" i="10"/>
  <c r="K75" i="10"/>
  <c r="F79" i="10"/>
  <c r="K79" i="10"/>
  <c r="F83" i="10"/>
  <c r="F87" i="10"/>
  <c r="K87" i="10"/>
  <c r="F91" i="10"/>
  <c r="K91" i="10"/>
  <c r="F99" i="10"/>
  <c r="K99" i="10"/>
  <c r="F107" i="10"/>
  <c r="K28" i="12"/>
  <c r="K12" i="12"/>
  <c r="K31" i="12"/>
  <c r="K44" i="12"/>
  <c r="K71" i="12"/>
  <c r="K76" i="12"/>
  <c r="K11" i="12"/>
  <c r="K61" i="12"/>
  <c r="F12" i="12"/>
  <c r="F16" i="12"/>
  <c r="K16" i="12"/>
  <c r="F20" i="12"/>
  <c r="K20" i="12"/>
  <c r="F24" i="12"/>
  <c r="K24" i="12"/>
  <c r="F28" i="12"/>
  <c r="F32" i="12"/>
  <c r="K32" i="12"/>
  <c r="F36" i="12"/>
  <c r="F40" i="12"/>
  <c r="K40" i="12"/>
  <c r="F44" i="12"/>
  <c r="F48" i="12"/>
  <c r="F52" i="12"/>
  <c r="K52" i="12"/>
  <c r="F56" i="12"/>
  <c r="K56" i="12"/>
  <c r="F60" i="12"/>
  <c r="F64" i="12"/>
  <c r="K64" i="12"/>
  <c r="F68" i="12"/>
  <c r="K68" i="12"/>
  <c r="F72" i="12"/>
  <c r="F76" i="12"/>
  <c r="F80" i="12"/>
  <c r="K80" i="12"/>
  <c r="F84" i="12"/>
  <c r="K84" i="12"/>
  <c r="F88" i="12"/>
  <c r="F92" i="12"/>
  <c r="F96" i="12"/>
  <c r="F100" i="12"/>
  <c r="K100" i="12"/>
  <c r="F104" i="12"/>
  <c r="F13" i="12"/>
  <c r="K13" i="12"/>
  <c r="F17" i="12"/>
  <c r="K17" i="12"/>
  <c r="F21" i="12"/>
  <c r="K21" i="12"/>
  <c r="F25" i="12"/>
  <c r="K25" i="12"/>
  <c r="F29" i="12"/>
  <c r="F33" i="12"/>
  <c r="K33" i="12"/>
  <c r="F37" i="12"/>
  <c r="K37" i="12"/>
  <c r="F41" i="12"/>
  <c r="K41" i="12"/>
  <c r="F45" i="12"/>
  <c r="F49" i="12"/>
  <c r="K49" i="12"/>
  <c r="F53" i="12"/>
  <c r="K53" i="12"/>
  <c r="F57" i="12"/>
  <c r="F61" i="12"/>
  <c r="F65" i="12"/>
  <c r="K65" i="12"/>
  <c r="F69" i="12"/>
  <c r="F73" i="12"/>
  <c r="K73" i="12"/>
  <c r="F77" i="12"/>
  <c r="F81" i="12"/>
  <c r="F85" i="12"/>
  <c r="K85" i="12"/>
  <c r="F89" i="12"/>
  <c r="F93" i="12"/>
  <c r="F97" i="12"/>
  <c r="F101" i="12"/>
  <c r="K101" i="12"/>
  <c r="F105" i="12"/>
  <c r="F11" i="12"/>
  <c r="F19" i="12"/>
  <c r="K19" i="12"/>
  <c r="F23" i="12"/>
  <c r="K23" i="12"/>
  <c r="F27" i="12"/>
  <c r="K27" i="12"/>
  <c r="F31" i="12"/>
  <c r="F39" i="12"/>
  <c r="K39" i="12"/>
  <c r="F47" i="12"/>
  <c r="K47" i="12"/>
  <c r="F51" i="12"/>
  <c r="F55" i="12"/>
  <c r="K55" i="12"/>
  <c r="F59" i="12"/>
  <c r="K59" i="12"/>
  <c r="F63" i="12"/>
  <c r="F67" i="12"/>
  <c r="K67" i="12"/>
  <c r="F71" i="12"/>
  <c r="F75" i="12"/>
  <c r="K75" i="12"/>
  <c r="F79" i="12"/>
  <c r="K79" i="12"/>
  <c r="F83" i="12"/>
  <c r="K83" i="12"/>
  <c r="F87" i="12"/>
  <c r="K87" i="12"/>
  <c r="F91" i="12"/>
  <c r="K91" i="12"/>
  <c r="F95" i="12"/>
  <c r="F99" i="12"/>
  <c r="K99" i="12"/>
  <c r="K32" i="14"/>
  <c r="K38" i="14"/>
  <c r="K59" i="14"/>
  <c r="K64" i="14"/>
  <c r="K27" i="14"/>
  <c r="K74" i="14"/>
  <c r="K11" i="14"/>
  <c r="K14" i="14"/>
  <c r="K91" i="14"/>
  <c r="K16" i="14"/>
  <c r="K75" i="14"/>
  <c r="F12" i="14"/>
  <c r="K12" i="14"/>
  <c r="F16" i="14"/>
  <c r="F20" i="14"/>
  <c r="K20" i="14"/>
  <c r="F24" i="14"/>
  <c r="K24" i="14"/>
  <c r="F28" i="14"/>
  <c r="K28" i="14"/>
  <c r="F32" i="14"/>
  <c r="F36" i="14"/>
  <c r="F40" i="14"/>
  <c r="K40" i="14"/>
  <c r="F44" i="14"/>
  <c r="K44" i="14"/>
  <c r="F48" i="14"/>
  <c r="F52" i="14"/>
  <c r="K52" i="14"/>
  <c r="F56" i="14"/>
  <c r="K56" i="14"/>
  <c r="F60" i="14"/>
  <c r="F64" i="14"/>
  <c r="F68" i="14"/>
  <c r="K68" i="14"/>
  <c r="F72" i="14"/>
  <c r="F76" i="14"/>
  <c r="K76" i="14"/>
  <c r="F80" i="14"/>
  <c r="K80" i="14"/>
  <c r="F84" i="14"/>
  <c r="K84" i="14"/>
  <c r="F88" i="14"/>
  <c r="F92" i="14"/>
  <c r="F96" i="14"/>
  <c r="F100" i="14"/>
  <c r="K100" i="14"/>
  <c r="I101" i="14"/>
  <c r="K101" i="14"/>
  <c r="F104" i="14"/>
  <c r="F14" i="14"/>
  <c r="F18" i="14"/>
  <c r="K18" i="14"/>
  <c r="F22" i="14"/>
  <c r="K22" i="14"/>
  <c r="F34" i="14"/>
  <c r="K34" i="14"/>
  <c r="F38" i="14"/>
  <c r="F42" i="14"/>
  <c r="F46" i="14"/>
  <c r="F50" i="14"/>
  <c r="K50" i="14"/>
  <c r="F54" i="14"/>
  <c r="K54" i="14"/>
  <c r="F58" i="14"/>
  <c r="K58" i="14"/>
  <c r="F62" i="14"/>
  <c r="K62" i="14"/>
  <c r="F66" i="14"/>
  <c r="K66" i="14"/>
  <c r="F74" i="14"/>
  <c r="F78" i="14"/>
  <c r="K78" i="14"/>
  <c r="F82" i="14"/>
  <c r="K82" i="14"/>
  <c r="F86" i="14"/>
  <c r="K86" i="14"/>
  <c r="F90" i="14"/>
  <c r="F94" i="14"/>
  <c r="K94" i="14"/>
  <c r="F98" i="14"/>
  <c r="K98" i="14"/>
  <c r="F102" i="14"/>
  <c r="F11" i="14"/>
  <c r="F15" i="14"/>
  <c r="F19" i="14"/>
  <c r="K19" i="14"/>
  <c r="F23" i="14"/>
  <c r="K23" i="14"/>
  <c r="F27" i="14"/>
  <c r="F31" i="14"/>
  <c r="K31" i="14"/>
  <c r="F35" i="14"/>
  <c r="F39" i="14"/>
  <c r="K39" i="14"/>
  <c r="F43" i="14"/>
  <c r="F47" i="14"/>
  <c r="K47" i="14"/>
  <c r="F51" i="14"/>
  <c r="F55" i="14"/>
  <c r="K55" i="14"/>
  <c r="F59" i="14"/>
  <c r="F63" i="14"/>
  <c r="F67" i="14"/>
  <c r="K67" i="14"/>
  <c r="F71" i="14"/>
  <c r="K71" i="14"/>
  <c r="F75" i="14"/>
  <c r="F79" i="14"/>
  <c r="K79" i="14"/>
  <c r="F83" i="14"/>
  <c r="K83" i="14"/>
  <c r="F87" i="14"/>
  <c r="K87" i="14"/>
  <c r="F91" i="14"/>
  <c r="F95" i="14"/>
  <c r="F99" i="14"/>
  <c r="K99" i="14"/>
  <c r="F103" i="14"/>
  <c r="F107" i="14"/>
  <c r="K27" i="16"/>
  <c r="K98" i="16"/>
  <c r="K25" i="16"/>
  <c r="K28" i="16"/>
  <c r="K87" i="16"/>
  <c r="K91" i="16"/>
  <c r="K31" i="16"/>
  <c r="K40" i="16"/>
  <c r="K73" i="16"/>
  <c r="K76" i="16"/>
  <c r="F12" i="16"/>
  <c r="K12" i="16"/>
  <c r="F16" i="16"/>
  <c r="K16" i="16"/>
  <c r="F20" i="16"/>
  <c r="F24" i="16"/>
  <c r="K24" i="16"/>
  <c r="F28" i="16"/>
  <c r="F32" i="16"/>
  <c r="K32" i="16"/>
  <c r="F36" i="16"/>
  <c r="F40" i="16"/>
  <c r="F44" i="16"/>
  <c r="F48" i="16"/>
  <c r="F52" i="16"/>
  <c r="K52" i="16"/>
  <c r="F56" i="16"/>
  <c r="K56" i="16"/>
  <c r="F60" i="16"/>
  <c r="F64" i="16"/>
  <c r="K64" i="16"/>
  <c r="F68" i="16"/>
  <c r="K68" i="16"/>
  <c r="F72" i="16"/>
  <c r="F76" i="16"/>
  <c r="F80" i="16"/>
  <c r="K80" i="16"/>
  <c r="F84" i="16"/>
  <c r="F88" i="16"/>
  <c r="F92" i="16"/>
  <c r="F96" i="16"/>
  <c r="F100" i="16"/>
  <c r="K100" i="16"/>
  <c r="F104" i="16"/>
  <c r="F13" i="16"/>
  <c r="K13" i="16"/>
  <c r="F17" i="16"/>
  <c r="K17" i="16"/>
  <c r="F21" i="16"/>
  <c r="K21" i="16"/>
  <c r="F25" i="16"/>
  <c r="F29" i="16"/>
  <c r="F33" i="16"/>
  <c r="K33" i="16"/>
  <c r="F37" i="16"/>
  <c r="F41" i="16"/>
  <c r="F45" i="16"/>
  <c r="F49" i="16"/>
  <c r="K49" i="16"/>
  <c r="F53" i="16"/>
  <c r="K53" i="16"/>
  <c r="F57" i="16"/>
  <c r="F61" i="16"/>
  <c r="K61" i="16"/>
  <c r="F65" i="16"/>
  <c r="K65" i="16"/>
  <c r="F69" i="16"/>
  <c r="F73" i="16"/>
  <c r="F77" i="16"/>
  <c r="F81" i="16"/>
  <c r="F85" i="16"/>
  <c r="F89" i="16"/>
  <c r="F93" i="16"/>
  <c r="F97" i="16"/>
  <c r="I98" i="16"/>
  <c r="F101" i="16"/>
  <c r="K101" i="16"/>
  <c r="F105" i="16"/>
  <c r="F11" i="16"/>
  <c r="F27" i="16"/>
  <c r="F31" i="16"/>
  <c r="F39" i="16"/>
  <c r="K39" i="16"/>
  <c r="F55" i="16"/>
  <c r="K55" i="16"/>
  <c r="F63" i="16"/>
  <c r="F71" i="16"/>
  <c r="K71" i="16"/>
  <c r="F75" i="16"/>
  <c r="K75" i="16"/>
  <c r="F79" i="16"/>
  <c r="K79" i="16"/>
  <c r="F83" i="16"/>
  <c r="K83" i="16"/>
  <c r="F87" i="16"/>
  <c r="F91" i="16"/>
  <c r="F99" i="16"/>
  <c r="K99" i="16"/>
  <c r="K32" i="18"/>
  <c r="K38" i="18"/>
  <c r="K59" i="18"/>
  <c r="K64" i="18"/>
  <c r="K27" i="18"/>
  <c r="K74" i="18"/>
  <c r="K11" i="18"/>
  <c r="K14" i="18"/>
  <c r="K91" i="18"/>
  <c r="K16" i="18"/>
  <c r="K75" i="18"/>
  <c r="F12" i="18"/>
  <c r="K12" i="18"/>
  <c r="F16" i="18"/>
  <c r="F20" i="18"/>
  <c r="K20" i="18"/>
  <c r="F24" i="18"/>
  <c r="K24" i="18"/>
  <c r="F28" i="18"/>
  <c r="K28" i="18"/>
  <c r="F32" i="18"/>
  <c r="F36" i="18"/>
  <c r="F40" i="18"/>
  <c r="K40" i="18"/>
  <c r="F44" i="18"/>
  <c r="K44" i="18"/>
  <c r="F48" i="18"/>
  <c r="F52" i="18"/>
  <c r="K52" i="18"/>
  <c r="F56" i="18"/>
  <c r="K56" i="18"/>
  <c r="F60" i="18"/>
  <c r="F64" i="18"/>
  <c r="F68" i="18"/>
  <c r="K68" i="18"/>
  <c r="F72" i="18"/>
  <c r="F76" i="18"/>
  <c r="K76" i="18"/>
  <c r="F80" i="18"/>
  <c r="K80" i="18"/>
  <c r="F84" i="18"/>
  <c r="K84" i="18"/>
  <c r="F88" i="18"/>
  <c r="F92" i="18"/>
  <c r="F96" i="18"/>
  <c r="F100" i="18"/>
  <c r="K100" i="18"/>
  <c r="I101" i="18"/>
  <c r="K101" i="18"/>
  <c r="F104" i="18"/>
  <c r="F14" i="18"/>
  <c r="F18" i="18"/>
  <c r="K18" i="18"/>
  <c r="F22" i="18"/>
  <c r="K22" i="18"/>
  <c r="F34" i="18"/>
  <c r="K34" i="18"/>
  <c r="F38" i="18"/>
  <c r="F42" i="18"/>
  <c r="F46" i="18"/>
  <c r="F50" i="18"/>
  <c r="K50" i="18"/>
  <c r="F54" i="18"/>
  <c r="K54" i="18"/>
  <c r="F58" i="18"/>
  <c r="K58" i="18"/>
  <c r="F62" i="18"/>
  <c r="K62" i="18"/>
  <c r="F66" i="18"/>
  <c r="K66" i="18"/>
  <c r="F74" i="18"/>
  <c r="F78" i="18"/>
  <c r="K78" i="18"/>
  <c r="F82" i="18"/>
  <c r="K82" i="18"/>
  <c r="F86" i="18"/>
  <c r="K86" i="18"/>
  <c r="F90" i="18"/>
  <c r="F94" i="18"/>
  <c r="K94" i="18"/>
  <c r="F98" i="18"/>
  <c r="K98" i="18"/>
  <c r="F102" i="18"/>
  <c r="F11" i="18"/>
  <c r="F15" i="18"/>
  <c r="F19" i="18"/>
  <c r="K19" i="18"/>
  <c r="F23" i="18"/>
  <c r="K23" i="18"/>
  <c r="F27" i="18"/>
  <c r="F31" i="18"/>
  <c r="K31" i="18"/>
  <c r="F35" i="18"/>
  <c r="F39" i="18"/>
  <c r="K39" i="18"/>
  <c r="F43" i="18"/>
  <c r="F47" i="18"/>
  <c r="K47" i="18"/>
  <c r="F51" i="18"/>
  <c r="F55" i="18"/>
  <c r="K55" i="18"/>
  <c r="F59" i="18"/>
  <c r="F63" i="18"/>
  <c r="F67" i="18"/>
  <c r="K67" i="18"/>
  <c r="F71" i="18"/>
  <c r="K71" i="18"/>
  <c r="F75" i="18"/>
  <c r="F79" i="18"/>
  <c r="K79" i="18"/>
  <c r="F83" i="18"/>
  <c r="K83" i="18"/>
  <c r="F87" i="18"/>
  <c r="K87" i="18"/>
  <c r="F91" i="18"/>
  <c r="F95" i="18"/>
  <c r="F99" i="18"/>
  <c r="K99" i="18"/>
  <c r="F103" i="18"/>
  <c r="F107" i="18"/>
  <c r="K16" i="20"/>
  <c r="K54" i="20"/>
  <c r="K75" i="20"/>
  <c r="K32" i="20"/>
  <c r="K64" i="20"/>
  <c r="K80" i="20"/>
  <c r="K27" i="20"/>
  <c r="K52" i="20"/>
  <c r="K74" i="20"/>
  <c r="K11" i="20"/>
  <c r="K14" i="20"/>
  <c r="K58" i="20"/>
  <c r="K91" i="20"/>
  <c r="K100" i="20"/>
  <c r="F12" i="20"/>
  <c r="K12" i="20"/>
  <c r="F16" i="20"/>
  <c r="F20" i="20"/>
  <c r="K20" i="20"/>
  <c r="F24" i="20"/>
  <c r="K24" i="20"/>
  <c r="F28" i="20"/>
  <c r="K28" i="20"/>
  <c r="F32" i="20"/>
  <c r="F36" i="20"/>
  <c r="F40" i="20"/>
  <c r="K40" i="20"/>
  <c r="F44" i="20"/>
  <c r="K44" i="20"/>
  <c r="F48" i="20"/>
  <c r="F52" i="20"/>
  <c r="F56" i="20"/>
  <c r="K56" i="20"/>
  <c r="F60" i="20"/>
  <c r="F64" i="20"/>
  <c r="F68" i="20"/>
  <c r="K68" i="20"/>
  <c r="F72" i="20"/>
  <c r="F76" i="20"/>
  <c r="K76" i="20"/>
  <c r="F80" i="20"/>
  <c r="F84" i="20"/>
  <c r="K84" i="20"/>
  <c r="F88" i="20"/>
  <c r="F92" i="20"/>
  <c r="F96" i="20"/>
  <c r="F100" i="20"/>
  <c r="I101" i="20"/>
  <c r="K101" i="20"/>
  <c r="F104" i="20"/>
  <c r="F14" i="20"/>
  <c r="F18" i="20"/>
  <c r="K18" i="20"/>
  <c r="F22" i="20"/>
  <c r="K22" i="20"/>
  <c r="F34" i="20"/>
  <c r="K34" i="20"/>
  <c r="F38" i="20"/>
  <c r="K38" i="20"/>
  <c r="F42" i="20"/>
  <c r="F46" i="20"/>
  <c r="F50" i="20"/>
  <c r="K50" i="20"/>
  <c r="F54" i="20"/>
  <c r="F58" i="20"/>
  <c r="F62" i="20"/>
  <c r="K62" i="20"/>
  <c r="F66" i="20"/>
  <c r="K66" i="20"/>
  <c r="F74" i="20"/>
  <c r="F78" i="20"/>
  <c r="K78" i="20"/>
  <c r="F82" i="20"/>
  <c r="K82" i="20"/>
  <c r="F86" i="20"/>
  <c r="K86" i="20"/>
  <c r="F90" i="20"/>
  <c r="F94" i="20"/>
  <c r="K94" i="20"/>
  <c r="F98" i="20"/>
  <c r="K98" i="20"/>
  <c r="F102" i="20"/>
  <c r="F11" i="20"/>
  <c r="F15" i="20"/>
  <c r="F19" i="20"/>
  <c r="K19" i="20"/>
  <c r="F23" i="20"/>
  <c r="K23" i="20"/>
  <c r="F27" i="20"/>
  <c r="F31" i="20"/>
  <c r="K31" i="20"/>
  <c r="F35" i="20"/>
  <c r="F39" i="20"/>
  <c r="K39" i="20"/>
  <c r="F43" i="20"/>
  <c r="F47" i="20"/>
  <c r="K47" i="20"/>
  <c r="F51" i="20"/>
  <c r="F55" i="20"/>
  <c r="K55" i="20"/>
  <c r="F59" i="20"/>
  <c r="K59" i="20"/>
  <c r="F63" i="20"/>
  <c r="F67" i="20"/>
  <c r="K67" i="20"/>
  <c r="F71" i="20"/>
  <c r="K71" i="20"/>
  <c r="F75" i="20"/>
  <c r="F79" i="20"/>
  <c r="K79" i="20"/>
  <c r="F83" i="20"/>
  <c r="K83" i="20"/>
  <c r="F87" i="20"/>
  <c r="K87" i="20"/>
  <c r="F91" i="20"/>
  <c r="F95" i="20"/>
  <c r="F99" i="20"/>
  <c r="K99" i="20"/>
  <c r="F103" i="20"/>
  <c r="F107" i="20"/>
  <c r="K12" i="22"/>
  <c r="K38" i="22"/>
  <c r="K23" i="22"/>
  <c r="K55" i="22"/>
  <c r="K70" i="22"/>
  <c r="K87" i="22"/>
  <c r="K14" i="22"/>
  <c r="K39" i="22"/>
  <c r="K16" i="22"/>
  <c r="K28" i="22"/>
  <c r="K54" i="22"/>
  <c r="K71" i="22"/>
  <c r="K76" i="22"/>
  <c r="K86" i="22"/>
  <c r="F12" i="22"/>
  <c r="F16" i="22"/>
  <c r="F20" i="22"/>
  <c r="K20" i="22"/>
  <c r="F24" i="22"/>
  <c r="K24" i="22"/>
  <c r="F28" i="22"/>
  <c r="F32" i="22"/>
  <c r="K32" i="22"/>
  <c r="F36" i="22"/>
  <c r="F40" i="22"/>
  <c r="K40" i="22"/>
  <c r="F44" i="22"/>
  <c r="K44" i="22"/>
  <c r="F48" i="22"/>
  <c r="F52" i="22"/>
  <c r="K52" i="22"/>
  <c r="F56" i="22"/>
  <c r="K56" i="22"/>
  <c r="F60" i="22"/>
  <c r="F64" i="22"/>
  <c r="K64" i="22"/>
  <c r="F68" i="22"/>
  <c r="K68" i="22"/>
  <c r="F72" i="22"/>
  <c r="F76" i="22"/>
  <c r="F80" i="22"/>
  <c r="K80" i="22"/>
  <c r="F84" i="22"/>
  <c r="K84" i="22"/>
  <c r="I85" i="22"/>
  <c r="K85" i="22"/>
  <c r="F88" i="22"/>
  <c r="I89" i="22"/>
  <c r="F92" i="22"/>
  <c r="I93" i="22"/>
  <c r="K93" i="22"/>
  <c r="F96" i="22"/>
  <c r="F100" i="22"/>
  <c r="K100" i="22"/>
  <c r="I101" i="22"/>
  <c r="K101" i="22"/>
  <c r="F104" i="22"/>
  <c r="F14" i="22"/>
  <c r="F18" i="22"/>
  <c r="K18" i="22"/>
  <c r="F22" i="22"/>
  <c r="K22" i="22"/>
  <c r="F34" i="22"/>
  <c r="K34" i="22"/>
  <c r="F38" i="22"/>
  <c r="F42" i="22"/>
  <c r="F46" i="22"/>
  <c r="F50" i="22"/>
  <c r="K50" i="22"/>
  <c r="F54" i="22"/>
  <c r="F58" i="22"/>
  <c r="K58" i="22"/>
  <c r="F62" i="22"/>
  <c r="K62" i="22"/>
  <c r="F66" i="22"/>
  <c r="K66" i="22"/>
  <c r="F70" i="22"/>
  <c r="F74" i="22"/>
  <c r="K74" i="22"/>
  <c r="F78" i="22"/>
  <c r="K78" i="22"/>
  <c r="F82" i="22"/>
  <c r="K82" i="22"/>
  <c r="F86" i="22"/>
  <c r="F11" i="22"/>
  <c r="K11" i="22"/>
  <c r="F15" i="22"/>
  <c r="F19" i="22"/>
  <c r="K19" i="22"/>
  <c r="F23" i="22"/>
  <c r="F27" i="22"/>
  <c r="K27" i="22"/>
  <c r="F31" i="22"/>
  <c r="K31" i="22"/>
  <c r="F35" i="22"/>
  <c r="F39" i="22"/>
  <c r="F43" i="22"/>
  <c r="F47" i="22"/>
  <c r="K47" i="22"/>
  <c r="F51" i="22"/>
  <c r="F55" i="22"/>
  <c r="F59" i="22"/>
  <c r="K59" i="22"/>
  <c r="F63" i="22"/>
  <c r="F67" i="22"/>
  <c r="K67" i="22"/>
  <c r="F71" i="22"/>
  <c r="F75" i="22"/>
  <c r="K75" i="22"/>
  <c r="F79" i="22"/>
  <c r="K79" i="22"/>
  <c r="F83" i="22"/>
  <c r="K83" i="22"/>
  <c r="F87" i="22"/>
  <c r="F91" i="22"/>
  <c r="K91" i="22"/>
  <c r="F95" i="22"/>
  <c r="F99" i="22"/>
  <c r="K99" i="22"/>
  <c r="F103" i="22"/>
  <c r="F107" i="22"/>
  <c r="K25" i="24"/>
  <c r="K41" i="24"/>
  <c r="K67" i="24"/>
  <c r="K83" i="24"/>
  <c r="K27" i="24"/>
  <c r="K56" i="24"/>
  <c r="K73" i="24"/>
  <c r="K99" i="24"/>
  <c r="F12" i="24"/>
  <c r="K12" i="24"/>
  <c r="F16" i="24"/>
  <c r="K16" i="24"/>
  <c r="F20" i="24"/>
  <c r="K20" i="24"/>
  <c r="F24" i="24"/>
  <c r="K24" i="24"/>
  <c r="F28" i="24"/>
  <c r="K28" i="24"/>
  <c r="F32" i="24"/>
  <c r="K32" i="24"/>
  <c r="F36" i="24"/>
  <c r="F40" i="24"/>
  <c r="K40" i="24"/>
  <c r="F44" i="24"/>
  <c r="K44" i="24"/>
  <c r="F48" i="24"/>
  <c r="F52" i="24"/>
  <c r="K52" i="24"/>
  <c r="F56" i="24"/>
  <c r="F60" i="24"/>
  <c r="F64" i="24"/>
  <c r="K64" i="24"/>
  <c r="F68" i="24"/>
  <c r="K68" i="24"/>
  <c r="F72" i="24"/>
  <c r="F76" i="24"/>
  <c r="K76" i="24"/>
  <c r="F80" i="24"/>
  <c r="K80" i="24"/>
  <c r="F84" i="24"/>
  <c r="K84" i="24"/>
  <c r="F88" i="24"/>
  <c r="F92" i="24"/>
  <c r="F96" i="24"/>
  <c r="F100" i="24"/>
  <c r="K100" i="24"/>
  <c r="F104" i="24"/>
  <c r="F13" i="24"/>
  <c r="K13" i="24"/>
  <c r="F17" i="24"/>
  <c r="K17" i="24"/>
  <c r="F21" i="24"/>
  <c r="K21" i="24"/>
  <c r="F25" i="24"/>
  <c r="F29" i="24"/>
  <c r="F33" i="24"/>
  <c r="K33" i="24"/>
  <c r="F37" i="24"/>
  <c r="K37" i="24"/>
  <c r="F41" i="24"/>
  <c r="F45" i="24"/>
  <c r="F49" i="24"/>
  <c r="K49" i="24"/>
  <c r="F53" i="24"/>
  <c r="K53" i="24"/>
  <c r="F57" i="24"/>
  <c r="F61" i="24"/>
  <c r="K61" i="24"/>
  <c r="F65" i="24"/>
  <c r="K65" i="24"/>
  <c r="F69" i="24"/>
  <c r="F73" i="24"/>
  <c r="F77" i="24"/>
  <c r="F81" i="24"/>
  <c r="F85" i="24"/>
  <c r="K85" i="24"/>
  <c r="F89" i="24"/>
  <c r="F93" i="24"/>
  <c r="K93" i="24"/>
  <c r="F97" i="24"/>
  <c r="F101" i="24"/>
  <c r="K101" i="24"/>
  <c r="F105" i="24"/>
  <c r="F11" i="24"/>
  <c r="K11" i="24"/>
  <c r="F19" i="24"/>
  <c r="K19" i="24"/>
  <c r="F23" i="24"/>
  <c r="K23" i="24"/>
  <c r="F27" i="24"/>
  <c r="F31" i="24"/>
  <c r="K31" i="24"/>
  <c r="F39" i="24"/>
  <c r="K39" i="24"/>
  <c r="F47" i="24"/>
  <c r="K47" i="24"/>
  <c r="F51" i="24"/>
  <c r="F55" i="24"/>
  <c r="K55" i="24"/>
  <c r="F59" i="24"/>
  <c r="K59" i="24"/>
  <c r="F63" i="24"/>
  <c r="F67" i="24"/>
  <c r="F71" i="24"/>
  <c r="K71" i="24"/>
  <c r="F75" i="24"/>
  <c r="K75" i="24"/>
  <c r="F79" i="24"/>
  <c r="K79" i="24"/>
  <c r="F83" i="24"/>
  <c r="F87" i="24"/>
  <c r="K87" i="24"/>
  <c r="F91" i="24"/>
  <c r="K91" i="24"/>
  <c r="F95" i="24"/>
  <c r="F99" i="24"/>
  <c r="F107" i="24"/>
  <c r="I10" i="4"/>
  <c r="K10" i="4"/>
  <c r="I10" i="18"/>
  <c r="I10" i="2"/>
  <c r="K10" i="2"/>
  <c r="K10" i="6"/>
  <c r="K10" i="8"/>
  <c r="F10" i="24"/>
  <c r="K10" i="24"/>
  <c r="F10" i="18"/>
  <c r="K10" i="18"/>
  <c r="I10" i="14"/>
  <c r="K10" i="14"/>
  <c r="K10" i="12"/>
  <c r="K10" i="10"/>
</calcChain>
</file>

<file path=xl/sharedStrings.xml><?xml version="1.0" encoding="utf-8"?>
<sst xmlns="http://schemas.openxmlformats.org/spreadsheetml/2006/main" count="446" uniqueCount="167">
  <si>
    <t>BK3.121</t>
  </si>
  <si>
    <t>GROSS</t>
  </si>
  <si>
    <t>PER</t>
  </si>
  <si>
    <t>REVENUE</t>
  </si>
  <si>
    <t>U O M</t>
  </si>
  <si>
    <t>EXPENSE</t>
  </si>
  <si>
    <t>BK3.125</t>
  </si>
  <si>
    <t>SALARIES</t>
  </si>
  <si>
    <t>BK3.127</t>
  </si>
  <si>
    <t>EMPLOYEE</t>
  </si>
  <si>
    <t>BENEFITS</t>
  </si>
  <si>
    <t>BK3.129</t>
  </si>
  <si>
    <t>PRO</t>
  </si>
  <si>
    <t>FEES</t>
  </si>
  <si>
    <t>BK3.131</t>
  </si>
  <si>
    <t>SUPPLIES</t>
  </si>
  <si>
    <t>BK3.133</t>
  </si>
  <si>
    <t>PURCHASED</t>
  </si>
  <si>
    <t>SERVICES</t>
  </si>
  <si>
    <t>BK3.135</t>
  </si>
  <si>
    <t>DEPRE/RENT</t>
  </si>
  <si>
    <t>LEASE</t>
  </si>
  <si>
    <t>BK3.137</t>
  </si>
  <si>
    <t>OTHER DIR.</t>
  </si>
  <si>
    <t>BK3.139</t>
  </si>
  <si>
    <t>F T E's</t>
  </si>
  <si>
    <t>F T E</t>
  </si>
  <si>
    <t>BK3.141</t>
  </si>
  <si>
    <t>BK3.143</t>
  </si>
  <si>
    <t>PAID</t>
  </si>
  <si>
    <t>HOURS</t>
  </si>
  <si>
    <t>LICNO</t>
  </si>
  <si>
    <t>HOSPITAL</t>
  </si>
  <si>
    <t>Page</t>
  </si>
  <si>
    <t>DIAGNOSTIC RADIOLOGY (ACCOUNT 7140)</t>
  </si>
  <si>
    <t>SALARIES &amp; WAGES / FTE</t>
  </si>
  <si>
    <t>EMPLOYEE BENEFITS / FTE</t>
  </si>
  <si>
    <t>TOTAL REVENUE / RVU</t>
  </si>
  <si>
    <t>SALARIES AND WAGES /RVU</t>
  </si>
  <si>
    <t>EMPLOYEE BENEFITS /RVU</t>
  </si>
  <si>
    <t>PROFESSIONAL FEES /RVU</t>
  </si>
  <si>
    <t>SUPPLIES EXPENSE /RVU</t>
  </si>
  <si>
    <t>PURCHASED SERVICES /RVU</t>
  </si>
  <si>
    <t>DEPRECIATION/RENTAL/LEASE /RVU</t>
  </si>
  <si>
    <t>OTHER DIRECT EXPENSES /RVU</t>
  </si>
  <si>
    <t>PAID HOURS / RVU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</si>
  <si>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</si>
  <si>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</si>
  <si>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</si>
  <si>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</si>
  <si>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</si>
  <si>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</si>
  <si>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</si>
  <si>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</si>
  <si>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</si>
  <si>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</si>
  <si>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</si>
  <si>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</si>
  <si>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</si>
  <si>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</si>
  <si>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</si>
  <si>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</si>
  <si>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</si>
  <si>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</si>
  <si>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</si>
  <si>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TOTAL OPERATING EXP/ RVU</t>
  </si>
  <si>
    <t>OPERATING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</si>
  <si>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</si>
  <si>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</si>
  <si>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</si>
  <si>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</si>
  <si>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</si>
  <si>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</si>
  <si>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</si>
  <si>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</si>
  <si>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</si>
  <si>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</si>
  <si>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</si>
  <si>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</si>
  <si>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</si>
  <si>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</si>
  <si>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</si>
  <si>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</si>
  <si>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</si>
  <si>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</si>
  <si>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</si>
  <si>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</si>
  <si>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</si>
  <si>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</si>
  <si>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</si>
  <si>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</si>
  <si>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</si>
  <si>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</si>
  <si>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</si>
  <si>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</si>
  <si>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</si>
  <si>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</si>
  <si>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</si>
  <si>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</si>
  <si>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</si>
  <si>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</si>
  <si>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</si>
  <si>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</si>
  <si>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SKAGIT VALLEY HOSPITAL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</si>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</sst>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109375" customWidth="1"/>
    <col min="4" max="4" width="10.88671875" bestFit="1" customWidth="1"/>
    <col min="5" max="5" width="9.88671875" bestFit="1" customWidth="1"/>
    <col min="7" max="7" width="10.88671875" bestFit="1" customWidth="1"/>
    <col min="8" max="8" width="9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256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ROUND(+'X-Ray'!S5,0)</f>
        <v>257317524</v>
      </c>
      <c r="E10" s="2">
        <f>ROUND(+'X-Ray'!F5,0)</f>
        <v>151872</v>
      </c>
      <c r="F10" s="7">
        <f>IF(D10=0,"",IF(E10=0,"",ROUND(D10/E10,2)))</f>
        <v>1694.31</v>
      </c>
      <c r="G10" s="2">
        <f>ROUND(+'X-Ray'!S105,0)</f>
        <v>115002759</v>
      </c>
      <c r="H10" s="2">
        <f>ROUND(+'X-Ray'!F105,0)</f>
        <v>262032</v>
      </c>
      <c r="I10" s="7">
        <f>IF(G10=0,"",IF(H10=0,"",ROUND(G10/H10,2)))</f>
        <v>438.89</v>
      </c>
      <c r="J10" s="7"/>
      <c r="K10" s="8">
        <f>IF(D10=0,"",IF(E10=0,"",IF(G10=0,"",IF(H10=0,"",ROUND(I10/F10-1,4)))))</f>
        <v>-0.74099999999999999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ROUND(+'X-Ray'!S6,0)</f>
        <v>116700231</v>
      </c>
      <c r="E11" s="2">
        <f>ROUND(+'X-Ray'!F6,0)</f>
        <v>949159</v>
      </c>
      <c r="F11" s="7">
        <f t="shared" ref="F11:F74" si="0">IF(D11=0,"",IF(E11=0,"",ROUND(D11/E11,2)))</f>
        <v>122.95</v>
      </c>
      <c r="G11" s="2">
        <f>ROUND(+'X-Ray'!S106,0)</f>
        <v>125524363</v>
      </c>
      <c r="H11" s="2">
        <f>ROUND(+'X-Ray'!F106,0)</f>
        <v>346415</v>
      </c>
      <c r="I11" s="7">
        <f t="shared" ref="I11:I74" si="1">IF(G11=0,"",IF(H11=0,"",ROUND(G11/H11,2)))</f>
        <v>362.35</v>
      </c>
      <c r="J11" s="7"/>
      <c r="K11" s="8">
        <f t="shared" ref="K11:K74" si="2">IF(D11=0,"",IF(E11=0,"",IF(G11=0,"",IF(H11=0,"",ROUND(I11/F11-1,4)))))</f>
        <v>1.9471000000000001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ROUND(+'X-Ray'!S7,0)</f>
        <v>2159764</v>
      </c>
      <c r="E12" s="2">
        <f>ROUND(+'X-Ray'!F7,0)</f>
        <v>5626</v>
      </c>
      <c r="F12" s="7">
        <f t="shared" si="0"/>
        <v>383.89</v>
      </c>
      <c r="G12" s="2">
        <f>ROUND(+'X-Ray'!S107,0)</f>
        <v>2842836</v>
      </c>
      <c r="H12" s="2">
        <f>ROUND(+'X-Ray'!F107,0)</f>
        <v>5928</v>
      </c>
      <c r="I12" s="7">
        <f t="shared" si="1"/>
        <v>479.56</v>
      </c>
      <c r="J12" s="7"/>
      <c r="K12" s="8">
        <f t="shared" si="2"/>
        <v>0.2492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ROUND(+'X-Ray'!S8,0)</f>
        <v>79747032</v>
      </c>
      <c r="E13" s="2">
        <f>ROUND(+'X-Ray'!F8,0)</f>
        <v>201189</v>
      </c>
      <c r="F13" s="7">
        <f t="shared" si="0"/>
        <v>396.38</v>
      </c>
      <c r="G13" s="2">
        <f>ROUND(+'X-Ray'!S108,0)</f>
        <v>84769601</v>
      </c>
      <c r="H13" s="2">
        <f>ROUND(+'X-Ray'!F108,0)</f>
        <v>221079</v>
      </c>
      <c r="I13" s="7">
        <f t="shared" si="1"/>
        <v>383.44</v>
      </c>
      <c r="J13" s="7"/>
      <c r="K13" s="8">
        <f t="shared" si="2"/>
        <v>-3.2599999999999997E-2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ROUND(+'X-Ray'!S9,0)</f>
        <v>72361351</v>
      </c>
      <c r="E14" s="2">
        <f>ROUND(+'X-Ray'!F9,0)</f>
        <v>85938</v>
      </c>
      <c r="F14" s="7">
        <f t="shared" si="0"/>
        <v>842.02</v>
      </c>
      <c r="G14" s="2">
        <f>ROUND(+'X-Ray'!S109,0)</f>
        <v>82341354</v>
      </c>
      <c r="H14" s="2">
        <f>ROUND(+'X-Ray'!F109,0)</f>
        <v>86182</v>
      </c>
      <c r="I14" s="7">
        <f t="shared" si="1"/>
        <v>955.44</v>
      </c>
      <c r="J14" s="7"/>
      <c r="K14" s="8">
        <f t="shared" si="2"/>
        <v>0.13469999999999999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ROUND(+'X-Ray'!S10,0)</f>
        <v>0</v>
      </c>
      <c r="E15" s="2">
        <f>ROUND(+'X-Ray'!F10,0)</f>
        <v>0</v>
      </c>
      <c r="F15" s="7" t="str">
        <f t="shared" si="0"/>
        <v/>
      </c>
      <c r="G15" s="2">
        <f>ROUND(+'X-Ray'!S110,0)</f>
        <v>0</v>
      </c>
      <c r="H15" s="2">
        <f>ROUND(+'X-Ray'!F110,0)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ROUND(+'X-Ray'!S11,0)</f>
        <v>1758899</v>
      </c>
      <c r="E16" s="2">
        <f>ROUND(+'X-Ray'!F11,0)</f>
        <v>8321</v>
      </c>
      <c r="F16" s="7">
        <f t="shared" si="0"/>
        <v>211.38</v>
      </c>
      <c r="G16" s="2">
        <f>ROUND(+'X-Ray'!S111,0)</f>
        <v>1854521</v>
      </c>
      <c r="H16" s="2">
        <f>ROUND(+'X-Ray'!F111,0)</f>
        <v>10113</v>
      </c>
      <c r="I16" s="7">
        <f t="shared" si="1"/>
        <v>183.38</v>
      </c>
      <c r="J16" s="7"/>
      <c r="K16" s="8">
        <f t="shared" si="2"/>
        <v>-0.13250000000000001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ROUND(+'X-Ray'!S12,0)</f>
        <v>8544545</v>
      </c>
      <c r="E17" s="2">
        <f>ROUND(+'X-Ray'!F12,0)</f>
        <v>22548</v>
      </c>
      <c r="F17" s="7">
        <f t="shared" si="0"/>
        <v>378.95</v>
      </c>
      <c r="G17" s="2">
        <f>ROUND(+'X-Ray'!S112,0)</f>
        <v>8276933</v>
      </c>
      <c r="H17" s="2">
        <f>ROUND(+'X-Ray'!F112,0)</f>
        <v>22646</v>
      </c>
      <c r="I17" s="7">
        <f t="shared" si="1"/>
        <v>365.49</v>
      </c>
      <c r="J17" s="7"/>
      <c r="K17" s="8">
        <f t="shared" si="2"/>
        <v>-3.5499999999999997E-2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ROUND(+'X-Ray'!S13,0)</f>
        <v>1489513</v>
      </c>
      <c r="E18" s="2">
        <f>ROUND(+'X-Ray'!F13,0)</f>
        <v>1577</v>
      </c>
      <c r="F18" s="7">
        <f t="shared" si="0"/>
        <v>944.52</v>
      </c>
      <c r="G18" s="2">
        <f>ROUND(+'X-Ray'!S113,0)</f>
        <v>1314183</v>
      </c>
      <c r="H18" s="2">
        <f>ROUND(+'X-Ray'!F113,0)</f>
        <v>1360</v>
      </c>
      <c r="I18" s="7">
        <f t="shared" si="1"/>
        <v>966.31</v>
      </c>
      <c r="J18" s="7"/>
      <c r="K18" s="8">
        <f t="shared" si="2"/>
        <v>2.3099999999999999E-2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ROUND(+'X-Ray'!S14,0)</f>
        <v>48563436</v>
      </c>
      <c r="E19" s="2">
        <f>ROUND(+'X-Ray'!F14,0)</f>
        <v>153070</v>
      </c>
      <c r="F19" s="7">
        <f t="shared" si="0"/>
        <v>317.26</v>
      </c>
      <c r="G19" s="2">
        <f>ROUND(+'X-Ray'!S114,0)</f>
        <v>54150523</v>
      </c>
      <c r="H19" s="2">
        <f>ROUND(+'X-Ray'!F114,0)</f>
        <v>150567</v>
      </c>
      <c r="I19" s="7">
        <f t="shared" si="1"/>
        <v>359.64</v>
      </c>
      <c r="J19" s="7"/>
      <c r="K19" s="8">
        <f t="shared" si="2"/>
        <v>0.1336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ROUND(+'X-Ray'!S15,0)</f>
        <v>119561917</v>
      </c>
      <c r="E20" s="2">
        <f>ROUND(+'X-Ray'!F15,0)</f>
        <v>163459</v>
      </c>
      <c r="F20" s="7">
        <f t="shared" si="0"/>
        <v>731.45</v>
      </c>
      <c r="G20" s="2">
        <f>ROUND(+'X-Ray'!S115,0)</f>
        <v>125208537</v>
      </c>
      <c r="H20" s="2">
        <f>ROUND(+'X-Ray'!F115,0)</f>
        <v>156867</v>
      </c>
      <c r="I20" s="7">
        <f t="shared" si="1"/>
        <v>798.18</v>
      </c>
      <c r="J20" s="7"/>
      <c r="K20" s="8">
        <f t="shared" si="2"/>
        <v>9.1200000000000003E-2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ROUND(+'X-Ray'!S16,0)</f>
        <v>150932296</v>
      </c>
      <c r="E21" s="2">
        <f>ROUND(+'X-Ray'!F16,0)</f>
        <v>515198</v>
      </c>
      <c r="F21" s="7">
        <f t="shared" si="0"/>
        <v>292.95999999999998</v>
      </c>
      <c r="G21" s="2">
        <f>ROUND(+'X-Ray'!S116,0)</f>
        <v>146737470</v>
      </c>
      <c r="H21" s="2">
        <f>ROUND(+'X-Ray'!F116,0)</f>
        <v>340812</v>
      </c>
      <c r="I21" s="7">
        <f t="shared" si="1"/>
        <v>430.55</v>
      </c>
      <c r="J21" s="7"/>
      <c r="K21" s="8">
        <f t="shared" si="2"/>
        <v>0.46970000000000001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ROUND(+'X-Ray'!S17,0)</f>
        <v>8063847</v>
      </c>
      <c r="E22" s="2">
        <f>ROUND(+'X-Ray'!F17,0)</f>
        <v>17158</v>
      </c>
      <c r="F22" s="7">
        <f t="shared" si="0"/>
        <v>469.98</v>
      </c>
      <c r="G22" s="2">
        <f>ROUND(+'X-Ray'!S117,0)</f>
        <v>7219904</v>
      </c>
      <c r="H22" s="2">
        <f>ROUND(+'X-Ray'!F117,0)</f>
        <v>26712</v>
      </c>
      <c r="I22" s="7">
        <f t="shared" si="1"/>
        <v>270.29000000000002</v>
      </c>
      <c r="J22" s="7"/>
      <c r="K22" s="8">
        <f t="shared" si="2"/>
        <v>-0.4249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ROUND(+'X-Ray'!S18,0)</f>
        <v>68613706</v>
      </c>
      <c r="E23" s="2">
        <f>ROUND(+'X-Ray'!F18,0)</f>
        <v>49690</v>
      </c>
      <c r="F23" s="7">
        <f t="shared" si="0"/>
        <v>1380.84</v>
      </c>
      <c r="G23" s="2">
        <f>ROUND(+'X-Ray'!S118,0)</f>
        <v>80817332</v>
      </c>
      <c r="H23" s="2">
        <f>ROUND(+'X-Ray'!F118,0)</f>
        <v>45997</v>
      </c>
      <c r="I23" s="7">
        <f t="shared" si="1"/>
        <v>1757.01</v>
      </c>
      <c r="J23" s="7"/>
      <c r="K23" s="8">
        <f t="shared" si="2"/>
        <v>0.27239999999999998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ROUND(+'X-Ray'!S19,0)</f>
        <v>17496195</v>
      </c>
      <c r="E24" s="2">
        <f>ROUND(+'X-Ray'!F19,0)</f>
        <v>57237</v>
      </c>
      <c r="F24" s="7">
        <f t="shared" si="0"/>
        <v>305.68</v>
      </c>
      <c r="G24" s="2">
        <f>ROUND(+'X-Ray'!S119,0)</f>
        <v>17589230</v>
      </c>
      <c r="H24" s="2">
        <f>ROUND(+'X-Ray'!F119,0)</f>
        <v>54668</v>
      </c>
      <c r="I24" s="7">
        <f t="shared" si="1"/>
        <v>321.75</v>
      </c>
      <c r="J24" s="7"/>
      <c r="K24" s="8">
        <f t="shared" si="2"/>
        <v>5.2600000000000001E-2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ROUND(+'X-Ray'!S20,0)</f>
        <v>29114752</v>
      </c>
      <c r="E25" s="2">
        <f>ROUND(+'X-Ray'!F20,0)</f>
        <v>65488</v>
      </c>
      <c r="F25" s="7">
        <f t="shared" si="0"/>
        <v>444.58</v>
      </c>
      <c r="G25" s="2">
        <f>ROUND(+'X-Ray'!S120,0)</f>
        <v>32666535</v>
      </c>
      <c r="H25" s="2">
        <f>ROUND(+'X-Ray'!F120,0)</f>
        <v>63352</v>
      </c>
      <c r="I25" s="7">
        <f t="shared" si="1"/>
        <v>515.64</v>
      </c>
      <c r="J25" s="7"/>
      <c r="K25" s="8">
        <f t="shared" si="2"/>
        <v>0.1598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ROUND(+'X-Ray'!S21,0)</f>
        <v>0</v>
      </c>
      <c r="E26" s="2">
        <f>ROUND(+'X-Ray'!F21,0)</f>
        <v>0</v>
      </c>
      <c r="F26" s="7" t="str">
        <f t="shared" si="0"/>
        <v/>
      </c>
      <c r="G26" s="2">
        <f>ROUND(+'X-Ray'!S121,0)</f>
        <v>0</v>
      </c>
      <c r="H26" s="2">
        <f>ROUND(+'X-Ray'!F121,0)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ROUND(+'X-Ray'!S22,0)</f>
        <v>1538250</v>
      </c>
      <c r="E27" s="2">
        <f>ROUND(+'X-Ray'!F22,0)</f>
        <v>7165</v>
      </c>
      <c r="F27" s="7">
        <f t="shared" si="0"/>
        <v>214.69</v>
      </c>
      <c r="G27" s="2">
        <f>ROUND(+'X-Ray'!S122,0)</f>
        <v>1518467</v>
      </c>
      <c r="H27" s="2">
        <f>ROUND(+'X-Ray'!F122,0)</f>
        <v>6891</v>
      </c>
      <c r="I27" s="7">
        <f t="shared" si="1"/>
        <v>220.36</v>
      </c>
      <c r="J27" s="7"/>
      <c r="K27" s="8">
        <f t="shared" si="2"/>
        <v>2.64E-2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ROUND(+'X-Ray'!S23,0)</f>
        <v>8413412</v>
      </c>
      <c r="E28" s="2">
        <f>ROUND(+'X-Ray'!F23,0)</f>
        <v>29290</v>
      </c>
      <c r="F28" s="7">
        <f t="shared" si="0"/>
        <v>287.25</v>
      </c>
      <c r="G28" s="2">
        <f>ROUND(+'X-Ray'!S123,0)</f>
        <v>9483750</v>
      </c>
      <c r="H28" s="2">
        <f>ROUND(+'X-Ray'!F123,0)</f>
        <v>37386</v>
      </c>
      <c r="I28" s="7">
        <f t="shared" si="1"/>
        <v>253.67</v>
      </c>
      <c r="J28" s="7"/>
      <c r="K28" s="8">
        <f t="shared" si="2"/>
        <v>-0.1169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ROUND(+'X-Ray'!S24,0)</f>
        <v>16340490</v>
      </c>
      <c r="E29" s="2">
        <f>ROUND(+'X-Ray'!F24,0)</f>
        <v>41224</v>
      </c>
      <c r="F29" s="7">
        <f t="shared" si="0"/>
        <v>396.38</v>
      </c>
      <c r="G29" s="2">
        <f>ROUND(+'X-Ray'!S124,0)</f>
        <v>19032873</v>
      </c>
      <c r="H29" s="2">
        <f>ROUND(+'X-Ray'!F124,0)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ROUND(+'X-Ray'!S25,0)</f>
        <v>0</v>
      </c>
      <c r="E30" s="2">
        <f>ROUND(+'X-Ray'!F25,0)</f>
        <v>0</v>
      </c>
      <c r="F30" s="7" t="str">
        <f t="shared" si="0"/>
        <v/>
      </c>
      <c r="G30" s="2">
        <f>ROUND(+'X-Ray'!S125,0)</f>
        <v>0</v>
      </c>
      <c r="H30" s="2">
        <f>ROUND(+'X-Ray'!F125,0)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ROUND(+'X-Ray'!S26,0)</f>
        <v>2606113</v>
      </c>
      <c r="E31" s="2">
        <f>ROUND(+'X-Ray'!F26,0)</f>
        <v>4668</v>
      </c>
      <c r="F31" s="7">
        <f t="shared" si="0"/>
        <v>558.29</v>
      </c>
      <c r="G31" s="2">
        <f>ROUND(+'X-Ray'!S126,0)</f>
        <v>2969920</v>
      </c>
      <c r="H31" s="2">
        <f>ROUND(+'X-Ray'!F126,0)</f>
        <v>4236</v>
      </c>
      <c r="I31" s="7">
        <f t="shared" si="1"/>
        <v>701.11</v>
      </c>
      <c r="J31" s="7"/>
      <c r="K31" s="8">
        <f t="shared" si="2"/>
        <v>0.25580000000000003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ROUND(+'X-Ray'!S27,0)</f>
        <v>74652227</v>
      </c>
      <c r="E32" s="2">
        <f>ROUND(+'X-Ray'!F27,0)</f>
        <v>253010</v>
      </c>
      <c r="F32" s="7">
        <f t="shared" si="0"/>
        <v>295.06</v>
      </c>
      <c r="G32" s="2">
        <f>ROUND(+'X-Ray'!S127,0)</f>
        <v>75118423</v>
      </c>
      <c r="H32" s="2">
        <f>ROUND(+'X-Ray'!F127,0)</f>
        <v>254696</v>
      </c>
      <c r="I32" s="7">
        <f t="shared" si="1"/>
        <v>294.93</v>
      </c>
      <c r="J32" s="7"/>
      <c r="K32" s="8">
        <f t="shared" si="2"/>
        <v>-4.0000000000000002E-4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ROUND(+'X-Ray'!S28,0)</f>
        <v>20898414</v>
      </c>
      <c r="E33" s="2">
        <f>ROUND(+'X-Ray'!F28,0)</f>
        <v>44531</v>
      </c>
      <c r="F33" s="7">
        <f t="shared" si="0"/>
        <v>469.3</v>
      </c>
      <c r="G33" s="2">
        <f>ROUND(+'X-Ray'!S128,0)</f>
        <v>20768082</v>
      </c>
      <c r="H33" s="2">
        <f>ROUND(+'X-Ray'!F128,0)</f>
        <v>40167</v>
      </c>
      <c r="I33" s="7">
        <f t="shared" si="1"/>
        <v>517.04</v>
      </c>
      <c r="J33" s="7"/>
      <c r="K33" s="8">
        <f t="shared" si="2"/>
        <v>0.1017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ROUND(+'X-Ray'!S29,0)</f>
        <v>9908404</v>
      </c>
      <c r="E34" s="2">
        <f>ROUND(+'X-Ray'!F29,0)</f>
        <v>23454</v>
      </c>
      <c r="F34" s="7">
        <f t="shared" si="0"/>
        <v>422.46</v>
      </c>
      <c r="G34" s="2">
        <f>ROUND(+'X-Ray'!S129,0)</f>
        <v>10621068</v>
      </c>
      <c r="H34" s="2">
        <f>ROUND(+'X-Ray'!F129,0)</f>
        <v>23208</v>
      </c>
      <c r="I34" s="7">
        <f t="shared" si="1"/>
        <v>457.65</v>
      </c>
      <c r="J34" s="7"/>
      <c r="K34" s="8">
        <f t="shared" si="2"/>
        <v>8.3299999999999999E-2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ROUND(+'X-Ray'!S30,0)</f>
        <v>0</v>
      </c>
      <c r="E35" s="2">
        <f>ROUND(+'X-Ray'!F30,0)</f>
        <v>0</v>
      </c>
      <c r="F35" s="7" t="str">
        <f t="shared" si="0"/>
        <v/>
      </c>
      <c r="G35" s="2">
        <f>ROUND(+'X-Ray'!S130,0)</f>
        <v>2621884</v>
      </c>
      <c r="H35" s="2">
        <f>ROUND(+'X-Ray'!F130,0)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ROUND(+'X-Ray'!S31,0)</f>
        <v>124430</v>
      </c>
      <c r="E36" s="2">
        <f>ROUND(+'X-Ray'!F31,0)</f>
        <v>570</v>
      </c>
      <c r="F36" s="7">
        <f t="shared" si="0"/>
        <v>218.3</v>
      </c>
      <c r="G36" s="2">
        <f>ROUND(+'X-Ray'!S131,0)</f>
        <v>133994</v>
      </c>
      <c r="H36" s="2">
        <f>ROUND(+'X-Ray'!F131,0)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ROUND(+'X-Ray'!S32,0)</f>
        <v>76285703</v>
      </c>
      <c r="E37" s="2">
        <f>ROUND(+'X-Ray'!F32,0)</f>
        <v>114800</v>
      </c>
      <c r="F37" s="7">
        <f t="shared" si="0"/>
        <v>664.51</v>
      </c>
      <c r="G37" s="2">
        <f>ROUND(+'X-Ray'!S132,0)</f>
        <v>82255469</v>
      </c>
      <c r="H37" s="2">
        <f>ROUND(+'X-Ray'!F132,0)</f>
        <v>123783</v>
      </c>
      <c r="I37" s="7">
        <f t="shared" si="1"/>
        <v>664.51</v>
      </c>
      <c r="J37" s="7"/>
      <c r="K37" s="8">
        <f t="shared" si="2"/>
        <v>0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ROUND(+'X-Ray'!S33,0)</f>
        <v>214227</v>
      </c>
      <c r="E38" s="2">
        <f>ROUND(+'X-Ray'!F33,0)</f>
        <v>664</v>
      </c>
      <c r="F38" s="7">
        <f t="shared" si="0"/>
        <v>322.63</v>
      </c>
      <c r="G38" s="2">
        <f>ROUND(+'X-Ray'!S133,0)</f>
        <v>317718</v>
      </c>
      <c r="H38" s="2">
        <f>ROUND(+'X-Ray'!F133,0)</f>
        <v>955</v>
      </c>
      <c r="I38" s="7">
        <f t="shared" si="1"/>
        <v>332.69</v>
      </c>
      <c r="J38" s="7"/>
      <c r="K38" s="8">
        <f t="shared" si="2"/>
        <v>3.1199999999999999E-2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ROUND(+'X-Ray'!S34,0)</f>
        <v>103771952</v>
      </c>
      <c r="E39" s="2">
        <f>ROUND(+'X-Ray'!F34,0)</f>
        <v>168293</v>
      </c>
      <c r="F39" s="7">
        <f t="shared" si="0"/>
        <v>616.61</v>
      </c>
      <c r="G39" s="2">
        <f>ROUND(+'X-Ray'!S134,0)</f>
        <v>85583549</v>
      </c>
      <c r="H39" s="2">
        <f>ROUND(+'X-Ray'!F134,0)</f>
        <v>170873</v>
      </c>
      <c r="I39" s="7">
        <f t="shared" si="1"/>
        <v>500.86</v>
      </c>
      <c r="J39" s="7"/>
      <c r="K39" s="8">
        <f t="shared" si="2"/>
        <v>-0.18770000000000001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ROUND(+'X-Ray'!S35,0)</f>
        <v>7947263</v>
      </c>
      <c r="E40" s="2">
        <f>ROUND(+'X-Ray'!F35,0)</f>
        <v>18764</v>
      </c>
      <c r="F40" s="7">
        <f t="shared" si="0"/>
        <v>423.54</v>
      </c>
      <c r="G40" s="2">
        <f>ROUND(+'X-Ray'!S135,0)</f>
        <v>7874114</v>
      </c>
      <c r="H40" s="2">
        <f>ROUND(+'X-Ray'!F135,0)</f>
        <v>18125</v>
      </c>
      <c r="I40" s="7">
        <f t="shared" si="1"/>
        <v>434.43</v>
      </c>
      <c r="J40" s="7"/>
      <c r="K40" s="8">
        <f t="shared" si="2"/>
        <v>2.5700000000000001E-2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ROUND(+'X-Ray'!S36,0)</f>
        <v>3457965</v>
      </c>
      <c r="E41" s="2">
        <f>ROUND(+'X-Ray'!F36,0)</f>
        <v>24889</v>
      </c>
      <c r="F41" s="7">
        <f t="shared" si="0"/>
        <v>138.94</v>
      </c>
      <c r="G41" s="2">
        <f>ROUND(+'X-Ray'!S136,0)</f>
        <v>3637559</v>
      </c>
      <c r="H41" s="2">
        <f>ROUND(+'X-Ray'!F136,0)</f>
        <v>25798</v>
      </c>
      <c r="I41" s="7">
        <f t="shared" si="1"/>
        <v>141</v>
      </c>
      <c r="J41" s="7"/>
      <c r="K41" s="8">
        <f t="shared" si="2"/>
        <v>1.4800000000000001E-2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ROUND(+'X-Ray'!S37,0)</f>
        <v>20236894</v>
      </c>
      <c r="E42" s="2">
        <f>ROUND(+'X-Ray'!F37,0)</f>
        <v>31674</v>
      </c>
      <c r="F42" s="7">
        <f t="shared" si="0"/>
        <v>638.91</v>
      </c>
      <c r="G42" s="2">
        <f>ROUND(+'X-Ray'!S137,0)</f>
        <v>23220871</v>
      </c>
      <c r="H42" s="2">
        <f>ROUND(+'X-Ray'!F137,0)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ROUND(+'X-Ray'!S38,0)</f>
        <v>0</v>
      </c>
      <c r="E43" s="2">
        <f>ROUND(+'X-Ray'!F38,0)</f>
        <v>0</v>
      </c>
      <c r="F43" s="7" t="str">
        <f t="shared" si="0"/>
        <v/>
      </c>
      <c r="G43" s="2">
        <f>ROUND(+'X-Ray'!S138,0)</f>
        <v>0</v>
      </c>
      <c r="H43" s="2">
        <f>ROUND(+'X-Ray'!F138,0)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ROUND(+'X-Ray'!S39,0)</f>
        <v>7605100</v>
      </c>
      <c r="E44" s="2">
        <f>ROUND(+'X-Ray'!F39,0)</f>
        <v>183106</v>
      </c>
      <c r="F44" s="7">
        <f t="shared" si="0"/>
        <v>41.53</v>
      </c>
      <c r="G44" s="2">
        <f>ROUND(+'X-Ray'!S139,0)</f>
        <v>7582710</v>
      </c>
      <c r="H44" s="2">
        <f>ROUND(+'X-Ray'!F139,0)</f>
        <v>170206</v>
      </c>
      <c r="I44" s="7">
        <f t="shared" si="1"/>
        <v>44.55</v>
      </c>
      <c r="J44" s="7"/>
      <c r="K44" s="8">
        <f t="shared" si="2"/>
        <v>7.2700000000000001E-2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ROUND(+'X-Ray'!S40,0)</f>
        <v>5002711</v>
      </c>
      <c r="E45" s="2">
        <f>ROUND(+'X-Ray'!F40,0)</f>
        <v>0</v>
      </c>
      <c r="F45" s="7" t="str">
        <f t="shared" si="0"/>
        <v/>
      </c>
      <c r="G45" s="2">
        <f>ROUND(+'X-Ray'!S140,0)</f>
        <v>5116276</v>
      </c>
      <c r="H45" s="2">
        <f>ROUND(+'X-Ray'!F140,0)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ROUND(+'X-Ray'!S41,0)</f>
        <v>12406487</v>
      </c>
      <c r="E46" s="2">
        <f>ROUND(+'X-Ray'!F41,0)</f>
        <v>142619</v>
      </c>
      <c r="F46" s="7">
        <f t="shared" si="0"/>
        <v>86.99</v>
      </c>
      <c r="G46" s="2">
        <f>ROUND(+'X-Ray'!S141,0)</f>
        <v>0</v>
      </c>
      <c r="H46" s="2">
        <f>ROUND(+'X-Ray'!F141,0)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ROUND(+'X-Ray'!S42,0)</f>
        <v>339049</v>
      </c>
      <c r="E47" s="2">
        <f>ROUND(+'X-Ray'!F42,0)</f>
        <v>1547</v>
      </c>
      <c r="F47" s="7">
        <f t="shared" si="0"/>
        <v>219.17</v>
      </c>
      <c r="G47" s="2">
        <f>ROUND(+'X-Ray'!S142,0)</f>
        <v>290140</v>
      </c>
      <c r="H47" s="2">
        <f>ROUND(+'X-Ray'!F142,0)</f>
        <v>1276</v>
      </c>
      <c r="I47" s="7">
        <f t="shared" si="1"/>
        <v>227.38</v>
      </c>
      <c r="J47" s="7"/>
      <c r="K47" s="8">
        <f t="shared" si="2"/>
        <v>3.7499999999999999E-2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ROUND(+'X-Ray'!S43,0)</f>
        <v>0</v>
      </c>
      <c r="E48" s="2">
        <f>ROUND(+'X-Ray'!F43,0)</f>
        <v>0</v>
      </c>
      <c r="F48" s="7" t="str">
        <f t="shared" si="0"/>
        <v/>
      </c>
      <c r="G48" s="2">
        <f>ROUND(+'X-Ray'!S143,0)</f>
        <v>0</v>
      </c>
      <c r="H48" s="2">
        <f>ROUND(+'X-Ray'!F143,0)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ROUND(+'X-Ray'!S44,0)</f>
        <v>30467605</v>
      </c>
      <c r="E49" s="2">
        <f>ROUND(+'X-Ray'!F44,0)</f>
        <v>72571</v>
      </c>
      <c r="F49" s="7">
        <f t="shared" si="0"/>
        <v>419.83</v>
      </c>
      <c r="G49" s="2">
        <f>ROUND(+'X-Ray'!S144,0)</f>
        <v>17359677</v>
      </c>
      <c r="H49" s="2">
        <f>ROUND(+'X-Ray'!F144,0)</f>
        <v>35448</v>
      </c>
      <c r="I49" s="7">
        <f t="shared" si="1"/>
        <v>489.72</v>
      </c>
      <c r="J49" s="7"/>
      <c r="K49" s="8">
        <f t="shared" si="2"/>
        <v>0.16650000000000001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ROUND(+'X-Ray'!S45,0)</f>
        <v>154553562</v>
      </c>
      <c r="E50" s="2">
        <f>ROUND(+'X-Ray'!F45,0)</f>
        <v>346718</v>
      </c>
      <c r="F50" s="7">
        <f t="shared" si="0"/>
        <v>445.76</v>
      </c>
      <c r="G50" s="2">
        <f>ROUND(+'X-Ray'!S145,0)</f>
        <v>177261311</v>
      </c>
      <c r="H50" s="2">
        <f>ROUND(+'X-Ray'!F145,0)</f>
        <v>358816</v>
      </c>
      <c r="I50" s="7">
        <f t="shared" si="1"/>
        <v>494.02</v>
      </c>
      <c r="J50" s="7"/>
      <c r="K50" s="8">
        <f t="shared" si="2"/>
        <v>0.10829999999999999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ROUND(+'X-Ray'!S46,0)</f>
        <v>2315866</v>
      </c>
      <c r="E51" s="2">
        <f>ROUND(+'X-Ray'!F46,0)</f>
        <v>0</v>
      </c>
      <c r="F51" s="7" t="str">
        <f t="shared" si="0"/>
        <v/>
      </c>
      <c r="G51" s="2">
        <f>ROUND(+'X-Ray'!S146,0)</f>
        <v>0</v>
      </c>
      <c r="H51" s="2">
        <f>ROUND(+'X-Ray'!F146,0)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ROUND(+'X-Ray'!S47,0)</f>
        <v>86261802</v>
      </c>
      <c r="E52" s="2">
        <f>ROUND(+'X-Ray'!F47,0)</f>
        <v>83191</v>
      </c>
      <c r="F52" s="7">
        <f t="shared" si="0"/>
        <v>1036.9100000000001</v>
      </c>
      <c r="G52" s="2">
        <f>ROUND(+'X-Ray'!S147,0)</f>
        <v>94628741</v>
      </c>
      <c r="H52" s="2">
        <f>ROUND(+'X-Ray'!F147,0)</f>
        <v>81174</v>
      </c>
      <c r="I52" s="7">
        <f t="shared" si="1"/>
        <v>1165.75</v>
      </c>
      <c r="J52" s="7"/>
      <c r="K52" s="8">
        <f t="shared" si="2"/>
        <v>0.12429999999999999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ROUND(+'X-Ray'!S48,0)</f>
        <v>70846568</v>
      </c>
      <c r="E53" s="2">
        <f>ROUND(+'X-Ray'!F48,0)</f>
        <v>149340</v>
      </c>
      <c r="F53" s="7">
        <f t="shared" si="0"/>
        <v>474.4</v>
      </c>
      <c r="G53" s="2">
        <f>ROUND(+'X-Ray'!S148,0)</f>
        <v>70942647</v>
      </c>
      <c r="H53" s="2">
        <f>ROUND(+'X-Ray'!F148,0)</f>
        <v>146839</v>
      </c>
      <c r="I53" s="7">
        <f t="shared" si="1"/>
        <v>483.13</v>
      </c>
      <c r="J53" s="7"/>
      <c r="K53" s="8">
        <f t="shared" si="2"/>
        <v>1.84E-2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ROUND(+'X-Ray'!S49,0)</f>
        <v>58012737</v>
      </c>
      <c r="E54" s="2">
        <f>ROUND(+'X-Ray'!F49,0)</f>
        <v>175102</v>
      </c>
      <c r="F54" s="7">
        <f t="shared" si="0"/>
        <v>331.31</v>
      </c>
      <c r="G54" s="2">
        <f>ROUND(+'X-Ray'!S149,0)</f>
        <v>51909947</v>
      </c>
      <c r="H54" s="2">
        <f>ROUND(+'X-Ray'!F149,0)</f>
        <v>161935</v>
      </c>
      <c r="I54" s="7">
        <f t="shared" si="1"/>
        <v>320.56</v>
      </c>
      <c r="J54" s="7"/>
      <c r="K54" s="8">
        <f t="shared" si="2"/>
        <v>-3.2399999999999998E-2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ROUND(+'X-Ray'!S50,0)</f>
        <v>11081350</v>
      </c>
      <c r="E55" s="2">
        <f>ROUND(+'X-Ray'!F50,0)</f>
        <v>28074</v>
      </c>
      <c r="F55" s="7">
        <f t="shared" si="0"/>
        <v>394.72</v>
      </c>
      <c r="G55" s="2">
        <f>ROUND(+'X-Ray'!S150,0)</f>
        <v>13570436</v>
      </c>
      <c r="H55" s="2">
        <f>ROUND(+'X-Ray'!F150,0)</f>
        <v>27222</v>
      </c>
      <c r="I55" s="7">
        <f t="shared" si="1"/>
        <v>498.51</v>
      </c>
      <c r="J55" s="7"/>
      <c r="K55" s="8">
        <f t="shared" si="2"/>
        <v>0.26290000000000002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ROUND(+'X-Ray'!S51,0)</f>
        <v>1484897</v>
      </c>
      <c r="E56" s="2">
        <f>ROUND(+'X-Ray'!F51,0)</f>
        <v>1931</v>
      </c>
      <c r="F56" s="7">
        <f t="shared" si="0"/>
        <v>768.98</v>
      </c>
      <c r="G56" s="2">
        <f>ROUND(+'X-Ray'!S151,0)</f>
        <v>1517174</v>
      </c>
      <c r="H56" s="2">
        <f>ROUND(+'X-Ray'!F151,0)</f>
        <v>1971</v>
      </c>
      <c r="I56" s="7">
        <f t="shared" si="1"/>
        <v>769.75</v>
      </c>
      <c r="J56" s="7"/>
      <c r="K56" s="8">
        <f t="shared" si="2"/>
        <v>1E-3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ROUND(+'X-Ray'!S52,0)</f>
        <v>31738824</v>
      </c>
      <c r="E57" s="2">
        <f>ROUND(+'X-Ray'!F52,0)</f>
        <v>0</v>
      </c>
      <c r="F57" s="7" t="str">
        <f t="shared" si="0"/>
        <v/>
      </c>
      <c r="G57" s="2">
        <f>ROUND(+'X-Ray'!S152,0)</f>
        <v>28844155</v>
      </c>
      <c r="H57" s="2">
        <f>ROUND(+'X-Ray'!F152,0)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ROUND(+'X-Ray'!S53,0)</f>
        <v>0</v>
      </c>
      <c r="E58" s="2">
        <f>ROUND(+'X-Ray'!F53,0)</f>
        <v>209480</v>
      </c>
      <c r="F58" s="7" t="str">
        <f t="shared" si="0"/>
        <v/>
      </c>
      <c r="G58" s="2">
        <f>ROUND(+'X-Ray'!S153,0)</f>
        <v>154644416</v>
      </c>
      <c r="H58" s="2">
        <f>ROUND(+'X-Ray'!F153,0)</f>
        <v>207124</v>
      </c>
      <c r="I58" s="7">
        <f t="shared" si="1"/>
        <v>746.63</v>
      </c>
      <c r="J58" s="7"/>
      <c r="K58" s="8" t="str">
        <f t="shared" si="2"/>
        <v/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ROUND(+'X-Ray'!S54,0)</f>
        <v>21830525</v>
      </c>
      <c r="E59" s="2">
        <f>ROUND(+'X-Ray'!F54,0)</f>
        <v>289142</v>
      </c>
      <c r="F59" s="7">
        <f t="shared" si="0"/>
        <v>75.5</v>
      </c>
      <c r="G59" s="2">
        <f>ROUND(+'X-Ray'!S154,0)</f>
        <v>22802241</v>
      </c>
      <c r="H59" s="2">
        <f>ROUND(+'X-Ray'!F154,0)</f>
        <v>282345</v>
      </c>
      <c r="I59" s="7">
        <f t="shared" si="1"/>
        <v>80.760000000000005</v>
      </c>
      <c r="J59" s="7"/>
      <c r="K59" s="8">
        <f t="shared" si="2"/>
        <v>6.9699999999999998E-2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ROUND(+'X-Ray'!S55,0)</f>
        <v>284188</v>
      </c>
      <c r="E60" s="2">
        <f>ROUND(+'X-Ray'!F55,0)</f>
        <v>1991</v>
      </c>
      <c r="F60" s="7">
        <f t="shared" si="0"/>
        <v>142.74</v>
      </c>
      <c r="G60" s="2">
        <f>ROUND(+'X-Ray'!S155,0)</f>
        <v>0</v>
      </c>
      <c r="H60" s="2">
        <f>ROUND(+'X-Ray'!F155,0)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ROUND(+'X-Ray'!S56,0)</f>
        <v>92589049</v>
      </c>
      <c r="E61" s="2">
        <f>ROUND(+'X-Ray'!F56,0)</f>
        <v>24654268</v>
      </c>
      <c r="F61" s="7">
        <f t="shared" si="0"/>
        <v>3.76</v>
      </c>
      <c r="G61" s="2">
        <f>ROUND(+'X-Ray'!S156,0)</f>
        <v>167011434</v>
      </c>
      <c r="H61" s="2">
        <f>ROUND(+'X-Ray'!F156,0)</f>
        <v>435844</v>
      </c>
      <c r="I61" s="7">
        <f t="shared" si="1"/>
        <v>383.19</v>
      </c>
      <c r="J61" s="7"/>
      <c r="K61" s="8">
        <f t="shared" si="2"/>
        <v>100.9122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ROUND(+'X-Ray'!S57,0)</f>
        <v>89564861</v>
      </c>
      <c r="E62" s="2">
        <f>ROUND(+'X-Ray'!F57,0)</f>
        <v>222641</v>
      </c>
      <c r="F62" s="7">
        <f t="shared" si="0"/>
        <v>402.28</v>
      </c>
      <c r="G62" s="2">
        <f>ROUND(+'X-Ray'!S157,0)</f>
        <v>98677832</v>
      </c>
      <c r="H62" s="2">
        <f>ROUND(+'X-Ray'!F157,0)</f>
        <v>239004</v>
      </c>
      <c r="I62" s="7">
        <f t="shared" si="1"/>
        <v>412.87</v>
      </c>
      <c r="J62" s="7"/>
      <c r="K62" s="8">
        <f t="shared" si="2"/>
        <v>2.63E-2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ROUND(+'X-Ray'!S58,0)</f>
        <v>13287232</v>
      </c>
      <c r="E63" s="2">
        <f>ROUND(+'X-Ray'!F58,0)</f>
        <v>22418</v>
      </c>
      <c r="F63" s="7">
        <f t="shared" si="0"/>
        <v>592.70000000000005</v>
      </c>
      <c r="G63" s="2">
        <f>ROUND(+'X-Ray'!S158,0)</f>
        <v>13611838</v>
      </c>
      <c r="H63" s="2">
        <f>ROUND(+'X-Ray'!F158,0)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ROUND(+'X-Ray'!S59,0)</f>
        <v>677948</v>
      </c>
      <c r="E64" s="2">
        <f>ROUND(+'X-Ray'!F59,0)</f>
        <v>2503</v>
      </c>
      <c r="F64" s="7">
        <f t="shared" si="0"/>
        <v>270.85000000000002</v>
      </c>
      <c r="G64" s="2">
        <f>ROUND(+'X-Ray'!S159,0)</f>
        <v>819822</v>
      </c>
      <c r="H64" s="2">
        <f>ROUND(+'X-Ray'!F159,0)</f>
        <v>2837</v>
      </c>
      <c r="I64" s="7">
        <f t="shared" si="1"/>
        <v>288.97000000000003</v>
      </c>
      <c r="J64" s="7"/>
      <c r="K64" s="8">
        <f t="shared" si="2"/>
        <v>6.6900000000000001E-2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ROUND(+'X-Ray'!S60,0)</f>
        <v>2351369</v>
      </c>
      <c r="E65" s="2">
        <f>ROUND(+'X-Ray'!F60,0)</f>
        <v>77114</v>
      </c>
      <c r="F65" s="7">
        <f t="shared" si="0"/>
        <v>30.49</v>
      </c>
      <c r="G65" s="2">
        <f>ROUND(+'X-Ray'!S160,0)</f>
        <v>2440140</v>
      </c>
      <c r="H65" s="2">
        <f>ROUND(+'X-Ray'!F160,0)</f>
        <v>1404</v>
      </c>
      <c r="I65" s="7">
        <f t="shared" si="1"/>
        <v>1737.99</v>
      </c>
      <c r="J65" s="7"/>
      <c r="K65" s="8">
        <f t="shared" si="2"/>
        <v>56.002000000000002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ROUND(+'X-Ray'!S61,0)</f>
        <v>13526983</v>
      </c>
      <c r="E66" s="2">
        <f>ROUND(+'X-Ray'!F61,0)</f>
        <v>32346</v>
      </c>
      <c r="F66" s="7">
        <f t="shared" si="0"/>
        <v>418.2</v>
      </c>
      <c r="G66" s="2">
        <f>ROUND(+'X-Ray'!S161,0)</f>
        <v>13735630</v>
      </c>
      <c r="H66" s="2">
        <f>ROUND(+'X-Ray'!F161,0)</f>
        <v>32026</v>
      </c>
      <c r="I66" s="7">
        <f t="shared" si="1"/>
        <v>428.89</v>
      </c>
      <c r="J66" s="7"/>
      <c r="K66" s="8">
        <f t="shared" si="2"/>
        <v>2.5600000000000001E-2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ROUND(+'X-Ray'!S62,0)</f>
        <v>5203738</v>
      </c>
      <c r="E67" s="2">
        <f>ROUND(+'X-Ray'!F62,0)</f>
        <v>21504</v>
      </c>
      <c r="F67" s="7">
        <f t="shared" si="0"/>
        <v>241.99</v>
      </c>
      <c r="G67" s="2">
        <f>ROUND(+'X-Ray'!S162,0)</f>
        <v>5428693</v>
      </c>
      <c r="H67" s="2">
        <f>ROUND(+'X-Ray'!F162,0)</f>
        <v>21353</v>
      </c>
      <c r="I67" s="7">
        <f t="shared" si="1"/>
        <v>254.24</v>
      </c>
      <c r="J67" s="7"/>
      <c r="K67" s="8">
        <f t="shared" si="2"/>
        <v>5.0599999999999999E-2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ROUND(+'X-Ray'!S63,0)</f>
        <v>42412588</v>
      </c>
      <c r="E68" s="2">
        <f>ROUND(+'X-Ray'!F63,0)</f>
        <v>116891</v>
      </c>
      <c r="F68" s="7">
        <f t="shared" si="0"/>
        <v>362.84</v>
      </c>
      <c r="G68" s="2">
        <f>ROUND(+'X-Ray'!S163,0)</f>
        <v>75451495</v>
      </c>
      <c r="H68" s="2">
        <f>ROUND(+'X-Ray'!F163,0)</f>
        <v>246799</v>
      </c>
      <c r="I68" s="7">
        <f t="shared" si="1"/>
        <v>305.72000000000003</v>
      </c>
      <c r="J68" s="7"/>
      <c r="K68" s="8">
        <f t="shared" si="2"/>
        <v>-0.15740000000000001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ROUND(+'X-Ray'!S64,0)</f>
        <v>12178656</v>
      </c>
      <c r="E69" s="2">
        <f>ROUND(+'X-Ray'!F64,0)</f>
        <v>16513</v>
      </c>
      <c r="F69" s="7">
        <f t="shared" si="0"/>
        <v>737.52</v>
      </c>
      <c r="G69" s="2">
        <f>ROUND(+'X-Ray'!S164,0)</f>
        <v>0</v>
      </c>
      <c r="H69" s="2">
        <f>ROUND(+'X-Ray'!F164,0)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ROUND(+'X-Ray'!S65,0)</f>
        <v>171066</v>
      </c>
      <c r="E70" s="2">
        <f>ROUND(+'X-Ray'!F65,0)</f>
        <v>93</v>
      </c>
      <c r="F70" s="7">
        <f t="shared" si="0"/>
        <v>1839.42</v>
      </c>
      <c r="G70" s="2">
        <f>ROUND(+'X-Ray'!S165,0)</f>
        <v>176611</v>
      </c>
      <c r="H70" s="2">
        <f>ROUND(+'X-Ray'!F165,0)</f>
        <v>123</v>
      </c>
      <c r="I70" s="7">
        <f t="shared" si="1"/>
        <v>1435.86</v>
      </c>
      <c r="J70" s="7"/>
      <c r="K70" s="8">
        <f t="shared" si="2"/>
        <v>-0.21940000000000001</v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ROUND(+'X-Ray'!S66,0)</f>
        <v>936503</v>
      </c>
      <c r="E71" s="2">
        <f>ROUND(+'X-Ray'!F66,0)</f>
        <v>4249</v>
      </c>
      <c r="F71" s="7">
        <f t="shared" si="0"/>
        <v>220.41</v>
      </c>
      <c r="G71" s="2">
        <f>ROUND(+'X-Ray'!S166,0)</f>
        <v>956425</v>
      </c>
      <c r="H71" s="2">
        <f>ROUND(+'X-Ray'!F166,0)</f>
        <v>2714</v>
      </c>
      <c r="I71" s="7">
        <f t="shared" si="1"/>
        <v>352.4</v>
      </c>
      <c r="J71" s="7"/>
      <c r="K71" s="8">
        <f t="shared" si="2"/>
        <v>0.5988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ROUND(+'X-Ray'!S67,0)</f>
        <v>76221189</v>
      </c>
      <c r="E72" s="2">
        <f>ROUND(+'X-Ray'!F67,0)</f>
        <v>0</v>
      </c>
      <c r="F72" s="7" t="str">
        <f t="shared" si="0"/>
        <v/>
      </c>
      <c r="G72" s="2">
        <f>ROUND(+'X-Ray'!S167,0)</f>
        <v>79479684</v>
      </c>
      <c r="H72" s="2">
        <f>ROUND(+'X-Ray'!F167,0)</f>
        <v>954065</v>
      </c>
      <c r="I72" s="7">
        <f t="shared" si="1"/>
        <v>83.31</v>
      </c>
      <c r="J72" s="7"/>
      <c r="K72" s="8" t="str">
        <f t="shared" si="2"/>
        <v/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ROUND(+'X-Ray'!S68,0)</f>
        <v>114706508</v>
      </c>
      <c r="E73" s="2">
        <f>ROUND(+'X-Ray'!F68,0)</f>
        <v>117254</v>
      </c>
      <c r="F73" s="7">
        <f t="shared" si="0"/>
        <v>978.27</v>
      </c>
      <c r="G73" s="2">
        <f>ROUND(+'X-Ray'!S168,0)</f>
        <v>120708199</v>
      </c>
      <c r="H73" s="2">
        <f>ROUND(+'X-Ray'!F168,0)</f>
        <v>123793</v>
      </c>
      <c r="I73" s="7">
        <f t="shared" si="1"/>
        <v>975.08</v>
      </c>
      <c r="J73" s="7"/>
      <c r="K73" s="8">
        <f t="shared" si="2"/>
        <v>-3.3E-3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ROUND(+'X-Ray'!S69,0)</f>
        <v>111382622</v>
      </c>
      <c r="E74" s="2">
        <f>ROUND(+'X-Ray'!F69,0)</f>
        <v>141785</v>
      </c>
      <c r="F74" s="7">
        <f t="shared" si="0"/>
        <v>785.57</v>
      </c>
      <c r="G74" s="2">
        <f>ROUND(+'X-Ray'!S169,0)</f>
        <v>114197043</v>
      </c>
      <c r="H74" s="2">
        <f>ROUND(+'X-Ray'!F169,0)</f>
        <v>126370</v>
      </c>
      <c r="I74" s="7">
        <f t="shared" si="1"/>
        <v>903.67</v>
      </c>
      <c r="J74" s="7"/>
      <c r="K74" s="8">
        <f t="shared" si="2"/>
        <v>0.15029999999999999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ROUND(+'X-Ray'!S70,0)</f>
        <v>135936343</v>
      </c>
      <c r="E75" s="2">
        <f>ROUND(+'X-Ray'!F70,0)</f>
        <v>381911</v>
      </c>
      <c r="F75" s="7">
        <f t="shared" ref="F75:F107" si="3">IF(D75=0,"",IF(E75=0,"",ROUND(D75/E75,2)))</f>
        <v>355.94</v>
      </c>
      <c r="G75" s="2">
        <f>ROUND(+'X-Ray'!S170,0)</f>
        <v>142007002</v>
      </c>
      <c r="H75" s="2">
        <f>ROUND(+'X-Ray'!F170,0)</f>
        <v>250655</v>
      </c>
      <c r="I75" s="7">
        <f t="shared" ref="I75:I107" si="4">IF(G75=0,"",IF(H75=0,"",ROUND(G75/H75,2)))</f>
        <v>566.54</v>
      </c>
      <c r="J75" s="7"/>
      <c r="K75" s="8">
        <f t="shared" ref="K75:K107" si="5">IF(D75=0,"",IF(E75=0,"",IF(G75=0,"",IF(H75=0,"",ROUND(I75/F75-1,4)))))</f>
        <v>0.5917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ROUND(+'X-Ray'!S71,0)</f>
        <v>3177672</v>
      </c>
      <c r="E76" s="2">
        <f>ROUND(+'X-Ray'!F71,0)</f>
        <v>5584</v>
      </c>
      <c r="F76" s="7">
        <f t="shared" si="3"/>
        <v>569.07000000000005</v>
      </c>
      <c r="G76" s="2">
        <f>ROUND(+'X-Ray'!S171,0)</f>
        <v>3550555</v>
      </c>
      <c r="H76" s="2">
        <f>ROUND(+'X-Ray'!F171,0)</f>
        <v>5619</v>
      </c>
      <c r="I76" s="7">
        <f t="shared" si="4"/>
        <v>631.88</v>
      </c>
      <c r="J76" s="7"/>
      <c r="K76" s="8">
        <f t="shared" si="5"/>
        <v>0.1104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ROUND(+'X-Ray'!S72,0)</f>
        <v>0</v>
      </c>
      <c r="E77" s="2">
        <f>ROUND(+'X-Ray'!F72,0)</f>
        <v>0</v>
      </c>
      <c r="F77" s="7" t="str">
        <f t="shared" si="3"/>
        <v/>
      </c>
      <c r="G77" s="2">
        <f>ROUND(+'X-Ray'!S172,0)</f>
        <v>0</v>
      </c>
      <c r="H77" s="2">
        <f>ROUND(+'X-Ray'!F172,0)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ROUND(+'X-Ray'!S73,0)</f>
        <v>29029058</v>
      </c>
      <c r="E78" s="2">
        <f>ROUND(+'X-Ray'!F73,0)</f>
        <v>58704</v>
      </c>
      <c r="F78" s="7">
        <f t="shared" si="3"/>
        <v>494.5</v>
      </c>
      <c r="G78" s="2">
        <f>ROUND(+'X-Ray'!S173,0)</f>
        <v>33747726</v>
      </c>
      <c r="H78" s="2">
        <f>ROUND(+'X-Ray'!F173,0)</f>
        <v>61213</v>
      </c>
      <c r="I78" s="7">
        <f t="shared" si="4"/>
        <v>551.32000000000005</v>
      </c>
      <c r="J78" s="7"/>
      <c r="K78" s="8">
        <f t="shared" si="5"/>
        <v>0.1149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ROUND(+'X-Ray'!S74,0)</f>
        <v>166751100</v>
      </c>
      <c r="E79" s="2">
        <f>ROUND(+'X-Ray'!F74,0)</f>
        <v>234604</v>
      </c>
      <c r="F79" s="7">
        <f t="shared" si="3"/>
        <v>710.78</v>
      </c>
      <c r="G79" s="2">
        <f>ROUND(+'X-Ray'!S174,0)</f>
        <v>179072919</v>
      </c>
      <c r="H79" s="2">
        <f>ROUND(+'X-Ray'!F174,0)</f>
        <v>364808</v>
      </c>
      <c r="I79" s="7">
        <f t="shared" si="4"/>
        <v>490.87</v>
      </c>
      <c r="J79" s="7"/>
      <c r="K79" s="8">
        <f t="shared" si="5"/>
        <v>-0.30940000000000001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ROUND(+'X-Ray'!S75,0)</f>
        <v>5825431</v>
      </c>
      <c r="E80" s="2">
        <f>ROUND(+'X-Ray'!F75,0)</f>
        <v>21363</v>
      </c>
      <c r="F80" s="7">
        <f t="shared" si="3"/>
        <v>272.69</v>
      </c>
      <c r="G80" s="2">
        <f>ROUND(+'X-Ray'!S175,0)</f>
        <v>6080477</v>
      </c>
      <c r="H80" s="2">
        <f>ROUND(+'X-Ray'!F175,0)</f>
        <v>20618</v>
      </c>
      <c r="I80" s="7">
        <f t="shared" si="4"/>
        <v>294.91000000000003</v>
      </c>
      <c r="J80" s="7"/>
      <c r="K80" s="8">
        <f t="shared" si="5"/>
        <v>8.1500000000000003E-2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ROUND(+'X-Ray'!S76,0)</f>
        <v>1868593</v>
      </c>
      <c r="E81" s="2">
        <f>ROUND(+'X-Ray'!F76,0)</f>
        <v>0</v>
      </c>
      <c r="F81" s="7" t="str">
        <f t="shared" si="3"/>
        <v/>
      </c>
      <c r="G81" s="2">
        <f>ROUND(+'X-Ray'!S176,0)</f>
        <v>2100484</v>
      </c>
      <c r="H81" s="2">
        <f>ROUND(+'X-Ray'!F176,0)</f>
        <v>7545</v>
      </c>
      <c r="I81" s="7">
        <f t="shared" si="4"/>
        <v>278.39</v>
      </c>
      <c r="J81" s="7"/>
      <c r="K81" s="8" t="str">
        <f t="shared" si="5"/>
        <v/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ROUND(+'X-Ray'!S77,0)</f>
        <v>23444734</v>
      </c>
      <c r="E82" s="2">
        <f>ROUND(+'X-Ray'!F77,0)</f>
        <v>36450</v>
      </c>
      <c r="F82" s="7">
        <f t="shared" si="3"/>
        <v>643.20000000000005</v>
      </c>
      <c r="G82" s="2">
        <f>ROUND(+'X-Ray'!S177,0)</f>
        <v>20714480</v>
      </c>
      <c r="H82" s="2">
        <f>ROUND(+'X-Ray'!F177,0)</f>
        <v>131040</v>
      </c>
      <c r="I82" s="7">
        <f t="shared" si="4"/>
        <v>158.08000000000001</v>
      </c>
      <c r="J82" s="7"/>
      <c r="K82" s="8">
        <f t="shared" si="5"/>
        <v>-0.75419999999999998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ROUND(+'X-Ray'!S78,0)</f>
        <v>142661883</v>
      </c>
      <c r="E83" s="2">
        <f>ROUND(+'X-Ray'!F78,0)</f>
        <v>394141</v>
      </c>
      <c r="F83" s="7">
        <f t="shared" si="3"/>
        <v>361.96</v>
      </c>
      <c r="G83" s="2">
        <f>ROUND(+'X-Ray'!S178,0)</f>
        <v>138212015</v>
      </c>
      <c r="H83" s="2">
        <f>ROUND(+'X-Ray'!F178,0)</f>
        <v>320440</v>
      </c>
      <c r="I83" s="7">
        <f t="shared" si="4"/>
        <v>431.32</v>
      </c>
      <c r="J83" s="7"/>
      <c r="K83" s="8">
        <f t="shared" si="5"/>
        <v>0.19159999999999999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ROUND(+'X-Ray'!S79,0)</f>
        <v>26686864</v>
      </c>
      <c r="E84" s="2">
        <f>ROUND(+'X-Ray'!F79,0)</f>
        <v>34918</v>
      </c>
      <c r="F84" s="7">
        <f t="shared" si="3"/>
        <v>764.27</v>
      </c>
      <c r="G84" s="2">
        <f>ROUND(+'X-Ray'!S179,0)</f>
        <v>27644034</v>
      </c>
      <c r="H84" s="2">
        <f>ROUND(+'X-Ray'!F179,0)</f>
        <v>32565</v>
      </c>
      <c r="I84" s="7">
        <f t="shared" si="4"/>
        <v>848.89</v>
      </c>
      <c r="J84" s="7"/>
      <c r="K84" s="8">
        <f t="shared" si="5"/>
        <v>0.11070000000000001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ROUND(+'X-Ray'!S80,0)</f>
        <v>34785701</v>
      </c>
      <c r="E85" s="2">
        <f>ROUND(+'X-Ray'!F80,0)</f>
        <v>150917</v>
      </c>
      <c r="F85" s="7">
        <f t="shared" si="3"/>
        <v>230.5</v>
      </c>
      <c r="G85" s="2">
        <f>ROUND(+'X-Ray'!S180,0)</f>
        <v>36420592</v>
      </c>
      <c r="H85" s="2">
        <f>ROUND(+'X-Ray'!F180,0)</f>
        <v>158462</v>
      </c>
      <c r="I85" s="7">
        <f t="shared" si="4"/>
        <v>229.84</v>
      </c>
      <c r="J85" s="7"/>
      <c r="K85" s="8">
        <f t="shared" si="5"/>
        <v>-2.8999999999999998E-3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ROUND(+'X-Ray'!S81,0)</f>
        <v>2192856</v>
      </c>
      <c r="E86" s="2">
        <f>ROUND(+'X-Ray'!F81,0)</f>
        <v>3227</v>
      </c>
      <c r="F86" s="7">
        <f t="shared" si="3"/>
        <v>679.53</v>
      </c>
      <c r="G86" s="2">
        <f>ROUND(+'X-Ray'!S181,0)</f>
        <v>3192050</v>
      </c>
      <c r="H86" s="2">
        <f>ROUND(+'X-Ray'!F181,0)</f>
        <v>9710</v>
      </c>
      <c r="I86" s="7">
        <f t="shared" si="4"/>
        <v>328.74</v>
      </c>
      <c r="J86" s="7"/>
      <c r="K86" s="8">
        <f t="shared" si="5"/>
        <v>-0.51619999999999999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ROUND(+'X-Ray'!S82,0)</f>
        <v>20582594</v>
      </c>
      <c r="E87" s="2">
        <f>ROUND(+'X-Ray'!F82,0)</f>
        <v>43634</v>
      </c>
      <c r="F87" s="7">
        <f t="shared" si="3"/>
        <v>471.71</v>
      </c>
      <c r="G87" s="2">
        <f>ROUND(+'X-Ray'!S182,0)</f>
        <v>22777527</v>
      </c>
      <c r="H87" s="2">
        <f>ROUND(+'X-Ray'!F182,0)</f>
        <v>46778</v>
      </c>
      <c r="I87" s="7">
        <f t="shared" si="4"/>
        <v>486.93</v>
      </c>
      <c r="J87" s="7"/>
      <c r="K87" s="8">
        <f t="shared" si="5"/>
        <v>3.2300000000000002E-2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ROUND(+'X-Ray'!S83,0)</f>
        <v>16476188</v>
      </c>
      <c r="E88" s="2">
        <f>ROUND(+'X-Ray'!F83,0)</f>
        <v>0</v>
      </c>
      <c r="F88" s="7" t="str">
        <f t="shared" si="3"/>
        <v/>
      </c>
      <c r="G88" s="2">
        <f>ROUND(+'X-Ray'!S183,0)</f>
        <v>17914828</v>
      </c>
      <c r="H88" s="2">
        <f>ROUND(+'X-Ray'!F183,0)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ROUND(+'X-Ray'!S84,0)</f>
        <v>8142700</v>
      </c>
      <c r="E89" s="2">
        <f>ROUND(+'X-Ray'!F84,0)</f>
        <v>8258</v>
      </c>
      <c r="F89" s="7">
        <f t="shared" si="3"/>
        <v>986.04</v>
      </c>
      <c r="G89" s="2">
        <f>ROUND(+'X-Ray'!S184,0)</f>
        <v>9001159</v>
      </c>
      <c r="H89" s="2">
        <f>ROUND(+'X-Ray'!F184,0)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ROUND(+'X-Ray'!S85,0)</f>
        <v>1307114</v>
      </c>
      <c r="E90" s="2">
        <f>ROUND(+'X-Ray'!F85,0)</f>
        <v>0</v>
      </c>
      <c r="F90" s="7" t="str">
        <f t="shared" si="3"/>
        <v/>
      </c>
      <c r="G90" s="2">
        <f>ROUND(+'X-Ray'!S185,0)</f>
        <v>1331022</v>
      </c>
      <c r="H90" s="2">
        <f>ROUND(+'X-Ray'!F185,0)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ROUND(+'X-Ray'!S86,0)</f>
        <v>36017554</v>
      </c>
      <c r="E91" s="2">
        <f>ROUND(+'X-Ray'!F86,0)</f>
        <v>42145</v>
      </c>
      <c r="F91" s="7">
        <f t="shared" si="3"/>
        <v>854.61</v>
      </c>
      <c r="G91" s="2">
        <f>ROUND(+'X-Ray'!S186,0)</f>
        <v>51979964</v>
      </c>
      <c r="H91" s="2">
        <f>ROUND(+'X-Ray'!F186,0)</f>
        <v>44637</v>
      </c>
      <c r="I91" s="7">
        <f t="shared" si="4"/>
        <v>1164.5</v>
      </c>
      <c r="J91" s="7"/>
      <c r="K91" s="8">
        <f t="shared" si="5"/>
        <v>0.36259999999999998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ROUND(+'X-Ray'!S87,0)</f>
        <v>13161610</v>
      </c>
      <c r="E92" s="2">
        <f>ROUND(+'X-Ray'!F87,0)</f>
        <v>63278</v>
      </c>
      <c r="F92" s="7">
        <f t="shared" si="3"/>
        <v>208</v>
      </c>
      <c r="G92" s="2">
        <f>ROUND(+'X-Ray'!S187,0)</f>
        <v>0</v>
      </c>
      <c r="H92" s="2">
        <f>ROUND(+'X-Ray'!F187,0)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ROUND(+'X-Ray'!S88,0)</f>
        <v>8075850</v>
      </c>
      <c r="E93" s="2">
        <f>ROUND(+'X-Ray'!F88,0)</f>
        <v>15080</v>
      </c>
      <c r="F93" s="7">
        <f t="shared" si="3"/>
        <v>535.53</v>
      </c>
      <c r="G93" s="2">
        <f>ROUND(+'X-Ray'!S188,0)</f>
        <v>1518290</v>
      </c>
      <c r="H93" s="2">
        <f>ROUND(+'X-Ray'!F188,0)</f>
        <v>14418</v>
      </c>
      <c r="I93" s="7">
        <f t="shared" si="4"/>
        <v>105.31</v>
      </c>
      <c r="J93" s="7"/>
      <c r="K93" s="8">
        <f t="shared" si="5"/>
        <v>-0.8034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ROUND(+'X-Ray'!S89,0)</f>
        <v>71439236</v>
      </c>
      <c r="E94" s="2">
        <f>ROUND(+'X-Ray'!F89,0)</f>
        <v>213880</v>
      </c>
      <c r="F94" s="7">
        <f t="shared" si="3"/>
        <v>334.02</v>
      </c>
      <c r="G94" s="2">
        <f>ROUND(+'X-Ray'!S189,0)</f>
        <v>76276583</v>
      </c>
      <c r="H94" s="2">
        <f>ROUND(+'X-Ray'!F189,0)</f>
        <v>204079</v>
      </c>
      <c r="I94" s="7">
        <f t="shared" si="4"/>
        <v>373.76</v>
      </c>
      <c r="J94" s="7"/>
      <c r="K94" s="8">
        <f t="shared" si="5"/>
        <v>0.11899999999999999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ROUND(+'X-Ray'!S90,0)</f>
        <v>321925</v>
      </c>
      <c r="E95" s="2">
        <f>ROUND(+'X-Ray'!F90,0)</f>
        <v>0</v>
      </c>
      <c r="F95" s="7" t="str">
        <f t="shared" si="3"/>
        <v/>
      </c>
      <c r="G95" s="2">
        <f>ROUND(+'X-Ray'!S190,0)</f>
        <v>1165801</v>
      </c>
      <c r="H95" s="2">
        <f>ROUND(+'X-Ray'!F190,0)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ROUND(+'X-Ray'!S91,0)</f>
        <v>12174768</v>
      </c>
      <c r="E96" s="2">
        <f>ROUND(+'X-Ray'!F91,0)</f>
        <v>0</v>
      </c>
      <c r="F96" s="7" t="str">
        <f t="shared" si="3"/>
        <v/>
      </c>
      <c r="G96" s="2">
        <f>ROUND(+'X-Ray'!S191,0)</f>
        <v>13979803</v>
      </c>
      <c r="H96" s="2">
        <f>ROUND(+'X-Ray'!F191,0)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ROUND(+'X-Ray'!S92,0)</f>
        <v>0</v>
      </c>
      <c r="E97" s="2">
        <f>ROUND(+'X-Ray'!F92,0)</f>
        <v>0</v>
      </c>
      <c r="F97" s="7" t="str">
        <f t="shared" si="3"/>
        <v/>
      </c>
      <c r="G97" s="2">
        <f>ROUND(+'X-Ray'!S192,0)</f>
        <v>3506226</v>
      </c>
      <c r="H97" s="2">
        <f>ROUND(+'X-Ray'!F192,0)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ROUND(+'X-Ray'!S93,0)</f>
        <v>1792369</v>
      </c>
      <c r="E98" s="2">
        <f>ROUND(+'X-Ray'!F93,0)</f>
        <v>5949</v>
      </c>
      <c r="F98" s="7">
        <f t="shared" si="3"/>
        <v>301.29000000000002</v>
      </c>
      <c r="G98" s="2">
        <f>ROUND(+'X-Ray'!S193,0)</f>
        <v>2016593</v>
      </c>
      <c r="H98" s="2">
        <f>ROUND(+'X-Ray'!F193,0)</f>
        <v>6516</v>
      </c>
      <c r="I98" s="7">
        <f t="shared" si="4"/>
        <v>309.48</v>
      </c>
      <c r="J98" s="7"/>
      <c r="K98" s="8">
        <f t="shared" si="5"/>
        <v>2.7199999999999998E-2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ROUND(+'X-Ray'!S94,0)</f>
        <v>78259446</v>
      </c>
      <c r="E99" s="2">
        <f>ROUND(+'X-Ray'!F94,0)</f>
        <v>172907</v>
      </c>
      <c r="F99" s="7">
        <f t="shared" si="3"/>
        <v>452.61</v>
      </c>
      <c r="G99" s="2">
        <f>ROUND(+'X-Ray'!S194,0)</f>
        <v>86701276</v>
      </c>
      <c r="H99" s="2">
        <f>ROUND(+'X-Ray'!F194,0)</f>
        <v>166980</v>
      </c>
      <c r="I99" s="7">
        <f t="shared" si="4"/>
        <v>519.23</v>
      </c>
      <c r="J99" s="7"/>
      <c r="K99" s="8">
        <f t="shared" si="5"/>
        <v>0.1472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ROUND(+'X-Ray'!S95,0)</f>
        <v>15291306</v>
      </c>
      <c r="E100" s="2">
        <f>ROUND(+'X-Ray'!F95,0)</f>
        <v>97081</v>
      </c>
      <c r="F100" s="7">
        <f t="shared" si="3"/>
        <v>157.51</v>
      </c>
      <c r="G100" s="2">
        <f>ROUND(+'X-Ray'!S195,0)</f>
        <v>16054463</v>
      </c>
      <c r="H100" s="2">
        <f>ROUND(+'X-Ray'!F195,0)</f>
        <v>96546</v>
      </c>
      <c r="I100" s="7">
        <f t="shared" si="4"/>
        <v>166.29</v>
      </c>
      <c r="J100" s="7"/>
      <c r="K100" s="8">
        <f t="shared" si="5"/>
        <v>5.57E-2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ROUND(+'X-Ray'!S96,0)</f>
        <v>23435055</v>
      </c>
      <c r="E101" s="2">
        <f>ROUND(+'X-Ray'!F96,0)</f>
        <v>96992</v>
      </c>
      <c r="F101" s="7">
        <f t="shared" si="3"/>
        <v>241.62</v>
      </c>
      <c r="G101" s="2">
        <f>ROUND(+'X-Ray'!S196,0)</f>
        <v>24783364</v>
      </c>
      <c r="H101" s="2">
        <f>ROUND(+'X-Ray'!F196,0)</f>
        <v>95721</v>
      </c>
      <c r="I101" s="7">
        <f t="shared" si="4"/>
        <v>258.91000000000003</v>
      </c>
      <c r="J101" s="7"/>
      <c r="K101" s="8">
        <f t="shared" si="5"/>
        <v>7.1599999999999997E-2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ROUND(+'X-Ray'!S97,0)</f>
        <v>28176962</v>
      </c>
      <c r="E102" s="2">
        <f>ROUND(+'X-Ray'!F97,0)</f>
        <v>0</v>
      </c>
      <c r="F102" s="7" t="str">
        <f t="shared" si="3"/>
        <v/>
      </c>
      <c r="G102" s="2">
        <f>ROUND(+'X-Ray'!S197,0)</f>
        <v>32455758</v>
      </c>
      <c r="H102" s="2">
        <f>ROUND(+'X-Ray'!F197,0)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ROUND(+'X-Ray'!S98,0)</f>
        <v>0</v>
      </c>
      <c r="E103" s="2">
        <f>ROUND(+'X-Ray'!F98,0)</f>
        <v>0</v>
      </c>
      <c r="F103" s="7" t="str">
        <f t="shared" si="3"/>
        <v/>
      </c>
      <c r="G103" s="2">
        <f>ROUND(+'X-Ray'!S198,0)</f>
        <v>2044544</v>
      </c>
      <c r="H103" s="2">
        <f>ROUND(+'X-Ray'!F198,0)</f>
        <v>5276</v>
      </c>
      <c r="I103" s="7">
        <f t="shared" si="4"/>
        <v>387.52</v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ROUND(+'X-Ray'!S99,0)</f>
        <v>0</v>
      </c>
      <c r="E104" s="2">
        <f>ROUND(+'X-Ray'!F99,0)</f>
        <v>0</v>
      </c>
      <c r="F104" s="7" t="str">
        <f t="shared" si="3"/>
        <v/>
      </c>
      <c r="G104" s="2">
        <f>ROUND(+'X-Ray'!S199,0)</f>
        <v>0</v>
      </c>
      <c r="H104" s="2">
        <f>ROUND(+'X-Ray'!F199,0)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ROUND(+'X-Ray'!S100,0)</f>
        <v>0</v>
      </c>
      <c r="E105" s="2">
        <f>ROUND(+'X-Ray'!F100,0)</f>
        <v>0</v>
      </c>
      <c r="F105" s="7" t="str">
        <f t="shared" si="3"/>
        <v/>
      </c>
      <c r="G105" s="2">
        <f>ROUND(+'X-Ray'!S200,0)</f>
        <v>0</v>
      </c>
      <c r="H105" s="2">
        <f>ROUND(+'X-Ray'!F200,0)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ROUND(+'X-Ray'!S101,0)</f>
        <v>0</v>
      </c>
      <c r="E106" s="2">
        <f>ROUND(+'X-Ray'!F101,0)</f>
        <v>0</v>
      </c>
      <c r="F106" s="7" t="str">
        <f t="shared" si="3"/>
        <v/>
      </c>
      <c r="G106" s="2">
        <f>ROUND(+'X-Ray'!S201,0)</f>
        <v>0</v>
      </c>
      <c r="H106" s="2">
        <f>ROUND(+'X-Ray'!F201,0)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ROUND(+'X-Ray'!S102,0)</f>
        <v>0</v>
      </c>
      <c r="E107" s="2">
        <f>ROUND(+'X-Ray'!F102,0)</f>
        <v>0</v>
      </c>
      <c r="F107" s="7" t="str">
        <f t="shared" si="3"/>
        <v/>
      </c>
      <c r="G107" s="2">
        <f>ROUND(+'X-Ray'!S202,0)</f>
        <v>0</v>
      </c>
      <c r="H107" s="2">
        <f>ROUND(+'X-Ray'!F202,0)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D21" sqref="D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0.88671875" bestFit="1" customWidth="1"/>
    <col min="7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274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7</v>
      </c>
      <c r="E9" s="1" t="s">
        <v>25</v>
      </c>
      <c r="F9" s="1" t="s">
        <v>26</v>
      </c>
      <c r="G9" s="1" t="s">
        <v>7</v>
      </c>
      <c r="H9" s="1" t="s">
        <v>25</v>
      </c>
      <c r="I9" s="1" t="s">
        <v>26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ROUND(+'X-Ray'!G5,0)</f>
        <v>20152952</v>
      </c>
      <c r="E10" s="7">
        <f>ROUND(+'X-Ray'!E5,2)</f>
        <v>209.28</v>
      </c>
      <c r="F10" s="7">
        <f>IF(D10=0,"",IF(E10=0,"",ROUND(D10/E10,2)))</f>
        <v>96296.6</v>
      </c>
      <c r="G10" s="2">
        <f>ROUND(+'X-Ray'!G105,0)</f>
        <v>7349973</v>
      </c>
      <c r="H10" s="7">
        <f>ROUND(+'X-Ray'!E105,2)</f>
        <v>80.08</v>
      </c>
      <c r="I10" s="7">
        <f>IF(G10=0,"",IF(H10=0,"",ROUND(G10/H10,2)))</f>
        <v>91782.88</v>
      </c>
      <c r="J10" s="7"/>
      <c r="K10" s="8">
        <f>IF(D10=0,"",IF(E10=0,"",IF(G10=0,"",IF(H10=0,"",ROUND(I10/F10-1,4)))))</f>
        <v>-4.6899999999999997E-2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ROUND(+'X-Ray'!G6,0)</f>
        <v>5305343</v>
      </c>
      <c r="E11" s="7">
        <f>ROUND(+'X-Ray'!E6,2)</f>
        <v>63</v>
      </c>
      <c r="F11" s="7">
        <f t="shared" ref="F11:F74" si="0">IF(D11=0,"",IF(E11=0,"",ROUND(D11/E11,2)))</f>
        <v>84211.79</v>
      </c>
      <c r="G11" s="2">
        <f>ROUND(+'X-Ray'!G106,0)</f>
        <v>3151486</v>
      </c>
      <c r="H11" s="7">
        <f>ROUND(+'X-Ray'!E106,2)</f>
        <v>32.93</v>
      </c>
      <c r="I11" s="7">
        <f t="shared" ref="I11:I74" si="1">IF(G11=0,"",IF(H11=0,"",ROUND(G11/H11,2)))</f>
        <v>95702.58</v>
      </c>
      <c r="J11" s="7"/>
      <c r="K11" s="8">
        <f t="shared" ref="K11:K74" si="2">IF(D11=0,"",IF(E11=0,"",IF(G11=0,"",IF(H11=0,"",ROUND(I11/F11-1,4)))))</f>
        <v>0.13650000000000001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ROUND(+'X-Ray'!G7,0)</f>
        <v>525429</v>
      </c>
      <c r="E12" s="7">
        <f>ROUND(+'X-Ray'!E7,2)</f>
        <v>9.43</v>
      </c>
      <c r="F12" s="7">
        <f t="shared" si="0"/>
        <v>55718.879999999997</v>
      </c>
      <c r="G12" s="2">
        <f>ROUND(+'X-Ray'!G107,0)</f>
        <v>529055</v>
      </c>
      <c r="H12" s="7">
        <f>ROUND(+'X-Ray'!E107,2)</f>
        <v>9.2799999999999994</v>
      </c>
      <c r="I12" s="7">
        <f t="shared" si="1"/>
        <v>57010.239999999998</v>
      </c>
      <c r="J12" s="7"/>
      <c r="K12" s="8">
        <f t="shared" si="2"/>
        <v>2.3199999999999998E-2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ROUND(+'X-Ray'!G8,0)</f>
        <v>14513848</v>
      </c>
      <c r="E13" s="7">
        <f>ROUND(+'X-Ray'!E8,2)</f>
        <v>139.43</v>
      </c>
      <c r="F13" s="7">
        <f t="shared" si="0"/>
        <v>104094.15</v>
      </c>
      <c r="G13" s="2">
        <f>ROUND(+'X-Ray'!G108,0)</f>
        <v>14336173</v>
      </c>
      <c r="H13" s="7">
        <f>ROUND(+'X-Ray'!E108,2)</f>
        <v>137.55000000000001</v>
      </c>
      <c r="I13" s="7">
        <f t="shared" si="1"/>
        <v>104225.18</v>
      </c>
      <c r="J13" s="7"/>
      <c r="K13" s="8">
        <f t="shared" si="2"/>
        <v>1.2999999999999999E-3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ROUND(+'X-Ray'!G9,0)</f>
        <v>5595365</v>
      </c>
      <c r="E14" s="7">
        <f>ROUND(+'X-Ray'!E9,2)</f>
        <v>74.87</v>
      </c>
      <c r="F14" s="7">
        <f t="shared" si="0"/>
        <v>74734.41</v>
      </c>
      <c r="G14" s="2">
        <f>ROUND(+'X-Ray'!G109,0)</f>
        <v>5681707</v>
      </c>
      <c r="H14" s="7">
        <f>ROUND(+'X-Ray'!E109,2)</f>
        <v>73.42</v>
      </c>
      <c r="I14" s="7">
        <f t="shared" si="1"/>
        <v>77386.37</v>
      </c>
      <c r="J14" s="7"/>
      <c r="K14" s="8">
        <f t="shared" si="2"/>
        <v>3.5499999999999997E-2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ROUND(+'X-Ray'!G10,0)</f>
        <v>0</v>
      </c>
      <c r="E15" s="7">
        <f>ROUND(+'X-Ray'!E10,2)</f>
        <v>0</v>
      </c>
      <c r="F15" s="7" t="str">
        <f t="shared" si="0"/>
        <v/>
      </c>
      <c r="G15" s="2">
        <f>ROUND(+'X-Ray'!G110,0)</f>
        <v>0</v>
      </c>
      <c r="H15" s="7">
        <f>ROUND(+'X-Ray'!E110,2)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ROUND(+'X-Ray'!G11,0)</f>
        <v>444004</v>
      </c>
      <c r="E16" s="7">
        <f>ROUND(+'X-Ray'!E11,2)</f>
        <v>6.73</v>
      </c>
      <c r="F16" s="7">
        <f t="shared" si="0"/>
        <v>65973.850000000006</v>
      </c>
      <c r="G16" s="2">
        <f>ROUND(+'X-Ray'!G111,0)</f>
        <v>461769</v>
      </c>
      <c r="H16" s="7">
        <f>ROUND(+'X-Ray'!E111,2)</f>
        <v>6.67</v>
      </c>
      <c r="I16" s="7">
        <f t="shared" si="1"/>
        <v>69230.73</v>
      </c>
      <c r="J16" s="7"/>
      <c r="K16" s="8">
        <f t="shared" si="2"/>
        <v>4.9399999999999999E-2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ROUND(+'X-Ray'!G12,0)</f>
        <v>1303976</v>
      </c>
      <c r="E17" s="7">
        <f>ROUND(+'X-Ray'!E12,2)</f>
        <v>19.690000000000001</v>
      </c>
      <c r="F17" s="7">
        <f t="shared" si="0"/>
        <v>66225.289999999994</v>
      </c>
      <c r="G17" s="2">
        <f>ROUND(+'X-Ray'!G112,0)</f>
        <v>1352763</v>
      </c>
      <c r="H17" s="7">
        <f>ROUND(+'X-Ray'!E112,2)</f>
        <v>18.98</v>
      </c>
      <c r="I17" s="7">
        <f t="shared" si="1"/>
        <v>71273.08</v>
      </c>
      <c r="J17" s="7"/>
      <c r="K17" s="8">
        <f t="shared" si="2"/>
        <v>7.6200000000000004E-2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ROUND(+'X-Ray'!G13,0)</f>
        <v>230385</v>
      </c>
      <c r="E18" s="7">
        <f>ROUND(+'X-Ray'!E13,2)</f>
        <v>3.8</v>
      </c>
      <c r="F18" s="7">
        <f t="shared" si="0"/>
        <v>60627.63</v>
      </c>
      <c r="G18" s="2">
        <f>ROUND(+'X-Ray'!G113,0)</f>
        <v>255914</v>
      </c>
      <c r="H18" s="7">
        <f>ROUND(+'X-Ray'!E113,2)</f>
        <v>4.0199999999999996</v>
      </c>
      <c r="I18" s="7">
        <f t="shared" si="1"/>
        <v>63660.2</v>
      </c>
      <c r="J18" s="7"/>
      <c r="K18" s="8">
        <f t="shared" si="2"/>
        <v>0.05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ROUND(+'X-Ray'!G14,0)</f>
        <v>4032452</v>
      </c>
      <c r="E19" s="7">
        <f>ROUND(+'X-Ray'!E14,2)</f>
        <v>60.36</v>
      </c>
      <c r="F19" s="7">
        <f t="shared" si="0"/>
        <v>66806.69</v>
      </c>
      <c r="G19" s="2">
        <f>ROUND(+'X-Ray'!G114,0)</f>
        <v>4068739</v>
      </c>
      <c r="H19" s="7">
        <f>ROUND(+'X-Ray'!E114,2)</f>
        <v>57.39</v>
      </c>
      <c r="I19" s="7">
        <f t="shared" si="1"/>
        <v>70896.31</v>
      </c>
      <c r="J19" s="7"/>
      <c r="K19" s="8">
        <f t="shared" si="2"/>
        <v>6.1199999999999997E-2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ROUND(+'X-Ray'!G15,0)</f>
        <v>10225367</v>
      </c>
      <c r="E20" s="7">
        <f>ROUND(+'X-Ray'!E15,2)</f>
        <v>149.6</v>
      </c>
      <c r="F20" s="7">
        <f t="shared" si="0"/>
        <v>68351.38</v>
      </c>
      <c r="G20" s="2">
        <f>ROUND(+'X-Ray'!G115,0)</f>
        <v>10447800</v>
      </c>
      <c r="H20" s="7">
        <f>ROUND(+'X-Ray'!E115,2)</f>
        <v>149.76</v>
      </c>
      <c r="I20" s="7">
        <f t="shared" si="1"/>
        <v>69763.62</v>
      </c>
      <c r="J20" s="7"/>
      <c r="K20" s="8">
        <f t="shared" si="2"/>
        <v>2.07E-2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ROUND(+'X-Ray'!G16,0)</f>
        <v>5101790</v>
      </c>
      <c r="E21" s="7">
        <f>ROUND(+'X-Ray'!E16,2)</f>
        <v>74.319999999999993</v>
      </c>
      <c r="F21" s="7">
        <f t="shared" si="0"/>
        <v>68646.259999999995</v>
      </c>
      <c r="G21" s="2">
        <f>ROUND(+'X-Ray'!G116,0)</f>
        <v>5385500</v>
      </c>
      <c r="H21" s="7">
        <f>ROUND(+'X-Ray'!E116,2)</f>
        <v>70.260000000000005</v>
      </c>
      <c r="I21" s="7">
        <f t="shared" si="1"/>
        <v>76651.009999999995</v>
      </c>
      <c r="J21" s="7"/>
      <c r="K21" s="8">
        <f t="shared" si="2"/>
        <v>0.1166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ROUND(+'X-Ray'!G17,0)</f>
        <v>988879</v>
      </c>
      <c r="E22" s="7">
        <f>ROUND(+'X-Ray'!E17,2)</f>
        <v>12.69</v>
      </c>
      <c r="F22" s="7">
        <f t="shared" si="0"/>
        <v>77925.850000000006</v>
      </c>
      <c r="G22" s="2">
        <f>ROUND(+'X-Ray'!G117,0)</f>
        <v>844924</v>
      </c>
      <c r="H22" s="7">
        <f>ROUND(+'X-Ray'!E117,2)</f>
        <v>10.82</v>
      </c>
      <c r="I22" s="7">
        <f t="shared" si="1"/>
        <v>78089.09</v>
      </c>
      <c r="J22" s="7"/>
      <c r="K22" s="8">
        <f t="shared" si="2"/>
        <v>2.0999999999999999E-3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ROUND(+'X-Ray'!G18,0)</f>
        <v>3139235</v>
      </c>
      <c r="E23" s="7">
        <f>ROUND(+'X-Ray'!E18,2)</f>
        <v>47.37</v>
      </c>
      <c r="F23" s="7">
        <f t="shared" si="0"/>
        <v>66270.53</v>
      </c>
      <c r="G23" s="2">
        <f>ROUND(+'X-Ray'!G118,0)</f>
        <v>3083241</v>
      </c>
      <c r="H23" s="7">
        <f>ROUND(+'X-Ray'!E118,2)</f>
        <v>45.88</v>
      </c>
      <c r="I23" s="7">
        <f t="shared" si="1"/>
        <v>67202.289999999994</v>
      </c>
      <c r="J23" s="7"/>
      <c r="K23" s="8">
        <f t="shared" si="2"/>
        <v>1.41E-2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ROUND(+'X-Ray'!G19,0)</f>
        <v>3258343</v>
      </c>
      <c r="E24" s="7">
        <f>ROUND(+'X-Ray'!E19,2)</f>
        <v>56.7</v>
      </c>
      <c r="F24" s="7">
        <f t="shared" si="0"/>
        <v>57466.37</v>
      </c>
      <c r="G24" s="2">
        <f>ROUND(+'X-Ray'!G119,0)</f>
        <v>3341801</v>
      </c>
      <c r="H24" s="7">
        <f>ROUND(+'X-Ray'!E119,2)</f>
        <v>58.9</v>
      </c>
      <c r="I24" s="7">
        <f t="shared" si="1"/>
        <v>56736.86</v>
      </c>
      <c r="J24" s="7"/>
      <c r="K24" s="8">
        <f t="shared" si="2"/>
        <v>-1.2699999999999999E-2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ROUND(+'X-Ray'!G20,0)</f>
        <v>2485555</v>
      </c>
      <c r="E25" s="7">
        <f>ROUND(+'X-Ray'!E20,2)</f>
        <v>34.85</v>
      </c>
      <c r="F25" s="7">
        <f t="shared" si="0"/>
        <v>71321.52</v>
      </c>
      <c r="G25" s="2">
        <f>ROUND(+'X-Ray'!G120,0)</f>
        <v>2670911</v>
      </c>
      <c r="H25" s="7">
        <f>ROUND(+'X-Ray'!E120,2)</f>
        <v>36.65</v>
      </c>
      <c r="I25" s="7">
        <f t="shared" si="1"/>
        <v>72876.149999999994</v>
      </c>
      <c r="J25" s="7"/>
      <c r="K25" s="8">
        <f t="shared" si="2"/>
        <v>2.18E-2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ROUND(+'X-Ray'!G21,0)</f>
        <v>0</v>
      </c>
      <c r="E26" s="7">
        <f>ROUND(+'X-Ray'!E21,2)</f>
        <v>0</v>
      </c>
      <c r="F26" s="7" t="str">
        <f t="shared" si="0"/>
        <v/>
      </c>
      <c r="G26" s="2">
        <f>ROUND(+'X-Ray'!G121,0)</f>
        <v>0</v>
      </c>
      <c r="H26" s="7">
        <f>ROUND(+'X-Ray'!E121,2)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ROUND(+'X-Ray'!G22,0)</f>
        <v>252830</v>
      </c>
      <c r="E27" s="7">
        <f>ROUND(+'X-Ray'!E22,2)</f>
        <v>4.21</v>
      </c>
      <c r="F27" s="7">
        <f t="shared" si="0"/>
        <v>60054.63</v>
      </c>
      <c r="G27" s="2">
        <f>ROUND(+'X-Ray'!G122,0)</f>
        <v>239785</v>
      </c>
      <c r="H27" s="7">
        <f>ROUND(+'X-Ray'!E122,2)</f>
        <v>3.98</v>
      </c>
      <c r="I27" s="7">
        <f t="shared" si="1"/>
        <v>60247.49</v>
      </c>
      <c r="J27" s="7"/>
      <c r="K27" s="8">
        <f t="shared" si="2"/>
        <v>3.2000000000000002E-3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ROUND(+'X-Ray'!G23,0)</f>
        <v>755168</v>
      </c>
      <c r="E28" s="7">
        <f>ROUND(+'X-Ray'!E23,2)</f>
        <v>8.86</v>
      </c>
      <c r="F28" s="7">
        <f t="shared" si="0"/>
        <v>85233.41</v>
      </c>
      <c r="G28" s="2">
        <f>ROUND(+'X-Ray'!G123,0)</f>
        <v>837185</v>
      </c>
      <c r="H28" s="7">
        <f>ROUND(+'X-Ray'!E123,2)</f>
        <v>10.43</v>
      </c>
      <c r="I28" s="7">
        <f t="shared" si="1"/>
        <v>80267.02</v>
      </c>
      <c r="J28" s="7"/>
      <c r="K28" s="8">
        <f t="shared" si="2"/>
        <v>-5.8299999999999998E-2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ROUND(+'X-Ray'!G24,0)</f>
        <v>2006799</v>
      </c>
      <c r="E29" s="7">
        <f>ROUND(+'X-Ray'!E24,2)</f>
        <v>29.11</v>
      </c>
      <c r="F29" s="7">
        <f t="shared" si="0"/>
        <v>68938.47</v>
      </c>
      <c r="G29" s="2">
        <f>ROUND(+'X-Ray'!G124,0)</f>
        <v>2044689</v>
      </c>
      <c r="H29" s="7">
        <f>ROUND(+'X-Ray'!E124,2)</f>
        <v>29.56</v>
      </c>
      <c r="I29" s="7">
        <f t="shared" si="1"/>
        <v>69170.81</v>
      </c>
      <c r="J29" s="7"/>
      <c r="K29" s="8">
        <f t="shared" si="2"/>
        <v>3.3999999999999998E-3</v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ROUND(+'X-Ray'!G25,0)</f>
        <v>0</v>
      </c>
      <c r="E30" s="7">
        <f>ROUND(+'X-Ray'!E25,2)</f>
        <v>0</v>
      </c>
      <c r="F30" s="7" t="str">
        <f t="shared" si="0"/>
        <v/>
      </c>
      <c r="G30" s="2">
        <f>ROUND(+'X-Ray'!G125,0)</f>
        <v>0</v>
      </c>
      <c r="H30" s="7">
        <f>ROUND(+'X-Ray'!E125,2)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ROUND(+'X-Ray'!G26,0)</f>
        <v>647644</v>
      </c>
      <c r="E31" s="7">
        <f>ROUND(+'X-Ray'!E26,2)</f>
        <v>10.31</v>
      </c>
      <c r="F31" s="7">
        <f t="shared" si="0"/>
        <v>62817.07</v>
      </c>
      <c r="G31" s="2">
        <f>ROUND(+'X-Ray'!G126,0)</f>
        <v>580982</v>
      </c>
      <c r="H31" s="7">
        <f>ROUND(+'X-Ray'!E126,2)</f>
        <v>6.43</v>
      </c>
      <c r="I31" s="7">
        <f t="shared" si="1"/>
        <v>90354.9</v>
      </c>
      <c r="J31" s="7"/>
      <c r="K31" s="8">
        <f t="shared" si="2"/>
        <v>0.43840000000000001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ROUND(+'X-Ray'!G27,0)</f>
        <v>5538772</v>
      </c>
      <c r="E32" s="7">
        <f>ROUND(+'X-Ray'!E27,2)</f>
        <v>93.34</v>
      </c>
      <c r="F32" s="7">
        <f t="shared" si="0"/>
        <v>59339.75</v>
      </c>
      <c r="G32" s="2">
        <f>ROUND(+'X-Ray'!G127,0)</f>
        <v>5450970</v>
      </c>
      <c r="H32" s="7">
        <f>ROUND(+'X-Ray'!E127,2)</f>
        <v>90.23</v>
      </c>
      <c r="I32" s="7">
        <f t="shared" si="1"/>
        <v>60411.95</v>
      </c>
      <c r="J32" s="7"/>
      <c r="K32" s="8">
        <f t="shared" si="2"/>
        <v>1.8100000000000002E-2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ROUND(+'X-Ray'!G28,0)</f>
        <v>1389329</v>
      </c>
      <c r="E33" s="7">
        <f>ROUND(+'X-Ray'!E28,2)</f>
        <v>20.7</v>
      </c>
      <c r="F33" s="7">
        <f t="shared" si="0"/>
        <v>67117.34</v>
      </c>
      <c r="G33" s="2">
        <f>ROUND(+'X-Ray'!G128,0)</f>
        <v>1281600</v>
      </c>
      <c r="H33" s="7">
        <f>ROUND(+'X-Ray'!E128,2)</f>
        <v>17.84</v>
      </c>
      <c r="I33" s="7">
        <f t="shared" si="1"/>
        <v>71838.570000000007</v>
      </c>
      <c r="J33" s="7"/>
      <c r="K33" s="8">
        <f t="shared" si="2"/>
        <v>7.0300000000000001E-2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ROUND(+'X-Ray'!G29,0)</f>
        <v>1300477</v>
      </c>
      <c r="E34" s="7">
        <f>ROUND(+'X-Ray'!E29,2)</f>
        <v>17.329999999999998</v>
      </c>
      <c r="F34" s="7">
        <f t="shared" si="0"/>
        <v>75041.95</v>
      </c>
      <c r="G34" s="2">
        <f>ROUND(+'X-Ray'!G129,0)</f>
        <v>1360902</v>
      </c>
      <c r="H34" s="7">
        <f>ROUND(+'X-Ray'!E129,2)</f>
        <v>17.55</v>
      </c>
      <c r="I34" s="7">
        <f t="shared" si="1"/>
        <v>77544.27</v>
      </c>
      <c r="J34" s="7"/>
      <c r="K34" s="8">
        <f t="shared" si="2"/>
        <v>3.3300000000000003E-2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ROUND(+'X-Ray'!G30,0)</f>
        <v>0</v>
      </c>
      <c r="E35" s="7">
        <f>ROUND(+'X-Ray'!E30,2)</f>
        <v>0</v>
      </c>
      <c r="F35" s="7" t="str">
        <f t="shared" si="0"/>
        <v/>
      </c>
      <c r="G35" s="2">
        <f>ROUND(+'X-Ray'!G130,0)</f>
        <v>545489</v>
      </c>
      <c r="H35" s="7">
        <f>ROUND(+'X-Ray'!E130,2)</f>
        <v>6</v>
      </c>
      <c r="I35" s="7">
        <f t="shared" si="1"/>
        <v>90914.83</v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ROUND(+'X-Ray'!G31,0)</f>
        <v>54703</v>
      </c>
      <c r="E36" s="7">
        <f>ROUND(+'X-Ray'!E31,2)</f>
        <v>0.8</v>
      </c>
      <c r="F36" s="7">
        <f t="shared" si="0"/>
        <v>68378.75</v>
      </c>
      <c r="G36" s="2">
        <f>ROUND(+'X-Ray'!G131,0)</f>
        <v>55867</v>
      </c>
      <c r="H36" s="7">
        <f>ROUND(+'X-Ray'!E131,2)</f>
        <v>0.82</v>
      </c>
      <c r="I36" s="7">
        <f t="shared" si="1"/>
        <v>68130.490000000005</v>
      </c>
      <c r="J36" s="7"/>
      <c r="K36" s="8">
        <f t="shared" si="2"/>
        <v>-3.5999999999999999E-3</v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ROUND(+'X-Ray'!G32,0)</f>
        <v>3601157</v>
      </c>
      <c r="E37" s="7">
        <f>ROUND(+'X-Ray'!E32,2)</f>
        <v>43.58</v>
      </c>
      <c r="F37" s="7">
        <f t="shared" si="0"/>
        <v>82633.25</v>
      </c>
      <c r="G37" s="2">
        <f>ROUND(+'X-Ray'!G132,0)</f>
        <v>3396579</v>
      </c>
      <c r="H37" s="7">
        <f>ROUND(+'X-Ray'!E132,2)</f>
        <v>41.33</v>
      </c>
      <c r="I37" s="7">
        <f t="shared" si="1"/>
        <v>82181.929999999993</v>
      </c>
      <c r="J37" s="7"/>
      <c r="K37" s="8">
        <f t="shared" si="2"/>
        <v>-5.4999999999999997E-3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ROUND(+'X-Ray'!G33,0)</f>
        <v>40531</v>
      </c>
      <c r="E38" s="7">
        <f>ROUND(+'X-Ray'!E33,2)</f>
        <v>1.08</v>
      </c>
      <c r="F38" s="7">
        <f t="shared" si="0"/>
        <v>37528.699999999997</v>
      </c>
      <c r="G38" s="2">
        <f>ROUND(+'X-Ray'!G133,0)</f>
        <v>45407</v>
      </c>
      <c r="H38" s="7">
        <f>ROUND(+'X-Ray'!E133,2)</f>
        <v>1.07</v>
      </c>
      <c r="I38" s="7">
        <f t="shared" si="1"/>
        <v>42436.45</v>
      </c>
      <c r="J38" s="7"/>
      <c r="K38" s="8">
        <f t="shared" si="2"/>
        <v>0.1308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ROUND(+'X-Ray'!G34,0)</f>
        <v>7922858</v>
      </c>
      <c r="E39" s="7">
        <f>ROUND(+'X-Ray'!E34,2)</f>
        <v>105.71</v>
      </c>
      <c r="F39" s="7">
        <f t="shared" si="0"/>
        <v>74948.990000000005</v>
      </c>
      <c r="G39" s="2">
        <f>ROUND(+'X-Ray'!G134,0)</f>
        <v>7806366</v>
      </c>
      <c r="H39" s="7">
        <f>ROUND(+'X-Ray'!E134,2)</f>
        <v>104.84</v>
      </c>
      <c r="I39" s="7">
        <f t="shared" si="1"/>
        <v>74459.81</v>
      </c>
      <c r="J39" s="7"/>
      <c r="K39" s="8">
        <f t="shared" si="2"/>
        <v>-6.4999999999999997E-3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ROUND(+'X-Ray'!G35,0)</f>
        <v>860079</v>
      </c>
      <c r="E40" s="7">
        <f>ROUND(+'X-Ray'!E35,2)</f>
        <v>13.18</v>
      </c>
      <c r="F40" s="7">
        <f t="shared" si="0"/>
        <v>65256.37</v>
      </c>
      <c r="G40" s="2">
        <f>ROUND(+'X-Ray'!G135,0)</f>
        <v>915992</v>
      </c>
      <c r="H40" s="7">
        <f>ROUND(+'X-Ray'!E135,2)</f>
        <v>13.79</v>
      </c>
      <c r="I40" s="7">
        <f t="shared" si="1"/>
        <v>66424.37</v>
      </c>
      <c r="J40" s="7"/>
      <c r="K40" s="8">
        <f t="shared" si="2"/>
        <v>1.7899999999999999E-2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ROUND(+'X-Ray'!G36,0)</f>
        <v>527888</v>
      </c>
      <c r="E41" s="7">
        <f>ROUND(+'X-Ray'!E36,2)</f>
        <v>7.68</v>
      </c>
      <c r="F41" s="7">
        <f t="shared" si="0"/>
        <v>68735.42</v>
      </c>
      <c r="G41" s="2">
        <f>ROUND(+'X-Ray'!G136,0)</f>
        <v>462792</v>
      </c>
      <c r="H41" s="7">
        <f>ROUND(+'X-Ray'!E136,2)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ROUND(+'X-Ray'!G37,0)</f>
        <v>1285429</v>
      </c>
      <c r="E42" s="7">
        <f>ROUND(+'X-Ray'!E37,2)</f>
        <v>20.2</v>
      </c>
      <c r="F42" s="7">
        <f t="shared" si="0"/>
        <v>63635.1</v>
      </c>
      <c r="G42" s="2">
        <f>ROUND(+'X-Ray'!G137,0)</f>
        <v>1210779</v>
      </c>
      <c r="H42" s="7">
        <f>ROUND(+'X-Ray'!E137,2)</f>
        <v>18.8</v>
      </c>
      <c r="I42" s="7">
        <f t="shared" si="1"/>
        <v>64403.14</v>
      </c>
      <c r="J42" s="7"/>
      <c r="K42" s="8">
        <f t="shared" si="2"/>
        <v>1.21E-2</v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ROUND(+'X-Ray'!G38,0)</f>
        <v>0</v>
      </c>
      <c r="E43" s="7">
        <f>ROUND(+'X-Ray'!E38,2)</f>
        <v>0</v>
      </c>
      <c r="F43" s="7" t="str">
        <f t="shared" si="0"/>
        <v/>
      </c>
      <c r="G43" s="2">
        <f>ROUND(+'X-Ray'!G138,0)</f>
        <v>0</v>
      </c>
      <c r="H43" s="7">
        <f>ROUND(+'X-Ray'!E138,2)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ROUND(+'X-Ray'!G39,0)</f>
        <v>1090134</v>
      </c>
      <c r="E44" s="7">
        <f>ROUND(+'X-Ray'!E39,2)</f>
        <v>14.06</v>
      </c>
      <c r="F44" s="7">
        <f t="shared" si="0"/>
        <v>77534.42</v>
      </c>
      <c r="G44" s="2">
        <f>ROUND(+'X-Ray'!G139,0)</f>
        <v>1023357</v>
      </c>
      <c r="H44" s="7">
        <f>ROUND(+'X-Ray'!E139,2)</f>
        <v>13.03</v>
      </c>
      <c r="I44" s="7">
        <f t="shared" si="1"/>
        <v>78538.53</v>
      </c>
      <c r="J44" s="7"/>
      <c r="K44" s="8">
        <f t="shared" si="2"/>
        <v>1.2999999999999999E-2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ROUND(+'X-Ray'!G40,0)</f>
        <v>421724</v>
      </c>
      <c r="E45" s="7">
        <f>ROUND(+'X-Ray'!E40,2)</f>
        <v>6.25</v>
      </c>
      <c r="F45" s="7">
        <f t="shared" si="0"/>
        <v>67475.839999999997</v>
      </c>
      <c r="G45" s="2">
        <f>ROUND(+'X-Ray'!G140,0)</f>
        <v>462968</v>
      </c>
      <c r="H45" s="7">
        <f>ROUND(+'X-Ray'!E140,2)</f>
        <v>6.08</v>
      </c>
      <c r="I45" s="7">
        <f t="shared" si="1"/>
        <v>76146.05</v>
      </c>
      <c r="J45" s="7"/>
      <c r="K45" s="8">
        <f t="shared" si="2"/>
        <v>0.1285</v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ROUND(+'X-Ray'!G41,0)</f>
        <v>1413140</v>
      </c>
      <c r="E46" s="7">
        <f>ROUND(+'X-Ray'!E41,2)</f>
        <v>24.14</v>
      </c>
      <c r="F46" s="7">
        <f t="shared" si="0"/>
        <v>58539.35</v>
      </c>
      <c r="G46" s="2">
        <f>ROUND(+'X-Ray'!G141,0)</f>
        <v>0</v>
      </c>
      <c r="H46" s="7">
        <f>ROUND(+'X-Ray'!E141,2)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ROUND(+'X-Ray'!G42,0)</f>
        <v>143535</v>
      </c>
      <c r="E47" s="7">
        <f>ROUND(+'X-Ray'!E42,2)</f>
        <v>1.8</v>
      </c>
      <c r="F47" s="7">
        <f t="shared" si="0"/>
        <v>79741.67</v>
      </c>
      <c r="G47" s="2">
        <f>ROUND(+'X-Ray'!G142,0)</f>
        <v>140468</v>
      </c>
      <c r="H47" s="7">
        <f>ROUND(+'X-Ray'!E142,2)</f>
        <v>1.58</v>
      </c>
      <c r="I47" s="7">
        <f t="shared" si="1"/>
        <v>88903.8</v>
      </c>
      <c r="J47" s="7"/>
      <c r="K47" s="8">
        <f t="shared" si="2"/>
        <v>0.1149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ROUND(+'X-Ray'!G43,0)</f>
        <v>0</v>
      </c>
      <c r="E48" s="7">
        <f>ROUND(+'X-Ray'!E43,2)</f>
        <v>0</v>
      </c>
      <c r="F48" s="7" t="str">
        <f t="shared" si="0"/>
        <v/>
      </c>
      <c r="G48" s="2">
        <f>ROUND(+'X-Ray'!G143,0)</f>
        <v>0</v>
      </c>
      <c r="H48" s="7">
        <f>ROUND(+'X-Ray'!E143,2)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ROUND(+'X-Ray'!G44,0)</f>
        <v>2743721</v>
      </c>
      <c r="E49" s="7">
        <f>ROUND(+'X-Ray'!E44,2)</f>
        <v>40.17</v>
      </c>
      <c r="F49" s="7">
        <f t="shared" si="0"/>
        <v>68302.740000000005</v>
      </c>
      <c r="G49" s="2">
        <f>ROUND(+'X-Ray'!G144,0)</f>
        <v>1343092</v>
      </c>
      <c r="H49" s="7">
        <f>ROUND(+'X-Ray'!E144,2)</f>
        <v>41.82</v>
      </c>
      <c r="I49" s="7">
        <f t="shared" si="1"/>
        <v>32116.02</v>
      </c>
      <c r="J49" s="7"/>
      <c r="K49" s="8">
        <f t="shared" si="2"/>
        <v>-0.52980000000000005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ROUND(+'X-Ray'!G45,0)</f>
        <v>17554487</v>
      </c>
      <c r="E50" s="7">
        <f>ROUND(+'X-Ray'!E45,2)</f>
        <v>233.66</v>
      </c>
      <c r="F50" s="7">
        <f t="shared" si="0"/>
        <v>75128.34</v>
      </c>
      <c r="G50" s="2">
        <f>ROUND(+'X-Ray'!G145,0)</f>
        <v>18394376</v>
      </c>
      <c r="H50" s="7">
        <f>ROUND(+'X-Ray'!E145,2)</f>
        <v>245.45</v>
      </c>
      <c r="I50" s="7">
        <f t="shared" si="1"/>
        <v>74941.440000000002</v>
      </c>
      <c r="J50" s="7"/>
      <c r="K50" s="8">
        <f t="shared" si="2"/>
        <v>-2.5000000000000001E-3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ROUND(+'X-Ray'!G46,0)</f>
        <v>282006</v>
      </c>
      <c r="E51" s="7">
        <f>ROUND(+'X-Ray'!E46,2)</f>
        <v>5.72</v>
      </c>
      <c r="F51" s="7">
        <f t="shared" si="0"/>
        <v>49301.75</v>
      </c>
      <c r="G51" s="2">
        <f>ROUND(+'X-Ray'!G146,0)</f>
        <v>0</v>
      </c>
      <c r="H51" s="7">
        <f>ROUND(+'X-Ray'!E146,2)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ROUND(+'X-Ray'!G47,0)</f>
        <v>5721006</v>
      </c>
      <c r="E52" s="7">
        <f>ROUND(+'X-Ray'!E47,2)</f>
        <v>82.97</v>
      </c>
      <c r="F52" s="7">
        <f t="shared" si="0"/>
        <v>68952.710000000006</v>
      </c>
      <c r="G52" s="2">
        <f>ROUND(+'X-Ray'!G147,0)</f>
        <v>5412720</v>
      </c>
      <c r="H52" s="7">
        <f>ROUND(+'X-Ray'!E147,2)</f>
        <v>77.92</v>
      </c>
      <c r="I52" s="7">
        <f t="shared" si="1"/>
        <v>69465.09</v>
      </c>
      <c r="J52" s="7"/>
      <c r="K52" s="8">
        <f t="shared" si="2"/>
        <v>7.4000000000000003E-3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ROUND(+'X-Ray'!G48,0)</f>
        <v>5043678</v>
      </c>
      <c r="E53" s="7">
        <f>ROUND(+'X-Ray'!E48,2)</f>
        <v>68.36</v>
      </c>
      <c r="F53" s="7">
        <f t="shared" si="0"/>
        <v>73781.13</v>
      </c>
      <c r="G53" s="2">
        <f>ROUND(+'X-Ray'!G148,0)</f>
        <v>4977873</v>
      </c>
      <c r="H53" s="7">
        <f>ROUND(+'X-Ray'!E148,2)</f>
        <v>65.11</v>
      </c>
      <c r="I53" s="7">
        <f t="shared" si="1"/>
        <v>76453.279999999999</v>
      </c>
      <c r="J53" s="7"/>
      <c r="K53" s="8">
        <f t="shared" si="2"/>
        <v>3.6200000000000003E-2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ROUND(+'X-Ray'!G49,0)</f>
        <v>3113186</v>
      </c>
      <c r="E54" s="7">
        <f>ROUND(+'X-Ray'!E49,2)</f>
        <v>42.15</v>
      </c>
      <c r="F54" s="7">
        <f t="shared" si="0"/>
        <v>73859.69</v>
      </c>
      <c r="G54" s="2">
        <f>ROUND(+'X-Ray'!G149,0)</f>
        <v>3022189</v>
      </c>
      <c r="H54" s="7">
        <f>ROUND(+'X-Ray'!E149,2)</f>
        <v>39.01</v>
      </c>
      <c r="I54" s="7">
        <f t="shared" si="1"/>
        <v>77472.160000000003</v>
      </c>
      <c r="J54" s="7"/>
      <c r="K54" s="8">
        <f t="shared" si="2"/>
        <v>4.8899999999999999E-2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ROUND(+'X-Ray'!G50,0)</f>
        <v>1442447</v>
      </c>
      <c r="E55" s="7">
        <f>ROUND(+'X-Ray'!E50,2)</f>
        <v>22.24</v>
      </c>
      <c r="F55" s="7">
        <f t="shared" si="0"/>
        <v>64858.23</v>
      </c>
      <c r="G55" s="2">
        <f>ROUND(+'X-Ray'!G150,0)</f>
        <v>1528001</v>
      </c>
      <c r="H55" s="7">
        <f>ROUND(+'X-Ray'!E150,2)</f>
        <v>22.95</v>
      </c>
      <c r="I55" s="7">
        <f t="shared" si="1"/>
        <v>66579.56</v>
      </c>
      <c r="J55" s="7"/>
      <c r="K55" s="8">
        <f t="shared" si="2"/>
        <v>2.6499999999999999E-2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ROUND(+'X-Ray'!G51,0)</f>
        <v>383129</v>
      </c>
      <c r="E56" s="7">
        <f>ROUND(+'X-Ray'!E51,2)</f>
        <v>6.06</v>
      </c>
      <c r="F56" s="7">
        <f t="shared" si="0"/>
        <v>63222.61</v>
      </c>
      <c r="G56" s="2">
        <f>ROUND(+'X-Ray'!G151,0)</f>
        <v>389985</v>
      </c>
      <c r="H56" s="7">
        <f>ROUND(+'X-Ray'!E151,2)</f>
        <v>5.69</v>
      </c>
      <c r="I56" s="7">
        <f t="shared" si="1"/>
        <v>68538.66</v>
      </c>
      <c r="J56" s="7"/>
      <c r="K56" s="8">
        <f t="shared" si="2"/>
        <v>8.4099999999999994E-2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ROUND(+'X-Ray'!G52,0)</f>
        <v>2796117</v>
      </c>
      <c r="E57" s="7">
        <f>ROUND(+'X-Ray'!E52,2)</f>
        <v>35.729999999999997</v>
      </c>
      <c r="F57" s="7">
        <f t="shared" si="0"/>
        <v>78256.84</v>
      </c>
      <c r="G57" s="2">
        <f>ROUND(+'X-Ray'!G152,0)</f>
        <v>3081493</v>
      </c>
      <c r="H57" s="7">
        <f>ROUND(+'X-Ray'!E152,2)</f>
        <v>39.42</v>
      </c>
      <c r="I57" s="7">
        <f t="shared" si="1"/>
        <v>78170.8</v>
      </c>
      <c r="J57" s="7"/>
      <c r="K57" s="8">
        <f t="shared" si="2"/>
        <v>-1.1000000000000001E-3</v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ROUND(+'X-Ray'!G53,0)</f>
        <v>77058</v>
      </c>
      <c r="E58" s="7">
        <f>ROUND(+'X-Ray'!E53,2)</f>
        <v>0</v>
      </c>
      <c r="F58" s="7" t="str">
        <f t="shared" si="0"/>
        <v/>
      </c>
      <c r="G58" s="2">
        <f>ROUND(+'X-Ray'!G153,0)</f>
        <v>2927542</v>
      </c>
      <c r="H58" s="7">
        <f>ROUND(+'X-Ray'!E153,2)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ROUND(+'X-Ray'!G54,0)</f>
        <v>1102366</v>
      </c>
      <c r="E59" s="7">
        <f>ROUND(+'X-Ray'!E54,2)</f>
        <v>18.04</v>
      </c>
      <c r="F59" s="7">
        <f t="shared" si="0"/>
        <v>61106.76</v>
      </c>
      <c r="G59" s="2">
        <f>ROUND(+'X-Ray'!G154,0)</f>
        <v>1108728</v>
      </c>
      <c r="H59" s="7">
        <f>ROUND(+'X-Ray'!E154,2)</f>
        <v>17.21</v>
      </c>
      <c r="I59" s="7">
        <f t="shared" si="1"/>
        <v>64423.47</v>
      </c>
      <c r="J59" s="7"/>
      <c r="K59" s="8">
        <f t="shared" si="2"/>
        <v>5.4300000000000001E-2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ROUND(+'X-Ray'!G55,0)</f>
        <v>149523</v>
      </c>
      <c r="E60" s="7">
        <f>ROUND(+'X-Ray'!E55,2)</f>
        <v>4.17</v>
      </c>
      <c r="F60" s="7">
        <f t="shared" si="0"/>
        <v>35856.83</v>
      </c>
      <c r="G60" s="2">
        <f>ROUND(+'X-Ray'!G155,0)</f>
        <v>0</v>
      </c>
      <c r="H60" s="7">
        <f>ROUND(+'X-Ray'!E155,2)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ROUND(+'X-Ray'!G56,0)</f>
        <v>5783551</v>
      </c>
      <c r="E61" s="7">
        <f>ROUND(+'X-Ray'!E56,2)</f>
        <v>78.8</v>
      </c>
      <c r="F61" s="7">
        <f t="shared" si="0"/>
        <v>73395.320000000007</v>
      </c>
      <c r="G61" s="2">
        <f>ROUND(+'X-Ray'!G156,0)</f>
        <v>6739122</v>
      </c>
      <c r="H61" s="7">
        <f>ROUND(+'X-Ray'!E156,2)</f>
        <v>88.9</v>
      </c>
      <c r="I61" s="7">
        <f t="shared" si="1"/>
        <v>75805.649999999994</v>
      </c>
      <c r="J61" s="7"/>
      <c r="K61" s="8">
        <f t="shared" si="2"/>
        <v>3.2800000000000003E-2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ROUND(+'X-Ray'!G57,0)</f>
        <v>5726864</v>
      </c>
      <c r="E62" s="7">
        <f>ROUND(+'X-Ray'!E57,2)</f>
        <v>74.25</v>
      </c>
      <c r="F62" s="7">
        <f t="shared" si="0"/>
        <v>77129.48</v>
      </c>
      <c r="G62" s="2">
        <f>ROUND(+'X-Ray'!G157,0)</f>
        <v>5815448</v>
      </c>
      <c r="H62" s="7">
        <f>ROUND(+'X-Ray'!E157,2)</f>
        <v>73.14</v>
      </c>
      <c r="I62" s="7">
        <f t="shared" si="1"/>
        <v>79511.179999999993</v>
      </c>
      <c r="J62" s="7"/>
      <c r="K62" s="8">
        <f t="shared" si="2"/>
        <v>3.09E-2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ROUND(+'X-Ray'!G58,0)</f>
        <v>648781</v>
      </c>
      <c r="E63" s="7">
        <f>ROUND(+'X-Ray'!E58,2)</f>
        <v>10.050000000000001</v>
      </c>
      <c r="F63" s="7">
        <f t="shared" si="0"/>
        <v>64555.32</v>
      </c>
      <c r="G63" s="2">
        <f>ROUND(+'X-Ray'!G158,0)</f>
        <v>670293</v>
      </c>
      <c r="H63" s="7">
        <f>ROUND(+'X-Ray'!E158,2)</f>
        <v>10.039999999999999</v>
      </c>
      <c r="I63" s="7">
        <f t="shared" si="1"/>
        <v>66762.25</v>
      </c>
      <c r="J63" s="7"/>
      <c r="K63" s="8">
        <f t="shared" si="2"/>
        <v>3.4200000000000001E-2</v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ROUND(+'X-Ray'!G59,0)</f>
        <v>255877</v>
      </c>
      <c r="E64" s="7">
        <f>ROUND(+'X-Ray'!E59,2)</f>
        <v>2.4</v>
      </c>
      <c r="F64" s="7">
        <f t="shared" si="0"/>
        <v>106615.42</v>
      </c>
      <c r="G64" s="2">
        <f>ROUND(+'X-Ray'!G159,0)</f>
        <v>259783</v>
      </c>
      <c r="H64" s="7">
        <f>ROUND(+'X-Ray'!E159,2)</f>
        <v>2.5</v>
      </c>
      <c r="I64" s="7">
        <f t="shared" si="1"/>
        <v>103913.2</v>
      </c>
      <c r="J64" s="7"/>
      <c r="K64" s="8">
        <f t="shared" si="2"/>
        <v>-2.53E-2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ROUND(+'X-Ray'!G60,0)</f>
        <v>394516</v>
      </c>
      <c r="E65" s="7">
        <f>ROUND(+'X-Ray'!E60,2)</f>
        <v>6.6</v>
      </c>
      <c r="F65" s="7">
        <f t="shared" si="0"/>
        <v>59775.15</v>
      </c>
      <c r="G65" s="2">
        <f>ROUND(+'X-Ray'!G160,0)</f>
        <v>302225</v>
      </c>
      <c r="H65" s="7">
        <f>ROUND(+'X-Ray'!E160,2)</f>
        <v>4.1500000000000004</v>
      </c>
      <c r="I65" s="7">
        <f t="shared" si="1"/>
        <v>72825.3</v>
      </c>
      <c r="J65" s="7"/>
      <c r="K65" s="8">
        <f t="shared" si="2"/>
        <v>0.21829999999999999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ROUND(+'X-Ray'!G61,0)</f>
        <v>1364804</v>
      </c>
      <c r="E66" s="7">
        <f>ROUND(+'X-Ray'!E61,2)</f>
        <v>20.05</v>
      </c>
      <c r="F66" s="7">
        <f t="shared" si="0"/>
        <v>68070.02</v>
      </c>
      <c r="G66" s="2">
        <f>ROUND(+'X-Ray'!G161,0)</f>
        <v>1383592</v>
      </c>
      <c r="H66" s="7">
        <f>ROUND(+'X-Ray'!E161,2)</f>
        <v>20.12</v>
      </c>
      <c r="I66" s="7">
        <f t="shared" si="1"/>
        <v>68767</v>
      </c>
      <c r="J66" s="7"/>
      <c r="K66" s="8">
        <f t="shared" si="2"/>
        <v>1.0200000000000001E-2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ROUND(+'X-Ray'!G62,0)</f>
        <v>501733</v>
      </c>
      <c r="E67" s="7">
        <f>ROUND(+'X-Ray'!E62,2)</f>
        <v>7.9</v>
      </c>
      <c r="F67" s="7">
        <f t="shared" si="0"/>
        <v>63510.51</v>
      </c>
      <c r="G67" s="2">
        <f>ROUND(+'X-Ray'!G162,0)</f>
        <v>552582</v>
      </c>
      <c r="H67" s="7">
        <f>ROUND(+'X-Ray'!E162,2)</f>
        <v>8.25</v>
      </c>
      <c r="I67" s="7">
        <f t="shared" si="1"/>
        <v>66979.64</v>
      </c>
      <c r="J67" s="7"/>
      <c r="K67" s="8">
        <f t="shared" si="2"/>
        <v>5.4600000000000003E-2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ROUND(+'X-Ray'!G63,0)</f>
        <v>3117162</v>
      </c>
      <c r="E68" s="7">
        <f>ROUND(+'X-Ray'!E63,2)</f>
        <v>100.33</v>
      </c>
      <c r="F68" s="7">
        <f t="shared" si="0"/>
        <v>31069.09</v>
      </c>
      <c r="G68" s="2">
        <f>ROUND(+'X-Ray'!G163,0)</f>
        <v>6046473</v>
      </c>
      <c r="H68" s="7">
        <f>ROUND(+'X-Ray'!E163,2)</f>
        <v>71.599999999999994</v>
      </c>
      <c r="I68" s="7">
        <f t="shared" si="1"/>
        <v>84447.95</v>
      </c>
      <c r="J68" s="7"/>
      <c r="K68" s="8">
        <f t="shared" si="2"/>
        <v>1.7181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ROUND(+'X-Ray'!G64,0)</f>
        <v>1403575</v>
      </c>
      <c r="E69" s="7">
        <f>ROUND(+'X-Ray'!E64,2)</f>
        <v>22.3</v>
      </c>
      <c r="F69" s="7">
        <f t="shared" si="0"/>
        <v>62940.58</v>
      </c>
      <c r="G69" s="2">
        <f>ROUND(+'X-Ray'!G164,0)</f>
        <v>0</v>
      </c>
      <c r="H69" s="7">
        <f>ROUND(+'X-Ray'!E164,2)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ROUND(+'X-Ray'!G65,0)</f>
        <v>0</v>
      </c>
      <c r="E70" s="7">
        <f>ROUND(+'X-Ray'!E65,2)</f>
        <v>0</v>
      </c>
      <c r="F70" s="7" t="str">
        <f t="shared" si="0"/>
        <v/>
      </c>
      <c r="G70" s="2">
        <f>ROUND(+'X-Ray'!G165,0)</f>
        <v>0</v>
      </c>
      <c r="H70" s="7">
        <f>ROUND(+'X-Ray'!E165,2)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ROUND(+'X-Ray'!G66,0)</f>
        <v>212172</v>
      </c>
      <c r="E71" s="7">
        <f>ROUND(+'X-Ray'!E66,2)</f>
        <v>3.04</v>
      </c>
      <c r="F71" s="7">
        <f t="shared" si="0"/>
        <v>69793.42</v>
      </c>
      <c r="G71" s="2">
        <f>ROUND(+'X-Ray'!G166,0)</f>
        <v>209514</v>
      </c>
      <c r="H71" s="7">
        <f>ROUND(+'X-Ray'!E166,2)</f>
        <v>2.89</v>
      </c>
      <c r="I71" s="7">
        <f t="shared" si="1"/>
        <v>72496.19</v>
      </c>
      <c r="J71" s="7"/>
      <c r="K71" s="8">
        <f t="shared" si="2"/>
        <v>3.8699999999999998E-2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ROUND(+'X-Ray'!G67,0)</f>
        <v>4743368</v>
      </c>
      <c r="E72" s="7">
        <f>ROUND(+'X-Ray'!E67,2)</f>
        <v>66</v>
      </c>
      <c r="F72" s="7">
        <f t="shared" si="0"/>
        <v>71869.210000000006</v>
      </c>
      <c r="G72" s="2">
        <f>ROUND(+'X-Ray'!G167,0)</f>
        <v>5019965</v>
      </c>
      <c r="H72" s="7">
        <f>ROUND(+'X-Ray'!E167,2)</f>
        <v>68</v>
      </c>
      <c r="I72" s="7">
        <f t="shared" si="1"/>
        <v>73823.009999999995</v>
      </c>
      <c r="J72" s="7"/>
      <c r="K72" s="8">
        <f t="shared" si="2"/>
        <v>2.7199999999999998E-2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ROUND(+'X-Ray'!G68,0)</f>
        <v>6524011</v>
      </c>
      <c r="E73" s="7">
        <f>ROUND(+'X-Ray'!E68,2)</f>
        <v>90.44</v>
      </c>
      <c r="F73" s="7">
        <f t="shared" si="0"/>
        <v>72136.34</v>
      </c>
      <c r="G73" s="2">
        <f>ROUND(+'X-Ray'!G168,0)</f>
        <v>6453398</v>
      </c>
      <c r="H73" s="7">
        <f>ROUND(+'X-Ray'!E168,2)</f>
        <v>87.72</v>
      </c>
      <c r="I73" s="7">
        <f t="shared" si="1"/>
        <v>73568.149999999994</v>
      </c>
      <c r="J73" s="7"/>
      <c r="K73" s="8">
        <f t="shared" si="2"/>
        <v>1.9800000000000002E-2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ROUND(+'X-Ray'!G69,0)</f>
        <v>5216322</v>
      </c>
      <c r="E74" s="7">
        <f>ROUND(+'X-Ray'!E69,2)</f>
        <v>72.33</v>
      </c>
      <c r="F74" s="7">
        <f t="shared" si="0"/>
        <v>72118.37</v>
      </c>
      <c r="G74" s="2">
        <f>ROUND(+'X-Ray'!G169,0)</f>
        <v>5344930</v>
      </c>
      <c r="H74" s="7">
        <f>ROUND(+'X-Ray'!E169,2)</f>
        <v>71.3</v>
      </c>
      <c r="I74" s="7">
        <f t="shared" si="1"/>
        <v>74963.960000000006</v>
      </c>
      <c r="J74" s="7"/>
      <c r="K74" s="8">
        <f t="shared" si="2"/>
        <v>3.95E-2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ROUND(+'X-Ray'!G70,0)</f>
        <v>9605678</v>
      </c>
      <c r="E75" s="7">
        <f>ROUND(+'X-Ray'!E70,2)</f>
        <v>127.66</v>
      </c>
      <c r="F75" s="7">
        <f t="shared" ref="F75:F107" si="3">IF(D75=0,"",IF(E75=0,"",ROUND(D75/E75,2)))</f>
        <v>75244.23</v>
      </c>
      <c r="G75" s="2">
        <f>ROUND(+'X-Ray'!G170,0)</f>
        <v>9716360</v>
      </c>
      <c r="H75" s="7">
        <f>ROUND(+'X-Ray'!E170,2)</f>
        <v>118.49</v>
      </c>
      <c r="I75" s="7">
        <f t="shared" ref="I75:I107" si="4">IF(G75=0,"",IF(H75=0,"",ROUND(G75/H75,2)))</f>
        <v>82001.52</v>
      </c>
      <c r="J75" s="7"/>
      <c r="K75" s="8">
        <f t="shared" ref="K75:K107" si="5">IF(D75=0,"",IF(E75=0,"",IF(G75=0,"",IF(H75=0,"",ROUND(I75/F75-1,4)))))</f>
        <v>8.9800000000000005E-2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ROUND(+'X-Ray'!G71,0)</f>
        <v>442805</v>
      </c>
      <c r="E76" s="7">
        <f>ROUND(+'X-Ray'!E71,2)</f>
        <v>6.31</v>
      </c>
      <c r="F76" s="7">
        <f t="shared" si="3"/>
        <v>70175.12</v>
      </c>
      <c r="G76" s="2">
        <f>ROUND(+'X-Ray'!G171,0)</f>
        <v>459439</v>
      </c>
      <c r="H76" s="7">
        <f>ROUND(+'X-Ray'!E171,2)</f>
        <v>6.89</v>
      </c>
      <c r="I76" s="7">
        <f t="shared" si="4"/>
        <v>66682</v>
      </c>
      <c r="J76" s="7"/>
      <c r="K76" s="8">
        <f t="shared" si="5"/>
        <v>-4.9799999999999997E-2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ROUND(+'X-Ray'!G72,0)</f>
        <v>0</v>
      </c>
      <c r="E77" s="7">
        <f>ROUND(+'X-Ray'!E72,2)</f>
        <v>0</v>
      </c>
      <c r="F77" s="7" t="str">
        <f t="shared" si="3"/>
        <v/>
      </c>
      <c r="G77" s="2">
        <f>ROUND(+'X-Ray'!G172,0)</f>
        <v>0</v>
      </c>
      <c r="H77" s="7">
        <f>ROUND(+'X-Ray'!E172,2)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ROUND(+'X-Ray'!G73,0)</f>
        <v>3991173</v>
      </c>
      <c r="E78" s="7">
        <f>ROUND(+'X-Ray'!E73,2)</f>
        <v>47.52</v>
      </c>
      <c r="F78" s="7">
        <f t="shared" si="3"/>
        <v>83989.33</v>
      </c>
      <c r="G78" s="2">
        <f>ROUND(+'X-Ray'!G173,0)</f>
        <v>4308547</v>
      </c>
      <c r="H78" s="7">
        <f>ROUND(+'X-Ray'!E173,2)</f>
        <v>55.72</v>
      </c>
      <c r="I78" s="7">
        <f t="shared" si="4"/>
        <v>77324.960000000006</v>
      </c>
      <c r="J78" s="7"/>
      <c r="K78" s="8">
        <f t="shared" si="5"/>
        <v>-7.9299999999999995E-2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ROUND(+'X-Ray'!G74,0)</f>
        <v>8711954</v>
      </c>
      <c r="E79" s="7">
        <f>ROUND(+'X-Ray'!E74,2)</f>
        <v>124.28</v>
      </c>
      <c r="F79" s="7">
        <f t="shared" si="3"/>
        <v>70099.399999999994</v>
      </c>
      <c r="G79" s="2">
        <f>ROUND(+'X-Ray'!G174,0)</f>
        <v>9138193</v>
      </c>
      <c r="H79" s="7">
        <f>ROUND(+'X-Ray'!E174,2)</f>
        <v>130.29</v>
      </c>
      <c r="I79" s="7">
        <f t="shared" si="4"/>
        <v>70137.33</v>
      </c>
      <c r="J79" s="7"/>
      <c r="K79" s="8">
        <f t="shared" si="5"/>
        <v>5.0000000000000001E-4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ROUND(+'X-Ray'!G75,0)</f>
        <v>950515</v>
      </c>
      <c r="E80" s="7">
        <f>ROUND(+'X-Ray'!E75,2)</f>
        <v>13.95</v>
      </c>
      <c r="F80" s="7">
        <f t="shared" si="3"/>
        <v>68137.279999999999</v>
      </c>
      <c r="G80" s="2">
        <f>ROUND(+'X-Ray'!G175,0)</f>
        <v>1143684</v>
      </c>
      <c r="H80" s="7">
        <f>ROUND(+'X-Ray'!E175,2)</f>
        <v>16.329999999999998</v>
      </c>
      <c r="I80" s="7">
        <f t="shared" si="4"/>
        <v>70035.759999999995</v>
      </c>
      <c r="J80" s="7"/>
      <c r="K80" s="8">
        <f t="shared" si="5"/>
        <v>2.7900000000000001E-2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ROUND(+'X-Ray'!G76,0)</f>
        <v>487897</v>
      </c>
      <c r="E81" s="7">
        <f>ROUND(+'X-Ray'!E76,2)</f>
        <v>6.41</v>
      </c>
      <c r="F81" s="7">
        <f t="shared" si="3"/>
        <v>76114.98</v>
      </c>
      <c r="G81" s="2">
        <f>ROUND(+'X-Ray'!G176,0)</f>
        <v>512286</v>
      </c>
      <c r="H81" s="7">
        <f>ROUND(+'X-Ray'!E176,2)</f>
        <v>6.4</v>
      </c>
      <c r="I81" s="7">
        <f t="shared" si="4"/>
        <v>80044.69</v>
      </c>
      <c r="J81" s="7"/>
      <c r="K81" s="8">
        <f t="shared" si="5"/>
        <v>5.16E-2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ROUND(+'X-Ray'!G77,0)</f>
        <v>218276</v>
      </c>
      <c r="E82" s="7">
        <f>ROUND(+'X-Ray'!E77,2)</f>
        <v>2.92</v>
      </c>
      <c r="F82" s="7">
        <f t="shared" si="3"/>
        <v>74752.05</v>
      </c>
      <c r="G82" s="2">
        <f>ROUND(+'X-Ray'!G177,0)</f>
        <v>236244</v>
      </c>
      <c r="H82" s="7">
        <f>ROUND(+'X-Ray'!E177,2)</f>
        <v>3.26</v>
      </c>
      <c r="I82" s="7">
        <f t="shared" si="4"/>
        <v>72467.48</v>
      </c>
      <c r="J82" s="7"/>
      <c r="K82" s="8">
        <f t="shared" si="5"/>
        <v>-3.0599999999999999E-2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ROUND(+'X-Ray'!G78,0)</f>
        <v>10866009</v>
      </c>
      <c r="E83" s="7">
        <f>ROUND(+'X-Ray'!E78,2)</f>
        <v>112.53</v>
      </c>
      <c r="F83" s="7">
        <f t="shared" si="3"/>
        <v>96561</v>
      </c>
      <c r="G83" s="2">
        <f>ROUND(+'X-Ray'!G178,0)</f>
        <v>10473891</v>
      </c>
      <c r="H83" s="7">
        <f>ROUND(+'X-Ray'!E178,2)</f>
        <v>103.75</v>
      </c>
      <c r="I83" s="7">
        <f t="shared" si="4"/>
        <v>100953.17</v>
      </c>
      <c r="J83" s="7"/>
      <c r="K83" s="8">
        <f t="shared" si="5"/>
        <v>4.5499999999999999E-2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ROUND(+'X-Ray'!G79,0)</f>
        <v>2273642</v>
      </c>
      <c r="E84" s="7">
        <f>ROUND(+'X-Ray'!E79,2)</f>
        <v>28.98</v>
      </c>
      <c r="F84" s="7">
        <f t="shared" si="3"/>
        <v>78455.56</v>
      </c>
      <c r="G84" s="2">
        <f>ROUND(+'X-Ray'!G179,0)</f>
        <v>2290187</v>
      </c>
      <c r="H84" s="7">
        <f>ROUND(+'X-Ray'!E179,2)</f>
        <v>26.29</v>
      </c>
      <c r="I84" s="7">
        <f t="shared" si="4"/>
        <v>87112.48</v>
      </c>
      <c r="J84" s="7"/>
      <c r="K84" s="8">
        <f t="shared" si="5"/>
        <v>0.1103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ROUND(+'X-Ray'!G80,0)</f>
        <v>2590664</v>
      </c>
      <c r="E85" s="7">
        <f>ROUND(+'X-Ray'!E80,2)</f>
        <v>25.11</v>
      </c>
      <c r="F85" s="7">
        <f t="shared" si="3"/>
        <v>103172.6</v>
      </c>
      <c r="G85" s="2">
        <f>ROUND(+'X-Ray'!G180,0)</f>
        <v>2311282</v>
      </c>
      <c r="H85" s="7">
        <f>ROUND(+'X-Ray'!E180,2)</f>
        <v>26.1</v>
      </c>
      <c r="I85" s="7">
        <f t="shared" si="4"/>
        <v>88554.87</v>
      </c>
      <c r="J85" s="7"/>
      <c r="K85" s="8">
        <f t="shared" si="5"/>
        <v>-0.14169999999999999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ROUND(+'X-Ray'!G81,0)</f>
        <v>248404</v>
      </c>
      <c r="E86" s="7">
        <f>ROUND(+'X-Ray'!E81,2)</f>
        <v>3.17</v>
      </c>
      <c r="F86" s="7">
        <f t="shared" si="3"/>
        <v>78360.88</v>
      </c>
      <c r="G86" s="2">
        <f>ROUND(+'X-Ray'!G181,0)</f>
        <v>303012</v>
      </c>
      <c r="H86" s="7">
        <f>ROUND(+'X-Ray'!E181,2)</f>
        <v>4</v>
      </c>
      <c r="I86" s="7">
        <f t="shared" si="4"/>
        <v>75753</v>
      </c>
      <c r="J86" s="7"/>
      <c r="K86" s="8">
        <f t="shared" si="5"/>
        <v>-3.3300000000000003E-2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ROUND(+'X-Ray'!G82,0)</f>
        <v>2381468</v>
      </c>
      <c r="E87" s="7">
        <f>ROUND(+'X-Ray'!E82,2)</f>
        <v>38.89</v>
      </c>
      <c r="F87" s="7">
        <f t="shared" si="3"/>
        <v>61236</v>
      </c>
      <c r="G87" s="2">
        <f>ROUND(+'X-Ray'!G182,0)</f>
        <v>2472164</v>
      </c>
      <c r="H87" s="7">
        <f>ROUND(+'X-Ray'!E182,2)</f>
        <v>35</v>
      </c>
      <c r="I87" s="7">
        <f t="shared" si="4"/>
        <v>70633.259999999995</v>
      </c>
      <c r="J87" s="7"/>
      <c r="K87" s="8">
        <f t="shared" si="5"/>
        <v>0.1535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ROUND(+'X-Ray'!G83,0)</f>
        <v>976522</v>
      </c>
      <c r="E88" s="7">
        <f>ROUND(+'X-Ray'!E83,2)</f>
        <v>13.78</v>
      </c>
      <c r="F88" s="7">
        <f t="shared" si="3"/>
        <v>70865.17</v>
      </c>
      <c r="G88" s="2">
        <f>ROUND(+'X-Ray'!G183,0)</f>
        <v>1036485</v>
      </c>
      <c r="H88" s="7">
        <f>ROUND(+'X-Ray'!E183,2)</f>
        <v>14.42</v>
      </c>
      <c r="I88" s="7">
        <f t="shared" si="4"/>
        <v>71878.289999999994</v>
      </c>
      <c r="J88" s="7"/>
      <c r="K88" s="8">
        <f t="shared" si="5"/>
        <v>1.43E-2</v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ROUND(+'X-Ray'!G84,0)</f>
        <v>457394</v>
      </c>
      <c r="E89" s="7">
        <f>ROUND(+'X-Ray'!E84,2)</f>
        <v>6.3</v>
      </c>
      <c r="F89" s="7">
        <f t="shared" si="3"/>
        <v>72602.22</v>
      </c>
      <c r="G89" s="2">
        <f>ROUND(+'X-Ray'!G184,0)</f>
        <v>459904</v>
      </c>
      <c r="H89" s="7">
        <f>ROUND(+'X-Ray'!E184,2)</f>
        <v>6.32</v>
      </c>
      <c r="I89" s="7">
        <f t="shared" si="4"/>
        <v>72769.62</v>
      </c>
      <c r="J89" s="7"/>
      <c r="K89" s="8">
        <f t="shared" si="5"/>
        <v>2.3E-3</v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ROUND(+'X-Ray'!G85,0)</f>
        <v>561079</v>
      </c>
      <c r="E90" s="7">
        <f>ROUND(+'X-Ray'!E85,2)</f>
        <v>8.8000000000000007</v>
      </c>
      <c r="F90" s="7">
        <f t="shared" si="3"/>
        <v>63758.98</v>
      </c>
      <c r="G90" s="2">
        <f>ROUND(+'X-Ray'!G185,0)</f>
        <v>615916</v>
      </c>
      <c r="H90" s="7">
        <f>ROUND(+'X-Ray'!E185,2)</f>
        <v>9.4</v>
      </c>
      <c r="I90" s="7">
        <f t="shared" si="4"/>
        <v>65522.98</v>
      </c>
      <c r="J90" s="7"/>
      <c r="K90" s="8">
        <f t="shared" si="5"/>
        <v>2.7699999999999999E-2</v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ROUND(+'X-Ray'!G86,0)</f>
        <v>2755148</v>
      </c>
      <c r="E91" s="7">
        <f>ROUND(+'X-Ray'!E86,2)</f>
        <v>31.21</v>
      </c>
      <c r="F91" s="7">
        <f t="shared" si="3"/>
        <v>88277.73</v>
      </c>
      <c r="G91" s="2">
        <f>ROUND(+'X-Ray'!G186,0)</f>
        <v>2854928</v>
      </c>
      <c r="H91" s="7">
        <f>ROUND(+'X-Ray'!E186,2)</f>
        <v>32.549999999999997</v>
      </c>
      <c r="I91" s="7">
        <f t="shared" si="4"/>
        <v>87709</v>
      </c>
      <c r="J91" s="7"/>
      <c r="K91" s="8">
        <f t="shared" si="5"/>
        <v>-6.4000000000000003E-3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ROUND(+'X-Ray'!G87,0)</f>
        <v>1387127</v>
      </c>
      <c r="E92" s="7">
        <f>ROUND(+'X-Ray'!E87,2)</f>
        <v>15.3</v>
      </c>
      <c r="F92" s="7">
        <f t="shared" si="3"/>
        <v>90661.9</v>
      </c>
      <c r="G92" s="2">
        <f>ROUND(+'X-Ray'!G187,0)</f>
        <v>0</v>
      </c>
      <c r="H92" s="7">
        <f>ROUND(+'X-Ray'!E187,2)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ROUND(+'X-Ray'!G88,0)</f>
        <v>755529</v>
      </c>
      <c r="E93" s="7">
        <f>ROUND(+'X-Ray'!E88,2)</f>
        <v>11.7</v>
      </c>
      <c r="F93" s="7">
        <f t="shared" si="3"/>
        <v>64575.13</v>
      </c>
      <c r="G93" s="2">
        <f>ROUND(+'X-Ray'!G188,0)</f>
        <v>171434</v>
      </c>
      <c r="H93" s="7">
        <f>ROUND(+'X-Ray'!E188,2)</f>
        <v>10.8</v>
      </c>
      <c r="I93" s="7">
        <f t="shared" si="4"/>
        <v>15873.52</v>
      </c>
      <c r="J93" s="7"/>
      <c r="K93" s="8">
        <f t="shared" si="5"/>
        <v>-0.75419999999999998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ROUND(+'X-Ray'!G89,0)</f>
        <v>2875490</v>
      </c>
      <c r="E94" s="7">
        <f>ROUND(+'X-Ray'!E89,2)</f>
        <v>42.59</v>
      </c>
      <c r="F94" s="7">
        <f t="shared" si="3"/>
        <v>67515.61</v>
      </c>
      <c r="G94" s="2">
        <f>ROUND(+'X-Ray'!G189,0)</f>
        <v>3004077</v>
      </c>
      <c r="H94" s="7">
        <f>ROUND(+'X-Ray'!E189,2)</f>
        <v>41.94</v>
      </c>
      <c r="I94" s="7">
        <f t="shared" si="4"/>
        <v>71627.97</v>
      </c>
      <c r="J94" s="7"/>
      <c r="K94" s="8">
        <f t="shared" si="5"/>
        <v>6.0900000000000003E-2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ROUND(+'X-Ray'!G90,0)</f>
        <v>0</v>
      </c>
      <c r="E95" s="7">
        <f>ROUND(+'X-Ray'!E90,2)</f>
        <v>0</v>
      </c>
      <c r="F95" s="7" t="str">
        <f t="shared" si="3"/>
        <v/>
      </c>
      <c r="G95" s="2">
        <f>ROUND(+'X-Ray'!G190,0)</f>
        <v>0</v>
      </c>
      <c r="H95" s="7">
        <f>ROUND(+'X-Ray'!E190,2)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ROUND(+'X-Ray'!G91,0)</f>
        <v>3045254</v>
      </c>
      <c r="E96" s="7">
        <f>ROUND(+'X-Ray'!E91,2)</f>
        <v>48.1</v>
      </c>
      <c r="F96" s="7">
        <f t="shared" si="3"/>
        <v>63310.89</v>
      </c>
      <c r="G96" s="2">
        <f>ROUND(+'X-Ray'!G191,0)</f>
        <v>3046056</v>
      </c>
      <c r="H96" s="7">
        <f>ROUND(+'X-Ray'!E191,2)</f>
        <v>48.17</v>
      </c>
      <c r="I96" s="7">
        <f t="shared" si="4"/>
        <v>63235.54</v>
      </c>
      <c r="J96" s="7"/>
      <c r="K96" s="8">
        <f t="shared" si="5"/>
        <v>-1.1999999999999999E-3</v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ROUND(+'X-Ray'!G92,0)</f>
        <v>0</v>
      </c>
      <c r="E97" s="7">
        <f>ROUND(+'X-Ray'!E92,2)</f>
        <v>0</v>
      </c>
      <c r="F97" s="7" t="str">
        <f t="shared" si="3"/>
        <v/>
      </c>
      <c r="G97" s="2">
        <f>ROUND(+'X-Ray'!G192,0)</f>
        <v>329279</v>
      </c>
      <c r="H97" s="7">
        <f>ROUND(+'X-Ray'!E192,2)</f>
        <v>4.18</v>
      </c>
      <c r="I97" s="7">
        <f t="shared" si="4"/>
        <v>78774.880000000005</v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ROUND(+'X-Ray'!G93,0)</f>
        <v>458525</v>
      </c>
      <c r="E98" s="7">
        <f>ROUND(+'X-Ray'!E93,2)</f>
        <v>5.87</v>
      </c>
      <c r="F98" s="7">
        <f t="shared" si="3"/>
        <v>78113.289999999994</v>
      </c>
      <c r="G98" s="2">
        <f>ROUND(+'X-Ray'!G193,0)</f>
        <v>496627</v>
      </c>
      <c r="H98" s="7">
        <f>ROUND(+'X-Ray'!E193,2)</f>
        <v>6.11</v>
      </c>
      <c r="I98" s="7">
        <f t="shared" si="4"/>
        <v>81281.009999999995</v>
      </c>
      <c r="J98" s="7"/>
      <c r="K98" s="8">
        <f t="shared" si="5"/>
        <v>4.0599999999999997E-2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ROUND(+'X-Ray'!G94,0)</f>
        <v>3026972</v>
      </c>
      <c r="E99" s="7">
        <f>ROUND(+'X-Ray'!E94,2)</f>
        <v>56.51</v>
      </c>
      <c r="F99" s="7">
        <f t="shared" si="3"/>
        <v>53565.25</v>
      </c>
      <c r="G99" s="2">
        <f>ROUND(+'X-Ray'!G194,0)</f>
        <v>3099188</v>
      </c>
      <c r="H99" s="7">
        <f>ROUND(+'X-Ray'!E194,2)</f>
        <v>58.58</v>
      </c>
      <c r="I99" s="7">
        <f t="shared" si="4"/>
        <v>52905.22</v>
      </c>
      <c r="J99" s="7"/>
      <c r="K99" s="8">
        <f t="shared" si="5"/>
        <v>-1.23E-2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ROUND(+'X-Ray'!G95,0)</f>
        <v>2161650</v>
      </c>
      <c r="E100" s="7">
        <f>ROUND(+'X-Ray'!E95,2)</f>
        <v>33.5</v>
      </c>
      <c r="F100" s="7">
        <f t="shared" si="3"/>
        <v>64526.87</v>
      </c>
      <c r="G100" s="2">
        <f>ROUND(+'X-Ray'!G195,0)</f>
        <v>2123594</v>
      </c>
      <c r="H100" s="7">
        <f>ROUND(+'X-Ray'!E195,2)</f>
        <v>31.85</v>
      </c>
      <c r="I100" s="7">
        <f t="shared" si="4"/>
        <v>66674.850000000006</v>
      </c>
      <c r="J100" s="7"/>
      <c r="K100" s="8">
        <f t="shared" si="5"/>
        <v>3.3300000000000003E-2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ROUND(+'X-Ray'!G96,0)</f>
        <v>1536551</v>
      </c>
      <c r="E101" s="7">
        <f>ROUND(+'X-Ray'!E96,2)</f>
        <v>24</v>
      </c>
      <c r="F101" s="7">
        <f t="shared" si="3"/>
        <v>64022.96</v>
      </c>
      <c r="G101" s="2">
        <f>ROUND(+'X-Ray'!G196,0)</f>
        <v>1491585</v>
      </c>
      <c r="H101" s="7">
        <f>ROUND(+'X-Ray'!E196,2)</f>
        <v>20.190000000000001</v>
      </c>
      <c r="I101" s="7">
        <f t="shared" si="4"/>
        <v>73877.41</v>
      </c>
      <c r="J101" s="7"/>
      <c r="K101" s="8">
        <f t="shared" si="5"/>
        <v>0.15390000000000001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ROUND(+'X-Ray'!G97,0)</f>
        <v>1457710</v>
      </c>
      <c r="E102" s="7">
        <f>ROUND(+'X-Ray'!E97,2)</f>
        <v>235</v>
      </c>
      <c r="F102" s="7">
        <f t="shared" si="3"/>
        <v>6203.02</v>
      </c>
      <c r="G102" s="2">
        <f>ROUND(+'X-Ray'!G197,0)</f>
        <v>1634629</v>
      </c>
      <c r="H102" s="7">
        <f>ROUND(+'X-Ray'!E197,2)</f>
        <v>22.41</v>
      </c>
      <c r="I102" s="7">
        <f t="shared" si="4"/>
        <v>72941.95</v>
      </c>
      <c r="J102" s="7"/>
      <c r="K102" s="8">
        <f t="shared" si="5"/>
        <v>10.7591</v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ROUND(+'X-Ray'!G98,0)</f>
        <v>0</v>
      </c>
      <c r="E103" s="7">
        <f>ROUND(+'X-Ray'!E98,2)</f>
        <v>0</v>
      </c>
      <c r="F103" s="7" t="str">
        <f t="shared" si="3"/>
        <v/>
      </c>
      <c r="G103" s="2">
        <f>ROUND(+'X-Ray'!G198,0)</f>
        <v>207776</v>
      </c>
      <c r="H103" s="7">
        <f>ROUND(+'X-Ray'!E198,2)</f>
        <v>2.0299999999999998</v>
      </c>
      <c r="I103" s="7">
        <f t="shared" si="4"/>
        <v>102352.71</v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ROUND(+'X-Ray'!G99,0)</f>
        <v>0</v>
      </c>
      <c r="E104" s="7">
        <f>ROUND(+'X-Ray'!E99,2)</f>
        <v>0</v>
      </c>
      <c r="F104" s="7" t="str">
        <f t="shared" si="3"/>
        <v/>
      </c>
      <c r="G104" s="2">
        <f>ROUND(+'X-Ray'!G199,0)</f>
        <v>0</v>
      </c>
      <c r="H104" s="7">
        <f>ROUND(+'X-Ray'!E199,2)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ROUND(+'X-Ray'!G100,0)</f>
        <v>0</v>
      </c>
      <c r="E105" s="7">
        <f>ROUND(+'X-Ray'!E100,2)</f>
        <v>0</v>
      </c>
      <c r="F105" s="7" t="str">
        <f t="shared" si="3"/>
        <v/>
      </c>
      <c r="G105" s="2">
        <f>ROUND(+'X-Ray'!G200,0)</f>
        <v>0</v>
      </c>
      <c r="H105" s="7">
        <f>ROUND(+'X-Ray'!E200,2)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ROUND(+'X-Ray'!G101,0)</f>
        <v>0</v>
      </c>
      <c r="E106" s="7">
        <f>ROUND(+'X-Ray'!E101,2)</f>
        <v>0</v>
      </c>
      <c r="F106" s="7" t="str">
        <f t="shared" si="3"/>
        <v/>
      </c>
      <c r="G106" s="2">
        <f>ROUND(+'X-Ray'!G201,0)</f>
        <v>0</v>
      </c>
      <c r="H106" s="7">
        <f>ROUND(+'X-Ray'!E201,2)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ROUND(+'X-Ray'!G102,0)</f>
        <v>0</v>
      </c>
      <c r="E107" s="7">
        <f>ROUND(+'X-Ray'!E102,2)</f>
        <v>0</v>
      </c>
      <c r="F107" s="7" t="str">
        <f t="shared" si="3"/>
        <v/>
      </c>
      <c r="G107" s="2">
        <f>ROUND(+'X-Ray'!G202,0)</f>
        <v>0</v>
      </c>
      <c r="H107" s="7">
        <f>ROUND(+'X-Ray'!E202,2)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4" sqref="A1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9</v>
      </c>
      <c r="F8" s="1" t="s">
        <v>2</v>
      </c>
      <c r="G8" s="1" t="s">
        <v>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10</v>
      </c>
      <c r="E9" s="1" t="s">
        <v>25</v>
      </c>
      <c r="F9" s="1" t="s">
        <v>26</v>
      </c>
      <c r="G9" s="1" t="s">
        <v>10</v>
      </c>
      <c r="H9" s="1" t="s">
        <v>25</v>
      </c>
      <c r="I9" s="1" t="s">
        <v>26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ROUND(+'X-Ray'!H5,0)</f>
        <v>316235</v>
      </c>
      <c r="E10" s="7">
        <f>ROUND(+'X-Ray'!E5,2)</f>
        <v>209.28</v>
      </c>
      <c r="F10" s="7">
        <f>IF(D10=0,"",IF(E10=0,"",ROUND(D10/E10,2)))</f>
        <v>1511.06</v>
      </c>
      <c r="G10" s="2">
        <f>ROUND(+'X-Ray'!H105,0)</f>
        <v>1504120</v>
      </c>
      <c r="H10" s="7">
        <f>ROUND(+'X-Ray'!E105,2)</f>
        <v>80.08</v>
      </c>
      <c r="I10" s="7">
        <f>IF(G10=0,"",IF(H10=0,"",ROUND(G10/H10,2)))</f>
        <v>18782.72</v>
      </c>
      <c r="J10" s="7"/>
      <c r="K10" s="8">
        <f>IF(D10=0,"",IF(E10=0,"",IF(G10=0,"",IF(H10=0,"",ROUND(I10/F10-1,4)))))</f>
        <v>11.430199999999999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ROUND(+'X-Ray'!H6,0)</f>
        <v>1974241</v>
      </c>
      <c r="E11" s="7">
        <f>ROUND(+'X-Ray'!E6,2)</f>
        <v>63</v>
      </c>
      <c r="F11" s="7">
        <f t="shared" ref="F11:F74" si="0">IF(D11=0,"",IF(E11=0,"",ROUND(D11/E11,2)))</f>
        <v>31337.16</v>
      </c>
      <c r="G11" s="2">
        <f>ROUND(+'X-Ray'!H106,0)</f>
        <v>679434</v>
      </c>
      <c r="H11" s="7">
        <f>ROUND(+'X-Ray'!E106,2)</f>
        <v>32.93</v>
      </c>
      <c r="I11" s="7">
        <f t="shared" ref="I11:I74" si="1">IF(G11=0,"",IF(H11=0,"",ROUND(G11/H11,2)))</f>
        <v>20632.68</v>
      </c>
      <c r="J11" s="7"/>
      <c r="K11" s="8">
        <f t="shared" ref="K11:K74" si="2">IF(D11=0,"",IF(E11=0,"",IF(G11=0,"",IF(H11=0,"",ROUND(I11/F11-1,4)))))</f>
        <v>-0.34160000000000001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ROUND(+'X-Ray'!H7,0)</f>
        <v>126134</v>
      </c>
      <c r="E12" s="7">
        <f>ROUND(+'X-Ray'!E7,2)</f>
        <v>9.43</v>
      </c>
      <c r="F12" s="7">
        <f t="shared" si="0"/>
        <v>13375.82</v>
      </c>
      <c r="G12" s="2">
        <f>ROUND(+'X-Ray'!H107,0)</f>
        <v>117066</v>
      </c>
      <c r="H12" s="7">
        <f>ROUND(+'X-Ray'!E107,2)</f>
        <v>9.2799999999999994</v>
      </c>
      <c r="I12" s="7">
        <f t="shared" si="1"/>
        <v>12614.87</v>
      </c>
      <c r="J12" s="7"/>
      <c r="K12" s="8">
        <f t="shared" si="2"/>
        <v>-5.6899999999999999E-2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ROUND(+'X-Ray'!H8,0)</f>
        <v>3582811</v>
      </c>
      <c r="E13" s="7">
        <f>ROUND(+'X-Ray'!E8,2)</f>
        <v>139.43</v>
      </c>
      <c r="F13" s="7">
        <f t="shared" si="0"/>
        <v>25696.13</v>
      </c>
      <c r="G13" s="2">
        <f>ROUND(+'X-Ray'!H108,0)</f>
        <v>3473882</v>
      </c>
      <c r="H13" s="7">
        <f>ROUND(+'X-Ray'!E108,2)</f>
        <v>137.55000000000001</v>
      </c>
      <c r="I13" s="7">
        <f t="shared" si="1"/>
        <v>25255.41</v>
      </c>
      <c r="J13" s="7"/>
      <c r="K13" s="8">
        <f t="shared" si="2"/>
        <v>-1.72E-2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ROUND(+'X-Ray'!H9,0)</f>
        <v>1513698</v>
      </c>
      <c r="E14" s="7">
        <f>ROUND(+'X-Ray'!E9,2)</f>
        <v>74.87</v>
      </c>
      <c r="F14" s="7">
        <f t="shared" si="0"/>
        <v>20217.68</v>
      </c>
      <c r="G14" s="2">
        <f>ROUND(+'X-Ray'!H109,0)</f>
        <v>1610942</v>
      </c>
      <c r="H14" s="7">
        <f>ROUND(+'X-Ray'!E109,2)</f>
        <v>73.42</v>
      </c>
      <c r="I14" s="7">
        <f t="shared" si="1"/>
        <v>21941.46</v>
      </c>
      <c r="J14" s="7"/>
      <c r="K14" s="8">
        <f t="shared" si="2"/>
        <v>8.5300000000000001E-2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ROUND(+'X-Ray'!H10,0)</f>
        <v>0</v>
      </c>
      <c r="E15" s="7">
        <f>ROUND(+'X-Ray'!E10,2)</f>
        <v>0</v>
      </c>
      <c r="F15" s="7" t="str">
        <f t="shared" si="0"/>
        <v/>
      </c>
      <c r="G15" s="2">
        <f>ROUND(+'X-Ray'!H110,0)</f>
        <v>0</v>
      </c>
      <c r="H15" s="7">
        <f>ROUND(+'X-Ray'!E110,2)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ROUND(+'X-Ray'!H11,0)</f>
        <v>114656</v>
      </c>
      <c r="E16" s="7">
        <f>ROUND(+'X-Ray'!E11,2)</f>
        <v>6.73</v>
      </c>
      <c r="F16" s="7">
        <f t="shared" si="0"/>
        <v>17036.55</v>
      </c>
      <c r="G16" s="2">
        <f>ROUND(+'X-Ray'!H111,0)</f>
        <v>116888</v>
      </c>
      <c r="H16" s="7">
        <f>ROUND(+'X-Ray'!E111,2)</f>
        <v>6.67</v>
      </c>
      <c r="I16" s="7">
        <f t="shared" si="1"/>
        <v>17524.439999999999</v>
      </c>
      <c r="J16" s="7"/>
      <c r="K16" s="8">
        <f t="shared" si="2"/>
        <v>2.86E-2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ROUND(+'X-Ray'!H12,0)</f>
        <v>363805</v>
      </c>
      <c r="E17" s="7">
        <f>ROUND(+'X-Ray'!E12,2)</f>
        <v>19.690000000000001</v>
      </c>
      <c r="F17" s="7">
        <f t="shared" si="0"/>
        <v>18476.64</v>
      </c>
      <c r="G17" s="2">
        <f>ROUND(+'X-Ray'!H112,0)</f>
        <v>413701</v>
      </c>
      <c r="H17" s="7">
        <f>ROUND(+'X-Ray'!E112,2)</f>
        <v>18.98</v>
      </c>
      <c r="I17" s="7">
        <f t="shared" si="1"/>
        <v>21796.68</v>
      </c>
      <c r="J17" s="7"/>
      <c r="K17" s="8">
        <f t="shared" si="2"/>
        <v>0.1797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ROUND(+'X-Ray'!H13,0)</f>
        <v>55608</v>
      </c>
      <c r="E18" s="7">
        <f>ROUND(+'X-Ray'!E13,2)</f>
        <v>3.8</v>
      </c>
      <c r="F18" s="7">
        <f t="shared" si="0"/>
        <v>14633.68</v>
      </c>
      <c r="G18" s="2">
        <f>ROUND(+'X-Ray'!H113,0)</f>
        <v>60577</v>
      </c>
      <c r="H18" s="7">
        <f>ROUND(+'X-Ray'!E113,2)</f>
        <v>4.0199999999999996</v>
      </c>
      <c r="I18" s="7">
        <f t="shared" si="1"/>
        <v>15068.91</v>
      </c>
      <c r="J18" s="7"/>
      <c r="K18" s="8">
        <f t="shared" si="2"/>
        <v>2.9700000000000001E-2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ROUND(+'X-Ray'!H14,0)</f>
        <v>1284747</v>
      </c>
      <c r="E19" s="7">
        <f>ROUND(+'X-Ray'!E14,2)</f>
        <v>60.36</v>
      </c>
      <c r="F19" s="7">
        <f t="shared" si="0"/>
        <v>21284.74</v>
      </c>
      <c r="G19" s="2">
        <f>ROUND(+'X-Ray'!H114,0)</f>
        <v>1434233</v>
      </c>
      <c r="H19" s="7">
        <f>ROUND(+'X-Ray'!E114,2)</f>
        <v>57.39</v>
      </c>
      <c r="I19" s="7">
        <f t="shared" si="1"/>
        <v>24990.99</v>
      </c>
      <c r="J19" s="7"/>
      <c r="K19" s="8">
        <f t="shared" si="2"/>
        <v>0.1741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ROUND(+'X-Ray'!H15,0)</f>
        <v>3203446</v>
      </c>
      <c r="E20" s="7">
        <f>ROUND(+'X-Ray'!E15,2)</f>
        <v>149.6</v>
      </c>
      <c r="F20" s="7">
        <f t="shared" si="0"/>
        <v>21413.41</v>
      </c>
      <c r="G20" s="2">
        <f>ROUND(+'X-Ray'!H115,0)</f>
        <v>3654829</v>
      </c>
      <c r="H20" s="7">
        <f>ROUND(+'X-Ray'!E115,2)</f>
        <v>149.76</v>
      </c>
      <c r="I20" s="7">
        <f t="shared" si="1"/>
        <v>24404.57</v>
      </c>
      <c r="J20" s="7"/>
      <c r="K20" s="8">
        <f t="shared" si="2"/>
        <v>0.13969999999999999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ROUND(+'X-Ray'!H16,0)</f>
        <v>1383894</v>
      </c>
      <c r="E21" s="7">
        <f>ROUND(+'X-Ray'!E16,2)</f>
        <v>74.319999999999993</v>
      </c>
      <c r="F21" s="7">
        <f t="shared" si="0"/>
        <v>18620.75</v>
      </c>
      <c r="G21" s="2">
        <f>ROUND(+'X-Ray'!H116,0)</f>
        <v>1441575</v>
      </c>
      <c r="H21" s="7">
        <f>ROUND(+'X-Ray'!E116,2)</f>
        <v>70.260000000000005</v>
      </c>
      <c r="I21" s="7">
        <f t="shared" si="1"/>
        <v>20517.72</v>
      </c>
      <c r="J21" s="7"/>
      <c r="K21" s="8">
        <f t="shared" si="2"/>
        <v>0.1019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ROUND(+'X-Ray'!H17,0)</f>
        <v>209284</v>
      </c>
      <c r="E22" s="7">
        <f>ROUND(+'X-Ray'!E17,2)</f>
        <v>12.69</v>
      </c>
      <c r="F22" s="7">
        <f t="shared" si="0"/>
        <v>16492.04</v>
      </c>
      <c r="G22" s="2">
        <f>ROUND(+'X-Ray'!H117,0)</f>
        <v>214853</v>
      </c>
      <c r="H22" s="7">
        <f>ROUND(+'X-Ray'!E117,2)</f>
        <v>10.82</v>
      </c>
      <c r="I22" s="7">
        <f t="shared" si="1"/>
        <v>19857.02</v>
      </c>
      <c r="J22" s="7"/>
      <c r="K22" s="8">
        <f t="shared" si="2"/>
        <v>0.20399999999999999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ROUND(+'X-Ray'!H18,0)</f>
        <v>855420</v>
      </c>
      <c r="E23" s="7">
        <f>ROUND(+'X-Ray'!E18,2)</f>
        <v>47.37</v>
      </c>
      <c r="F23" s="7">
        <f t="shared" si="0"/>
        <v>18058.259999999998</v>
      </c>
      <c r="G23" s="2">
        <f>ROUND(+'X-Ray'!H118,0)</f>
        <v>798946</v>
      </c>
      <c r="H23" s="7">
        <f>ROUND(+'X-Ray'!E118,2)</f>
        <v>45.88</v>
      </c>
      <c r="I23" s="7">
        <f t="shared" si="1"/>
        <v>17413.82</v>
      </c>
      <c r="J23" s="7"/>
      <c r="K23" s="8">
        <f t="shared" si="2"/>
        <v>-3.5700000000000003E-2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ROUND(+'X-Ray'!H19,0)</f>
        <v>936629</v>
      </c>
      <c r="E24" s="7">
        <f>ROUND(+'X-Ray'!E19,2)</f>
        <v>56.7</v>
      </c>
      <c r="F24" s="7">
        <f t="shared" si="0"/>
        <v>16519.03</v>
      </c>
      <c r="G24" s="2">
        <f>ROUND(+'X-Ray'!H119,0)</f>
        <v>950789</v>
      </c>
      <c r="H24" s="7">
        <f>ROUND(+'X-Ray'!E119,2)</f>
        <v>58.9</v>
      </c>
      <c r="I24" s="7">
        <f t="shared" si="1"/>
        <v>16142.43</v>
      </c>
      <c r="J24" s="7"/>
      <c r="K24" s="8">
        <f t="shared" si="2"/>
        <v>-2.2800000000000001E-2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ROUND(+'X-Ray'!H20,0)</f>
        <v>566434</v>
      </c>
      <c r="E25" s="7">
        <f>ROUND(+'X-Ray'!E20,2)</f>
        <v>34.85</v>
      </c>
      <c r="F25" s="7">
        <f t="shared" si="0"/>
        <v>16253.49</v>
      </c>
      <c r="G25" s="2">
        <f>ROUND(+'X-Ray'!H120,0)</f>
        <v>642445</v>
      </c>
      <c r="H25" s="7">
        <f>ROUND(+'X-Ray'!E120,2)</f>
        <v>36.65</v>
      </c>
      <c r="I25" s="7">
        <f t="shared" si="1"/>
        <v>17529.2</v>
      </c>
      <c r="J25" s="7"/>
      <c r="K25" s="8">
        <f t="shared" si="2"/>
        <v>7.85E-2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ROUND(+'X-Ray'!H21,0)</f>
        <v>0</v>
      </c>
      <c r="E26" s="7">
        <f>ROUND(+'X-Ray'!E21,2)</f>
        <v>0</v>
      </c>
      <c r="F26" s="7" t="str">
        <f t="shared" si="0"/>
        <v/>
      </c>
      <c r="G26" s="2">
        <f>ROUND(+'X-Ray'!H121,0)</f>
        <v>0</v>
      </c>
      <c r="H26" s="7">
        <f>ROUND(+'X-Ray'!E121,2)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ROUND(+'X-Ray'!H22,0)</f>
        <v>66818</v>
      </c>
      <c r="E27" s="7">
        <f>ROUND(+'X-Ray'!E22,2)</f>
        <v>4.21</v>
      </c>
      <c r="F27" s="7">
        <f t="shared" si="0"/>
        <v>15871.26</v>
      </c>
      <c r="G27" s="2">
        <f>ROUND(+'X-Ray'!H122,0)</f>
        <v>66769</v>
      </c>
      <c r="H27" s="7">
        <f>ROUND(+'X-Ray'!E122,2)</f>
        <v>3.98</v>
      </c>
      <c r="I27" s="7">
        <f t="shared" si="1"/>
        <v>16776.13</v>
      </c>
      <c r="J27" s="7"/>
      <c r="K27" s="8">
        <f t="shared" si="2"/>
        <v>5.7000000000000002E-2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ROUND(+'X-Ray'!H23,0)</f>
        <v>173849</v>
      </c>
      <c r="E28" s="7">
        <f>ROUND(+'X-Ray'!E23,2)</f>
        <v>8.86</v>
      </c>
      <c r="F28" s="7">
        <f t="shared" si="0"/>
        <v>19621.78</v>
      </c>
      <c r="G28" s="2">
        <f>ROUND(+'X-Ray'!H123,0)</f>
        <v>167802</v>
      </c>
      <c r="H28" s="7">
        <f>ROUND(+'X-Ray'!E123,2)</f>
        <v>10.43</v>
      </c>
      <c r="I28" s="7">
        <f t="shared" si="1"/>
        <v>16088.4</v>
      </c>
      <c r="J28" s="7"/>
      <c r="K28" s="8">
        <f t="shared" si="2"/>
        <v>-0.18010000000000001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ROUND(+'X-Ray'!H24,0)</f>
        <v>599588</v>
      </c>
      <c r="E29" s="7">
        <f>ROUND(+'X-Ray'!E24,2)</f>
        <v>29.11</v>
      </c>
      <c r="F29" s="7">
        <f t="shared" si="0"/>
        <v>20597.32</v>
      </c>
      <c r="G29" s="2">
        <f>ROUND(+'X-Ray'!H124,0)</f>
        <v>609979</v>
      </c>
      <c r="H29" s="7">
        <f>ROUND(+'X-Ray'!E124,2)</f>
        <v>29.56</v>
      </c>
      <c r="I29" s="7">
        <f t="shared" si="1"/>
        <v>20635.28</v>
      </c>
      <c r="J29" s="7"/>
      <c r="K29" s="8">
        <f t="shared" si="2"/>
        <v>1.8E-3</v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ROUND(+'X-Ray'!H25,0)</f>
        <v>0</v>
      </c>
      <c r="E30" s="7">
        <f>ROUND(+'X-Ray'!E25,2)</f>
        <v>0</v>
      </c>
      <c r="F30" s="7" t="str">
        <f t="shared" si="0"/>
        <v/>
      </c>
      <c r="G30" s="2">
        <f>ROUND(+'X-Ray'!H125,0)</f>
        <v>0</v>
      </c>
      <c r="H30" s="7">
        <f>ROUND(+'X-Ray'!E125,2)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ROUND(+'X-Ray'!H26,0)</f>
        <v>237480</v>
      </c>
      <c r="E31" s="7">
        <f>ROUND(+'X-Ray'!E26,2)</f>
        <v>10.31</v>
      </c>
      <c r="F31" s="7">
        <f t="shared" si="0"/>
        <v>23033.95</v>
      </c>
      <c r="G31" s="2">
        <f>ROUND(+'X-Ray'!H126,0)</f>
        <v>165338</v>
      </c>
      <c r="H31" s="7">
        <f>ROUND(+'X-Ray'!E126,2)</f>
        <v>6.43</v>
      </c>
      <c r="I31" s="7">
        <f t="shared" si="1"/>
        <v>25713.53</v>
      </c>
      <c r="J31" s="7"/>
      <c r="K31" s="8">
        <f t="shared" si="2"/>
        <v>0.1163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ROUND(+'X-Ray'!H27,0)</f>
        <v>1459459</v>
      </c>
      <c r="E32" s="7">
        <f>ROUND(+'X-Ray'!E27,2)</f>
        <v>93.34</v>
      </c>
      <c r="F32" s="7">
        <f t="shared" si="0"/>
        <v>15635.94</v>
      </c>
      <c r="G32" s="2">
        <f>ROUND(+'X-Ray'!H127,0)</f>
        <v>1563296</v>
      </c>
      <c r="H32" s="7">
        <f>ROUND(+'X-Ray'!E127,2)</f>
        <v>90.23</v>
      </c>
      <c r="I32" s="7">
        <f t="shared" si="1"/>
        <v>17325.68</v>
      </c>
      <c r="J32" s="7"/>
      <c r="K32" s="8">
        <f t="shared" si="2"/>
        <v>0.1081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ROUND(+'X-Ray'!H28,0)</f>
        <v>611582</v>
      </c>
      <c r="E33" s="7">
        <f>ROUND(+'X-Ray'!E28,2)</f>
        <v>20.7</v>
      </c>
      <c r="F33" s="7">
        <f t="shared" si="0"/>
        <v>29545.02</v>
      </c>
      <c r="G33" s="2">
        <f>ROUND(+'X-Ray'!H128,0)</f>
        <v>511003</v>
      </c>
      <c r="H33" s="7">
        <f>ROUND(+'X-Ray'!E128,2)</f>
        <v>17.84</v>
      </c>
      <c r="I33" s="7">
        <f t="shared" si="1"/>
        <v>28643.67</v>
      </c>
      <c r="J33" s="7"/>
      <c r="K33" s="8">
        <f t="shared" si="2"/>
        <v>-3.0499999999999999E-2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ROUND(+'X-Ray'!H29,0)</f>
        <v>346342</v>
      </c>
      <c r="E34" s="7">
        <f>ROUND(+'X-Ray'!E29,2)</f>
        <v>17.329999999999998</v>
      </c>
      <c r="F34" s="7">
        <f t="shared" si="0"/>
        <v>19985.11</v>
      </c>
      <c r="G34" s="2">
        <f>ROUND(+'X-Ray'!H129,0)</f>
        <v>346667</v>
      </c>
      <c r="H34" s="7">
        <f>ROUND(+'X-Ray'!E129,2)</f>
        <v>17.55</v>
      </c>
      <c r="I34" s="7">
        <f t="shared" si="1"/>
        <v>19753.11</v>
      </c>
      <c r="J34" s="7"/>
      <c r="K34" s="8">
        <f t="shared" si="2"/>
        <v>-1.1599999999999999E-2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ROUND(+'X-Ray'!H30,0)</f>
        <v>0</v>
      </c>
      <c r="E35" s="7">
        <f>ROUND(+'X-Ray'!E30,2)</f>
        <v>0</v>
      </c>
      <c r="F35" s="7" t="str">
        <f t="shared" si="0"/>
        <v/>
      </c>
      <c r="G35" s="2">
        <f>ROUND(+'X-Ray'!H130,0)</f>
        <v>199714</v>
      </c>
      <c r="H35" s="7">
        <f>ROUND(+'X-Ray'!E130,2)</f>
        <v>6</v>
      </c>
      <c r="I35" s="7">
        <f t="shared" si="1"/>
        <v>33285.67</v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ROUND(+'X-Ray'!H31,0)</f>
        <v>13662</v>
      </c>
      <c r="E36" s="7">
        <f>ROUND(+'X-Ray'!E31,2)</f>
        <v>0.8</v>
      </c>
      <c r="F36" s="7">
        <f t="shared" si="0"/>
        <v>17077.5</v>
      </c>
      <c r="G36" s="2">
        <f>ROUND(+'X-Ray'!H131,0)</f>
        <v>14488</v>
      </c>
      <c r="H36" s="7">
        <f>ROUND(+'X-Ray'!E131,2)</f>
        <v>0.82</v>
      </c>
      <c r="I36" s="7">
        <f t="shared" si="1"/>
        <v>17668.29</v>
      </c>
      <c r="J36" s="7"/>
      <c r="K36" s="8">
        <f t="shared" si="2"/>
        <v>3.4599999999999999E-2</v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ROUND(+'X-Ray'!H32,0)</f>
        <v>1066005</v>
      </c>
      <c r="E37" s="7">
        <f>ROUND(+'X-Ray'!E32,2)</f>
        <v>43.58</v>
      </c>
      <c r="F37" s="7">
        <f t="shared" si="0"/>
        <v>24460.880000000001</v>
      </c>
      <c r="G37" s="2">
        <f>ROUND(+'X-Ray'!H132,0)</f>
        <v>957657</v>
      </c>
      <c r="H37" s="7">
        <f>ROUND(+'X-Ray'!E132,2)</f>
        <v>41.33</v>
      </c>
      <c r="I37" s="7">
        <f t="shared" si="1"/>
        <v>23170.99</v>
      </c>
      <c r="J37" s="7"/>
      <c r="K37" s="8">
        <f t="shared" si="2"/>
        <v>-5.2699999999999997E-2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ROUND(+'X-Ray'!H33,0)</f>
        <v>9081</v>
      </c>
      <c r="E38" s="7">
        <f>ROUND(+'X-Ray'!E33,2)</f>
        <v>1.08</v>
      </c>
      <c r="F38" s="7">
        <f t="shared" si="0"/>
        <v>8408.33</v>
      </c>
      <c r="G38" s="2">
        <f>ROUND(+'X-Ray'!H133,0)</f>
        <v>10845</v>
      </c>
      <c r="H38" s="7">
        <f>ROUND(+'X-Ray'!E133,2)</f>
        <v>1.07</v>
      </c>
      <c r="I38" s="7">
        <f t="shared" si="1"/>
        <v>10135.51</v>
      </c>
      <c r="J38" s="7"/>
      <c r="K38" s="8">
        <f t="shared" si="2"/>
        <v>0.2054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ROUND(+'X-Ray'!H34,0)</f>
        <v>2282675</v>
      </c>
      <c r="E39" s="7">
        <f>ROUND(+'X-Ray'!E34,2)</f>
        <v>105.71</v>
      </c>
      <c r="F39" s="7">
        <f t="shared" si="0"/>
        <v>21593.75</v>
      </c>
      <c r="G39" s="2">
        <f>ROUND(+'X-Ray'!H134,0)</f>
        <v>2289171</v>
      </c>
      <c r="H39" s="7">
        <f>ROUND(+'X-Ray'!E134,2)</f>
        <v>104.84</v>
      </c>
      <c r="I39" s="7">
        <f t="shared" si="1"/>
        <v>21834.9</v>
      </c>
      <c r="J39" s="7"/>
      <c r="K39" s="8">
        <f t="shared" si="2"/>
        <v>1.12E-2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ROUND(+'X-Ray'!H35,0)</f>
        <v>235961</v>
      </c>
      <c r="E40" s="7">
        <f>ROUND(+'X-Ray'!E35,2)</f>
        <v>13.18</v>
      </c>
      <c r="F40" s="7">
        <f t="shared" si="0"/>
        <v>17902.96</v>
      </c>
      <c r="G40" s="2">
        <f>ROUND(+'X-Ray'!H135,0)</f>
        <v>231010</v>
      </c>
      <c r="H40" s="7">
        <f>ROUND(+'X-Ray'!E135,2)</f>
        <v>13.79</v>
      </c>
      <c r="I40" s="7">
        <f t="shared" si="1"/>
        <v>16751.990000000002</v>
      </c>
      <c r="J40" s="7"/>
      <c r="K40" s="8">
        <f t="shared" si="2"/>
        <v>-6.4299999999999996E-2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ROUND(+'X-Ray'!H36,0)</f>
        <v>122125</v>
      </c>
      <c r="E41" s="7">
        <f>ROUND(+'X-Ray'!E36,2)</f>
        <v>7.68</v>
      </c>
      <c r="F41" s="7">
        <f t="shared" si="0"/>
        <v>15901.69</v>
      </c>
      <c r="G41" s="2">
        <f>ROUND(+'X-Ray'!H136,0)</f>
        <v>121790</v>
      </c>
      <c r="H41" s="7">
        <f>ROUND(+'X-Ray'!E136,2)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ROUND(+'X-Ray'!H37,0)</f>
        <v>359091</v>
      </c>
      <c r="E42" s="7">
        <f>ROUND(+'X-Ray'!E37,2)</f>
        <v>20.2</v>
      </c>
      <c r="F42" s="7">
        <f t="shared" si="0"/>
        <v>17776.78</v>
      </c>
      <c r="G42" s="2">
        <f>ROUND(+'X-Ray'!H137,0)</f>
        <v>297003</v>
      </c>
      <c r="H42" s="7">
        <f>ROUND(+'X-Ray'!E137,2)</f>
        <v>18.8</v>
      </c>
      <c r="I42" s="7">
        <f t="shared" si="1"/>
        <v>15798.03</v>
      </c>
      <c r="J42" s="7"/>
      <c r="K42" s="8">
        <f t="shared" si="2"/>
        <v>-0.1113</v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ROUND(+'X-Ray'!H38,0)</f>
        <v>0</v>
      </c>
      <c r="E43" s="7">
        <f>ROUND(+'X-Ray'!E38,2)</f>
        <v>0</v>
      </c>
      <c r="F43" s="7" t="str">
        <f t="shared" si="0"/>
        <v/>
      </c>
      <c r="G43" s="2">
        <f>ROUND(+'X-Ray'!H138,0)</f>
        <v>0</v>
      </c>
      <c r="H43" s="7">
        <f>ROUND(+'X-Ray'!E138,2)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ROUND(+'X-Ray'!H39,0)</f>
        <v>245589</v>
      </c>
      <c r="E44" s="7">
        <f>ROUND(+'X-Ray'!E39,2)</f>
        <v>14.06</v>
      </c>
      <c r="F44" s="7">
        <f t="shared" si="0"/>
        <v>17467.21</v>
      </c>
      <c r="G44" s="2">
        <f>ROUND(+'X-Ray'!H139,0)</f>
        <v>240449</v>
      </c>
      <c r="H44" s="7">
        <f>ROUND(+'X-Ray'!E139,2)</f>
        <v>13.03</v>
      </c>
      <c r="I44" s="7">
        <f t="shared" si="1"/>
        <v>18453.490000000002</v>
      </c>
      <c r="J44" s="7"/>
      <c r="K44" s="8">
        <f t="shared" si="2"/>
        <v>5.6500000000000002E-2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ROUND(+'X-Ray'!H40,0)</f>
        <v>108247</v>
      </c>
      <c r="E45" s="7">
        <f>ROUND(+'X-Ray'!E40,2)</f>
        <v>6.25</v>
      </c>
      <c r="F45" s="7">
        <f t="shared" si="0"/>
        <v>17319.52</v>
      </c>
      <c r="G45" s="2">
        <f>ROUND(+'X-Ray'!H140,0)</f>
        <v>112555</v>
      </c>
      <c r="H45" s="7">
        <f>ROUND(+'X-Ray'!E140,2)</f>
        <v>6.08</v>
      </c>
      <c r="I45" s="7">
        <f t="shared" si="1"/>
        <v>18512.34</v>
      </c>
      <c r="J45" s="7"/>
      <c r="K45" s="8">
        <f t="shared" si="2"/>
        <v>6.8900000000000003E-2</v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ROUND(+'X-Ray'!H41,0)</f>
        <v>318873</v>
      </c>
      <c r="E46" s="7">
        <f>ROUND(+'X-Ray'!E41,2)</f>
        <v>24.14</v>
      </c>
      <c r="F46" s="7">
        <f t="shared" si="0"/>
        <v>13209.32</v>
      </c>
      <c r="G46" s="2">
        <f>ROUND(+'X-Ray'!H141,0)</f>
        <v>0</v>
      </c>
      <c r="H46" s="7">
        <f>ROUND(+'X-Ray'!E141,2)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ROUND(+'X-Ray'!H42,0)</f>
        <v>32373</v>
      </c>
      <c r="E47" s="7">
        <f>ROUND(+'X-Ray'!E42,2)</f>
        <v>1.8</v>
      </c>
      <c r="F47" s="7">
        <f t="shared" si="0"/>
        <v>17985</v>
      </c>
      <c r="G47" s="2">
        <f>ROUND(+'X-Ray'!H142,0)</f>
        <v>27509</v>
      </c>
      <c r="H47" s="7">
        <f>ROUND(+'X-Ray'!E142,2)</f>
        <v>1.58</v>
      </c>
      <c r="I47" s="7">
        <f t="shared" si="1"/>
        <v>17410.759999999998</v>
      </c>
      <c r="J47" s="7"/>
      <c r="K47" s="8">
        <f t="shared" si="2"/>
        <v>-3.1899999999999998E-2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ROUND(+'X-Ray'!H43,0)</f>
        <v>0</v>
      </c>
      <c r="E48" s="7">
        <f>ROUND(+'X-Ray'!E43,2)</f>
        <v>0</v>
      </c>
      <c r="F48" s="7" t="str">
        <f t="shared" si="0"/>
        <v/>
      </c>
      <c r="G48" s="2">
        <f>ROUND(+'X-Ray'!H143,0)</f>
        <v>0</v>
      </c>
      <c r="H48" s="7">
        <f>ROUND(+'X-Ray'!E143,2)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ROUND(+'X-Ray'!H44,0)</f>
        <v>840181</v>
      </c>
      <c r="E49" s="7">
        <f>ROUND(+'X-Ray'!E44,2)</f>
        <v>40.17</v>
      </c>
      <c r="F49" s="7">
        <f t="shared" si="0"/>
        <v>20915.63</v>
      </c>
      <c r="G49" s="2">
        <f>ROUND(+'X-Ray'!H144,0)</f>
        <v>460673</v>
      </c>
      <c r="H49" s="7">
        <f>ROUND(+'X-Ray'!E144,2)</f>
        <v>41.82</v>
      </c>
      <c r="I49" s="7">
        <f t="shared" si="1"/>
        <v>11015.61</v>
      </c>
      <c r="J49" s="7"/>
      <c r="K49" s="8">
        <f t="shared" si="2"/>
        <v>-0.4733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ROUND(+'X-Ray'!H45,0)</f>
        <v>5397873</v>
      </c>
      <c r="E50" s="7">
        <f>ROUND(+'X-Ray'!E45,2)</f>
        <v>233.66</v>
      </c>
      <c r="F50" s="7">
        <f t="shared" si="0"/>
        <v>23101.4</v>
      </c>
      <c r="G50" s="2">
        <f>ROUND(+'X-Ray'!H145,0)</f>
        <v>6275892</v>
      </c>
      <c r="H50" s="7">
        <f>ROUND(+'X-Ray'!E145,2)</f>
        <v>245.45</v>
      </c>
      <c r="I50" s="7">
        <f t="shared" si="1"/>
        <v>25568.92</v>
      </c>
      <c r="J50" s="7"/>
      <c r="K50" s="8">
        <f t="shared" si="2"/>
        <v>0.10680000000000001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ROUND(+'X-Ray'!H46,0)</f>
        <v>67085</v>
      </c>
      <c r="E51" s="7">
        <f>ROUND(+'X-Ray'!E46,2)</f>
        <v>5.72</v>
      </c>
      <c r="F51" s="7">
        <f t="shared" si="0"/>
        <v>11728.15</v>
      </c>
      <c r="G51" s="2">
        <f>ROUND(+'X-Ray'!H146,0)</f>
        <v>0</v>
      </c>
      <c r="H51" s="7">
        <f>ROUND(+'X-Ray'!E146,2)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ROUND(+'X-Ray'!H47,0)</f>
        <v>1533405</v>
      </c>
      <c r="E52" s="7">
        <f>ROUND(+'X-Ray'!E47,2)</f>
        <v>82.97</v>
      </c>
      <c r="F52" s="7">
        <f t="shared" si="0"/>
        <v>18481.439999999999</v>
      </c>
      <c r="G52" s="2">
        <f>ROUND(+'X-Ray'!H147,0)</f>
        <v>1498015</v>
      </c>
      <c r="H52" s="7">
        <f>ROUND(+'X-Ray'!E147,2)</f>
        <v>77.92</v>
      </c>
      <c r="I52" s="7">
        <f t="shared" si="1"/>
        <v>19225.04</v>
      </c>
      <c r="J52" s="7"/>
      <c r="K52" s="8">
        <f t="shared" si="2"/>
        <v>4.02E-2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ROUND(+'X-Ray'!H48,0)</f>
        <v>1276189</v>
      </c>
      <c r="E53" s="7">
        <f>ROUND(+'X-Ray'!E48,2)</f>
        <v>68.36</v>
      </c>
      <c r="F53" s="7">
        <f t="shared" si="0"/>
        <v>18668.650000000001</v>
      </c>
      <c r="G53" s="2">
        <f>ROUND(+'X-Ray'!H148,0)</f>
        <v>1313662</v>
      </c>
      <c r="H53" s="7">
        <f>ROUND(+'X-Ray'!E148,2)</f>
        <v>65.11</v>
      </c>
      <c r="I53" s="7">
        <f t="shared" si="1"/>
        <v>20176.04</v>
      </c>
      <c r="J53" s="7"/>
      <c r="K53" s="8">
        <f t="shared" si="2"/>
        <v>8.0699999999999994E-2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ROUND(+'X-Ray'!H49,0)</f>
        <v>745174</v>
      </c>
      <c r="E54" s="7">
        <f>ROUND(+'X-Ray'!E49,2)</f>
        <v>42.15</v>
      </c>
      <c r="F54" s="7">
        <f t="shared" si="0"/>
        <v>17679.099999999999</v>
      </c>
      <c r="G54" s="2">
        <f>ROUND(+'X-Ray'!H149,0)</f>
        <v>770625</v>
      </c>
      <c r="H54" s="7">
        <f>ROUND(+'X-Ray'!E149,2)</f>
        <v>39.01</v>
      </c>
      <c r="I54" s="7">
        <f t="shared" si="1"/>
        <v>19754.55</v>
      </c>
      <c r="J54" s="7"/>
      <c r="K54" s="8">
        <f t="shared" si="2"/>
        <v>0.1174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ROUND(+'X-Ray'!H50,0)</f>
        <v>361377</v>
      </c>
      <c r="E55" s="7">
        <f>ROUND(+'X-Ray'!E50,2)</f>
        <v>22.24</v>
      </c>
      <c r="F55" s="7">
        <f t="shared" si="0"/>
        <v>16248.97</v>
      </c>
      <c r="G55" s="2">
        <f>ROUND(+'X-Ray'!H150,0)</f>
        <v>387146</v>
      </c>
      <c r="H55" s="7">
        <f>ROUND(+'X-Ray'!E150,2)</f>
        <v>22.95</v>
      </c>
      <c r="I55" s="7">
        <f t="shared" si="1"/>
        <v>16869.11</v>
      </c>
      <c r="J55" s="7"/>
      <c r="K55" s="8">
        <f t="shared" si="2"/>
        <v>3.8199999999999998E-2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ROUND(+'X-Ray'!H51,0)</f>
        <v>97577</v>
      </c>
      <c r="E56" s="7">
        <f>ROUND(+'X-Ray'!E51,2)</f>
        <v>6.06</v>
      </c>
      <c r="F56" s="7">
        <f t="shared" si="0"/>
        <v>16101.82</v>
      </c>
      <c r="G56" s="2">
        <f>ROUND(+'X-Ray'!H151,0)</f>
        <v>92971</v>
      </c>
      <c r="H56" s="7">
        <f>ROUND(+'X-Ray'!E151,2)</f>
        <v>5.69</v>
      </c>
      <c r="I56" s="7">
        <f t="shared" si="1"/>
        <v>16339.37</v>
      </c>
      <c r="J56" s="7"/>
      <c r="K56" s="8">
        <f t="shared" si="2"/>
        <v>1.4800000000000001E-2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ROUND(+'X-Ray'!H52,0)</f>
        <v>746848</v>
      </c>
      <c r="E57" s="7">
        <f>ROUND(+'X-Ray'!E52,2)</f>
        <v>35.729999999999997</v>
      </c>
      <c r="F57" s="7">
        <f t="shared" si="0"/>
        <v>20902.55</v>
      </c>
      <c r="G57" s="2">
        <f>ROUND(+'X-Ray'!H152,0)</f>
        <v>613558</v>
      </c>
      <c r="H57" s="7">
        <f>ROUND(+'X-Ray'!E152,2)</f>
        <v>39.42</v>
      </c>
      <c r="I57" s="7">
        <f t="shared" si="1"/>
        <v>15564.64</v>
      </c>
      <c r="J57" s="7"/>
      <c r="K57" s="8">
        <f t="shared" si="2"/>
        <v>-0.25540000000000002</v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ROUND(+'X-Ray'!H53,0)</f>
        <v>26750</v>
      </c>
      <c r="E58" s="7">
        <f>ROUND(+'X-Ray'!E53,2)</f>
        <v>0</v>
      </c>
      <c r="F58" s="7" t="str">
        <f t="shared" si="0"/>
        <v/>
      </c>
      <c r="G58" s="2">
        <f>ROUND(+'X-Ray'!H153,0)</f>
        <v>980721</v>
      </c>
      <c r="H58" s="7">
        <f>ROUND(+'X-Ray'!E153,2)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ROUND(+'X-Ray'!H54,0)</f>
        <v>272589</v>
      </c>
      <c r="E59" s="7">
        <f>ROUND(+'X-Ray'!E54,2)</f>
        <v>18.04</v>
      </c>
      <c r="F59" s="7">
        <f t="shared" si="0"/>
        <v>15110.25</v>
      </c>
      <c r="G59" s="2">
        <f>ROUND(+'X-Ray'!H154,0)</f>
        <v>263086</v>
      </c>
      <c r="H59" s="7">
        <f>ROUND(+'X-Ray'!E154,2)</f>
        <v>17.21</v>
      </c>
      <c r="I59" s="7">
        <f t="shared" si="1"/>
        <v>15286.81</v>
      </c>
      <c r="J59" s="7"/>
      <c r="K59" s="8">
        <f t="shared" si="2"/>
        <v>1.17E-2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ROUND(+'X-Ray'!H55,0)</f>
        <v>36429</v>
      </c>
      <c r="E60" s="7">
        <f>ROUND(+'X-Ray'!E55,2)</f>
        <v>4.17</v>
      </c>
      <c r="F60" s="7">
        <f t="shared" si="0"/>
        <v>8735.9699999999993</v>
      </c>
      <c r="G60" s="2">
        <f>ROUND(+'X-Ray'!H155,0)</f>
        <v>0</v>
      </c>
      <c r="H60" s="7">
        <f>ROUND(+'X-Ray'!E155,2)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ROUND(+'X-Ray'!H56,0)</f>
        <v>1577790</v>
      </c>
      <c r="E61" s="7">
        <f>ROUND(+'X-Ray'!E56,2)</f>
        <v>78.8</v>
      </c>
      <c r="F61" s="7">
        <f t="shared" si="0"/>
        <v>20022.72</v>
      </c>
      <c r="G61" s="2">
        <f>ROUND(+'X-Ray'!H156,0)</f>
        <v>1833077</v>
      </c>
      <c r="H61" s="7">
        <f>ROUND(+'X-Ray'!E156,2)</f>
        <v>88.9</v>
      </c>
      <c r="I61" s="7">
        <f t="shared" si="1"/>
        <v>20619.54</v>
      </c>
      <c r="J61" s="7"/>
      <c r="K61" s="8">
        <f t="shared" si="2"/>
        <v>2.98E-2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ROUND(+'X-Ray'!H57,0)</f>
        <v>1919756</v>
      </c>
      <c r="E62" s="7">
        <f>ROUND(+'X-Ray'!E57,2)</f>
        <v>74.25</v>
      </c>
      <c r="F62" s="7">
        <f t="shared" si="0"/>
        <v>25855.3</v>
      </c>
      <c r="G62" s="2">
        <f>ROUND(+'X-Ray'!H157,0)</f>
        <v>2065131</v>
      </c>
      <c r="H62" s="7">
        <f>ROUND(+'X-Ray'!E157,2)</f>
        <v>73.14</v>
      </c>
      <c r="I62" s="7">
        <f t="shared" si="1"/>
        <v>28235.32</v>
      </c>
      <c r="J62" s="7"/>
      <c r="K62" s="8">
        <f t="shared" si="2"/>
        <v>9.2100000000000001E-2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ROUND(+'X-Ray'!H58,0)</f>
        <v>176491</v>
      </c>
      <c r="E63" s="7">
        <f>ROUND(+'X-Ray'!E58,2)</f>
        <v>10.050000000000001</v>
      </c>
      <c r="F63" s="7">
        <f t="shared" si="0"/>
        <v>17561.29</v>
      </c>
      <c r="G63" s="2">
        <f>ROUND(+'X-Ray'!H158,0)</f>
        <v>171743</v>
      </c>
      <c r="H63" s="7">
        <f>ROUND(+'X-Ray'!E158,2)</f>
        <v>10.039999999999999</v>
      </c>
      <c r="I63" s="7">
        <f t="shared" si="1"/>
        <v>17105.88</v>
      </c>
      <c r="J63" s="7"/>
      <c r="K63" s="8">
        <f t="shared" si="2"/>
        <v>-2.5899999999999999E-2</v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ROUND(+'X-Ray'!H59,0)</f>
        <v>32361</v>
      </c>
      <c r="E64" s="7">
        <f>ROUND(+'X-Ray'!E59,2)</f>
        <v>2.4</v>
      </c>
      <c r="F64" s="7">
        <f t="shared" si="0"/>
        <v>13483.75</v>
      </c>
      <c r="G64" s="2">
        <f>ROUND(+'X-Ray'!H159,0)</f>
        <v>33906</v>
      </c>
      <c r="H64" s="7">
        <f>ROUND(+'X-Ray'!E159,2)</f>
        <v>2.5</v>
      </c>
      <c r="I64" s="7">
        <f t="shared" si="1"/>
        <v>13562.4</v>
      </c>
      <c r="J64" s="7"/>
      <c r="K64" s="8">
        <f t="shared" si="2"/>
        <v>5.7999999999999996E-3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ROUND(+'X-Ray'!H60,0)</f>
        <v>96409</v>
      </c>
      <c r="E65" s="7">
        <f>ROUND(+'X-Ray'!E60,2)</f>
        <v>6.6</v>
      </c>
      <c r="F65" s="7">
        <f t="shared" si="0"/>
        <v>14607.42</v>
      </c>
      <c r="G65" s="2">
        <f>ROUND(+'X-Ray'!H160,0)</f>
        <v>93232</v>
      </c>
      <c r="H65" s="7">
        <f>ROUND(+'X-Ray'!E160,2)</f>
        <v>4.1500000000000004</v>
      </c>
      <c r="I65" s="7">
        <f t="shared" si="1"/>
        <v>22465.54</v>
      </c>
      <c r="J65" s="7"/>
      <c r="K65" s="8">
        <f t="shared" si="2"/>
        <v>0.53800000000000003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ROUND(+'X-Ray'!H61,0)</f>
        <v>527538</v>
      </c>
      <c r="E66" s="7">
        <f>ROUND(+'X-Ray'!E61,2)</f>
        <v>20.05</v>
      </c>
      <c r="F66" s="7">
        <f t="shared" si="0"/>
        <v>26311.119999999999</v>
      </c>
      <c r="G66" s="2">
        <f>ROUND(+'X-Ray'!H161,0)</f>
        <v>616495</v>
      </c>
      <c r="H66" s="7">
        <f>ROUND(+'X-Ray'!E161,2)</f>
        <v>20.12</v>
      </c>
      <c r="I66" s="7">
        <f t="shared" si="1"/>
        <v>30640.9</v>
      </c>
      <c r="J66" s="7"/>
      <c r="K66" s="8">
        <f t="shared" si="2"/>
        <v>0.1646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ROUND(+'X-Ray'!H62,0)</f>
        <v>139259</v>
      </c>
      <c r="E67" s="7">
        <f>ROUND(+'X-Ray'!E62,2)</f>
        <v>7.9</v>
      </c>
      <c r="F67" s="7">
        <f t="shared" si="0"/>
        <v>17627.72</v>
      </c>
      <c r="G67" s="2">
        <f>ROUND(+'X-Ray'!H162,0)</f>
        <v>142587</v>
      </c>
      <c r="H67" s="7">
        <f>ROUND(+'X-Ray'!E162,2)</f>
        <v>8.25</v>
      </c>
      <c r="I67" s="7">
        <f t="shared" si="1"/>
        <v>17283.27</v>
      </c>
      <c r="J67" s="7"/>
      <c r="K67" s="8">
        <f t="shared" si="2"/>
        <v>-1.95E-2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ROUND(+'X-Ray'!H63,0)</f>
        <v>1126429</v>
      </c>
      <c r="E68" s="7">
        <f>ROUND(+'X-Ray'!E63,2)</f>
        <v>100.33</v>
      </c>
      <c r="F68" s="7">
        <f t="shared" si="0"/>
        <v>11227.24</v>
      </c>
      <c r="G68" s="2">
        <f>ROUND(+'X-Ray'!H163,0)</f>
        <v>2283488</v>
      </c>
      <c r="H68" s="7">
        <f>ROUND(+'X-Ray'!E163,2)</f>
        <v>71.599999999999994</v>
      </c>
      <c r="I68" s="7">
        <f t="shared" si="1"/>
        <v>31892.29</v>
      </c>
      <c r="J68" s="7"/>
      <c r="K68" s="8">
        <f t="shared" si="2"/>
        <v>1.8406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ROUND(+'X-Ray'!H64,0)</f>
        <v>294870</v>
      </c>
      <c r="E69" s="7">
        <f>ROUND(+'X-Ray'!E64,2)</f>
        <v>22.3</v>
      </c>
      <c r="F69" s="7">
        <f t="shared" si="0"/>
        <v>13222.87</v>
      </c>
      <c r="G69" s="2">
        <f>ROUND(+'X-Ray'!H164,0)</f>
        <v>0</v>
      </c>
      <c r="H69" s="7">
        <f>ROUND(+'X-Ray'!E164,2)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ROUND(+'X-Ray'!H65,0)</f>
        <v>0</v>
      </c>
      <c r="E70" s="7">
        <f>ROUND(+'X-Ray'!E65,2)</f>
        <v>0</v>
      </c>
      <c r="F70" s="7" t="str">
        <f t="shared" si="0"/>
        <v/>
      </c>
      <c r="G70" s="2">
        <f>ROUND(+'X-Ray'!H165,0)</f>
        <v>0</v>
      </c>
      <c r="H70" s="7">
        <f>ROUND(+'X-Ray'!E165,2)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ROUND(+'X-Ray'!H66,0)</f>
        <v>48535</v>
      </c>
      <c r="E71" s="7">
        <f>ROUND(+'X-Ray'!E66,2)</f>
        <v>3.04</v>
      </c>
      <c r="F71" s="7">
        <f t="shared" si="0"/>
        <v>15965.46</v>
      </c>
      <c r="G71" s="2">
        <f>ROUND(+'X-Ray'!H166,0)</f>
        <v>47575</v>
      </c>
      <c r="H71" s="7">
        <f>ROUND(+'X-Ray'!E166,2)</f>
        <v>2.89</v>
      </c>
      <c r="I71" s="7">
        <f t="shared" si="1"/>
        <v>16461.939999999999</v>
      </c>
      <c r="J71" s="7"/>
      <c r="K71" s="8">
        <f t="shared" si="2"/>
        <v>3.1099999999999999E-2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ROUND(+'X-Ray'!H67,0)</f>
        <v>1480214</v>
      </c>
      <c r="E72" s="7">
        <f>ROUND(+'X-Ray'!E67,2)</f>
        <v>66</v>
      </c>
      <c r="F72" s="7">
        <f t="shared" si="0"/>
        <v>22427.48</v>
      </c>
      <c r="G72" s="2">
        <f>ROUND(+'X-Ray'!H167,0)</f>
        <v>1510912</v>
      </c>
      <c r="H72" s="7">
        <f>ROUND(+'X-Ray'!E167,2)</f>
        <v>68</v>
      </c>
      <c r="I72" s="7">
        <f t="shared" si="1"/>
        <v>22219.29</v>
      </c>
      <c r="J72" s="7"/>
      <c r="K72" s="8">
        <f t="shared" si="2"/>
        <v>-9.2999999999999992E-3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ROUND(+'X-Ray'!H68,0)</f>
        <v>1641718</v>
      </c>
      <c r="E73" s="7">
        <f>ROUND(+'X-Ray'!E68,2)</f>
        <v>90.44</v>
      </c>
      <c r="F73" s="7">
        <f t="shared" si="0"/>
        <v>18152.57</v>
      </c>
      <c r="G73" s="2">
        <f>ROUND(+'X-Ray'!H168,0)</f>
        <v>1384248</v>
      </c>
      <c r="H73" s="7">
        <f>ROUND(+'X-Ray'!E168,2)</f>
        <v>87.72</v>
      </c>
      <c r="I73" s="7">
        <f t="shared" si="1"/>
        <v>15780.3</v>
      </c>
      <c r="J73" s="7"/>
      <c r="K73" s="8">
        <f t="shared" si="2"/>
        <v>-0.13070000000000001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ROUND(+'X-Ray'!H69,0)</f>
        <v>1622806</v>
      </c>
      <c r="E74" s="7">
        <f>ROUND(+'X-Ray'!E69,2)</f>
        <v>72.33</v>
      </c>
      <c r="F74" s="7">
        <f t="shared" si="0"/>
        <v>22436.14</v>
      </c>
      <c r="G74" s="2">
        <f>ROUND(+'X-Ray'!H169,0)</f>
        <v>1522835</v>
      </c>
      <c r="H74" s="7">
        <f>ROUND(+'X-Ray'!E169,2)</f>
        <v>71.3</v>
      </c>
      <c r="I74" s="7">
        <f t="shared" si="1"/>
        <v>21358.13</v>
      </c>
      <c r="J74" s="7"/>
      <c r="K74" s="8">
        <f t="shared" si="2"/>
        <v>-4.8000000000000001E-2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ROUND(+'X-Ray'!H70,0)</f>
        <v>2343769</v>
      </c>
      <c r="E75" s="7">
        <f>ROUND(+'X-Ray'!E70,2)</f>
        <v>127.66</v>
      </c>
      <c r="F75" s="7">
        <f t="shared" ref="F75:F107" si="3">IF(D75=0,"",IF(E75=0,"",ROUND(D75/E75,2)))</f>
        <v>18359.46</v>
      </c>
      <c r="G75" s="2">
        <f>ROUND(+'X-Ray'!H170,0)</f>
        <v>2331625</v>
      </c>
      <c r="H75" s="7">
        <f>ROUND(+'X-Ray'!E170,2)</f>
        <v>118.49</v>
      </c>
      <c r="I75" s="7">
        <f t="shared" ref="I75:I107" si="4">IF(G75=0,"",IF(H75=0,"",ROUND(G75/H75,2)))</f>
        <v>19677.82</v>
      </c>
      <c r="J75" s="7"/>
      <c r="K75" s="8">
        <f t="shared" ref="K75:K107" si="5">IF(D75=0,"",IF(E75=0,"",IF(G75=0,"",IF(H75=0,"",ROUND(I75/F75-1,4)))))</f>
        <v>7.1800000000000003E-2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ROUND(+'X-Ray'!H71,0)</f>
        <v>100688</v>
      </c>
      <c r="E76" s="7">
        <f>ROUND(+'X-Ray'!E71,2)</f>
        <v>6.31</v>
      </c>
      <c r="F76" s="7">
        <f t="shared" si="3"/>
        <v>15956.89</v>
      </c>
      <c r="G76" s="2">
        <f>ROUND(+'X-Ray'!H171,0)</f>
        <v>101594</v>
      </c>
      <c r="H76" s="7">
        <f>ROUND(+'X-Ray'!E171,2)</f>
        <v>6.89</v>
      </c>
      <c r="I76" s="7">
        <f t="shared" si="4"/>
        <v>14745.14</v>
      </c>
      <c r="J76" s="7"/>
      <c r="K76" s="8">
        <f t="shared" si="5"/>
        <v>-7.5899999999999995E-2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ROUND(+'X-Ray'!H72,0)</f>
        <v>0</v>
      </c>
      <c r="E77" s="7">
        <f>ROUND(+'X-Ray'!E72,2)</f>
        <v>0</v>
      </c>
      <c r="F77" s="7" t="str">
        <f t="shared" si="3"/>
        <v/>
      </c>
      <c r="G77" s="2">
        <f>ROUND(+'X-Ray'!H172,0)</f>
        <v>0</v>
      </c>
      <c r="H77" s="7">
        <f>ROUND(+'X-Ray'!E172,2)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ROUND(+'X-Ray'!H73,0)</f>
        <v>1048321</v>
      </c>
      <c r="E78" s="7">
        <f>ROUND(+'X-Ray'!E73,2)</f>
        <v>47.52</v>
      </c>
      <c r="F78" s="7">
        <f t="shared" si="3"/>
        <v>22060.63</v>
      </c>
      <c r="G78" s="2">
        <f>ROUND(+'X-Ray'!H173,0)</f>
        <v>1185788</v>
      </c>
      <c r="H78" s="7">
        <f>ROUND(+'X-Ray'!E173,2)</f>
        <v>55.72</v>
      </c>
      <c r="I78" s="7">
        <f t="shared" si="4"/>
        <v>21281.19</v>
      </c>
      <c r="J78" s="7"/>
      <c r="K78" s="8">
        <f t="shared" si="5"/>
        <v>-3.5299999999999998E-2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ROUND(+'X-Ray'!H74,0)</f>
        <v>2397771</v>
      </c>
      <c r="E79" s="7">
        <f>ROUND(+'X-Ray'!E74,2)</f>
        <v>124.28</v>
      </c>
      <c r="F79" s="7">
        <f t="shared" si="3"/>
        <v>19293.3</v>
      </c>
      <c r="G79" s="2">
        <f>ROUND(+'X-Ray'!H174,0)</f>
        <v>2981438</v>
      </c>
      <c r="H79" s="7">
        <f>ROUND(+'X-Ray'!E174,2)</f>
        <v>130.29</v>
      </c>
      <c r="I79" s="7">
        <f t="shared" si="4"/>
        <v>22883.09</v>
      </c>
      <c r="J79" s="7"/>
      <c r="K79" s="8">
        <f t="shared" si="5"/>
        <v>0.18609999999999999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ROUND(+'X-Ray'!H75,0)</f>
        <v>207448</v>
      </c>
      <c r="E80" s="7">
        <f>ROUND(+'X-Ray'!E75,2)</f>
        <v>13.95</v>
      </c>
      <c r="F80" s="7">
        <f t="shared" si="3"/>
        <v>14870.82</v>
      </c>
      <c r="G80" s="2">
        <f>ROUND(+'X-Ray'!H175,0)</f>
        <v>238348</v>
      </c>
      <c r="H80" s="7">
        <f>ROUND(+'X-Ray'!E175,2)</f>
        <v>16.329999999999998</v>
      </c>
      <c r="I80" s="7">
        <f t="shared" si="4"/>
        <v>14595.71</v>
      </c>
      <c r="J80" s="7"/>
      <c r="K80" s="8">
        <f t="shared" si="5"/>
        <v>-1.8499999999999999E-2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ROUND(+'X-Ray'!H76,0)</f>
        <v>129543</v>
      </c>
      <c r="E81" s="7">
        <f>ROUND(+'X-Ray'!E76,2)</f>
        <v>6.41</v>
      </c>
      <c r="F81" s="7">
        <f t="shared" si="3"/>
        <v>20209.52</v>
      </c>
      <c r="G81" s="2">
        <f>ROUND(+'X-Ray'!H176,0)</f>
        <v>142927</v>
      </c>
      <c r="H81" s="7">
        <f>ROUND(+'X-Ray'!E176,2)</f>
        <v>6.4</v>
      </c>
      <c r="I81" s="7">
        <f t="shared" si="4"/>
        <v>22332.34</v>
      </c>
      <c r="J81" s="7"/>
      <c r="K81" s="8">
        <f t="shared" si="5"/>
        <v>0.105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ROUND(+'X-Ray'!H77,0)</f>
        <v>61018</v>
      </c>
      <c r="E82" s="7">
        <f>ROUND(+'X-Ray'!E77,2)</f>
        <v>2.92</v>
      </c>
      <c r="F82" s="7">
        <f t="shared" si="3"/>
        <v>20896.580000000002</v>
      </c>
      <c r="G82" s="2">
        <f>ROUND(+'X-Ray'!H177,0)</f>
        <v>81045</v>
      </c>
      <c r="H82" s="7">
        <f>ROUND(+'X-Ray'!E177,2)</f>
        <v>3.26</v>
      </c>
      <c r="I82" s="7">
        <f t="shared" si="4"/>
        <v>24860.43</v>
      </c>
      <c r="J82" s="7"/>
      <c r="K82" s="8">
        <f t="shared" si="5"/>
        <v>0.18970000000000001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ROUND(+'X-Ray'!H78,0)</f>
        <v>3154872</v>
      </c>
      <c r="E83" s="7">
        <f>ROUND(+'X-Ray'!E78,2)</f>
        <v>112.53</v>
      </c>
      <c r="F83" s="7">
        <f t="shared" si="3"/>
        <v>28035.83</v>
      </c>
      <c r="G83" s="2">
        <f>ROUND(+'X-Ray'!H178,0)</f>
        <v>2892763</v>
      </c>
      <c r="H83" s="7">
        <f>ROUND(+'X-Ray'!E178,2)</f>
        <v>103.75</v>
      </c>
      <c r="I83" s="7">
        <f t="shared" si="4"/>
        <v>27882.05</v>
      </c>
      <c r="J83" s="7"/>
      <c r="K83" s="8">
        <f t="shared" si="5"/>
        <v>-5.4999999999999997E-3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ROUND(+'X-Ray'!H79,0)</f>
        <v>575496</v>
      </c>
      <c r="E84" s="7">
        <f>ROUND(+'X-Ray'!E79,2)</f>
        <v>28.98</v>
      </c>
      <c r="F84" s="7">
        <f t="shared" si="3"/>
        <v>19858.39</v>
      </c>
      <c r="G84" s="2">
        <f>ROUND(+'X-Ray'!H179,0)</f>
        <v>611758</v>
      </c>
      <c r="H84" s="7">
        <f>ROUND(+'X-Ray'!E179,2)</f>
        <v>26.29</v>
      </c>
      <c r="I84" s="7">
        <f t="shared" si="4"/>
        <v>23269.61</v>
      </c>
      <c r="J84" s="7"/>
      <c r="K84" s="8">
        <f t="shared" si="5"/>
        <v>0.17180000000000001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ROUND(+'X-Ray'!H80,0)</f>
        <v>602833</v>
      </c>
      <c r="E85" s="7">
        <f>ROUND(+'X-Ray'!E80,2)</f>
        <v>25.11</v>
      </c>
      <c r="F85" s="7">
        <f t="shared" si="3"/>
        <v>24007.69</v>
      </c>
      <c r="G85" s="2">
        <f>ROUND(+'X-Ray'!H180,0)</f>
        <v>580065</v>
      </c>
      <c r="H85" s="7">
        <f>ROUND(+'X-Ray'!E180,2)</f>
        <v>26.1</v>
      </c>
      <c r="I85" s="7">
        <f t="shared" si="4"/>
        <v>22224.71</v>
      </c>
      <c r="J85" s="7"/>
      <c r="K85" s="8">
        <f t="shared" si="5"/>
        <v>-7.4300000000000005E-2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ROUND(+'X-Ray'!H81,0)</f>
        <v>49937</v>
      </c>
      <c r="E86" s="7">
        <f>ROUND(+'X-Ray'!E81,2)</f>
        <v>3.17</v>
      </c>
      <c r="F86" s="7">
        <f t="shared" si="3"/>
        <v>15753</v>
      </c>
      <c r="G86" s="2">
        <f>ROUND(+'X-Ray'!H181,0)</f>
        <v>61821</v>
      </c>
      <c r="H86" s="7">
        <f>ROUND(+'X-Ray'!E181,2)</f>
        <v>4</v>
      </c>
      <c r="I86" s="7">
        <f t="shared" si="4"/>
        <v>15455.25</v>
      </c>
      <c r="J86" s="7"/>
      <c r="K86" s="8">
        <f t="shared" si="5"/>
        <v>-1.89E-2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ROUND(+'X-Ray'!H82,0)</f>
        <v>707937</v>
      </c>
      <c r="E87" s="7">
        <f>ROUND(+'X-Ray'!E82,2)</f>
        <v>38.89</v>
      </c>
      <c r="F87" s="7">
        <f t="shared" si="3"/>
        <v>18203.57</v>
      </c>
      <c r="G87" s="2">
        <f>ROUND(+'X-Ray'!H182,0)</f>
        <v>719435</v>
      </c>
      <c r="H87" s="7">
        <f>ROUND(+'X-Ray'!E182,2)</f>
        <v>35</v>
      </c>
      <c r="I87" s="7">
        <f t="shared" si="4"/>
        <v>20555.29</v>
      </c>
      <c r="J87" s="7"/>
      <c r="K87" s="8">
        <f t="shared" si="5"/>
        <v>0.12920000000000001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ROUND(+'X-Ray'!H83,0)</f>
        <v>346314</v>
      </c>
      <c r="E88" s="7">
        <f>ROUND(+'X-Ray'!E83,2)</f>
        <v>13.78</v>
      </c>
      <c r="F88" s="7">
        <f t="shared" si="3"/>
        <v>25131.64</v>
      </c>
      <c r="G88" s="2">
        <f>ROUND(+'X-Ray'!H183,0)</f>
        <v>304748</v>
      </c>
      <c r="H88" s="7">
        <f>ROUND(+'X-Ray'!E183,2)</f>
        <v>14.42</v>
      </c>
      <c r="I88" s="7">
        <f t="shared" si="4"/>
        <v>21133.7</v>
      </c>
      <c r="J88" s="7"/>
      <c r="K88" s="8">
        <f t="shared" si="5"/>
        <v>-0.15909999999999999</v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ROUND(+'X-Ray'!H84,0)</f>
        <v>157931</v>
      </c>
      <c r="E89" s="7">
        <f>ROUND(+'X-Ray'!E84,2)</f>
        <v>6.3</v>
      </c>
      <c r="F89" s="7">
        <f t="shared" si="3"/>
        <v>25068.41</v>
      </c>
      <c r="G89" s="2">
        <f>ROUND(+'X-Ray'!H184,0)</f>
        <v>146647</v>
      </c>
      <c r="H89" s="7">
        <f>ROUND(+'X-Ray'!E184,2)</f>
        <v>6.32</v>
      </c>
      <c r="I89" s="7">
        <f t="shared" si="4"/>
        <v>23203.64</v>
      </c>
      <c r="J89" s="7"/>
      <c r="K89" s="8">
        <f t="shared" si="5"/>
        <v>-7.4399999999999994E-2</v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ROUND(+'X-Ray'!H85,0)</f>
        <v>90359</v>
      </c>
      <c r="E90" s="7">
        <f>ROUND(+'X-Ray'!E85,2)</f>
        <v>8.8000000000000007</v>
      </c>
      <c r="F90" s="7">
        <f t="shared" si="3"/>
        <v>10268.07</v>
      </c>
      <c r="G90" s="2">
        <f>ROUND(+'X-Ray'!H185,0)</f>
        <v>100972</v>
      </c>
      <c r="H90" s="7">
        <f>ROUND(+'X-Ray'!E185,2)</f>
        <v>9.4</v>
      </c>
      <c r="I90" s="7">
        <f t="shared" si="4"/>
        <v>10741.7</v>
      </c>
      <c r="J90" s="7"/>
      <c r="K90" s="8">
        <f t="shared" si="5"/>
        <v>4.6100000000000002E-2</v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ROUND(+'X-Ray'!H86,0)</f>
        <v>196143</v>
      </c>
      <c r="E91" s="7">
        <f>ROUND(+'X-Ray'!E86,2)</f>
        <v>31.21</v>
      </c>
      <c r="F91" s="7">
        <f t="shared" si="3"/>
        <v>6284.62</v>
      </c>
      <c r="G91" s="2">
        <f>ROUND(+'X-Ray'!H186,0)</f>
        <v>203645</v>
      </c>
      <c r="H91" s="7">
        <f>ROUND(+'X-Ray'!E186,2)</f>
        <v>32.549999999999997</v>
      </c>
      <c r="I91" s="7">
        <f t="shared" si="4"/>
        <v>6256.37</v>
      </c>
      <c r="J91" s="7"/>
      <c r="K91" s="8">
        <f t="shared" si="5"/>
        <v>-4.4999999999999997E-3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ROUND(+'X-Ray'!H87,0)</f>
        <v>354875</v>
      </c>
      <c r="E92" s="7">
        <f>ROUND(+'X-Ray'!E87,2)</f>
        <v>15.3</v>
      </c>
      <c r="F92" s="7">
        <f t="shared" si="3"/>
        <v>23194.44</v>
      </c>
      <c r="G92" s="2">
        <f>ROUND(+'X-Ray'!H187,0)</f>
        <v>0</v>
      </c>
      <c r="H92" s="7">
        <f>ROUND(+'X-Ray'!E187,2)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ROUND(+'X-Ray'!H88,0)</f>
        <v>186858</v>
      </c>
      <c r="E93" s="7">
        <f>ROUND(+'X-Ray'!E88,2)</f>
        <v>11.7</v>
      </c>
      <c r="F93" s="7">
        <f t="shared" si="3"/>
        <v>15970.77</v>
      </c>
      <c r="G93" s="2">
        <f>ROUND(+'X-Ray'!H188,0)</f>
        <v>42519</v>
      </c>
      <c r="H93" s="7">
        <f>ROUND(+'X-Ray'!E188,2)</f>
        <v>10.8</v>
      </c>
      <c r="I93" s="7">
        <f t="shared" si="4"/>
        <v>3936.94</v>
      </c>
      <c r="J93" s="7"/>
      <c r="K93" s="8">
        <f t="shared" si="5"/>
        <v>-0.75349999999999995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ROUND(+'X-Ray'!H89,0)</f>
        <v>757057</v>
      </c>
      <c r="E94" s="7">
        <f>ROUND(+'X-Ray'!E89,2)</f>
        <v>42.59</v>
      </c>
      <c r="F94" s="7">
        <f t="shared" si="3"/>
        <v>17775.46</v>
      </c>
      <c r="G94" s="2">
        <f>ROUND(+'X-Ray'!H189,0)</f>
        <v>799738</v>
      </c>
      <c r="H94" s="7">
        <f>ROUND(+'X-Ray'!E189,2)</f>
        <v>41.94</v>
      </c>
      <c r="I94" s="7">
        <f t="shared" si="4"/>
        <v>19068.62</v>
      </c>
      <c r="J94" s="7"/>
      <c r="K94" s="8">
        <f t="shared" si="5"/>
        <v>7.2700000000000001E-2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ROUND(+'X-Ray'!H90,0)</f>
        <v>0</v>
      </c>
      <c r="E95" s="7">
        <f>ROUND(+'X-Ray'!E90,2)</f>
        <v>0</v>
      </c>
      <c r="F95" s="7" t="str">
        <f t="shared" si="3"/>
        <v/>
      </c>
      <c r="G95" s="2">
        <f>ROUND(+'X-Ray'!H190,0)</f>
        <v>0</v>
      </c>
      <c r="H95" s="7">
        <f>ROUND(+'X-Ray'!E190,2)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ROUND(+'X-Ray'!H91,0)</f>
        <v>849511</v>
      </c>
      <c r="E96" s="7">
        <f>ROUND(+'X-Ray'!E91,2)</f>
        <v>48.1</v>
      </c>
      <c r="F96" s="7">
        <f t="shared" si="3"/>
        <v>17661.349999999999</v>
      </c>
      <c r="G96" s="2">
        <f>ROUND(+'X-Ray'!H191,0)</f>
        <v>858180</v>
      </c>
      <c r="H96" s="7">
        <f>ROUND(+'X-Ray'!E191,2)</f>
        <v>48.17</v>
      </c>
      <c r="I96" s="7">
        <f t="shared" si="4"/>
        <v>17815.650000000001</v>
      </c>
      <c r="J96" s="7"/>
      <c r="K96" s="8">
        <f t="shared" si="5"/>
        <v>8.6999999999999994E-3</v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ROUND(+'X-Ray'!H92,0)</f>
        <v>0</v>
      </c>
      <c r="E97" s="7">
        <f>ROUND(+'X-Ray'!E92,2)</f>
        <v>0</v>
      </c>
      <c r="F97" s="7" t="str">
        <f t="shared" si="3"/>
        <v/>
      </c>
      <c r="G97" s="2">
        <f>ROUND(+'X-Ray'!H192,0)</f>
        <v>70680</v>
      </c>
      <c r="H97" s="7">
        <f>ROUND(+'X-Ray'!E192,2)</f>
        <v>4.18</v>
      </c>
      <c r="I97" s="7">
        <f t="shared" si="4"/>
        <v>16909.09</v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ROUND(+'X-Ray'!H93,0)</f>
        <v>121600</v>
      </c>
      <c r="E98" s="7">
        <f>ROUND(+'X-Ray'!E93,2)</f>
        <v>5.87</v>
      </c>
      <c r="F98" s="7">
        <f t="shared" si="3"/>
        <v>20715.5</v>
      </c>
      <c r="G98" s="2">
        <f>ROUND(+'X-Ray'!H193,0)</f>
        <v>138562</v>
      </c>
      <c r="H98" s="7">
        <f>ROUND(+'X-Ray'!E193,2)</f>
        <v>6.11</v>
      </c>
      <c r="I98" s="7">
        <f t="shared" si="4"/>
        <v>22677.91</v>
      </c>
      <c r="J98" s="7"/>
      <c r="K98" s="8">
        <f t="shared" si="5"/>
        <v>9.4700000000000006E-2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ROUND(+'X-Ray'!H94,0)</f>
        <v>700898</v>
      </c>
      <c r="E99" s="7">
        <f>ROUND(+'X-Ray'!E94,2)</f>
        <v>56.51</v>
      </c>
      <c r="F99" s="7">
        <f t="shared" si="3"/>
        <v>12403.08</v>
      </c>
      <c r="G99" s="2">
        <f>ROUND(+'X-Ray'!H194,0)</f>
        <v>700035</v>
      </c>
      <c r="H99" s="7">
        <f>ROUND(+'X-Ray'!E194,2)</f>
        <v>58.58</v>
      </c>
      <c r="I99" s="7">
        <f t="shared" si="4"/>
        <v>11950.07</v>
      </c>
      <c r="J99" s="7"/>
      <c r="K99" s="8">
        <f t="shared" si="5"/>
        <v>-3.6499999999999998E-2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ROUND(+'X-Ray'!H95,0)</f>
        <v>562838</v>
      </c>
      <c r="E100" s="7">
        <f>ROUND(+'X-Ray'!E95,2)</f>
        <v>33.5</v>
      </c>
      <c r="F100" s="7">
        <f t="shared" si="3"/>
        <v>16801.13</v>
      </c>
      <c r="G100" s="2">
        <f>ROUND(+'X-Ray'!H195,0)</f>
        <v>517481</v>
      </c>
      <c r="H100" s="7">
        <f>ROUND(+'X-Ray'!E195,2)</f>
        <v>31.85</v>
      </c>
      <c r="I100" s="7">
        <f t="shared" si="4"/>
        <v>16247.44</v>
      </c>
      <c r="J100" s="7"/>
      <c r="K100" s="8">
        <f t="shared" si="5"/>
        <v>-3.3000000000000002E-2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ROUND(+'X-Ray'!H96,0)</f>
        <v>369150</v>
      </c>
      <c r="E101" s="7">
        <f>ROUND(+'X-Ray'!E96,2)</f>
        <v>24</v>
      </c>
      <c r="F101" s="7">
        <f t="shared" si="3"/>
        <v>15381.25</v>
      </c>
      <c r="G101" s="2">
        <f>ROUND(+'X-Ray'!H196,0)</f>
        <v>361916</v>
      </c>
      <c r="H101" s="7">
        <f>ROUND(+'X-Ray'!E196,2)</f>
        <v>20.190000000000001</v>
      </c>
      <c r="I101" s="7">
        <f t="shared" si="4"/>
        <v>17925.509999999998</v>
      </c>
      <c r="J101" s="7"/>
      <c r="K101" s="8">
        <f t="shared" si="5"/>
        <v>0.16539999999999999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ROUND(+'X-Ray'!H97,0)</f>
        <v>5311</v>
      </c>
      <c r="E102" s="7">
        <f>ROUND(+'X-Ray'!E97,2)</f>
        <v>235</v>
      </c>
      <c r="F102" s="7">
        <f t="shared" si="3"/>
        <v>22.6</v>
      </c>
      <c r="G102" s="2">
        <f>ROUND(+'X-Ray'!H197,0)</f>
        <v>323130</v>
      </c>
      <c r="H102" s="7">
        <f>ROUND(+'X-Ray'!E197,2)</f>
        <v>22.41</v>
      </c>
      <c r="I102" s="7">
        <f t="shared" si="4"/>
        <v>14419.01</v>
      </c>
      <c r="J102" s="7"/>
      <c r="K102" s="8">
        <f t="shared" si="5"/>
        <v>637.00930000000005</v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ROUND(+'X-Ray'!H98,0)</f>
        <v>0</v>
      </c>
      <c r="E103" s="7">
        <f>ROUND(+'X-Ray'!E98,2)</f>
        <v>0</v>
      </c>
      <c r="F103" s="7" t="str">
        <f t="shared" si="3"/>
        <v/>
      </c>
      <c r="G103" s="2">
        <f>ROUND(+'X-Ray'!H198,0)</f>
        <v>29590</v>
      </c>
      <c r="H103" s="7">
        <f>ROUND(+'X-Ray'!E198,2)</f>
        <v>2.0299999999999998</v>
      </c>
      <c r="I103" s="7">
        <f t="shared" si="4"/>
        <v>14576.35</v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ROUND(+'X-Ray'!H99,0)</f>
        <v>0</v>
      </c>
      <c r="E104" s="7">
        <f>ROUND(+'X-Ray'!E99,2)</f>
        <v>0</v>
      </c>
      <c r="F104" s="7" t="str">
        <f t="shared" si="3"/>
        <v/>
      </c>
      <c r="G104" s="2">
        <f>ROUND(+'X-Ray'!H199,0)</f>
        <v>0</v>
      </c>
      <c r="H104" s="7">
        <f>ROUND(+'X-Ray'!E199,2)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ROUND(+'X-Ray'!H100,0)</f>
        <v>0</v>
      </c>
      <c r="E105" s="7">
        <f>ROUND(+'X-Ray'!E100,2)</f>
        <v>0</v>
      </c>
      <c r="F105" s="7" t="str">
        <f t="shared" si="3"/>
        <v/>
      </c>
      <c r="G105" s="2">
        <f>ROUND(+'X-Ray'!H200,0)</f>
        <v>0</v>
      </c>
      <c r="H105" s="7">
        <f>ROUND(+'X-Ray'!E200,2)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ROUND(+'X-Ray'!H101,0)</f>
        <v>0</v>
      </c>
      <c r="E106" s="7">
        <f>ROUND(+'X-Ray'!E101,2)</f>
        <v>0</v>
      </c>
      <c r="F106" s="7" t="str">
        <f t="shared" si="3"/>
        <v/>
      </c>
      <c r="G106" s="2">
        <f>ROUND(+'X-Ray'!H201,0)</f>
        <v>0</v>
      </c>
      <c r="H106" s="7">
        <f>ROUND(+'X-Ray'!E201,2)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ROUND(+'X-Ray'!H102,0)</f>
        <v>0</v>
      </c>
      <c r="E107" s="7">
        <f>ROUND(+'X-Ray'!E102,2)</f>
        <v>0</v>
      </c>
      <c r="F107" s="7" t="str">
        <f t="shared" si="3"/>
        <v/>
      </c>
      <c r="G107" s="2">
        <f>ROUND(+'X-Ray'!H202,0)</f>
        <v>0</v>
      </c>
      <c r="H107" s="7">
        <f>ROUND(+'X-Ray'!E202,2)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29</v>
      </c>
      <c r="F8" s="1" t="s">
        <v>2</v>
      </c>
      <c r="G8" s="1" t="s">
        <v>29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30</v>
      </c>
      <c r="E9" s="1" t="s">
        <v>4</v>
      </c>
      <c r="F9" s="1" t="s">
        <v>4</v>
      </c>
      <c r="G9" s="1" t="s">
        <v>30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ROUND(+'X-Ray'!E5*2080,0)</f>
        <v>435302</v>
      </c>
      <c r="E10" s="2">
        <f>ROUND(+'X-Ray'!F5,0)</f>
        <v>151872</v>
      </c>
      <c r="F10" s="7">
        <f>IF(D10=0,"",IF(E10=0,"",ROUND(D10/E10,2)))</f>
        <v>2.87</v>
      </c>
      <c r="G10" s="2">
        <f>ROUND(+'X-Ray'!E105*2080,0)</f>
        <v>166566</v>
      </c>
      <c r="H10" s="2">
        <f>ROUND(+'X-Ray'!F105,0)</f>
        <v>262032</v>
      </c>
      <c r="I10" s="7">
        <f>IF(G10=0,"",IF(H10=0,"",ROUND(G10/H10,2)))</f>
        <v>0.64</v>
      </c>
      <c r="J10" s="7"/>
      <c r="K10" s="8">
        <f>IF(D10=0,"",IF(E10=0,"",IF(G10=0,"",IF(H10=0,"",ROUND(I10/F10-1,4)))))</f>
        <v>-0.77700000000000002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ROUND(+'X-Ray'!E6*2080,0)</f>
        <v>131040</v>
      </c>
      <c r="E11" s="2">
        <f>ROUND(+'X-Ray'!F6,0)</f>
        <v>949159</v>
      </c>
      <c r="F11" s="7">
        <f t="shared" ref="F11:F74" si="0">IF(D11=0,"",IF(E11=0,"",ROUND(D11/E11,2)))</f>
        <v>0.14000000000000001</v>
      </c>
      <c r="G11" s="2">
        <f>ROUND(+'X-Ray'!E106*2080,0)</f>
        <v>68494</v>
      </c>
      <c r="H11" s="2">
        <f>ROUND(+'X-Ray'!F106,0)</f>
        <v>346415</v>
      </c>
      <c r="I11" s="7">
        <f t="shared" ref="I11:I74" si="1">IF(G11=0,"",IF(H11=0,"",ROUND(G11/H11,2)))</f>
        <v>0.2</v>
      </c>
      <c r="J11" s="7"/>
      <c r="K11" s="8">
        <f t="shared" ref="K11:K74" si="2">IF(D11=0,"",IF(E11=0,"",IF(G11=0,"",IF(H11=0,"",ROUND(I11/F11-1,4)))))</f>
        <v>0.42859999999999998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ROUND(+'X-Ray'!E7*2080,0)</f>
        <v>19614</v>
      </c>
      <c r="E12" s="2">
        <f>ROUND(+'X-Ray'!F7,0)</f>
        <v>5626</v>
      </c>
      <c r="F12" s="7">
        <f t="shared" si="0"/>
        <v>3.49</v>
      </c>
      <c r="G12" s="2">
        <f>ROUND(+'X-Ray'!E107*2080,0)</f>
        <v>19302</v>
      </c>
      <c r="H12" s="2">
        <f>ROUND(+'X-Ray'!F107,0)</f>
        <v>5928</v>
      </c>
      <c r="I12" s="7">
        <f t="shared" si="1"/>
        <v>3.26</v>
      </c>
      <c r="J12" s="7"/>
      <c r="K12" s="8">
        <f t="shared" si="2"/>
        <v>-6.59E-2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ROUND(+'X-Ray'!E8*2080,0)</f>
        <v>290014</v>
      </c>
      <c r="E13" s="2">
        <f>ROUND(+'X-Ray'!F8,0)</f>
        <v>201189</v>
      </c>
      <c r="F13" s="7">
        <f t="shared" si="0"/>
        <v>1.44</v>
      </c>
      <c r="G13" s="2">
        <f>ROUND(+'X-Ray'!E108*2080,0)</f>
        <v>286104</v>
      </c>
      <c r="H13" s="2">
        <f>ROUND(+'X-Ray'!F108,0)</f>
        <v>221079</v>
      </c>
      <c r="I13" s="7">
        <f t="shared" si="1"/>
        <v>1.29</v>
      </c>
      <c r="J13" s="7"/>
      <c r="K13" s="8">
        <f t="shared" si="2"/>
        <v>-0.1042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ROUND(+'X-Ray'!E9*2080,0)</f>
        <v>155730</v>
      </c>
      <c r="E14" s="2">
        <f>ROUND(+'X-Ray'!F9,0)</f>
        <v>85938</v>
      </c>
      <c r="F14" s="7">
        <f t="shared" si="0"/>
        <v>1.81</v>
      </c>
      <c r="G14" s="2">
        <f>ROUND(+'X-Ray'!E109*2080,0)</f>
        <v>152714</v>
      </c>
      <c r="H14" s="2">
        <f>ROUND(+'X-Ray'!F109,0)</f>
        <v>86182</v>
      </c>
      <c r="I14" s="7">
        <f t="shared" si="1"/>
        <v>1.77</v>
      </c>
      <c r="J14" s="7"/>
      <c r="K14" s="8">
        <f t="shared" si="2"/>
        <v>-2.2100000000000002E-2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ROUND(+'X-Ray'!E10*2080,0)</f>
        <v>0</v>
      </c>
      <c r="E15" s="2">
        <f>ROUND(+'X-Ray'!F10,0)</f>
        <v>0</v>
      </c>
      <c r="F15" s="7" t="str">
        <f t="shared" si="0"/>
        <v/>
      </c>
      <c r="G15" s="2">
        <f>ROUND(+'X-Ray'!E110*2080,0)</f>
        <v>0</v>
      </c>
      <c r="H15" s="2">
        <f>ROUND(+'X-Ray'!F110,0)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ROUND(+'X-Ray'!E11*2080,0)</f>
        <v>13998</v>
      </c>
      <c r="E16" s="2">
        <f>ROUND(+'X-Ray'!F11,0)</f>
        <v>8321</v>
      </c>
      <c r="F16" s="7">
        <f t="shared" si="0"/>
        <v>1.68</v>
      </c>
      <c r="G16" s="2">
        <f>ROUND(+'X-Ray'!E111*2080,0)</f>
        <v>13874</v>
      </c>
      <c r="H16" s="2">
        <f>ROUND(+'X-Ray'!F111,0)</f>
        <v>10113</v>
      </c>
      <c r="I16" s="7">
        <f t="shared" si="1"/>
        <v>1.37</v>
      </c>
      <c r="J16" s="7"/>
      <c r="K16" s="8">
        <f t="shared" si="2"/>
        <v>-0.1845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ROUND(+'X-Ray'!E12*2080,0)</f>
        <v>40955</v>
      </c>
      <c r="E17" s="2">
        <f>ROUND(+'X-Ray'!F12,0)</f>
        <v>22548</v>
      </c>
      <c r="F17" s="7">
        <f t="shared" si="0"/>
        <v>1.82</v>
      </c>
      <c r="G17" s="2">
        <f>ROUND(+'X-Ray'!E112*2080,0)</f>
        <v>39478</v>
      </c>
      <c r="H17" s="2">
        <f>ROUND(+'X-Ray'!F112,0)</f>
        <v>22646</v>
      </c>
      <c r="I17" s="7">
        <f t="shared" si="1"/>
        <v>1.74</v>
      </c>
      <c r="J17" s="7"/>
      <c r="K17" s="8">
        <f t="shared" si="2"/>
        <v>-4.3999999999999997E-2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ROUND(+'X-Ray'!E13*2080,0)</f>
        <v>7904</v>
      </c>
      <c r="E18" s="2">
        <f>ROUND(+'X-Ray'!F13,0)</f>
        <v>1577</v>
      </c>
      <c r="F18" s="7">
        <f t="shared" si="0"/>
        <v>5.01</v>
      </c>
      <c r="G18" s="2">
        <f>ROUND(+'X-Ray'!E113*2080,0)</f>
        <v>8362</v>
      </c>
      <c r="H18" s="2">
        <f>ROUND(+'X-Ray'!F113,0)</f>
        <v>1360</v>
      </c>
      <c r="I18" s="7">
        <f t="shared" si="1"/>
        <v>6.15</v>
      </c>
      <c r="J18" s="7"/>
      <c r="K18" s="8">
        <f t="shared" si="2"/>
        <v>0.22750000000000001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ROUND(+'X-Ray'!E14*2080,0)</f>
        <v>125549</v>
      </c>
      <c r="E19" s="2">
        <f>ROUND(+'X-Ray'!F14,0)</f>
        <v>153070</v>
      </c>
      <c r="F19" s="7">
        <f t="shared" si="0"/>
        <v>0.82</v>
      </c>
      <c r="G19" s="2">
        <f>ROUND(+'X-Ray'!E114*2080,0)</f>
        <v>119371</v>
      </c>
      <c r="H19" s="2">
        <f>ROUND(+'X-Ray'!F114,0)</f>
        <v>150567</v>
      </c>
      <c r="I19" s="7">
        <f t="shared" si="1"/>
        <v>0.79</v>
      </c>
      <c r="J19" s="7"/>
      <c r="K19" s="8">
        <f t="shared" si="2"/>
        <v>-3.6600000000000001E-2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ROUND(+'X-Ray'!E15*2080,0)</f>
        <v>311168</v>
      </c>
      <c r="E20" s="2">
        <f>ROUND(+'X-Ray'!F15,0)</f>
        <v>163459</v>
      </c>
      <c r="F20" s="7">
        <f t="shared" si="0"/>
        <v>1.9</v>
      </c>
      <c r="G20" s="2">
        <f>ROUND(+'X-Ray'!E115*2080,0)</f>
        <v>311501</v>
      </c>
      <c r="H20" s="2">
        <f>ROUND(+'X-Ray'!F115,0)</f>
        <v>156867</v>
      </c>
      <c r="I20" s="7">
        <f t="shared" si="1"/>
        <v>1.99</v>
      </c>
      <c r="J20" s="7"/>
      <c r="K20" s="8">
        <f t="shared" si="2"/>
        <v>4.7399999999999998E-2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ROUND(+'X-Ray'!E16*2080,0)</f>
        <v>154586</v>
      </c>
      <c r="E21" s="2">
        <f>ROUND(+'X-Ray'!F16,0)</f>
        <v>515198</v>
      </c>
      <c r="F21" s="7">
        <f t="shared" si="0"/>
        <v>0.3</v>
      </c>
      <c r="G21" s="2">
        <f>ROUND(+'X-Ray'!E116*2080,0)</f>
        <v>146141</v>
      </c>
      <c r="H21" s="2">
        <f>ROUND(+'X-Ray'!F116,0)</f>
        <v>340812</v>
      </c>
      <c r="I21" s="7">
        <f t="shared" si="1"/>
        <v>0.43</v>
      </c>
      <c r="J21" s="7"/>
      <c r="K21" s="8">
        <f t="shared" si="2"/>
        <v>0.43330000000000002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ROUND(+'X-Ray'!E17*2080,0)</f>
        <v>26395</v>
      </c>
      <c r="E22" s="2">
        <f>ROUND(+'X-Ray'!F17,0)</f>
        <v>17158</v>
      </c>
      <c r="F22" s="7">
        <f t="shared" si="0"/>
        <v>1.54</v>
      </c>
      <c r="G22" s="2">
        <f>ROUND(+'X-Ray'!E117*2080,0)</f>
        <v>22506</v>
      </c>
      <c r="H22" s="2">
        <f>ROUND(+'X-Ray'!F117,0)</f>
        <v>26712</v>
      </c>
      <c r="I22" s="7">
        <f t="shared" si="1"/>
        <v>0.84</v>
      </c>
      <c r="J22" s="7"/>
      <c r="K22" s="8">
        <f t="shared" si="2"/>
        <v>-0.45450000000000002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ROUND(+'X-Ray'!E18*2080,0)</f>
        <v>98530</v>
      </c>
      <c r="E23" s="2">
        <f>ROUND(+'X-Ray'!F18,0)</f>
        <v>49690</v>
      </c>
      <c r="F23" s="7">
        <f t="shared" si="0"/>
        <v>1.98</v>
      </c>
      <c r="G23" s="2">
        <f>ROUND(+'X-Ray'!E118*2080,0)</f>
        <v>95430</v>
      </c>
      <c r="H23" s="2">
        <f>ROUND(+'X-Ray'!F118,0)</f>
        <v>45997</v>
      </c>
      <c r="I23" s="7">
        <f t="shared" si="1"/>
        <v>2.0699999999999998</v>
      </c>
      <c r="J23" s="7"/>
      <c r="K23" s="8">
        <f t="shared" si="2"/>
        <v>4.5499999999999999E-2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ROUND(+'X-Ray'!E19*2080,0)</f>
        <v>117936</v>
      </c>
      <c r="E24" s="2">
        <f>ROUND(+'X-Ray'!F19,0)</f>
        <v>57237</v>
      </c>
      <c r="F24" s="7">
        <f t="shared" si="0"/>
        <v>2.06</v>
      </c>
      <c r="G24" s="2">
        <f>ROUND(+'X-Ray'!E119*2080,0)</f>
        <v>122512</v>
      </c>
      <c r="H24" s="2">
        <f>ROUND(+'X-Ray'!F119,0)</f>
        <v>54668</v>
      </c>
      <c r="I24" s="7">
        <f t="shared" si="1"/>
        <v>2.2400000000000002</v>
      </c>
      <c r="J24" s="7"/>
      <c r="K24" s="8">
        <f t="shared" si="2"/>
        <v>8.7400000000000005E-2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ROUND(+'X-Ray'!E20*2080,0)</f>
        <v>72488</v>
      </c>
      <c r="E25" s="2">
        <f>ROUND(+'X-Ray'!F20,0)</f>
        <v>65488</v>
      </c>
      <c r="F25" s="7">
        <f t="shared" si="0"/>
        <v>1.1100000000000001</v>
      </c>
      <c r="G25" s="2">
        <f>ROUND(+'X-Ray'!E120*2080,0)</f>
        <v>76232</v>
      </c>
      <c r="H25" s="2">
        <f>ROUND(+'X-Ray'!F120,0)</f>
        <v>63352</v>
      </c>
      <c r="I25" s="7">
        <f t="shared" si="1"/>
        <v>1.2</v>
      </c>
      <c r="J25" s="7"/>
      <c r="K25" s="8">
        <f t="shared" si="2"/>
        <v>8.1100000000000005E-2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ROUND(+'X-Ray'!E21*2080,0)</f>
        <v>0</v>
      </c>
      <c r="E26" s="2">
        <f>ROUND(+'X-Ray'!F21,0)</f>
        <v>0</v>
      </c>
      <c r="F26" s="7" t="str">
        <f t="shared" si="0"/>
        <v/>
      </c>
      <c r="G26" s="2">
        <f>ROUND(+'X-Ray'!E121*2080,0)</f>
        <v>0</v>
      </c>
      <c r="H26" s="2">
        <f>ROUND(+'X-Ray'!F121,0)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ROUND(+'X-Ray'!E22*2080,0)</f>
        <v>8757</v>
      </c>
      <c r="E27" s="2">
        <f>ROUND(+'X-Ray'!F22,0)</f>
        <v>7165</v>
      </c>
      <c r="F27" s="7">
        <f t="shared" si="0"/>
        <v>1.22</v>
      </c>
      <c r="G27" s="2">
        <f>ROUND(+'X-Ray'!E122*2080,0)</f>
        <v>8278</v>
      </c>
      <c r="H27" s="2">
        <f>ROUND(+'X-Ray'!F122,0)</f>
        <v>6891</v>
      </c>
      <c r="I27" s="7">
        <f t="shared" si="1"/>
        <v>1.2</v>
      </c>
      <c r="J27" s="7"/>
      <c r="K27" s="8">
        <f t="shared" si="2"/>
        <v>-1.6400000000000001E-2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ROUND(+'X-Ray'!E23*2080,0)</f>
        <v>18429</v>
      </c>
      <c r="E28" s="2">
        <f>ROUND(+'X-Ray'!F23,0)</f>
        <v>29290</v>
      </c>
      <c r="F28" s="7">
        <f t="shared" si="0"/>
        <v>0.63</v>
      </c>
      <c r="G28" s="2">
        <f>ROUND(+'X-Ray'!E123*2080,0)</f>
        <v>21694</v>
      </c>
      <c r="H28" s="2">
        <f>ROUND(+'X-Ray'!F123,0)</f>
        <v>37386</v>
      </c>
      <c r="I28" s="7">
        <f t="shared" si="1"/>
        <v>0.57999999999999996</v>
      </c>
      <c r="J28" s="7"/>
      <c r="K28" s="8">
        <f t="shared" si="2"/>
        <v>-7.9399999999999998E-2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ROUND(+'X-Ray'!E24*2080,0)</f>
        <v>60549</v>
      </c>
      <c r="E29" s="2">
        <f>ROUND(+'X-Ray'!F24,0)</f>
        <v>41224</v>
      </c>
      <c r="F29" s="7">
        <f t="shared" si="0"/>
        <v>1.47</v>
      </c>
      <c r="G29" s="2">
        <f>ROUND(+'X-Ray'!E124*2080,0)</f>
        <v>61485</v>
      </c>
      <c r="H29" s="2">
        <f>ROUND(+'X-Ray'!F124,0)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ROUND(+'X-Ray'!E25*2080,0)</f>
        <v>0</v>
      </c>
      <c r="E30" s="2">
        <f>ROUND(+'X-Ray'!F25,0)</f>
        <v>0</v>
      </c>
      <c r="F30" s="7" t="str">
        <f t="shared" si="0"/>
        <v/>
      </c>
      <c r="G30" s="2">
        <f>ROUND(+'X-Ray'!E125*2080,0)</f>
        <v>0</v>
      </c>
      <c r="H30" s="2">
        <f>ROUND(+'X-Ray'!F125,0)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ROUND(+'X-Ray'!E26*2080,0)</f>
        <v>21445</v>
      </c>
      <c r="E31" s="2">
        <f>ROUND(+'X-Ray'!F26,0)</f>
        <v>4668</v>
      </c>
      <c r="F31" s="7">
        <f t="shared" si="0"/>
        <v>4.59</v>
      </c>
      <c r="G31" s="2">
        <f>ROUND(+'X-Ray'!E126*2080,0)</f>
        <v>13374</v>
      </c>
      <c r="H31" s="2">
        <f>ROUND(+'X-Ray'!F126,0)</f>
        <v>4236</v>
      </c>
      <c r="I31" s="7">
        <f t="shared" si="1"/>
        <v>3.16</v>
      </c>
      <c r="J31" s="7"/>
      <c r="K31" s="8">
        <f t="shared" si="2"/>
        <v>-0.3115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ROUND(+'X-Ray'!E27*2080,0)</f>
        <v>194147</v>
      </c>
      <c r="E32" s="2">
        <f>ROUND(+'X-Ray'!F27,0)</f>
        <v>253010</v>
      </c>
      <c r="F32" s="7">
        <f t="shared" si="0"/>
        <v>0.77</v>
      </c>
      <c r="G32" s="2">
        <f>ROUND(+'X-Ray'!E127*2080,0)</f>
        <v>187678</v>
      </c>
      <c r="H32" s="2">
        <f>ROUND(+'X-Ray'!F127,0)</f>
        <v>254696</v>
      </c>
      <c r="I32" s="7">
        <f t="shared" si="1"/>
        <v>0.74</v>
      </c>
      <c r="J32" s="7"/>
      <c r="K32" s="8">
        <f t="shared" si="2"/>
        <v>-3.9E-2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ROUND(+'X-Ray'!E28*2080,0)</f>
        <v>43056</v>
      </c>
      <c r="E33" s="2">
        <f>ROUND(+'X-Ray'!F28,0)</f>
        <v>44531</v>
      </c>
      <c r="F33" s="7">
        <f t="shared" si="0"/>
        <v>0.97</v>
      </c>
      <c r="G33" s="2">
        <f>ROUND(+'X-Ray'!E128*2080,0)</f>
        <v>37107</v>
      </c>
      <c r="H33" s="2">
        <f>ROUND(+'X-Ray'!F128,0)</f>
        <v>40167</v>
      </c>
      <c r="I33" s="7">
        <f t="shared" si="1"/>
        <v>0.92</v>
      </c>
      <c r="J33" s="7"/>
      <c r="K33" s="8">
        <f t="shared" si="2"/>
        <v>-5.1499999999999997E-2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ROUND(+'X-Ray'!E29*2080,0)</f>
        <v>36046</v>
      </c>
      <c r="E34" s="2">
        <f>ROUND(+'X-Ray'!F29,0)</f>
        <v>23454</v>
      </c>
      <c r="F34" s="7">
        <f t="shared" si="0"/>
        <v>1.54</v>
      </c>
      <c r="G34" s="2">
        <f>ROUND(+'X-Ray'!E129*2080,0)</f>
        <v>36504</v>
      </c>
      <c r="H34" s="2">
        <f>ROUND(+'X-Ray'!F129,0)</f>
        <v>23208</v>
      </c>
      <c r="I34" s="7">
        <f t="shared" si="1"/>
        <v>1.57</v>
      </c>
      <c r="J34" s="7"/>
      <c r="K34" s="8">
        <f t="shared" si="2"/>
        <v>1.95E-2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ROUND(+'X-Ray'!E30*2080,0)</f>
        <v>0</v>
      </c>
      <c r="E35" s="2">
        <f>ROUND(+'X-Ray'!F30,0)</f>
        <v>0</v>
      </c>
      <c r="F35" s="7" t="str">
        <f t="shared" si="0"/>
        <v/>
      </c>
      <c r="G35" s="2">
        <f>ROUND(+'X-Ray'!E130*2080,0)</f>
        <v>12480</v>
      </c>
      <c r="H35" s="2">
        <f>ROUND(+'X-Ray'!F130,0)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ROUND(+'X-Ray'!E31*2080,0)</f>
        <v>1664</v>
      </c>
      <c r="E36" s="2">
        <f>ROUND(+'X-Ray'!F31,0)</f>
        <v>570</v>
      </c>
      <c r="F36" s="7">
        <f t="shared" si="0"/>
        <v>2.92</v>
      </c>
      <c r="G36" s="2">
        <f>ROUND(+'X-Ray'!E131*2080,0)</f>
        <v>1706</v>
      </c>
      <c r="H36" s="2">
        <f>ROUND(+'X-Ray'!F131,0)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ROUND(+'X-Ray'!E32*2080,0)</f>
        <v>90646</v>
      </c>
      <c r="E37" s="2">
        <f>ROUND(+'X-Ray'!F32,0)</f>
        <v>114800</v>
      </c>
      <c r="F37" s="7">
        <f t="shared" si="0"/>
        <v>0.79</v>
      </c>
      <c r="G37" s="2">
        <f>ROUND(+'X-Ray'!E132*2080,0)</f>
        <v>85966</v>
      </c>
      <c r="H37" s="2">
        <f>ROUND(+'X-Ray'!F132,0)</f>
        <v>123783</v>
      </c>
      <c r="I37" s="7">
        <f t="shared" si="1"/>
        <v>0.69</v>
      </c>
      <c r="J37" s="7"/>
      <c r="K37" s="8">
        <f t="shared" si="2"/>
        <v>-0.12659999999999999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ROUND(+'X-Ray'!E33*2080,0)</f>
        <v>2246</v>
      </c>
      <c r="E38" s="2">
        <f>ROUND(+'X-Ray'!F33,0)</f>
        <v>664</v>
      </c>
      <c r="F38" s="7">
        <f t="shared" si="0"/>
        <v>3.38</v>
      </c>
      <c r="G38" s="2">
        <f>ROUND(+'X-Ray'!E133*2080,0)</f>
        <v>2226</v>
      </c>
      <c r="H38" s="2">
        <f>ROUND(+'X-Ray'!F133,0)</f>
        <v>955</v>
      </c>
      <c r="I38" s="7">
        <f t="shared" si="1"/>
        <v>2.33</v>
      </c>
      <c r="J38" s="7"/>
      <c r="K38" s="8">
        <f t="shared" si="2"/>
        <v>-0.31069999999999998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ROUND(+'X-Ray'!E34*2080,0)</f>
        <v>219877</v>
      </c>
      <c r="E39" s="2">
        <f>ROUND(+'X-Ray'!F34,0)</f>
        <v>168293</v>
      </c>
      <c r="F39" s="7">
        <f t="shared" si="0"/>
        <v>1.31</v>
      </c>
      <c r="G39" s="2">
        <f>ROUND(+'X-Ray'!E134*2080,0)</f>
        <v>218067</v>
      </c>
      <c r="H39" s="2">
        <f>ROUND(+'X-Ray'!F134,0)</f>
        <v>170873</v>
      </c>
      <c r="I39" s="7">
        <f t="shared" si="1"/>
        <v>1.28</v>
      </c>
      <c r="J39" s="7"/>
      <c r="K39" s="8">
        <f t="shared" si="2"/>
        <v>-2.29E-2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ROUND(+'X-Ray'!E35*2080,0)</f>
        <v>27414</v>
      </c>
      <c r="E40" s="2">
        <f>ROUND(+'X-Ray'!F35,0)</f>
        <v>18764</v>
      </c>
      <c r="F40" s="7">
        <f t="shared" si="0"/>
        <v>1.46</v>
      </c>
      <c r="G40" s="2">
        <f>ROUND(+'X-Ray'!E135*2080,0)</f>
        <v>28683</v>
      </c>
      <c r="H40" s="2">
        <f>ROUND(+'X-Ray'!F135,0)</f>
        <v>18125</v>
      </c>
      <c r="I40" s="7">
        <f t="shared" si="1"/>
        <v>1.58</v>
      </c>
      <c r="J40" s="7"/>
      <c r="K40" s="8">
        <f t="shared" si="2"/>
        <v>8.2199999999999995E-2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ROUND(+'X-Ray'!E36*2080,0)</f>
        <v>15974</v>
      </c>
      <c r="E41" s="2">
        <f>ROUND(+'X-Ray'!F36,0)</f>
        <v>24889</v>
      </c>
      <c r="F41" s="7">
        <f t="shared" si="0"/>
        <v>0.64</v>
      </c>
      <c r="G41" s="2">
        <f>ROUND(+'X-Ray'!E136*2080,0)</f>
        <v>0</v>
      </c>
      <c r="H41" s="2">
        <f>ROUND(+'X-Ray'!F136,0)</f>
        <v>25798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ROUND(+'X-Ray'!E37*2080,0)</f>
        <v>42016</v>
      </c>
      <c r="E42" s="2">
        <f>ROUND(+'X-Ray'!F37,0)</f>
        <v>31674</v>
      </c>
      <c r="F42" s="7">
        <f t="shared" si="0"/>
        <v>1.33</v>
      </c>
      <c r="G42" s="2">
        <f>ROUND(+'X-Ray'!E137*2080,0)</f>
        <v>39104</v>
      </c>
      <c r="H42" s="2">
        <f>ROUND(+'X-Ray'!F137,0)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ROUND(+'X-Ray'!E38*2080,0)</f>
        <v>0</v>
      </c>
      <c r="E43" s="2">
        <f>ROUND(+'X-Ray'!F38,0)</f>
        <v>0</v>
      </c>
      <c r="F43" s="7" t="str">
        <f t="shared" si="0"/>
        <v/>
      </c>
      <c r="G43" s="2">
        <f>ROUND(+'X-Ray'!E138*2080,0)</f>
        <v>0</v>
      </c>
      <c r="H43" s="2">
        <f>ROUND(+'X-Ray'!F138,0)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ROUND(+'X-Ray'!E39*2080,0)</f>
        <v>29245</v>
      </c>
      <c r="E44" s="2">
        <f>ROUND(+'X-Ray'!F39,0)</f>
        <v>183106</v>
      </c>
      <c r="F44" s="7">
        <f t="shared" si="0"/>
        <v>0.16</v>
      </c>
      <c r="G44" s="2">
        <f>ROUND(+'X-Ray'!E139*2080,0)</f>
        <v>27102</v>
      </c>
      <c r="H44" s="2">
        <f>ROUND(+'X-Ray'!F139,0)</f>
        <v>170206</v>
      </c>
      <c r="I44" s="7">
        <f t="shared" si="1"/>
        <v>0.16</v>
      </c>
      <c r="J44" s="7"/>
      <c r="K44" s="8">
        <f t="shared" si="2"/>
        <v>0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ROUND(+'X-Ray'!E40*2080,0)</f>
        <v>13000</v>
      </c>
      <c r="E45" s="2">
        <f>ROUND(+'X-Ray'!F40,0)</f>
        <v>0</v>
      </c>
      <c r="F45" s="7" t="str">
        <f t="shared" si="0"/>
        <v/>
      </c>
      <c r="G45" s="2">
        <f>ROUND(+'X-Ray'!E140*2080,0)</f>
        <v>12646</v>
      </c>
      <c r="H45" s="2">
        <f>ROUND(+'X-Ray'!F140,0)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ROUND(+'X-Ray'!E41*2080,0)</f>
        <v>50211</v>
      </c>
      <c r="E46" s="2">
        <f>ROUND(+'X-Ray'!F41,0)</f>
        <v>142619</v>
      </c>
      <c r="F46" s="7">
        <f t="shared" si="0"/>
        <v>0.35</v>
      </c>
      <c r="G46" s="2">
        <f>ROUND(+'X-Ray'!E141*2080,0)</f>
        <v>0</v>
      </c>
      <c r="H46" s="2">
        <f>ROUND(+'X-Ray'!F141,0)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ROUND(+'X-Ray'!E42*2080,0)</f>
        <v>3744</v>
      </c>
      <c r="E47" s="2">
        <f>ROUND(+'X-Ray'!F42,0)</f>
        <v>1547</v>
      </c>
      <c r="F47" s="7">
        <f t="shared" si="0"/>
        <v>2.42</v>
      </c>
      <c r="G47" s="2">
        <f>ROUND(+'X-Ray'!E142*2080,0)</f>
        <v>3286</v>
      </c>
      <c r="H47" s="2">
        <f>ROUND(+'X-Ray'!F142,0)</f>
        <v>1276</v>
      </c>
      <c r="I47" s="7">
        <f t="shared" si="1"/>
        <v>2.58</v>
      </c>
      <c r="J47" s="7"/>
      <c r="K47" s="8">
        <f t="shared" si="2"/>
        <v>6.6100000000000006E-2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ROUND(+'X-Ray'!E43*2080,0)</f>
        <v>0</v>
      </c>
      <c r="E48" s="2">
        <f>ROUND(+'X-Ray'!F43,0)</f>
        <v>0</v>
      </c>
      <c r="F48" s="7" t="str">
        <f t="shared" si="0"/>
        <v/>
      </c>
      <c r="G48" s="2">
        <f>ROUND(+'X-Ray'!E143*2080,0)</f>
        <v>0</v>
      </c>
      <c r="H48" s="2">
        <f>ROUND(+'X-Ray'!F143,0)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ROUND(+'X-Ray'!E44*2080,0)</f>
        <v>83554</v>
      </c>
      <c r="E49" s="2">
        <f>ROUND(+'X-Ray'!F44,0)</f>
        <v>72571</v>
      </c>
      <c r="F49" s="7">
        <f t="shared" si="0"/>
        <v>1.1499999999999999</v>
      </c>
      <c r="G49" s="2">
        <f>ROUND(+'X-Ray'!E144*2080,0)</f>
        <v>86986</v>
      </c>
      <c r="H49" s="2">
        <f>ROUND(+'X-Ray'!F144,0)</f>
        <v>35448</v>
      </c>
      <c r="I49" s="7">
        <f t="shared" si="1"/>
        <v>2.4500000000000002</v>
      </c>
      <c r="J49" s="7"/>
      <c r="K49" s="8">
        <f t="shared" si="2"/>
        <v>1.1304000000000001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ROUND(+'X-Ray'!E45*2080,0)</f>
        <v>486013</v>
      </c>
      <c r="E50" s="2">
        <f>ROUND(+'X-Ray'!F45,0)</f>
        <v>346718</v>
      </c>
      <c r="F50" s="7">
        <f t="shared" si="0"/>
        <v>1.4</v>
      </c>
      <c r="G50" s="2">
        <f>ROUND(+'X-Ray'!E145*2080,0)</f>
        <v>510536</v>
      </c>
      <c r="H50" s="2">
        <f>ROUND(+'X-Ray'!F145,0)</f>
        <v>358816</v>
      </c>
      <c r="I50" s="7">
        <f t="shared" si="1"/>
        <v>1.42</v>
      </c>
      <c r="J50" s="7"/>
      <c r="K50" s="8">
        <f t="shared" si="2"/>
        <v>1.43E-2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ROUND(+'X-Ray'!E46*2080,0)</f>
        <v>11898</v>
      </c>
      <c r="E51" s="2">
        <f>ROUND(+'X-Ray'!F46,0)</f>
        <v>0</v>
      </c>
      <c r="F51" s="7" t="str">
        <f t="shared" si="0"/>
        <v/>
      </c>
      <c r="G51" s="2">
        <f>ROUND(+'X-Ray'!E146*2080,0)</f>
        <v>0</v>
      </c>
      <c r="H51" s="2">
        <f>ROUND(+'X-Ray'!F146,0)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ROUND(+'X-Ray'!E47*2080,0)</f>
        <v>172578</v>
      </c>
      <c r="E52" s="2">
        <f>ROUND(+'X-Ray'!F47,0)</f>
        <v>83191</v>
      </c>
      <c r="F52" s="7">
        <f t="shared" si="0"/>
        <v>2.0699999999999998</v>
      </c>
      <c r="G52" s="2">
        <f>ROUND(+'X-Ray'!E147*2080,0)</f>
        <v>162074</v>
      </c>
      <c r="H52" s="2">
        <f>ROUND(+'X-Ray'!F147,0)</f>
        <v>81174</v>
      </c>
      <c r="I52" s="7">
        <f t="shared" si="1"/>
        <v>2</v>
      </c>
      <c r="J52" s="7"/>
      <c r="K52" s="8">
        <f t="shared" si="2"/>
        <v>-3.3799999999999997E-2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ROUND(+'X-Ray'!E48*2080,0)</f>
        <v>142189</v>
      </c>
      <c r="E53" s="2">
        <f>ROUND(+'X-Ray'!F48,0)</f>
        <v>149340</v>
      </c>
      <c r="F53" s="7">
        <f t="shared" si="0"/>
        <v>0.95</v>
      </c>
      <c r="G53" s="2">
        <f>ROUND(+'X-Ray'!E148*2080,0)</f>
        <v>135429</v>
      </c>
      <c r="H53" s="2">
        <f>ROUND(+'X-Ray'!F148,0)</f>
        <v>146839</v>
      </c>
      <c r="I53" s="7">
        <f t="shared" si="1"/>
        <v>0.92</v>
      </c>
      <c r="J53" s="7"/>
      <c r="K53" s="8">
        <f t="shared" si="2"/>
        <v>-3.1600000000000003E-2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ROUND(+'X-Ray'!E49*2080,0)</f>
        <v>87672</v>
      </c>
      <c r="E54" s="2">
        <f>ROUND(+'X-Ray'!F49,0)</f>
        <v>175102</v>
      </c>
      <c r="F54" s="7">
        <f t="shared" si="0"/>
        <v>0.5</v>
      </c>
      <c r="G54" s="2">
        <f>ROUND(+'X-Ray'!E149*2080,0)</f>
        <v>81141</v>
      </c>
      <c r="H54" s="2">
        <f>ROUND(+'X-Ray'!F149,0)</f>
        <v>161935</v>
      </c>
      <c r="I54" s="7">
        <f t="shared" si="1"/>
        <v>0.5</v>
      </c>
      <c r="J54" s="7"/>
      <c r="K54" s="8">
        <f t="shared" si="2"/>
        <v>0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ROUND(+'X-Ray'!E50*2080,0)</f>
        <v>46259</v>
      </c>
      <c r="E55" s="2">
        <f>ROUND(+'X-Ray'!F50,0)</f>
        <v>28074</v>
      </c>
      <c r="F55" s="7">
        <f t="shared" si="0"/>
        <v>1.65</v>
      </c>
      <c r="G55" s="2">
        <f>ROUND(+'X-Ray'!E150*2080,0)</f>
        <v>47736</v>
      </c>
      <c r="H55" s="2">
        <f>ROUND(+'X-Ray'!F150,0)</f>
        <v>27222</v>
      </c>
      <c r="I55" s="7">
        <f t="shared" si="1"/>
        <v>1.75</v>
      </c>
      <c r="J55" s="7"/>
      <c r="K55" s="8">
        <f t="shared" si="2"/>
        <v>6.0600000000000001E-2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ROUND(+'X-Ray'!E51*2080,0)</f>
        <v>12605</v>
      </c>
      <c r="E56" s="2">
        <f>ROUND(+'X-Ray'!F51,0)</f>
        <v>1931</v>
      </c>
      <c r="F56" s="7">
        <f t="shared" si="0"/>
        <v>6.53</v>
      </c>
      <c r="G56" s="2">
        <f>ROUND(+'X-Ray'!E151*2080,0)</f>
        <v>11835</v>
      </c>
      <c r="H56" s="2">
        <f>ROUND(+'X-Ray'!F151,0)</f>
        <v>1971</v>
      </c>
      <c r="I56" s="7">
        <f t="shared" si="1"/>
        <v>6</v>
      </c>
      <c r="J56" s="7"/>
      <c r="K56" s="8">
        <f t="shared" si="2"/>
        <v>-8.1199999999999994E-2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ROUND(+'X-Ray'!E52*2080,0)</f>
        <v>74318</v>
      </c>
      <c r="E57" s="2">
        <f>ROUND(+'X-Ray'!F52,0)</f>
        <v>0</v>
      </c>
      <c r="F57" s="7" t="str">
        <f t="shared" si="0"/>
        <v/>
      </c>
      <c r="G57" s="2">
        <f>ROUND(+'X-Ray'!E152*2080,0)</f>
        <v>81994</v>
      </c>
      <c r="H57" s="2">
        <f>ROUND(+'X-Ray'!F152,0)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ROUND(+'X-Ray'!E53*2080,0)</f>
        <v>0</v>
      </c>
      <c r="E58" s="2">
        <f>ROUND(+'X-Ray'!F53,0)</f>
        <v>209480</v>
      </c>
      <c r="F58" s="7" t="str">
        <f t="shared" si="0"/>
        <v/>
      </c>
      <c r="G58" s="2">
        <f>ROUND(+'X-Ray'!E153*2080,0)</f>
        <v>0</v>
      </c>
      <c r="H58" s="2">
        <f>ROUND(+'X-Ray'!F153,0)</f>
        <v>207124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ROUND(+'X-Ray'!E54*2080,0)</f>
        <v>37523</v>
      </c>
      <c r="E59" s="2">
        <f>ROUND(+'X-Ray'!F54,0)</f>
        <v>289142</v>
      </c>
      <c r="F59" s="7">
        <f t="shared" si="0"/>
        <v>0.13</v>
      </c>
      <c r="G59" s="2">
        <f>ROUND(+'X-Ray'!E154*2080,0)</f>
        <v>35797</v>
      </c>
      <c r="H59" s="2">
        <f>ROUND(+'X-Ray'!F154,0)</f>
        <v>282345</v>
      </c>
      <c r="I59" s="7">
        <f t="shared" si="1"/>
        <v>0.13</v>
      </c>
      <c r="J59" s="7"/>
      <c r="K59" s="8">
        <f t="shared" si="2"/>
        <v>0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ROUND(+'X-Ray'!E55*2080,0)</f>
        <v>8674</v>
      </c>
      <c r="E60" s="2">
        <f>ROUND(+'X-Ray'!F55,0)</f>
        <v>1991</v>
      </c>
      <c r="F60" s="7">
        <f t="shared" si="0"/>
        <v>4.3600000000000003</v>
      </c>
      <c r="G60" s="2">
        <f>ROUND(+'X-Ray'!E155*2080,0)</f>
        <v>0</v>
      </c>
      <c r="H60" s="2">
        <f>ROUND(+'X-Ray'!F155,0)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ROUND(+'X-Ray'!E56*2080,0)</f>
        <v>163904</v>
      </c>
      <c r="E61" s="2">
        <f>ROUND(+'X-Ray'!F56,0)</f>
        <v>24654268</v>
      </c>
      <c r="F61" s="7">
        <f t="shared" si="0"/>
        <v>0.01</v>
      </c>
      <c r="G61" s="2">
        <f>ROUND(+'X-Ray'!E156*2080,0)</f>
        <v>184912</v>
      </c>
      <c r="H61" s="2">
        <f>ROUND(+'X-Ray'!F156,0)</f>
        <v>435844</v>
      </c>
      <c r="I61" s="7">
        <f t="shared" si="1"/>
        <v>0.42</v>
      </c>
      <c r="J61" s="7"/>
      <c r="K61" s="8">
        <f t="shared" si="2"/>
        <v>41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ROUND(+'X-Ray'!E57*2080,0)</f>
        <v>154440</v>
      </c>
      <c r="E62" s="2">
        <f>ROUND(+'X-Ray'!F57,0)</f>
        <v>222641</v>
      </c>
      <c r="F62" s="7">
        <f t="shared" si="0"/>
        <v>0.69</v>
      </c>
      <c r="G62" s="2">
        <f>ROUND(+'X-Ray'!E157*2080,0)</f>
        <v>152131</v>
      </c>
      <c r="H62" s="2">
        <f>ROUND(+'X-Ray'!F157,0)</f>
        <v>239004</v>
      </c>
      <c r="I62" s="7">
        <f t="shared" si="1"/>
        <v>0.64</v>
      </c>
      <c r="J62" s="7"/>
      <c r="K62" s="8">
        <f t="shared" si="2"/>
        <v>-7.2499999999999995E-2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ROUND(+'X-Ray'!E58*2080,0)</f>
        <v>20904</v>
      </c>
      <c r="E63" s="2">
        <f>ROUND(+'X-Ray'!F58,0)</f>
        <v>22418</v>
      </c>
      <c r="F63" s="7">
        <f t="shared" si="0"/>
        <v>0.93</v>
      </c>
      <c r="G63" s="2">
        <f>ROUND(+'X-Ray'!E158*2080,0)</f>
        <v>20883</v>
      </c>
      <c r="H63" s="2">
        <f>ROUND(+'X-Ray'!F158,0)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ROUND(+'X-Ray'!E59*2080,0)</f>
        <v>4992</v>
      </c>
      <c r="E64" s="2">
        <f>ROUND(+'X-Ray'!F59,0)</f>
        <v>2503</v>
      </c>
      <c r="F64" s="7">
        <f t="shared" si="0"/>
        <v>1.99</v>
      </c>
      <c r="G64" s="2">
        <f>ROUND(+'X-Ray'!E159*2080,0)</f>
        <v>5200</v>
      </c>
      <c r="H64" s="2">
        <f>ROUND(+'X-Ray'!F159,0)</f>
        <v>2837</v>
      </c>
      <c r="I64" s="7">
        <f t="shared" si="1"/>
        <v>1.83</v>
      </c>
      <c r="J64" s="7"/>
      <c r="K64" s="8">
        <f t="shared" si="2"/>
        <v>-8.0399999999999999E-2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ROUND(+'X-Ray'!E60*2080,0)</f>
        <v>13728</v>
      </c>
      <c r="E65" s="2">
        <f>ROUND(+'X-Ray'!F60,0)</f>
        <v>77114</v>
      </c>
      <c r="F65" s="7">
        <f t="shared" si="0"/>
        <v>0.18</v>
      </c>
      <c r="G65" s="2">
        <f>ROUND(+'X-Ray'!E160*2080,0)</f>
        <v>8632</v>
      </c>
      <c r="H65" s="2">
        <f>ROUND(+'X-Ray'!F160,0)</f>
        <v>1404</v>
      </c>
      <c r="I65" s="7">
        <f t="shared" si="1"/>
        <v>6.15</v>
      </c>
      <c r="J65" s="7"/>
      <c r="K65" s="8">
        <f t="shared" si="2"/>
        <v>33.166699999999999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ROUND(+'X-Ray'!E61*2080,0)</f>
        <v>41704</v>
      </c>
      <c r="E66" s="2">
        <f>ROUND(+'X-Ray'!F61,0)</f>
        <v>32346</v>
      </c>
      <c r="F66" s="7">
        <f t="shared" si="0"/>
        <v>1.29</v>
      </c>
      <c r="G66" s="2">
        <f>ROUND(+'X-Ray'!E161*2080,0)</f>
        <v>41850</v>
      </c>
      <c r="H66" s="2">
        <f>ROUND(+'X-Ray'!F161,0)</f>
        <v>32026</v>
      </c>
      <c r="I66" s="7">
        <f t="shared" si="1"/>
        <v>1.31</v>
      </c>
      <c r="J66" s="7"/>
      <c r="K66" s="8">
        <f t="shared" si="2"/>
        <v>1.55E-2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ROUND(+'X-Ray'!E62*2080,0)</f>
        <v>16432</v>
      </c>
      <c r="E67" s="2">
        <f>ROUND(+'X-Ray'!F62,0)</f>
        <v>21504</v>
      </c>
      <c r="F67" s="7">
        <f t="shared" si="0"/>
        <v>0.76</v>
      </c>
      <c r="G67" s="2">
        <f>ROUND(+'X-Ray'!E162*2080,0)</f>
        <v>17160</v>
      </c>
      <c r="H67" s="2">
        <f>ROUND(+'X-Ray'!F162,0)</f>
        <v>21353</v>
      </c>
      <c r="I67" s="7">
        <f t="shared" si="1"/>
        <v>0.8</v>
      </c>
      <c r="J67" s="7"/>
      <c r="K67" s="8">
        <f t="shared" si="2"/>
        <v>5.2600000000000001E-2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ROUND(+'X-Ray'!E63*2080,0)</f>
        <v>208686</v>
      </c>
      <c r="E68" s="2">
        <f>ROUND(+'X-Ray'!F63,0)</f>
        <v>116891</v>
      </c>
      <c r="F68" s="7">
        <f t="shared" si="0"/>
        <v>1.79</v>
      </c>
      <c r="G68" s="2">
        <f>ROUND(+'X-Ray'!E163*2080,0)</f>
        <v>148928</v>
      </c>
      <c r="H68" s="2">
        <f>ROUND(+'X-Ray'!F163,0)</f>
        <v>246799</v>
      </c>
      <c r="I68" s="7">
        <f t="shared" si="1"/>
        <v>0.6</v>
      </c>
      <c r="J68" s="7"/>
      <c r="K68" s="8">
        <f t="shared" si="2"/>
        <v>-0.66479999999999995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ROUND(+'X-Ray'!E64*2080,0)</f>
        <v>46384</v>
      </c>
      <c r="E69" s="2">
        <f>ROUND(+'X-Ray'!F64,0)</f>
        <v>16513</v>
      </c>
      <c r="F69" s="7">
        <f t="shared" si="0"/>
        <v>2.81</v>
      </c>
      <c r="G69" s="2">
        <f>ROUND(+'X-Ray'!E164*2080,0)</f>
        <v>0</v>
      </c>
      <c r="H69" s="2">
        <f>ROUND(+'X-Ray'!F164,0)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ROUND(+'X-Ray'!E65*2080,0)</f>
        <v>0</v>
      </c>
      <c r="E70" s="2">
        <f>ROUND(+'X-Ray'!F65,0)</f>
        <v>93</v>
      </c>
      <c r="F70" s="7" t="str">
        <f t="shared" si="0"/>
        <v/>
      </c>
      <c r="G70" s="2">
        <f>ROUND(+'X-Ray'!E165*2080,0)</f>
        <v>0</v>
      </c>
      <c r="H70" s="2">
        <f>ROUND(+'X-Ray'!F165,0)</f>
        <v>123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ROUND(+'X-Ray'!E66*2080,0)</f>
        <v>6323</v>
      </c>
      <c r="E71" s="2">
        <f>ROUND(+'X-Ray'!F66,0)</f>
        <v>4249</v>
      </c>
      <c r="F71" s="7">
        <f t="shared" si="0"/>
        <v>1.49</v>
      </c>
      <c r="G71" s="2">
        <f>ROUND(+'X-Ray'!E166*2080,0)</f>
        <v>6011</v>
      </c>
      <c r="H71" s="2">
        <f>ROUND(+'X-Ray'!F166,0)</f>
        <v>2714</v>
      </c>
      <c r="I71" s="7">
        <f t="shared" si="1"/>
        <v>2.21</v>
      </c>
      <c r="J71" s="7"/>
      <c r="K71" s="8">
        <f t="shared" si="2"/>
        <v>0.48320000000000002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ROUND(+'X-Ray'!E67*2080,0)</f>
        <v>137280</v>
      </c>
      <c r="E72" s="2">
        <f>ROUND(+'X-Ray'!F67,0)</f>
        <v>0</v>
      </c>
      <c r="F72" s="7" t="str">
        <f t="shared" si="0"/>
        <v/>
      </c>
      <c r="G72" s="2">
        <f>ROUND(+'X-Ray'!E167*2080,0)</f>
        <v>141440</v>
      </c>
      <c r="H72" s="2">
        <f>ROUND(+'X-Ray'!F167,0)</f>
        <v>954065</v>
      </c>
      <c r="I72" s="7">
        <f t="shared" si="1"/>
        <v>0.15</v>
      </c>
      <c r="J72" s="7"/>
      <c r="K72" s="8" t="str">
        <f t="shared" si="2"/>
        <v/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ROUND(+'X-Ray'!E68*2080,0)</f>
        <v>188115</v>
      </c>
      <c r="E73" s="2">
        <f>ROUND(+'X-Ray'!F68,0)</f>
        <v>117254</v>
      </c>
      <c r="F73" s="7">
        <f t="shared" si="0"/>
        <v>1.6</v>
      </c>
      <c r="G73" s="2">
        <f>ROUND(+'X-Ray'!E168*2080,0)</f>
        <v>182458</v>
      </c>
      <c r="H73" s="2">
        <f>ROUND(+'X-Ray'!F168,0)</f>
        <v>123793</v>
      </c>
      <c r="I73" s="7">
        <f t="shared" si="1"/>
        <v>1.47</v>
      </c>
      <c r="J73" s="7"/>
      <c r="K73" s="8">
        <f t="shared" si="2"/>
        <v>-8.1299999999999997E-2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ROUND(+'X-Ray'!E69*2080,0)</f>
        <v>150446</v>
      </c>
      <c r="E74" s="2">
        <f>ROUND(+'X-Ray'!F69,0)</f>
        <v>141785</v>
      </c>
      <c r="F74" s="7">
        <f t="shared" si="0"/>
        <v>1.06</v>
      </c>
      <c r="G74" s="2">
        <f>ROUND(+'X-Ray'!E169*2080,0)</f>
        <v>148304</v>
      </c>
      <c r="H74" s="2">
        <f>ROUND(+'X-Ray'!F169,0)</f>
        <v>126370</v>
      </c>
      <c r="I74" s="7">
        <f t="shared" si="1"/>
        <v>1.17</v>
      </c>
      <c r="J74" s="7"/>
      <c r="K74" s="8">
        <f t="shared" si="2"/>
        <v>0.1038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ROUND(+'X-Ray'!E70*2080,0)</f>
        <v>265533</v>
      </c>
      <c r="E75" s="2">
        <f>ROUND(+'X-Ray'!F70,0)</f>
        <v>381911</v>
      </c>
      <c r="F75" s="7">
        <f t="shared" ref="F75:F107" si="3">IF(D75=0,"",IF(E75=0,"",ROUND(D75/E75,2)))</f>
        <v>0.7</v>
      </c>
      <c r="G75" s="2">
        <f>ROUND(+'X-Ray'!E170*2080,0)</f>
        <v>246459</v>
      </c>
      <c r="H75" s="2">
        <f>ROUND(+'X-Ray'!F170,0)</f>
        <v>250655</v>
      </c>
      <c r="I75" s="7">
        <f t="shared" ref="I75:I107" si="4">IF(G75=0,"",IF(H75=0,"",ROUND(G75/H75,2)))</f>
        <v>0.98</v>
      </c>
      <c r="J75" s="7"/>
      <c r="K75" s="8">
        <f t="shared" ref="K75:K107" si="5">IF(D75=0,"",IF(E75=0,"",IF(G75=0,"",IF(H75=0,"",ROUND(I75/F75-1,4)))))</f>
        <v>0.4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ROUND(+'X-Ray'!E71*2080,0)</f>
        <v>13125</v>
      </c>
      <c r="E76" s="2">
        <f>ROUND(+'X-Ray'!F71,0)</f>
        <v>5584</v>
      </c>
      <c r="F76" s="7">
        <f t="shared" si="3"/>
        <v>2.35</v>
      </c>
      <c r="G76" s="2">
        <f>ROUND(+'X-Ray'!E171*2080,0)</f>
        <v>14331</v>
      </c>
      <c r="H76" s="2">
        <f>ROUND(+'X-Ray'!F171,0)</f>
        <v>5619</v>
      </c>
      <c r="I76" s="7">
        <f t="shared" si="4"/>
        <v>2.5499999999999998</v>
      </c>
      <c r="J76" s="7"/>
      <c r="K76" s="8">
        <f t="shared" si="5"/>
        <v>8.5099999999999995E-2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ROUND(+'X-Ray'!E72*2080,0)</f>
        <v>0</v>
      </c>
      <c r="E77" s="2">
        <f>ROUND(+'X-Ray'!F72,0)</f>
        <v>0</v>
      </c>
      <c r="F77" s="7" t="str">
        <f t="shared" si="3"/>
        <v/>
      </c>
      <c r="G77" s="2">
        <f>ROUND(+'X-Ray'!E172*2080,0)</f>
        <v>0</v>
      </c>
      <c r="H77" s="2">
        <f>ROUND(+'X-Ray'!F172,0)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ROUND(+'X-Ray'!E73*2080,0)</f>
        <v>98842</v>
      </c>
      <c r="E78" s="2">
        <f>ROUND(+'X-Ray'!F73,0)</f>
        <v>58704</v>
      </c>
      <c r="F78" s="7">
        <f t="shared" si="3"/>
        <v>1.68</v>
      </c>
      <c r="G78" s="2">
        <f>ROUND(+'X-Ray'!E173*2080,0)</f>
        <v>115898</v>
      </c>
      <c r="H78" s="2">
        <f>ROUND(+'X-Ray'!F173,0)</f>
        <v>61213</v>
      </c>
      <c r="I78" s="7">
        <f t="shared" si="4"/>
        <v>1.89</v>
      </c>
      <c r="J78" s="7"/>
      <c r="K78" s="8">
        <f t="shared" si="5"/>
        <v>0.125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ROUND(+'X-Ray'!E74*2080,0)</f>
        <v>258502</v>
      </c>
      <c r="E79" s="2">
        <f>ROUND(+'X-Ray'!F74,0)</f>
        <v>234604</v>
      </c>
      <c r="F79" s="7">
        <f t="shared" si="3"/>
        <v>1.1000000000000001</v>
      </c>
      <c r="G79" s="2">
        <f>ROUND(+'X-Ray'!E174*2080,0)</f>
        <v>271003</v>
      </c>
      <c r="H79" s="2">
        <f>ROUND(+'X-Ray'!F174,0)</f>
        <v>364808</v>
      </c>
      <c r="I79" s="7">
        <f t="shared" si="4"/>
        <v>0.74</v>
      </c>
      <c r="J79" s="7"/>
      <c r="K79" s="8">
        <f t="shared" si="5"/>
        <v>-0.32729999999999998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ROUND(+'X-Ray'!E75*2080,0)</f>
        <v>29016</v>
      </c>
      <c r="E80" s="2">
        <f>ROUND(+'X-Ray'!F75,0)</f>
        <v>21363</v>
      </c>
      <c r="F80" s="7">
        <f t="shared" si="3"/>
        <v>1.36</v>
      </c>
      <c r="G80" s="2">
        <f>ROUND(+'X-Ray'!E175*2080,0)</f>
        <v>33966</v>
      </c>
      <c r="H80" s="2">
        <f>ROUND(+'X-Ray'!F175,0)</f>
        <v>20618</v>
      </c>
      <c r="I80" s="7">
        <f t="shared" si="4"/>
        <v>1.65</v>
      </c>
      <c r="J80" s="7"/>
      <c r="K80" s="8">
        <f t="shared" si="5"/>
        <v>0.2132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ROUND(+'X-Ray'!E76*2080,0)</f>
        <v>13333</v>
      </c>
      <c r="E81" s="2">
        <f>ROUND(+'X-Ray'!F76,0)</f>
        <v>0</v>
      </c>
      <c r="F81" s="7" t="str">
        <f t="shared" si="3"/>
        <v/>
      </c>
      <c r="G81" s="2">
        <f>ROUND(+'X-Ray'!E176*2080,0)</f>
        <v>13312</v>
      </c>
      <c r="H81" s="2">
        <f>ROUND(+'X-Ray'!F176,0)</f>
        <v>7545</v>
      </c>
      <c r="I81" s="7">
        <f t="shared" si="4"/>
        <v>1.76</v>
      </c>
      <c r="J81" s="7"/>
      <c r="K81" s="8" t="str">
        <f t="shared" si="5"/>
        <v/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ROUND(+'X-Ray'!E77*2080,0)</f>
        <v>6074</v>
      </c>
      <c r="E82" s="2">
        <f>ROUND(+'X-Ray'!F77,0)</f>
        <v>36450</v>
      </c>
      <c r="F82" s="7">
        <f t="shared" si="3"/>
        <v>0.17</v>
      </c>
      <c r="G82" s="2">
        <f>ROUND(+'X-Ray'!E177*2080,0)</f>
        <v>6781</v>
      </c>
      <c r="H82" s="2">
        <f>ROUND(+'X-Ray'!F177,0)</f>
        <v>131040</v>
      </c>
      <c r="I82" s="7">
        <f t="shared" si="4"/>
        <v>0.05</v>
      </c>
      <c r="J82" s="7"/>
      <c r="K82" s="8">
        <f t="shared" si="5"/>
        <v>-0.70589999999999997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ROUND(+'X-Ray'!E78*2080,0)</f>
        <v>234062</v>
      </c>
      <c r="E83" s="2">
        <f>ROUND(+'X-Ray'!F78,0)</f>
        <v>394141</v>
      </c>
      <c r="F83" s="7">
        <f t="shared" si="3"/>
        <v>0.59</v>
      </c>
      <c r="G83" s="2">
        <f>ROUND(+'X-Ray'!E178*2080,0)</f>
        <v>215800</v>
      </c>
      <c r="H83" s="2">
        <f>ROUND(+'X-Ray'!F178,0)</f>
        <v>320440</v>
      </c>
      <c r="I83" s="7">
        <f t="shared" si="4"/>
        <v>0.67</v>
      </c>
      <c r="J83" s="7"/>
      <c r="K83" s="8">
        <f t="shared" si="5"/>
        <v>0.1356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ROUND(+'X-Ray'!E79*2080,0)</f>
        <v>60278</v>
      </c>
      <c r="E84" s="2">
        <f>ROUND(+'X-Ray'!F79,0)</f>
        <v>34918</v>
      </c>
      <c r="F84" s="7">
        <f t="shared" si="3"/>
        <v>1.73</v>
      </c>
      <c r="G84" s="2">
        <f>ROUND(+'X-Ray'!E179*2080,0)</f>
        <v>54683</v>
      </c>
      <c r="H84" s="2">
        <f>ROUND(+'X-Ray'!F179,0)</f>
        <v>32565</v>
      </c>
      <c r="I84" s="7">
        <f t="shared" si="4"/>
        <v>1.68</v>
      </c>
      <c r="J84" s="7"/>
      <c r="K84" s="8">
        <f t="shared" si="5"/>
        <v>-2.8899999999999999E-2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ROUND(+'X-Ray'!E80*2080,0)</f>
        <v>52229</v>
      </c>
      <c r="E85" s="2">
        <f>ROUND(+'X-Ray'!F80,0)</f>
        <v>150917</v>
      </c>
      <c r="F85" s="7">
        <f t="shared" si="3"/>
        <v>0.35</v>
      </c>
      <c r="G85" s="2">
        <f>ROUND(+'X-Ray'!E180*2080,0)</f>
        <v>54288</v>
      </c>
      <c r="H85" s="2">
        <f>ROUND(+'X-Ray'!F180,0)</f>
        <v>158462</v>
      </c>
      <c r="I85" s="7">
        <f t="shared" si="4"/>
        <v>0.34</v>
      </c>
      <c r="J85" s="7"/>
      <c r="K85" s="8">
        <f t="shared" si="5"/>
        <v>-2.86E-2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ROUND(+'X-Ray'!E81*2080,0)</f>
        <v>6594</v>
      </c>
      <c r="E86" s="2">
        <f>ROUND(+'X-Ray'!F81,0)</f>
        <v>3227</v>
      </c>
      <c r="F86" s="7">
        <f t="shared" si="3"/>
        <v>2.04</v>
      </c>
      <c r="G86" s="2">
        <f>ROUND(+'X-Ray'!E181*2080,0)</f>
        <v>8320</v>
      </c>
      <c r="H86" s="2">
        <f>ROUND(+'X-Ray'!F181,0)</f>
        <v>9710</v>
      </c>
      <c r="I86" s="7">
        <f t="shared" si="4"/>
        <v>0.86</v>
      </c>
      <c r="J86" s="7"/>
      <c r="K86" s="8">
        <f t="shared" si="5"/>
        <v>-0.57840000000000003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ROUND(+'X-Ray'!E82*2080,0)</f>
        <v>80891</v>
      </c>
      <c r="E87" s="2">
        <f>ROUND(+'X-Ray'!F82,0)</f>
        <v>43634</v>
      </c>
      <c r="F87" s="7">
        <f t="shared" si="3"/>
        <v>1.85</v>
      </c>
      <c r="G87" s="2">
        <f>ROUND(+'X-Ray'!E182*2080,0)</f>
        <v>72800</v>
      </c>
      <c r="H87" s="2">
        <f>ROUND(+'X-Ray'!F182,0)</f>
        <v>46778</v>
      </c>
      <c r="I87" s="7">
        <f t="shared" si="4"/>
        <v>1.56</v>
      </c>
      <c r="J87" s="7"/>
      <c r="K87" s="8">
        <f t="shared" si="5"/>
        <v>-0.15679999999999999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ROUND(+'X-Ray'!E83*2080,0)</f>
        <v>28662</v>
      </c>
      <c r="E88" s="2">
        <f>ROUND(+'X-Ray'!F83,0)</f>
        <v>0</v>
      </c>
      <c r="F88" s="7" t="str">
        <f t="shared" si="3"/>
        <v/>
      </c>
      <c r="G88" s="2">
        <f>ROUND(+'X-Ray'!E183*2080,0)</f>
        <v>29994</v>
      </c>
      <c r="H88" s="2">
        <f>ROUND(+'X-Ray'!F183,0)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ROUND(+'X-Ray'!E84*2080,0)</f>
        <v>13104</v>
      </c>
      <c r="E89" s="2">
        <f>ROUND(+'X-Ray'!F84,0)</f>
        <v>8258</v>
      </c>
      <c r="F89" s="7">
        <f t="shared" si="3"/>
        <v>1.59</v>
      </c>
      <c r="G89" s="2">
        <f>ROUND(+'X-Ray'!E184*2080,0)</f>
        <v>13146</v>
      </c>
      <c r="H89" s="2">
        <f>ROUND(+'X-Ray'!F184,0)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ROUND(+'X-Ray'!E85*2080,0)</f>
        <v>18304</v>
      </c>
      <c r="E90" s="2">
        <f>ROUND(+'X-Ray'!F85,0)</f>
        <v>0</v>
      </c>
      <c r="F90" s="7" t="str">
        <f t="shared" si="3"/>
        <v/>
      </c>
      <c r="G90" s="2">
        <f>ROUND(+'X-Ray'!E185*2080,0)</f>
        <v>19552</v>
      </c>
      <c r="H90" s="2">
        <f>ROUND(+'X-Ray'!F185,0)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ROUND(+'X-Ray'!E86*2080,0)</f>
        <v>64917</v>
      </c>
      <c r="E91" s="2">
        <f>ROUND(+'X-Ray'!F86,0)</f>
        <v>42145</v>
      </c>
      <c r="F91" s="7">
        <f t="shared" si="3"/>
        <v>1.54</v>
      </c>
      <c r="G91" s="2">
        <f>ROUND(+'X-Ray'!E186*2080,0)</f>
        <v>67704</v>
      </c>
      <c r="H91" s="2">
        <f>ROUND(+'X-Ray'!F186,0)</f>
        <v>44637</v>
      </c>
      <c r="I91" s="7">
        <f t="shared" si="4"/>
        <v>1.52</v>
      </c>
      <c r="J91" s="7"/>
      <c r="K91" s="8">
        <f t="shared" si="5"/>
        <v>-1.2999999999999999E-2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ROUND(+'X-Ray'!E87*2080,0)</f>
        <v>31824</v>
      </c>
      <c r="E92" s="2">
        <f>ROUND(+'X-Ray'!F87,0)</f>
        <v>63278</v>
      </c>
      <c r="F92" s="7">
        <f t="shared" si="3"/>
        <v>0.5</v>
      </c>
      <c r="G92" s="2">
        <f>ROUND(+'X-Ray'!E187*2080,0)</f>
        <v>0</v>
      </c>
      <c r="H92" s="2">
        <f>ROUND(+'X-Ray'!F187,0)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ROUND(+'X-Ray'!E88*2080,0)</f>
        <v>24336</v>
      </c>
      <c r="E93" s="2">
        <f>ROUND(+'X-Ray'!F88,0)</f>
        <v>15080</v>
      </c>
      <c r="F93" s="7">
        <f t="shared" si="3"/>
        <v>1.61</v>
      </c>
      <c r="G93" s="2">
        <f>ROUND(+'X-Ray'!E188*2080,0)</f>
        <v>22464</v>
      </c>
      <c r="H93" s="2">
        <f>ROUND(+'X-Ray'!F188,0)</f>
        <v>14418</v>
      </c>
      <c r="I93" s="7">
        <f t="shared" si="4"/>
        <v>1.56</v>
      </c>
      <c r="J93" s="7"/>
      <c r="K93" s="8">
        <f t="shared" si="5"/>
        <v>-3.1099999999999999E-2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ROUND(+'X-Ray'!E89*2080,0)</f>
        <v>88587</v>
      </c>
      <c r="E94" s="2">
        <f>ROUND(+'X-Ray'!F89,0)</f>
        <v>213880</v>
      </c>
      <c r="F94" s="7">
        <f t="shared" si="3"/>
        <v>0.41</v>
      </c>
      <c r="G94" s="2">
        <f>ROUND(+'X-Ray'!E189*2080,0)</f>
        <v>87235</v>
      </c>
      <c r="H94" s="2">
        <f>ROUND(+'X-Ray'!F189,0)</f>
        <v>204079</v>
      </c>
      <c r="I94" s="7">
        <f t="shared" si="4"/>
        <v>0.43</v>
      </c>
      <c r="J94" s="7"/>
      <c r="K94" s="8">
        <f t="shared" si="5"/>
        <v>4.8800000000000003E-2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ROUND(+'X-Ray'!E90*2080,0)</f>
        <v>0</v>
      </c>
      <c r="E95" s="2">
        <f>ROUND(+'X-Ray'!F90,0)</f>
        <v>0</v>
      </c>
      <c r="F95" s="7" t="str">
        <f t="shared" si="3"/>
        <v/>
      </c>
      <c r="G95" s="2">
        <f>ROUND(+'X-Ray'!E190*2080,0)</f>
        <v>0</v>
      </c>
      <c r="H95" s="2">
        <f>ROUND(+'X-Ray'!F190,0)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ROUND(+'X-Ray'!E91*2080,0)</f>
        <v>100048</v>
      </c>
      <c r="E96" s="2">
        <f>ROUND(+'X-Ray'!F91,0)</f>
        <v>0</v>
      </c>
      <c r="F96" s="7" t="str">
        <f t="shared" si="3"/>
        <v/>
      </c>
      <c r="G96" s="2">
        <f>ROUND(+'X-Ray'!E191*2080,0)</f>
        <v>100194</v>
      </c>
      <c r="H96" s="2">
        <f>ROUND(+'X-Ray'!F191,0)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ROUND(+'X-Ray'!E92*2080,0)</f>
        <v>0</v>
      </c>
      <c r="E97" s="2">
        <f>ROUND(+'X-Ray'!F92,0)</f>
        <v>0</v>
      </c>
      <c r="F97" s="7" t="str">
        <f t="shared" si="3"/>
        <v/>
      </c>
      <c r="G97" s="2">
        <f>ROUND(+'X-Ray'!E192*2080,0)</f>
        <v>8694</v>
      </c>
      <c r="H97" s="2">
        <f>ROUND(+'X-Ray'!F192,0)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ROUND(+'X-Ray'!E93*2080,0)</f>
        <v>12210</v>
      </c>
      <c r="E98" s="2">
        <f>ROUND(+'X-Ray'!F93,0)</f>
        <v>5949</v>
      </c>
      <c r="F98" s="7">
        <f t="shared" si="3"/>
        <v>2.0499999999999998</v>
      </c>
      <c r="G98" s="2">
        <f>ROUND(+'X-Ray'!E193*2080,0)</f>
        <v>12709</v>
      </c>
      <c r="H98" s="2">
        <f>ROUND(+'X-Ray'!F193,0)</f>
        <v>6516</v>
      </c>
      <c r="I98" s="7">
        <f t="shared" si="4"/>
        <v>1.95</v>
      </c>
      <c r="J98" s="7"/>
      <c r="K98" s="8">
        <f t="shared" si="5"/>
        <v>-4.8800000000000003E-2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ROUND(+'X-Ray'!E94*2080,0)</f>
        <v>117541</v>
      </c>
      <c r="E99" s="2">
        <f>ROUND(+'X-Ray'!F94,0)</f>
        <v>172907</v>
      </c>
      <c r="F99" s="7">
        <f t="shared" si="3"/>
        <v>0.68</v>
      </c>
      <c r="G99" s="2">
        <f>ROUND(+'X-Ray'!E194*2080,0)</f>
        <v>121846</v>
      </c>
      <c r="H99" s="2">
        <f>ROUND(+'X-Ray'!F194,0)</f>
        <v>166980</v>
      </c>
      <c r="I99" s="7">
        <f t="shared" si="4"/>
        <v>0.73</v>
      </c>
      <c r="J99" s="7"/>
      <c r="K99" s="8">
        <f t="shared" si="5"/>
        <v>7.3499999999999996E-2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ROUND(+'X-Ray'!E95*2080,0)</f>
        <v>69680</v>
      </c>
      <c r="E100" s="2">
        <f>ROUND(+'X-Ray'!F95,0)</f>
        <v>97081</v>
      </c>
      <c r="F100" s="7">
        <f t="shared" si="3"/>
        <v>0.72</v>
      </c>
      <c r="G100" s="2">
        <f>ROUND(+'X-Ray'!E195*2080,0)</f>
        <v>66248</v>
      </c>
      <c r="H100" s="2">
        <f>ROUND(+'X-Ray'!F195,0)</f>
        <v>96546</v>
      </c>
      <c r="I100" s="7">
        <f t="shared" si="4"/>
        <v>0.69</v>
      </c>
      <c r="J100" s="7"/>
      <c r="K100" s="8">
        <f t="shared" si="5"/>
        <v>-4.1700000000000001E-2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ROUND(+'X-Ray'!E96*2080,0)</f>
        <v>49920</v>
      </c>
      <c r="E101" s="2">
        <f>ROUND(+'X-Ray'!F96,0)</f>
        <v>96992</v>
      </c>
      <c r="F101" s="7">
        <f t="shared" si="3"/>
        <v>0.51</v>
      </c>
      <c r="G101" s="2">
        <f>ROUND(+'X-Ray'!E196*2080,0)</f>
        <v>41995</v>
      </c>
      <c r="H101" s="2">
        <f>ROUND(+'X-Ray'!F196,0)</f>
        <v>95721</v>
      </c>
      <c r="I101" s="7">
        <f t="shared" si="4"/>
        <v>0.44</v>
      </c>
      <c r="J101" s="7"/>
      <c r="K101" s="8">
        <f t="shared" si="5"/>
        <v>-0.13730000000000001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ROUND(+'X-Ray'!E97*2080,0)</f>
        <v>488800</v>
      </c>
      <c r="E102" s="2">
        <f>ROUND(+'X-Ray'!F97,0)</f>
        <v>0</v>
      </c>
      <c r="F102" s="7" t="str">
        <f t="shared" si="3"/>
        <v/>
      </c>
      <c r="G102" s="2">
        <f>ROUND(+'X-Ray'!E197*2080,0)</f>
        <v>46613</v>
      </c>
      <c r="H102" s="2">
        <f>ROUND(+'X-Ray'!F197,0)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ROUND(+'X-Ray'!E98*2080,0)</f>
        <v>0</v>
      </c>
      <c r="E103" s="2">
        <f>ROUND(+'X-Ray'!F98,0)</f>
        <v>0</v>
      </c>
      <c r="F103" s="7" t="str">
        <f t="shared" si="3"/>
        <v/>
      </c>
      <c r="G103" s="2">
        <f>ROUND(+'X-Ray'!E198*2080,0)</f>
        <v>4222</v>
      </c>
      <c r="H103" s="2">
        <f>ROUND(+'X-Ray'!F198,0)</f>
        <v>5276</v>
      </c>
      <c r="I103" s="7">
        <f t="shared" si="4"/>
        <v>0.8</v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ROUND(+'X-Ray'!E99*2080,0)</f>
        <v>0</v>
      </c>
      <c r="E104" s="2">
        <f>ROUND(+'X-Ray'!F99,0)</f>
        <v>0</v>
      </c>
      <c r="F104" s="7" t="str">
        <f t="shared" si="3"/>
        <v/>
      </c>
      <c r="G104" s="2">
        <f>ROUND(+'X-Ray'!E199*2080,0)</f>
        <v>0</v>
      </c>
      <c r="H104" s="2">
        <f>ROUND(+'X-Ray'!F199,0)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ROUND(+'X-Ray'!E100*2080,0)</f>
        <v>0</v>
      </c>
      <c r="E105" s="2">
        <f>ROUND(+'X-Ray'!F100,0)</f>
        <v>0</v>
      </c>
      <c r="F105" s="7" t="str">
        <f t="shared" si="3"/>
        <v/>
      </c>
      <c r="G105" s="2">
        <f>ROUND(+'X-Ray'!E200*2080,0)</f>
        <v>0</v>
      </c>
      <c r="H105" s="2">
        <f>ROUND(+'X-Ray'!F200,0)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ROUND(+'X-Ray'!E101*2080,0)</f>
        <v>0</v>
      </c>
      <c r="E106" s="2">
        <f>ROUND(+'X-Ray'!F101,0)</f>
        <v>0</v>
      </c>
      <c r="F106" s="7" t="str">
        <f t="shared" si="3"/>
        <v/>
      </c>
      <c r="G106" s="2">
        <f>ROUND(+'X-Ray'!E201*2080,0)</f>
        <v>0</v>
      </c>
      <c r="H106" s="2">
        <f>ROUND(+'X-Ray'!F201,0)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ROUND(+'X-Ray'!E102*2080,0)</f>
        <v>0</v>
      </c>
      <c r="E107" s="2">
        <f>ROUND(+'X-Ray'!F102,0)</f>
        <v>0</v>
      </c>
      <c r="F107" s="7" t="str">
        <f t="shared" si="3"/>
        <v/>
      </c>
      <c r="G107" s="2">
        <f>ROUND(+'X-Ray'!E202*2080,0)</f>
        <v>0</v>
      </c>
      <c r="H107" s="2">
        <f>ROUND(+'X-Ray'!F202,0)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292"/>
  <sheetViews>
    <sheetView zoomScale="75" workbookViewId="0">
      <selection activeCell="D110" sqref="D110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6.6640625" style="9" bestFit="1" customWidth="1"/>
    <col min="6" max="6" width="9.21875" style="9" bestFit="1" customWidth="1"/>
    <col min="7" max="7" width="11.109375" style="9" bestFit="1" customWidth="1"/>
    <col min="8" max="9" width="9.21875" style="9" bestFit="1" customWidth="1"/>
    <col min="10" max="10" width="10.21875" style="9" bestFit="1" customWidth="1"/>
    <col min="11" max="11" width="7.88671875" style="9" bestFit="1" customWidth="1"/>
    <col min="12" max="12" width="9.21875" style="9" bestFit="1" customWidth="1"/>
    <col min="13" max="13" width="9" style="9" bestFit="1"/>
    <col min="14" max="15" width="9.21875" style="9" bestFit="1" customWidth="1"/>
    <col min="16" max="16" width="7.77734375" style="9" bestFit="1" customWidth="1"/>
    <col min="17" max="19" width="11.109375" style="9" bestFit="1" customWidth="1"/>
    <col min="20" max="20" width="10.21875" style="9" bestFit="1" customWidth="1"/>
    <col min="21" max="24" width="9" style="9"/>
    <col min="25" max="25" width="10.88671875" style="9" bestFit="1" customWidth="1"/>
    <col min="26" max="26" width="11.88671875" style="9" bestFit="1" customWidth="1"/>
    <col min="27" max="28" width="10.88671875" style="9" bestFit="1" customWidth="1"/>
    <col min="29" max="29" width="11.88671875" style="9" bestFit="1" customWidth="1"/>
    <col min="30" max="30" width="9.109375" style="9" bestFit="1" customWidth="1"/>
    <col min="31" max="34" width="10.88671875" style="9" bestFit="1" customWidth="1"/>
    <col min="35" max="35" width="9.109375" style="9" bestFit="1" customWidth="1"/>
    <col min="36" max="36" width="11.88671875" style="9" bestFit="1" customWidth="1"/>
    <col min="37" max="37" width="10.88671875" style="9" bestFit="1" customWidth="1"/>
    <col min="38" max="38" width="13" style="9" bestFit="1" customWidth="1"/>
    <col min="39" max="39" width="11.88671875" style="9" bestFit="1" customWidth="1"/>
    <col min="40" max="16384" width="9" style="9"/>
  </cols>
  <sheetData>
    <row r="3" spans="1:39" x14ac:dyDescent="0.25"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x14ac:dyDescent="0.25">
      <c r="A4" s="10" t="s">
        <v>31</v>
      </c>
      <c r="B4" s="10" t="s">
        <v>46</v>
      </c>
      <c r="C4" s="10" t="s">
        <v>47</v>
      </c>
      <c r="D4" s="10" t="s">
        <v>48</v>
      </c>
      <c r="E4" s="10" t="s">
        <v>49</v>
      </c>
      <c r="F4" s="10" t="s">
        <v>50</v>
      </c>
      <c r="G4" s="10" t="s">
        <v>51</v>
      </c>
      <c r="H4" s="10" t="s">
        <v>52</v>
      </c>
      <c r="I4" s="10" t="s">
        <v>53</v>
      </c>
      <c r="J4" s="10" t="s">
        <v>54</v>
      </c>
      <c r="K4" s="10" t="s">
        <v>55</v>
      </c>
      <c r="L4" s="10" t="s">
        <v>56</v>
      </c>
      <c r="M4" s="10" t="s">
        <v>57</v>
      </c>
      <c r="N4" s="10" t="s">
        <v>58</v>
      </c>
      <c r="O4" s="10" t="s">
        <v>59</v>
      </c>
      <c r="P4" s="10" t="s">
        <v>60</v>
      </c>
      <c r="Q4" s="10" t="s">
        <v>61</v>
      </c>
      <c r="R4" s="10" t="s">
        <v>62</v>
      </c>
      <c r="S4" s="10" t="s">
        <v>63</v>
      </c>
      <c r="T4" s="10" t="s">
        <v>64</v>
      </c>
      <c r="U4" s="10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x14ac:dyDescent="0.25">
      <c r="A5">
        <v>1</v>
      </c>
      <c r="B5" t="s">
        <v>125</v>
      </c>
      <c r="C5" s="11">
        <v>7140</v>
      </c>
      <c r="D5" s="11">
        <v>2012</v>
      </c>
      <c r="E5" s="12">
        <v>209.28</v>
      </c>
      <c r="F5" s="13">
        <v>151872</v>
      </c>
      <c r="G5" s="13">
        <v>20152952</v>
      </c>
      <c r="H5" s="13">
        <v>316235</v>
      </c>
      <c r="I5" s="13">
        <v>1402428</v>
      </c>
      <c r="J5" s="13">
        <v>1976294</v>
      </c>
      <c r="K5" s="13">
        <v>25474</v>
      </c>
      <c r="L5" s="13">
        <v>4402560</v>
      </c>
      <c r="M5" s="13">
        <v>2129503</v>
      </c>
      <c r="N5" s="13">
        <v>289703</v>
      </c>
      <c r="O5" s="13">
        <v>762115</v>
      </c>
      <c r="P5" s="13">
        <v>1878942</v>
      </c>
      <c r="Q5" s="13">
        <v>29578322</v>
      </c>
      <c r="R5" s="13">
        <v>25748358</v>
      </c>
      <c r="S5" s="13">
        <v>257317524</v>
      </c>
      <c r="T5" s="13">
        <v>31252855</v>
      </c>
      <c r="U5" s="11"/>
      <c r="V5"/>
      <c r="W5"/>
      <c r="X5" s="12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x14ac:dyDescent="0.25">
      <c r="A6">
        <v>3</v>
      </c>
      <c r="B6" t="s">
        <v>126</v>
      </c>
      <c r="C6" s="11">
        <v>7140</v>
      </c>
      <c r="D6" s="11">
        <v>2012</v>
      </c>
      <c r="E6" s="12">
        <v>63</v>
      </c>
      <c r="F6" s="13">
        <v>949159</v>
      </c>
      <c r="G6" s="13">
        <v>5305343</v>
      </c>
      <c r="H6" s="13">
        <v>1974241</v>
      </c>
      <c r="I6" s="13">
        <v>206776</v>
      </c>
      <c r="J6" s="13">
        <v>4322155</v>
      </c>
      <c r="K6" s="13">
        <v>25793</v>
      </c>
      <c r="L6" s="13">
        <v>1501462</v>
      </c>
      <c r="M6" s="13">
        <v>112079</v>
      </c>
      <c r="N6" s="13">
        <v>470175</v>
      </c>
      <c r="O6" s="13">
        <v>63464</v>
      </c>
      <c r="P6" s="13">
        <v>173954</v>
      </c>
      <c r="Q6" s="13">
        <v>13807534</v>
      </c>
      <c r="R6" s="13">
        <v>8414701</v>
      </c>
      <c r="S6" s="13">
        <v>116700231</v>
      </c>
      <c r="T6" s="13">
        <v>62811130</v>
      </c>
      <c r="U6" s="11"/>
      <c r="V6"/>
      <c r="W6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x14ac:dyDescent="0.25">
      <c r="A7">
        <v>8</v>
      </c>
      <c r="B7" t="s">
        <v>127</v>
      </c>
      <c r="C7" s="11">
        <v>7140</v>
      </c>
      <c r="D7" s="11">
        <v>2012</v>
      </c>
      <c r="E7" s="12">
        <v>9.43</v>
      </c>
      <c r="F7" s="13">
        <v>5626</v>
      </c>
      <c r="G7" s="13">
        <v>525429</v>
      </c>
      <c r="H7" s="13">
        <v>126134</v>
      </c>
      <c r="I7" s="13">
        <v>133777</v>
      </c>
      <c r="J7" s="13">
        <v>18401</v>
      </c>
      <c r="K7" s="13">
        <v>2943</v>
      </c>
      <c r="L7" s="13">
        <v>72111</v>
      </c>
      <c r="M7" s="13">
        <v>10855</v>
      </c>
      <c r="N7" s="13">
        <v>0</v>
      </c>
      <c r="O7" s="13">
        <v>3361</v>
      </c>
      <c r="P7" s="13">
        <v>0</v>
      </c>
      <c r="Q7" s="13">
        <v>893011</v>
      </c>
      <c r="R7" s="13">
        <v>441233</v>
      </c>
      <c r="S7" s="13">
        <v>2159764</v>
      </c>
      <c r="T7" s="13">
        <v>58212</v>
      </c>
      <c r="U7" s="11"/>
      <c r="V7"/>
      <c r="W7"/>
      <c r="X7" s="12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39" x14ac:dyDescent="0.25">
      <c r="A8">
        <v>10</v>
      </c>
      <c r="B8" t="s">
        <v>95</v>
      </c>
      <c r="C8" s="11">
        <v>7140</v>
      </c>
      <c r="D8" s="11">
        <v>2012</v>
      </c>
      <c r="E8" s="12">
        <v>139.43</v>
      </c>
      <c r="F8" s="13">
        <v>201189</v>
      </c>
      <c r="G8" s="13">
        <v>14513848</v>
      </c>
      <c r="H8" s="13">
        <v>3582811</v>
      </c>
      <c r="I8" s="13">
        <v>1900</v>
      </c>
      <c r="J8" s="13">
        <v>4963206</v>
      </c>
      <c r="K8" s="13">
        <v>63615</v>
      </c>
      <c r="L8" s="13">
        <v>162908</v>
      </c>
      <c r="M8" s="13">
        <v>183721</v>
      </c>
      <c r="N8" s="13">
        <v>1165711</v>
      </c>
      <c r="O8" s="13">
        <v>3176994</v>
      </c>
      <c r="P8" s="13">
        <v>88178</v>
      </c>
      <c r="Q8" s="13">
        <v>27726536</v>
      </c>
      <c r="R8" s="13">
        <v>7951209</v>
      </c>
      <c r="S8" s="13">
        <v>79747032</v>
      </c>
      <c r="T8" s="13">
        <v>26826978</v>
      </c>
      <c r="U8" s="11"/>
      <c r="V8"/>
      <c r="W8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x14ac:dyDescent="0.25">
      <c r="A9">
        <v>14</v>
      </c>
      <c r="B9" t="s">
        <v>120</v>
      </c>
      <c r="C9" s="11">
        <v>7140</v>
      </c>
      <c r="D9" s="11">
        <v>2012</v>
      </c>
      <c r="E9" s="12">
        <v>74.87</v>
      </c>
      <c r="F9" s="13">
        <v>85938</v>
      </c>
      <c r="G9" s="13">
        <v>5595365</v>
      </c>
      <c r="H9" s="13">
        <v>1513698</v>
      </c>
      <c r="I9" s="13">
        <v>525</v>
      </c>
      <c r="J9" s="13">
        <v>3017998</v>
      </c>
      <c r="K9" s="13">
        <v>928</v>
      </c>
      <c r="L9" s="13">
        <v>2122624</v>
      </c>
      <c r="M9" s="13">
        <v>1613</v>
      </c>
      <c r="N9" s="13">
        <v>1200590</v>
      </c>
      <c r="O9" s="13">
        <v>-132738</v>
      </c>
      <c r="P9" s="13">
        <v>0</v>
      </c>
      <c r="Q9" s="13">
        <v>13320603</v>
      </c>
      <c r="R9" s="13">
        <v>20725025</v>
      </c>
      <c r="S9" s="13">
        <v>72361351</v>
      </c>
      <c r="T9" s="13">
        <v>27565720</v>
      </c>
      <c r="U9" s="11"/>
      <c r="V9"/>
      <c r="W9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x14ac:dyDescent="0.25">
      <c r="A10">
        <v>20</v>
      </c>
      <c r="B10" t="s">
        <v>128</v>
      </c>
      <c r="C10" s="11">
        <v>7140</v>
      </c>
      <c r="D10" s="11">
        <v>2012</v>
      </c>
      <c r="E10" s="12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1"/>
      <c r="V10"/>
      <c r="W10"/>
      <c r="X10" s="12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x14ac:dyDescent="0.25">
      <c r="A11">
        <v>21</v>
      </c>
      <c r="B11" t="s">
        <v>129</v>
      </c>
      <c r="C11" s="11">
        <v>7140</v>
      </c>
      <c r="D11" s="11">
        <v>2012</v>
      </c>
      <c r="E11" s="12">
        <v>6.73</v>
      </c>
      <c r="F11" s="13">
        <v>8321</v>
      </c>
      <c r="G11" s="13">
        <v>444004</v>
      </c>
      <c r="H11" s="13">
        <v>114656</v>
      </c>
      <c r="I11" s="13">
        <v>116338</v>
      </c>
      <c r="J11" s="13">
        <v>8331</v>
      </c>
      <c r="K11" s="13">
        <v>267</v>
      </c>
      <c r="L11" s="13">
        <v>147093</v>
      </c>
      <c r="M11" s="13">
        <v>0</v>
      </c>
      <c r="N11" s="13">
        <v>32182</v>
      </c>
      <c r="O11" s="13">
        <v>5864</v>
      </c>
      <c r="P11" s="13">
        <v>0</v>
      </c>
      <c r="Q11" s="13">
        <v>868735</v>
      </c>
      <c r="R11" s="13">
        <v>334792</v>
      </c>
      <c r="S11" s="13">
        <v>1758899</v>
      </c>
      <c r="T11" s="13">
        <v>65344</v>
      </c>
      <c r="U11" s="11"/>
      <c r="V11"/>
      <c r="W11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x14ac:dyDescent="0.25">
      <c r="A12">
        <v>22</v>
      </c>
      <c r="B12" t="s">
        <v>83</v>
      </c>
      <c r="C12" s="11">
        <v>7140</v>
      </c>
      <c r="D12" s="11">
        <v>2012</v>
      </c>
      <c r="E12" s="12">
        <v>19.690000000000001</v>
      </c>
      <c r="F12" s="13">
        <v>22548</v>
      </c>
      <c r="G12" s="13">
        <v>1303976</v>
      </c>
      <c r="H12" s="13">
        <v>363805</v>
      </c>
      <c r="I12" s="13">
        <v>69250</v>
      </c>
      <c r="J12" s="13">
        <v>46097</v>
      </c>
      <c r="K12" s="13">
        <v>13666</v>
      </c>
      <c r="L12" s="13">
        <v>302525</v>
      </c>
      <c r="M12" s="13">
        <v>473812</v>
      </c>
      <c r="N12" s="13">
        <v>147314</v>
      </c>
      <c r="O12" s="13">
        <v>44526</v>
      </c>
      <c r="P12" s="13">
        <v>20145</v>
      </c>
      <c r="Q12" s="13">
        <v>2744826</v>
      </c>
      <c r="R12" s="13">
        <v>1977953</v>
      </c>
      <c r="S12" s="13">
        <v>8544545</v>
      </c>
      <c r="T12" s="13">
        <v>651524</v>
      </c>
      <c r="U12" s="11"/>
      <c r="V12"/>
      <c r="W12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x14ac:dyDescent="0.25">
      <c r="A13">
        <v>23</v>
      </c>
      <c r="B13" t="s">
        <v>130</v>
      </c>
      <c r="C13" s="11">
        <v>7140</v>
      </c>
      <c r="D13" s="11">
        <v>2012</v>
      </c>
      <c r="E13" s="12">
        <v>3.8</v>
      </c>
      <c r="F13" s="13">
        <v>1577</v>
      </c>
      <c r="G13" s="13">
        <v>230385</v>
      </c>
      <c r="H13" s="13">
        <v>55608</v>
      </c>
      <c r="I13" s="13">
        <v>251973</v>
      </c>
      <c r="J13" s="13">
        <v>12304</v>
      </c>
      <c r="K13" s="13">
        <v>2306</v>
      </c>
      <c r="L13" s="13">
        <v>118</v>
      </c>
      <c r="M13" s="13">
        <v>0</v>
      </c>
      <c r="N13" s="13">
        <v>22605</v>
      </c>
      <c r="O13" s="13">
        <v>171662</v>
      </c>
      <c r="P13" s="13">
        <v>0</v>
      </c>
      <c r="Q13" s="13">
        <v>746961</v>
      </c>
      <c r="R13" s="13">
        <v>303024</v>
      </c>
      <c r="S13" s="13">
        <v>1489513</v>
      </c>
      <c r="T13" s="13">
        <v>58049</v>
      </c>
      <c r="U13" s="11"/>
      <c r="V13"/>
      <c r="W13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x14ac:dyDescent="0.25">
      <c r="A14">
        <v>26</v>
      </c>
      <c r="B14" t="s">
        <v>131</v>
      </c>
      <c r="C14" s="11">
        <v>7140</v>
      </c>
      <c r="D14" s="11">
        <v>2012</v>
      </c>
      <c r="E14" s="12">
        <v>60.36</v>
      </c>
      <c r="F14" s="13">
        <v>153070</v>
      </c>
      <c r="G14" s="13">
        <v>4032452</v>
      </c>
      <c r="H14" s="13">
        <v>1284747</v>
      </c>
      <c r="I14" s="13">
        <v>0</v>
      </c>
      <c r="J14" s="13">
        <v>1558918</v>
      </c>
      <c r="K14" s="13">
        <v>0</v>
      </c>
      <c r="L14" s="13">
        <v>212326</v>
      </c>
      <c r="M14" s="13">
        <v>2569</v>
      </c>
      <c r="N14" s="13">
        <v>1281675</v>
      </c>
      <c r="O14" s="13">
        <v>27801</v>
      </c>
      <c r="P14" s="13">
        <v>15080</v>
      </c>
      <c r="Q14" s="13">
        <v>8385408</v>
      </c>
      <c r="R14" s="13">
        <v>6109776</v>
      </c>
      <c r="S14" s="13">
        <v>48563436</v>
      </c>
      <c r="T14" s="13">
        <v>11667300</v>
      </c>
      <c r="U14" s="11"/>
      <c r="V14"/>
      <c r="W14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x14ac:dyDescent="0.25">
      <c r="A15">
        <v>29</v>
      </c>
      <c r="B15" t="s">
        <v>79</v>
      </c>
      <c r="C15" s="11">
        <v>7140</v>
      </c>
      <c r="D15" s="11">
        <v>2012</v>
      </c>
      <c r="E15" s="12">
        <v>149.6</v>
      </c>
      <c r="F15" s="13">
        <v>163459</v>
      </c>
      <c r="G15" s="13">
        <v>10225367</v>
      </c>
      <c r="H15" s="13">
        <v>3203446</v>
      </c>
      <c r="I15" s="13">
        <v>0</v>
      </c>
      <c r="J15" s="13">
        <v>6332977</v>
      </c>
      <c r="K15" s="13">
        <v>23399</v>
      </c>
      <c r="L15" s="13">
        <v>79801</v>
      </c>
      <c r="M15" s="13">
        <v>66</v>
      </c>
      <c r="N15" s="13">
        <v>5301493</v>
      </c>
      <c r="O15" s="13">
        <v>19920</v>
      </c>
      <c r="P15" s="13">
        <v>50637</v>
      </c>
      <c r="Q15" s="13">
        <v>25135832</v>
      </c>
      <c r="R15" s="13">
        <v>18528251</v>
      </c>
      <c r="S15" s="13">
        <v>119561917</v>
      </c>
      <c r="T15" s="13">
        <v>73581171</v>
      </c>
      <c r="U15" s="11"/>
      <c r="V15"/>
      <c r="W15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x14ac:dyDescent="0.25">
      <c r="A16">
        <v>32</v>
      </c>
      <c r="B16" t="s">
        <v>132</v>
      </c>
      <c r="C16" s="11">
        <v>7140</v>
      </c>
      <c r="D16" s="11">
        <v>2012</v>
      </c>
      <c r="E16" s="12">
        <v>74.319999999999993</v>
      </c>
      <c r="F16" s="13">
        <v>515198</v>
      </c>
      <c r="G16" s="13">
        <v>5101790</v>
      </c>
      <c r="H16" s="13">
        <v>1383894</v>
      </c>
      <c r="I16" s="13">
        <v>36190</v>
      </c>
      <c r="J16" s="13">
        <v>3865485</v>
      </c>
      <c r="K16" s="13">
        <v>0</v>
      </c>
      <c r="L16" s="13">
        <v>2000827</v>
      </c>
      <c r="M16" s="13">
        <v>107664</v>
      </c>
      <c r="N16" s="13">
        <v>1960257</v>
      </c>
      <c r="O16" s="13">
        <v>9422</v>
      </c>
      <c r="P16" s="13">
        <v>12866</v>
      </c>
      <c r="Q16" s="13">
        <v>14452663</v>
      </c>
      <c r="R16" s="13">
        <v>19077643</v>
      </c>
      <c r="S16" s="13">
        <v>150932296</v>
      </c>
      <c r="T16" s="13">
        <v>73027415</v>
      </c>
      <c r="U16" s="11"/>
      <c r="V16"/>
      <c r="W16"/>
      <c r="X16" s="12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5">
      <c r="A17">
        <v>35</v>
      </c>
      <c r="B17" t="s">
        <v>133</v>
      </c>
      <c r="C17" s="11">
        <v>7140</v>
      </c>
      <c r="D17" s="11">
        <v>2012</v>
      </c>
      <c r="E17" s="12">
        <v>12.69</v>
      </c>
      <c r="F17" s="13">
        <v>17158</v>
      </c>
      <c r="G17" s="13">
        <v>988879</v>
      </c>
      <c r="H17" s="13">
        <v>209284</v>
      </c>
      <c r="I17" s="13">
        <v>2856</v>
      </c>
      <c r="J17" s="13">
        <v>29172</v>
      </c>
      <c r="K17" s="13">
        <v>20</v>
      </c>
      <c r="L17" s="13">
        <v>195896</v>
      </c>
      <c r="M17" s="13">
        <v>57236</v>
      </c>
      <c r="N17" s="13">
        <v>643059</v>
      </c>
      <c r="O17" s="13">
        <v>2301</v>
      </c>
      <c r="P17" s="13">
        <v>16384</v>
      </c>
      <c r="Q17" s="13">
        <v>2112319</v>
      </c>
      <c r="R17" s="13">
        <v>2002597</v>
      </c>
      <c r="S17" s="13">
        <v>8063847</v>
      </c>
      <c r="T17" s="13">
        <v>863675</v>
      </c>
      <c r="U17" s="11"/>
      <c r="V17"/>
      <c r="W17"/>
      <c r="X17" s="12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5">
      <c r="A18">
        <v>37</v>
      </c>
      <c r="B18" t="s">
        <v>134</v>
      </c>
      <c r="C18" s="11">
        <v>7140</v>
      </c>
      <c r="D18" s="11">
        <v>2012</v>
      </c>
      <c r="E18" s="12">
        <v>47.37</v>
      </c>
      <c r="F18" s="13">
        <v>49690</v>
      </c>
      <c r="G18" s="13">
        <v>3139235</v>
      </c>
      <c r="H18" s="13">
        <v>855420</v>
      </c>
      <c r="I18" s="13">
        <v>0</v>
      </c>
      <c r="J18" s="13">
        <v>257975</v>
      </c>
      <c r="K18" s="13">
        <v>0</v>
      </c>
      <c r="L18" s="13">
        <v>4103488</v>
      </c>
      <c r="M18" s="13">
        <v>90139</v>
      </c>
      <c r="N18" s="13">
        <v>421536</v>
      </c>
      <c r="O18" s="13">
        <v>735703</v>
      </c>
      <c r="P18" s="13">
        <v>209943</v>
      </c>
      <c r="Q18" s="13">
        <v>9393553</v>
      </c>
      <c r="R18" s="13">
        <v>7369469</v>
      </c>
      <c r="S18" s="13">
        <v>68613706</v>
      </c>
      <c r="T18" s="13">
        <v>13881616</v>
      </c>
      <c r="U18" s="11"/>
      <c r="V18"/>
      <c r="W18"/>
      <c r="X18" s="12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5">
      <c r="A19">
        <v>38</v>
      </c>
      <c r="B19" t="s">
        <v>110</v>
      </c>
      <c r="C19" s="11">
        <v>7140</v>
      </c>
      <c r="D19" s="11">
        <v>2012</v>
      </c>
      <c r="E19" s="12">
        <v>56.7</v>
      </c>
      <c r="F19" s="13">
        <v>57237</v>
      </c>
      <c r="G19" s="13">
        <v>3258343</v>
      </c>
      <c r="H19" s="13">
        <v>936629</v>
      </c>
      <c r="I19" s="13">
        <v>90036</v>
      </c>
      <c r="J19" s="13">
        <v>212232</v>
      </c>
      <c r="K19" s="13">
        <v>0</v>
      </c>
      <c r="L19" s="13">
        <v>477631</v>
      </c>
      <c r="M19" s="13">
        <v>194788</v>
      </c>
      <c r="N19" s="13">
        <v>731182</v>
      </c>
      <c r="O19" s="13">
        <v>794412</v>
      </c>
      <c r="P19" s="13">
        <v>6391</v>
      </c>
      <c r="Q19" s="13">
        <v>6688862</v>
      </c>
      <c r="R19" s="13">
        <v>2868786</v>
      </c>
      <c r="S19" s="13">
        <v>17496195</v>
      </c>
      <c r="T19" s="13">
        <v>1776680</v>
      </c>
      <c r="U19" s="11"/>
      <c r="V19"/>
      <c r="W19"/>
      <c r="X19" s="12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5">
      <c r="A20">
        <v>39</v>
      </c>
      <c r="B20" t="s">
        <v>135</v>
      </c>
      <c r="C20" s="11">
        <v>7140</v>
      </c>
      <c r="D20" s="11">
        <v>2012</v>
      </c>
      <c r="E20" s="12">
        <v>34.85</v>
      </c>
      <c r="F20" s="13">
        <v>65488</v>
      </c>
      <c r="G20" s="13">
        <v>2485555</v>
      </c>
      <c r="H20" s="13">
        <v>566434</v>
      </c>
      <c r="I20" s="13">
        <v>878019</v>
      </c>
      <c r="J20" s="13">
        <v>642038</v>
      </c>
      <c r="K20" s="13">
        <v>2610</v>
      </c>
      <c r="L20" s="13">
        <v>626766</v>
      </c>
      <c r="M20" s="13">
        <v>8940</v>
      </c>
      <c r="N20" s="13">
        <v>235124</v>
      </c>
      <c r="O20" s="13">
        <v>6863</v>
      </c>
      <c r="P20" s="13">
        <v>0</v>
      </c>
      <c r="Q20" s="13">
        <v>5452349</v>
      </c>
      <c r="R20" s="13">
        <v>2537206</v>
      </c>
      <c r="S20" s="13">
        <v>29114752</v>
      </c>
      <c r="T20" s="13">
        <v>6734653</v>
      </c>
      <c r="U20" s="11"/>
      <c r="V20"/>
      <c r="W20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5">
      <c r="A21">
        <v>43</v>
      </c>
      <c r="B21" t="s">
        <v>96</v>
      </c>
      <c r="C21" s="11">
        <v>7140</v>
      </c>
      <c r="D21" s="11">
        <v>2012</v>
      </c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1"/>
      <c r="V21"/>
      <c r="W21"/>
      <c r="X21" s="12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5">
      <c r="A22">
        <v>45</v>
      </c>
      <c r="B22" t="s">
        <v>73</v>
      </c>
      <c r="C22" s="11">
        <v>7140</v>
      </c>
      <c r="D22" s="11">
        <v>2012</v>
      </c>
      <c r="E22" s="12">
        <v>4.21</v>
      </c>
      <c r="F22" s="13">
        <v>7165</v>
      </c>
      <c r="G22" s="13">
        <v>252830</v>
      </c>
      <c r="H22" s="13">
        <v>66818</v>
      </c>
      <c r="I22" s="13">
        <v>275426</v>
      </c>
      <c r="J22" s="13">
        <v>11487</v>
      </c>
      <c r="K22" s="13">
        <v>0</v>
      </c>
      <c r="L22" s="13">
        <v>107812</v>
      </c>
      <c r="M22" s="13">
        <v>98900</v>
      </c>
      <c r="N22" s="13">
        <v>11359</v>
      </c>
      <c r="O22" s="13">
        <v>1561</v>
      </c>
      <c r="P22" s="13">
        <v>0</v>
      </c>
      <c r="Q22" s="13">
        <v>826193</v>
      </c>
      <c r="R22" s="13">
        <v>253222</v>
      </c>
      <c r="S22" s="13">
        <v>1538250</v>
      </c>
      <c r="T22" s="13">
        <v>52647</v>
      </c>
      <c r="U22" s="11"/>
      <c r="V22"/>
      <c r="W22"/>
      <c r="X22" s="12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5">
      <c r="A23">
        <v>46</v>
      </c>
      <c r="B23" t="s">
        <v>136</v>
      </c>
      <c r="C23" s="11">
        <v>7140</v>
      </c>
      <c r="D23" s="11">
        <v>2012</v>
      </c>
      <c r="E23" s="12">
        <v>8.86</v>
      </c>
      <c r="F23" s="13">
        <v>29290</v>
      </c>
      <c r="G23" s="13">
        <v>755168</v>
      </c>
      <c r="H23" s="13">
        <v>173849</v>
      </c>
      <c r="I23" s="13">
        <v>79977</v>
      </c>
      <c r="J23" s="13">
        <v>42913</v>
      </c>
      <c r="K23" s="13">
        <v>0</v>
      </c>
      <c r="L23" s="13">
        <v>580577</v>
      </c>
      <c r="M23" s="13">
        <v>264867</v>
      </c>
      <c r="N23" s="13">
        <v>56238</v>
      </c>
      <c r="O23" s="13">
        <v>1339</v>
      </c>
      <c r="P23" s="13">
        <v>0</v>
      </c>
      <c r="Q23" s="13">
        <v>1954928</v>
      </c>
      <c r="R23" s="13">
        <v>940932</v>
      </c>
      <c r="S23" s="13">
        <v>8413412</v>
      </c>
      <c r="T23" s="13">
        <v>342974</v>
      </c>
      <c r="U23" s="11"/>
      <c r="V23"/>
      <c r="W23"/>
      <c r="X23" s="12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5">
      <c r="A24">
        <v>50</v>
      </c>
      <c r="B24" t="s">
        <v>137</v>
      </c>
      <c r="C24" s="11">
        <v>7140</v>
      </c>
      <c r="D24" s="11">
        <v>2012</v>
      </c>
      <c r="E24" s="12">
        <v>29.11</v>
      </c>
      <c r="F24" s="13">
        <v>41224</v>
      </c>
      <c r="G24" s="13">
        <v>2006799</v>
      </c>
      <c r="H24" s="13">
        <v>599588</v>
      </c>
      <c r="I24" s="13">
        <v>0</v>
      </c>
      <c r="J24" s="13">
        <v>318917</v>
      </c>
      <c r="K24" s="13">
        <v>954</v>
      </c>
      <c r="L24" s="13">
        <v>1085316</v>
      </c>
      <c r="M24" s="13">
        <v>106819</v>
      </c>
      <c r="N24" s="13">
        <v>419629</v>
      </c>
      <c r="O24" s="13">
        <v>11193</v>
      </c>
      <c r="P24" s="13">
        <v>2537</v>
      </c>
      <c r="Q24" s="13">
        <v>4546678</v>
      </c>
      <c r="R24" s="13">
        <v>3154988</v>
      </c>
      <c r="S24" s="13">
        <v>16340490</v>
      </c>
      <c r="T24" s="13">
        <v>2481689</v>
      </c>
      <c r="U24" s="11"/>
      <c r="V24"/>
      <c r="W24"/>
      <c r="X24" s="12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5">
      <c r="A25">
        <v>54</v>
      </c>
      <c r="B25" t="s">
        <v>76</v>
      </c>
      <c r="C25" s="11">
        <v>7140</v>
      </c>
      <c r="D25" s="11">
        <v>2012</v>
      </c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1"/>
      <c r="V25"/>
      <c r="W25"/>
      <c r="X25" s="12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5">
      <c r="A26">
        <v>56</v>
      </c>
      <c r="B26" t="s">
        <v>99</v>
      </c>
      <c r="C26" s="11">
        <v>7140</v>
      </c>
      <c r="D26" s="11">
        <v>2012</v>
      </c>
      <c r="E26" s="12">
        <v>10.31</v>
      </c>
      <c r="F26" s="13">
        <v>4668</v>
      </c>
      <c r="G26" s="13">
        <v>647644</v>
      </c>
      <c r="H26" s="13">
        <v>237480</v>
      </c>
      <c r="I26" s="13">
        <v>216768</v>
      </c>
      <c r="J26" s="13">
        <v>25661</v>
      </c>
      <c r="K26" s="13">
        <v>132</v>
      </c>
      <c r="L26" s="13">
        <v>125109</v>
      </c>
      <c r="M26" s="13">
        <v>0</v>
      </c>
      <c r="N26" s="13">
        <v>141500</v>
      </c>
      <c r="O26" s="13">
        <v>4810</v>
      </c>
      <c r="P26" s="13">
        <v>0</v>
      </c>
      <c r="Q26" s="13">
        <v>1399104</v>
      </c>
      <c r="R26" s="13">
        <v>895737</v>
      </c>
      <c r="S26" s="13">
        <v>2606113</v>
      </c>
      <c r="T26" s="13">
        <v>146038</v>
      </c>
      <c r="U26" s="11"/>
      <c r="V26"/>
      <c r="W26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5">
      <c r="A27">
        <v>58</v>
      </c>
      <c r="B27" t="s">
        <v>100</v>
      </c>
      <c r="C27" s="11">
        <v>7140</v>
      </c>
      <c r="D27" s="11">
        <v>2012</v>
      </c>
      <c r="E27" s="12">
        <v>93.34</v>
      </c>
      <c r="F27" s="13">
        <v>253010</v>
      </c>
      <c r="G27" s="13">
        <v>5538772</v>
      </c>
      <c r="H27" s="13">
        <v>1459459</v>
      </c>
      <c r="I27" s="13">
        <v>568074</v>
      </c>
      <c r="J27" s="13">
        <v>502794</v>
      </c>
      <c r="K27" s="13">
        <v>145876</v>
      </c>
      <c r="L27" s="13">
        <v>1799866</v>
      </c>
      <c r="M27" s="13">
        <v>3378</v>
      </c>
      <c r="N27" s="13">
        <v>1176743</v>
      </c>
      <c r="O27" s="13">
        <v>115734</v>
      </c>
      <c r="P27" s="13">
        <v>146950</v>
      </c>
      <c r="Q27" s="13">
        <v>11163746</v>
      </c>
      <c r="R27" s="13">
        <v>5769054</v>
      </c>
      <c r="S27" s="13">
        <v>74652227</v>
      </c>
      <c r="T27" s="13">
        <v>13105391</v>
      </c>
      <c r="U27" s="11"/>
      <c r="V27"/>
      <c r="W27"/>
      <c r="X27" s="12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5">
      <c r="A28">
        <v>63</v>
      </c>
      <c r="B28" t="s">
        <v>78</v>
      </c>
      <c r="C28" s="11">
        <v>7140</v>
      </c>
      <c r="D28" s="11">
        <v>2012</v>
      </c>
      <c r="E28" s="12">
        <v>20.7</v>
      </c>
      <c r="F28" s="13">
        <v>44531</v>
      </c>
      <c r="G28" s="13">
        <v>1389329</v>
      </c>
      <c r="H28" s="13">
        <v>611582</v>
      </c>
      <c r="I28" s="13">
        <v>19700</v>
      </c>
      <c r="J28" s="13">
        <v>93300</v>
      </c>
      <c r="K28" s="13">
        <v>0</v>
      </c>
      <c r="L28" s="13">
        <v>450902</v>
      </c>
      <c r="M28" s="13">
        <v>171278</v>
      </c>
      <c r="N28" s="13">
        <v>181792</v>
      </c>
      <c r="O28" s="13">
        <v>18489</v>
      </c>
      <c r="P28" s="13">
        <v>0</v>
      </c>
      <c r="Q28" s="13">
        <v>2936372</v>
      </c>
      <c r="R28" s="13">
        <v>1616085</v>
      </c>
      <c r="S28" s="13">
        <v>20898414</v>
      </c>
      <c r="T28" s="13">
        <v>4824034</v>
      </c>
      <c r="U28" s="11"/>
      <c r="V28"/>
      <c r="W28"/>
      <c r="X28" s="12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5">
      <c r="A29">
        <v>78</v>
      </c>
      <c r="B29" t="s">
        <v>138</v>
      </c>
      <c r="C29" s="11">
        <v>7140</v>
      </c>
      <c r="D29" s="11">
        <v>2012</v>
      </c>
      <c r="E29" s="12">
        <v>17.329999999999998</v>
      </c>
      <c r="F29" s="13">
        <v>23454</v>
      </c>
      <c r="G29" s="13">
        <v>1300477</v>
      </c>
      <c r="H29" s="13">
        <v>346342</v>
      </c>
      <c r="I29" s="13">
        <v>43333</v>
      </c>
      <c r="J29" s="13">
        <v>35792</v>
      </c>
      <c r="K29" s="13">
        <v>0</v>
      </c>
      <c r="L29" s="13">
        <v>398085</v>
      </c>
      <c r="M29" s="13">
        <v>0</v>
      </c>
      <c r="N29" s="13">
        <v>136241</v>
      </c>
      <c r="O29" s="13">
        <v>2752</v>
      </c>
      <c r="P29" s="13">
        <v>0</v>
      </c>
      <c r="Q29" s="13">
        <v>2263022</v>
      </c>
      <c r="R29" s="13">
        <v>1337041</v>
      </c>
      <c r="S29" s="13">
        <v>9908404</v>
      </c>
      <c r="T29" s="13">
        <v>1621909</v>
      </c>
      <c r="U29" s="11"/>
      <c r="V29"/>
      <c r="W29"/>
      <c r="X29" s="12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5">
      <c r="A30">
        <v>79</v>
      </c>
      <c r="B30" t="s">
        <v>87</v>
      </c>
      <c r="C30" s="11">
        <v>7140</v>
      </c>
      <c r="D30" s="11">
        <v>2012</v>
      </c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1"/>
      <c r="V30"/>
      <c r="W30"/>
      <c r="X30" s="12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5">
      <c r="A31">
        <v>80</v>
      </c>
      <c r="B31" t="s">
        <v>139</v>
      </c>
      <c r="C31" s="11">
        <v>7140</v>
      </c>
      <c r="D31" s="11">
        <v>2012</v>
      </c>
      <c r="E31" s="12">
        <v>0.8</v>
      </c>
      <c r="F31" s="13">
        <v>570</v>
      </c>
      <c r="G31" s="13">
        <v>54703</v>
      </c>
      <c r="H31" s="13">
        <v>13662</v>
      </c>
      <c r="I31" s="13">
        <v>6754</v>
      </c>
      <c r="J31" s="13">
        <v>2528</v>
      </c>
      <c r="K31" s="13">
        <v>0</v>
      </c>
      <c r="L31" s="13">
        <v>8639</v>
      </c>
      <c r="M31" s="13">
        <v>0</v>
      </c>
      <c r="N31" s="13">
        <v>5149</v>
      </c>
      <c r="O31" s="13">
        <v>508</v>
      </c>
      <c r="P31" s="13">
        <v>0</v>
      </c>
      <c r="Q31" s="13">
        <v>91943</v>
      </c>
      <c r="R31" s="13">
        <v>84337</v>
      </c>
      <c r="S31" s="13">
        <v>124430</v>
      </c>
      <c r="T31" s="13">
        <v>3406</v>
      </c>
      <c r="U31" s="11"/>
      <c r="V31"/>
      <c r="W3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>
        <v>81</v>
      </c>
      <c r="B32" t="s">
        <v>140</v>
      </c>
      <c r="C32" s="11">
        <v>7140</v>
      </c>
      <c r="D32" s="11">
        <v>2012</v>
      </c>
      <c r="E32" s="12">
        <v>43.58</v>
      </c>
      <c r="F32" s="13">
        <v>114800</v>
      </c>
      <c r="G32" s="13">
        <v>3601157</v>
      </c>
      <c r="H32" s="13">
        <v>1066005</v>
      </c>
      <c r="I32" s="13">
        <v>40040</v>
      </c>
      <c r="J32" s="13">
        <v>2365482</v>
      </c>
      <c r="K32" s="13">
        <v>6972</v>
      </c>
      <c r="L32" s="13">
        <v>9754</v>
      </c>
      <c r="M32" s="13">
        <v>282</v>
      </c>
      <c r="N32" s="13">
        <v>1404537</v>
      </c>
      <c r="O32" s="13">
        <v>29692</v>
      </c>
      <c r="P32" s="13">
        <v>0</v>
      </c>
      <c r="Q32" s="13">
        <v>8523921</v>
      </c>
      <c r="R32" s="13">
        <v>7241476</v>
      </c>
      <c r="S32" s="13">
        <v>76285703</v>
      </c>
      <c r="T32" s="13">
        <v>50345298</v>
      </c>
      <c r="U32" s="11"/>
      <c r="V32"/>
      <c r="W32"/>
      <c r="X32" s="12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5">
      <c r="A33">
        <v>82</v>
      </c>
      <c r="B33" t="s">
        <v>77</v>
      </c>
      <c r="C33" s="11">
        <v>7140</v>
      </c>
      <c r="D33" s="11">
        <v>2012</v>
      </c>
      <c r="E33" s="12">
        <v>1.08</v>
      </c>
      <c r="F33" s="13">
        <v>664</v>
      </c>
      <c r="G33" s="13">
        <v>40531</v>
      </c>
      <c r="H33" s="13">
        <v>9081</v>
      </c>
      <c r="I33" s="13">
        <v>3223</v>
      </c>
      <c r="J33" s="13">
        <v>752</v>
      </c>
      <c r="K33" s="13">
        <v>0</v>
      </c>
      <c r="L33" s="13">
        <v>4488</v>
      </c>
      <c r="M33" s="13">
        <v>0</v>
      </c>
      <c r="N33" s="13">
        <v>1332</v>
      </c>
      <c r="O33" s="13">
        <v>1004</v>
      </c>
      <c r="P33" s="13">
        <v>0</v>
      </c>
      <c r="Q33" s="13">
        <v>60411</v>
      </c>
      <c r="R33" s="13">
        <v>36330</v>
      </c>
      <c r="S33" s="13">
        <v>214227</v>
      </c>
      <c r="T33" s="13">
        <v>26334</v>
      </c>
      <c r="U33" s="11"/>
      <c r="V33"/>
      <c r="W33"/>
      <c r="X33" s="1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5">
      <c r="A34">
        <v>84</v>
      </c>
      <c r="B34" t="s">
        <v>117</v>
      </c>
      <c r="C34" s="11">
        <v>7140</v>
      </c>
      <c r="D34" s="11">
        <v>2012</v>
      </c>
      <c r="E34" s="12">
        <v>105.71</v>
      </c>
      <c r="F34" s="13">
        <v>168293</v>
      </c>
      <c r="G34" s="13">
        <v>7922858</v>
      </c>
      <c r="H34" s="13">
        <v>2282675</v>
      </c>
      <c r="I34" s="13">
        <v>3375</v>
      </c>
      <c r="J34" s="13">
        <v>590493</v>
      </c>
      <c r="K34" s="13">
        <v>468</v>
      </c>
      <c r="L34" s="13">
        <v>455346</v>
      </c>
      <c r="M34" s="13">
        <v>497951</v>
      </c>
      <c r="N34" s="13">
        <v>2088299</v>
      </c>
      <c r="O34" s="13">
        <v>121653</v>
      </c>
      <c r="P34" s="13">
        <v>81333</v>
      </c>
      <c r="Q34" s="13">
        <v>13881785</v>
      </c>
      <c r="R34" s="13">
        <v>9889975</v>
      </c>
      <c r="S34" s="13">
        <v>103771952</v>
      </c>
      <c r="T34" s="13">
        <v>31515223</v>
      </c>
      <c r="U34" s="11"/>
      <c r="V34"/>
      <c r="W34"/>
      <c r="X34" s="1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5">
      <c r="A35">
        <v>85</v>
      </c>
      <c r="B35" t="s">
        <v>141</v>
      </c>
      <c r="C35" s="11">
        <v>7140</v>
      </c>
      <c r="D35" s="11">
        <v>2012</v>
      </c>
      <c r="E35" s="12">
        <v>13.18</v>
      </c>
      <c r="F35" s="13">
        <v>18764</v>
      </c>
      <c r="G35" s="13">
        <v>860079</v>
      </c>
      <c r="H35" s="13">
        <v>235961</v>
      </c>
      <c r="I35" s="13">
        <v>209055</v>
      </c>
      <c r="J35" s="13">
        <v>47737</v>
      </c>
      <c r="K35" s="13">
        <v>0</v>
      </c>
      <c r="L35" s="13">
        <v>411651</v>
      </c>
      <c r="M35" s="13">
        <v>22</v>
      </c>
      <c r="N35" s="13">
        <v>74339</v>
      </c>
      <c r="O35" s="13">
        <v>8878</v>
      </c>
      <c r="P35" s="13">
        <v>4637</v>
      </c>
      <c r="Q35" s="13">
        <v>1843085</v>
      </c>
      <c r="R35" s="13">
        <v>1023893</v>
      </c>
      <c r="S35" s="13">
        <v>7947263</v>
      </c>
      <c r="T35" s="13">
        <v>884039</v>
      </c>
      <c r="U35" s="11"/>
      <c r="V35"/>
      <c r="W35"/>
      <c r="X35" s="12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5">
      <c r="A36">
        <v>96</v>
      </c>
      <c r="B36" t="s">
        <v>91</v>
      </c>
      <c r="C36" s="11">
        <v>7140</v>
      </c>
      <c r="D36" s="11">
        <v>2012</v>
      </c>
      <c r="E36" s="12">
        <v>7.68</v>
      </c>
      <c r="F36" s="13">
        <v>24889</v>
      </c>
      <c r="G36" s="13">
        <v>527888</v>
      </c>
      <c r="H36" s="13">
        <v>122125</v>
      </c>
      <c r="I36" s="13">
        <v>0</v>
      </c>
      <c r="J36" s="13">
        <v>32440</v>
      </c>
      <c r="K36" s="13">
        <v>5926</v>
      </c>
      <c r="L36" s="13">
        <v>393528</v>
      </c>
      <c r="M36" s="13">
        <v>0</v>
      </c>
      <c r="N36" s="13">
        <v>154621</v>
      </c>
      <c r="O36" s="13">
        <v>1149</v>
      </c>
      <c r="P36" s="13">
        <v>0</v>
      </c>
      <c r="Q36" s="13">
        <v>1237677</v>
      </c>
      <c r="R36" s="13">
        <v>551340</v>
      </c>
      <c r="S36" s="13">
        <v>3457965</v>
      </c>
      <c r="T36" s="13">
        <v>150339</v>
      </c>
      <c r="U36" s="11"/>
      <c r="V36"/>
      <c r="W36"/>
      <c r="X36" s="12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5">
      <c r="A37">
        <v>102</v>
      </c>
      <c r="B37" t="s">
        <v>121</v>
      </c>
      <c r="C37" s="11">
        <v>7140</v>
      </c>
      <c r="D37" s="11">
        <v>2012</v>
      </c>
      <c r="E37" s="12">
        <v>20.2</v>
      </c>
      <c r="F37" s="13">
        <v>31674</v>
      </c>
      <c r="G37" s="13">
        <v>1285429</v>
      </c>
      <c r="H37" s="13">
        <v>359091</v>
      </c>
      <c r="I37" s="13">
        <v>0</v>
      </c>
      <c r="J37" s="13">
        <v>7384</v>
      </c>
      <c r="K37" s="13">
        <v>0</v>
      </c>
      <c r="L37" s="13">
        <v>96058</v>
      </c>
      <c r="M37" s="13">
        <v>65238</v>
      </c>
      <c r="N37" s="13">
        <v>116061</v>
      </c>
      <c r="O37" s="13">
        <v>414088</v>
      </c>
      <c r="P37" s="13">
        <v>0</v>
      </c>
      <c r="Q37" s="13">
        <v>2343349</v>
      </c>
      <c r="R37" s="13">
        <v>1498774</v>
      </c>
      <c r="S37" s="13">
        <v>20236894</v>
      </c>
      <c r="T37" s="13">
        <v>5783840</v>
      </c>
      <c r="U37" s="11"/>
      <c r="V37"/>
      <c r="W37"/>
      <c r="X37" s="12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5">
      <c r="A38">
        <v>104</v>
      </c>
      <c r="B38" t="s">
        <v>94</v>
      </c>
      <c r="C38" s="11">
        <v>7140</v>
      </c>
      <c r="D38" s="11">
        <v>2012</v>
      </c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1"/>
      <c r="V38"/>
      <c r="W38"/>
      <c r="X38" s="12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5">
      <c r="A39">
        <v>106</v>
      </c>
      <c r="B39" t="s">
        <v>71</v>
      </c>
      <c r="C39" s="11">
        <v>7140</v>
      </c>
      <c r="D39" s="11">
        <v>2012</v>
      </c>
      <c r="E39" s="12">
        <v>14.06</v>
      </c>
      <c r="F39" s="13">
        <v>183106</v>
      </c>
      <c r="G39" s="13">
        <v>1090134</v>
      </c>
      <c r="H39" s="13">
        <v>245589</v>
      </c>
      <c r="I39" s="13">
        <v>0</v>
      </c>
      <c r="J39" s="13">
        <v>40754</v>
      </c>
      <c r="K39" s="13">
        <v>890</v>
      </c>
      <c r="L39" s="13">
        <v>325746</v>
      </c>
      <c r="M39" s="13">
        <v>4295</v>
      </c>
      <c r="N39" s="13">
        <v>154182</v>
      </c>
      <c r="O39" s="13">
        <v>5386</v>
      </c>
      <c r="P39" s="13">
        <v>0</v>
      </c>
      <c r="Q39" s="13">
        <v>1866976</v>
      </c>
      <c r="R39" s="13">
        <v>1197324</v>
      </c>
      <c r="S39" s="13">
        <v>7605100</v>
      </c>
      <c r="T39" s="13">
        <v>973354</v>
      </c>
      <c r="U39" s="11"/>
      <c r="V39"/>
      <c r="W39"/>
      <c r="X39" s="12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5">
      <c r="A40">
        <v>107</v>
      </c>
      <c r="B40" t="s">
        <v>86</v>
      </c>
      <c r="C40" s="11">
        <v>7140</v>
      </c>
      <c r="D40" s="11">
        <v>2012</v>
      </c>
      <c r="E40" s="12">
        <v>6.25</v>
      </c>
      <c r="F40" s="13">
        <v>0</v>
      </c>
      <c r="G40" s="13">
        <v>421724</v>
      </c>
      <c r="H40" s="13">
        <v>108247</v>
      </c>
      <c r="I40" s="13">
        <v>311324</v>
      </c>
      <c r="J40" s="13">
        <v>6352</v>
      </c>
      <c r="K40" s="13">
        <v>0</v>
      </c>
      <c r="L40" s="13">
        <v>535047</v>
      </c>
      <c r="M40" s="13">
        <v>194943</v>
      </c>
      <c r="N40" s="13">
        <v>27160</v>
      </c>
      <c r="O40" s="13">
        <v>0</v>
      </c>
      <c r="P40" s="13">
        <v>0</v>
      </c>
      <c r="Q40" s="13">
        <v>1604797</v>
      </c>
      <c r="R40" s="13">
        <v>444472</v>
      </c>
      <c r="S40" s="13">
        <v>5002711</v>
      </c>
      <c r="T40" s="13">
        <v>148008</v>
      </c>
      <c r="U40" s="11"/>
      <c r="V40"/>
      <c r="W40"/>
      <c r="X40" s="12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5">
      <c r="A41">
        <v>108</v>
      </c>
      <c r="B41" t="s">
        <v>93</v>
      </c>
      <c r="C41" s="11">
        <v>7140</v>
      </c>
      <c r="D41" s="11">
        <v>2012</v>
      </c>
      <c r="E41" s="12">
        <v>24.14</v>
      </c>
      <c r="F41" s="13">
        <v>142619</v>
      </c>
      <c r="G41" s="13">
        <v>1413140</v>
      </c>
      <c r="H41" s="13">
        <v>318873</v>
      </c>
      <c r="I41" s="13">
        <v>39000</v>
      </c>
      <c r="J41" s="13">
        <v>139936</v>
      </c>
      <c r="K41" s="13">
        <v>383</v>
      </c>
      <c r="L41" s="13">
        <v>710351</v>
      </c>
      <c r="M41" s="13">
        <v>4654</v>
      </c>
      <c r="N41" s="13">
        <v>208269</v>
      </c>
      <c r="O41" s="13">
        <v>17302</v>
      </c>
      <c r="P41" s="13">
        <v>0</v>
      </c>
      <c r="Q41" s="13">
        <v>2851908</v>
      </c>
      <c r="R41" s="13">
        <v>1107764</v>
      </c>
      <c r="S41" s="13">
        <v>12406487</v>
      </c>
      <c r="T41" s="13">
        <v>1184878</v>
      </c>
      <c r="U41" s="11"/>
      <c r="V41"/>
      <c r="W41"/>
      <c r="X41" s="12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5">
      <c r="A42">
        <v>111</v>
      </c>
      <c r="B42" t="s">
        <v>142</v>
      </c>
      <c r="C42" s="11">
        <v>7140</v>
      </c>
      <c r="D42" s="11">
        <v>2012</v>
      </c>
      <c r="E42" s="12">
        <v>1.8</v>
      </c>
      <c r="F42" s="13">
        <v>1547</v>
      </c>
      <c r="G42" s="13">
        <v>143535</v>
      </c>
      <c r="H42" s="13">
        <v>32373</v>
      </c>
      <c r="I42" s="13">
        <v>0</v>
      </c>
      <c r="J42" s="13">
        <v>2499</v>
      </c>
      <c r="K42" s="13">
        <v>0</v>
      </c>
      <c r="L42" s="13">
        <v>37631</v>
      </c>
      <c r="M42" s="13">
        <v>7200</v>
      </c>
      <c r="N42" s="13">
        <v>5134</v>
      </c>
      <c r="O42" s="13">
        <v>2325</v>
      </c>
      <c r="P42" s="13">
        <v>0</v>
      </c>
      <c r="Q42" s="13">
        <v>230697</v>
      </c>
      <c r="R42" s="13">
        <v>129122</v>
      </c>
      <c r="S42" s="13">
        <v>339049</v>
      </c>
      <c r="T42" s="13">
        <v>8081</v>
      </c>
      <c r="U42" s="11"/>
      <c r="V42"/>
      <c r="W42"/>
      <c r="X42" s="12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5">
      <c r="A43">
        <v>125</v>
      </c>
      <c r="B43" t="s">
        <v>88</v>
      </c>
      <c r="C43" s="11">
        <v>7140</v>
      </c>
      <c r="D43" s="11">
        <v>2012</v>
      </c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1"/>
      <c r="V43"/>
      <c r="W43"/>
      <c r="X43" s="12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5">
      <c r="A44">
        <v>126</v>
      </c>
      <c r="B44" t="s">
        <v>107</v>
      </c>
      <c r="C44" s="11">
        <v>7140</v>
      </c>
      <c r="D44" s="11">
        <v>2012</v>
      </c>
      <c r="E44" s="12">
        <v>40.17</v>
      </c>
      <c r="F44" s="13">
        <v>72571</v>
      </c>
      <c r="G44" s="13">
        <v>2743721</v>
      </c>
      <c r="H44" s="13">
        <v>840181</v>
      </c>
      <c r="I44" s="13">
        <v>48000</v>
      </c>
      <c r="J44" s="13">
        <v>584667</v>
      </c>
      <c r="K44" s="13">
        <v>16732</v>
      </c>
      <c r="L44" s="13">
        <v>693039</v>
      </c>
      <c r="M44" s="13">
        <v>172645</v>
      </c>
      <c r="N44" s="13">
        <v>712697</v>
      </c>
      <c r="O44" s="13">
        <v>3310</v>
      </c>
      <c r="P44" s="13">
        <v>88307</v>
      </c>
      <c r="Q44" s="13">
        <v>5726685</v>
      </c>
      <c r="R44" s="13">
        <v>5275291</v>
      </c>
      <c r="S44" s="13">
        <v>30467605</v>
      </c>
      <c r="T44" s="13">
        <v>7315430</v>
      </c>
      <c r="U44" s="11"/>
      <c r="V44"/>
      <c r="W44"/>
      <c r="X44" s="12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5">
      <c r="A45">
        <v>128</v>
      </c>
      <c r="B45" t="s">
        <v>112</v>
      </c>
      <c r="C45" s="11">
        <v>7140</v>
      </c>
      <c r="D45" s="11">
        <v>2012</v>
      </c>
      <c r="E45" s="12">
        <v>233.66</v>
      </c>
      <c r="F45" s="13">
        <v>346718</v>
      </c>
      <c r="G45" s="13">
        <v>17554487</v>
      </c>
      <c r="H45" s="13">
        <v>5397873</v>
      </c>
      <c r="I45" s="13">
        <v>0</v>
      </c>
      <c r="J45" s="13">
        <v>10276473</v>
      </c>
      <c r="K45" s="13">
        <v>1700</v>
      </c>
      <c r="L45" s="13">
        <v>5023840</v>
      </c>
      <c r="M45" s="13">
        <v>273554</v>
      </c>
      <c r="N45" s="13">
        <v>4173965</v>
      </c>
      <c r="O45" s="13">
        <v>183880</v>
      </c>
      <c r="P45" s="13">
        <v>580430</v>
      </c>
      <c r="Q45" s="13">
        <v>42305342</v>
      </c>
      <c r="R45" s="13">
        <v>23390441</v>
      </c>
      <c r="S45" s="13">
        <v>154553562</v>
      </c>
      <c r="T45" s="13">
        <v>48912742</v>
      </c>
      <c r="U45" s="11"/>
      <c r="V45"/>
      <c r="W45"/>
      <c r="X45" s="12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5">
      <c r="A46">
        <v>129</v>
      </c>
      <c r="B46" t="s">
        <v>119</v>
      </c>
      <c r="C46" s="11">
        <v>7140</v>
      </c>
      <c r="D46" s="11">
        <v>2012</v>
      </c>
      <c r="E46" s="12">
        <v>5.72</v>
      </c>
      <c r="F46" s="13">
        <v>0</v>
      </c>
      <c r="G46" s="13">
        <v>282006</v>
      </c>
      <c r="H46" s="13">
        <v>67085</v>
      </c>
      <c r="I46" s="13">
        <v>0</v>
      </c>
      <c r="J46" s="13">
        <v>5480</v>
      </c>
      <c r="K46" s="13">
        <v>277</v>
      </c>
      <c r="L46" s="13">
        <v>326157</v>
      </c>
      <c r="M46" s="13">
        <v>173105</v>
      </c>
      <c r="N46" s="13">
        <v>12673</v>
      </c>
      <c r="O46" s="13">
        <v>54294</v>
      </c>
      <c r="P46" s="13">
        <v>0</v>
      </c>
      <c r="Q46" s="13">
        <v>921077</v>
      </c>
      <c r="R46" s="13">
        <v>261263</v>
      </c>
      <c r="S46" s="13">
        <v>2315866</v>
      </c>
      <c r="T46" s="13">
        <v>84809</v>
      </c>
      <c r="U46" s="11"/>
      <c r="V46"/>
      <c r="W46"/>
      <c r="X46" s="12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5">
      <c r="A47">
        <v>130</v>
      </c>
      <c r="B47" t="s">
        <v>143</v>
      </c>
      <c r="C47" s="11">
        <v>7140</v>
      </c>
      <c r="D47" s="11">
        <v>2012</v>
      </c>
      <c r="E47" s="12">
        <v>82.97</v>
      </c>
      <c r="F47" s="13">
        <v>83191</v>
      </c>
      <c r="G47" s="13">
        <v>5721006</v>
      </c>
      <c r="H47" s="13">
        <v>1533405</v>
      </c>
      <c r="I47" s="13">
        <v>29968</v>
      </c>
      <c r="J47" s="13">
        <v>4438539</v>
      </c>
      <c r="K47" s="13">
        <v>116298</v>
      </c>
      <c r="L47" s="13">
        <v>1912154</v>
      </c>
      <c r="M47" s="13">
        <v>689395</v>
      </c>
      <c r="N47" s="13">
        <v>1786024</v>
      </c>
      <c r="O47" s="13">
        <v>38449</v>
      </c>
      <c r="P47" s="13">
        <v>184308</v>
      </c>
      <c r="Q47" s="13">
        <v>16080930</v>
      </c>
      <c r="R47" s="13">
        <v>8604170</v>
      </c>
      <c r="S47" s="13">
        <v>86261802</v>
      </c>
      <c r="T47" s="13">
        <v>22277560</v>
      </c>
      <c r="U47" s="11"/>
      <c r="V47"/>
      <c r="W47"/>
      <c r="X47" s="12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5">
      <c r="A48">
        <v>131</v>
      </c>
      <c r="B48" t="s">
        <v>89</v>
      </c>
      <c r="C48" s="11">
        <v>7140</v>
      </c>
      <c r="D48" s="11">
        <v>2012</v>
      </c>
      <c r="E48" s="12">
        <v>68.36</v>
      </c>
      <c r="F48" s="13">
        <v>149340</v>
      </c>
      <c r="G48" s="13">
        <v>5043678</v>
      </c>
      <c r="H48" s="13">
        <v>1276189</v>
      </c>
      <c r="I48" s="13">
        <v>54375</v>
      </c>
      <c r="J48" s="13">
        <v>297212</v>
      </c>
      <c r="K48" s="13">
        <v>0</v>
      </c>
      <c r="L48" s="13">
        <v>1004324</v>
      </c>
      <c r="M48" s="13">
        <v>336525</v>
      </c>
      <c r="N48" s="13">
        <v>1064144</v>
      </c>
      <c r="O48" s="13">
        <v>8545</v>
      </c>
      <c r="P48" s="13">
        <v>0</v>
      </c>
      <c r="Q48" s="13">
        <v>9084992</v>
      </c>
      <c r="R48" s="13">
        <v>5871451</v>
      </c>
      <c r="S48" s="13">
        <v>70846568</v>
      </c>
      <c r="T48" s="13">
        <v>16357459</v>
      </c>
      <c r="U48" s="11"/>
      <c r="V48"/>
      <c r="W48"/>
      <c r="X48" s="12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5">
      <c r="A49">
        <v>132</v>
      </c>
      <c r="B49" t="s">
        <v>144</v>
      </c>
      <c r="C49" s="11">
        <v>7140</v>
      </c>
      <c r="D49" s="11">
        <v>2012</v>
      </c>
      <c r="E49" s="12">
        <v>42.15</v>
      </c>
      <c r="F49" s="13">
        <v>175102</v>
      </c>
      <c r="G49" s="13">
        <v>3113186</v>
      </c>
      <c r="H49" s="13">
        <v>745174</v>
      </c>
      <c r="I49" s="13">
        <v>36605</v>
      </c>
      <c r="J49" s="13">
        <v>462845</v>
      </c>
      <c r="K49" s="13">
        <v>16077</v>
      </c>
      <c r="L49" s="13">
        <v>599929</v>
      </c>
      <c r="M49" s="13">
        <v>467654</v>
      </c>
      <c r="N49" s="13">
        <v>529917</v>
      </c>
      <c r="O49" s="13">
        <v>5910</v>
      </c>
      <c r="P49" s="13">
        <v>2335</v>
      </c>
      <c r="Q49" s="13">
        <v>5974962</v>
      </c>
      <c r="R49" s="13">
        <v>8734400</v>
      </c>
      <c r="S49" s="13">
        <v>58012737</v>
      </c>
      <c r="T49" s="13">
        <v>19668851</v>
      </c>
      <c r="U49" s="11"/>
      <c r="V49"/>
      <c r="W49"/>
      <c r="X49" s="12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5">
      <c r="A50">
        <v>134</v>
      </c>
      <c r="B50" t="s">
        <v>80</v>
      </c>
      <c r="C50" s="11">
        <v>7140</v>
      </c>
      <c r="D50" s="11">
        <v>2012</v>
      </c>
      <c r="E50" s="12">
        <v>22.24</v>
      </c>
      <c r="F50" s="13">
        <v>28074</v>
      </c>
      <c r="G50" s="13">
        <v>1442447</v>
      </c>
      <c r="H50" s="13">
        <v>361377</v>
      </c>
      <c r="I50" s="13">
        <v>357995</v>
      </c>
      <c r="J50" s="13">
        <v>197300</v>
      </c>
      <c r="K50" s="13">
        <v>2597</v>
      </c>
      <c r="L50" s="13">
        <v>398040</v>
      </c>
      <c r="M50" s="13">
        <v>0</v>
      </c>
      <c r="N50" s="13">
        <v>460562</v>
      </c>
      <c r="O50" s="13">
        <v>13186</v>
      </c>
      <c r="P50" s="13">
        <v>11741</v>
      </c>
      <c r="Q50" s="13">
        <v>3221763</v>
      </c>
      <c r="R50" s="13">
        <v>1348518</v>
      </c>
      <c r="S50" s="13">
        <v>11081350</v>
      </c>
      <c r="T50" s="13">
        <v>912111</v>
      </c>
      <c r="U50" s="11"/>
      <c r="V50"/>
      <c r="W50"/>
      <c r="X50" s="12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5">
      <c r="A51">
        <v>137</v>
      </c>
      <c r="B51" t="s">
        <v>82</v>
      </c>
      <c r="C51" s="11">
        <v>7140</v>
      </c>
      <c r="D51" s="11">
        <v>2012</v>
      </c>
      <c r="E51" s="12">
        <v>6.06</v>
      </c>
      <c r="F51" s="13">
        <v>1931</v>
      </c>
      <c r="G51" s="13">
        <v>383129</v>
      </c>
      <c r="H51" s="13">
        <v>97577</v>
      </c>
      <c r="I51" s="13">
        <v>96596</v>
      </c>
      <c r="J51" s="13">
        <v>12972</v>
      </c>
      <c r="K51" s="13">
        <v>472</v>
      </c>
      <c r="L51" s="13">
        <v>70290</v>
      </c>
      <c r="M51" s="13">
        <v>0</v>
      </c>
      <c r="N51" s="13">
        <v>114304</v>
      </c>
      <c r="O51" s="13">
        <v>740</v>
      </c>
      <c r="P51" s="13">
        <v>0</v>
      </c>
      <c r="Q51" s="13">
        <v>776080</v>
      </c>
      <c r="R51" s="13">
        <v>219162</v>
      </c>
      <c r="S51" s="13">
        <v>1484897</v>
      </c>
      <c r="T51" s="13">
        <v>163211</v>
      </c>
      <c r="U51" s="11"/>
      <c r="V51"/>
      <c r="W51"/>
      <c r="X51" s="12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5">
      <c r="A52">
        <v>138</v>
      </c>
      <c r="B52" t="s">
        <v>124</v>
      </c>
      <c r="C52" s="11">
        <v>7140</v>
      </c>
      <c r="D52" s="11">
        <v>2012</v>
      </c>
      <c r="E52" s="12">
        <v>35.729999999999997</v>
      </c>
      <c r="F52" s="13">
        <v>0</v>
      </c>
      <c r="G52" s="13">
        <v>2796117</v>
      </c>
      <c r="H52" s="13">
        <v>746848</v>
      </c>
      <c r="I52" s="13">
        <v>18419</v>
      </c>
      <c r="J52" s="13">
        <v>247365</v>
      </c>
      <c r="K52" s="13">
        <v>1355</v>
      </c>
      <c r="L52" s="13">
        <v>258325</v>
      </c>
      <c r="M52" s="13">
        <v>341194</v>
      </c>
      <c r="N52" s="13">
        <v>94253</v>
      </c>
      <c r="O52" s="13">
        <v>14191</v>
      </c>
      <c r="P52" s="13">
        <v>210990</v>
      </c>
      <c r="Q52" s="13">
        <v>4307077</v>
      </c>
      <c r="R52" s="13">
        <v>4664544</v>
      </c>
      <c r="S52" s="13">
        <v>31738824</v>
      </c>
      <c r="T52" s="13">
        <v>7665600</v>
      </c>
      <c r="U52" s="11"/>
      <c r="V52"/>
      <c r="W52"/>
      <c r="X52" s="12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5">
      <c r="A53">
        <v>139</v>
      </c>
      <c r="B53" t="s">
        <v>115</v>
      </c>
      <c r="C53" s="11">
        <v>7140</v>
      </c>
      <c r="D53" s="11">
        <v>2012</v>
      </c>
      <c r="E53" s="12">
        <v>0</v>
      </c>
      <c r="F53" s="13">
        <v>209480</v>
      </c>
      <c r="G53" s="13">
        <v>77058</v>
      </c>
      <c r="H53" s="13">
        <v>26750</v>
      </c>
      <c r="I53" s="13">
        <v>0</v>
      </c>
      <c r="J53" s="13">
        <v>669591</v>
      </c>
      <c r="K53" s="13">
        <v>0</v>
      </c>
      <c r="L53" s="13">
        <v>10199703</v>
      </c>
      <c r="M53" s="13">
        <v>1128</v>
      </c>
      <c r="N53" s="13">
        <v>70111</v>
      </c>
      <c r="O53" s="13">
        <v>0</v>
      </c>
      <c r="P53" s="13">
        <v>0</v>
      </c>
      <c r="Q53" s="13">
        <v>11044341</v>
      </c>
      <c r="R53" s="13">
        <v>3029609</v>
      </c>
      <c r="S53" s="13">
        <v>0</v>
      </c>
      <c r="T53" s="13">
        <v>0</v>
      </c>
      <c r="U53" s="11"/>
      <c r="V53"/>
      <c r="W53"/>
      <c r="X53" s="1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5">
      <c r="A54">
        <v>140</v>
      </c>
      <c r="B54" t="s">
        <v>145</v>
      </c>
      <c r="C54" s="11">
        <v>7140</v>
      </c>
      <c r="D54" s="11">
        <v>2012</v>
      </c>
      <c r="E54" s="12">
        <v>18.04</v>
      </c>
      <c r="F54" s="13">
        <v>289142</v>
      </c>
      <c r="G54" s="13">
        <v>1102366</v>
      </c>
      <c r="H54" s="13">
        <v>272589</v>
      </c>
      <c r="I54" s="13">
        <v>0</v>
      </c>
      <c r="J54" s="13">
        <v>80199</v>
      </c>
      <c r="K54" s="13">
        <v>0</v>
      </c>
      <c r="L54" s="13">
        <v>1178624</v>
      </c>
      <c r="M54" s="13">
        <v>75371</v>
      </c>
      <c r="N54" s="13">
        <v>146806</v>
      </c>
      <c r="O54" s="13">
        <v>2332</v>
      </c>
      <c r="P54" s="13">
        <v>12513</v>
      </c>
      <c r="Q54" s="13">
        <v>2845774</v>
      </c>
      <c r="R54" s="13">
        <v>1397633</v>
      </c>
      <c r="S54" s="13">
        <v>21830525</v>
      </c>
      <c r="T54" s="13">
        <v>1458492</v>
      </c>
      <c r="U54" s="11"/>
      <c r="V54"/>
      <c r="W54"/>
      <c r="X54" s="1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5">
      <c r="A55">
        <v>141</v>
      </c>
      <c r="B55" t="s">
        <v>74</v>
      </c>
      <c r="C55" s="11">
        <v>7140</v>
      </c>
      <c r="D55" s="11">
        <v>2012</v>
      </c>
      <c r="E55" s="12">
        <v>4.17</v>
      </c>
      <c r="F55" s="13">
        <v>1991</v>
      </c>
      <c r="G55" s="13">
        <v>149523</v>
      </c>
      <c r="H55" s="13">
        <v>36429</v>
      </c>
      <c r="I55" s="13">
        <v>0</v>
      </c>
      <c r="J55" s="13">
        <v>11699</v>
      </c>
      <c r="K55" s="13">
        <v>0</v>
      </c>
      <c r="L55" s="13">
        <v>18229</v>
      </c>
      <c r="M55" s="13">
        <v>0</v>
      </c>
      <c r="N55" s="13">
        <v>9980</v>
      </c>
      <c r="O55" s="13">
        <v>829</v>
      </c>
      <c r="P55" s="13">
        <v>0</v>
      </c>
      <c r="Q55" s="13">
        <v>226689</v>
      </c>
      <c r="R55" s="13">
        <v>66315</v>
      </c>
      <c r="S55" s="13">
        <v>284188</v>
      </c>
      <c r="T55" s="13">
        <v>11052</v>
      </c>
      <c r="U55" s="11"/>
      <c r="V55"/>
      <c r="W55"/>
      <c r="X55" s="12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5">
      <c r="A56">
        <v>142</v>
      </c>
      <c r="B56" t="s">
        <v>106</v>
      </c>
      <c r="C56" s="11">
        <v>7140</v>
      </c>
      <c r="D56" s="11">
        <v>2012</v>
      </c>
      <c r="E56" s="12">
        <v>78.8</v>
      </c>
      <c r="F56" s="13">
        <v>24654268</v>
      </c>
      <c r="G56" s="13">
        <v>5783551</v>
      </c>
      <c r="H56" s="13">
        <v>1577790</v>
      </c>
      <c r="I56" s="13">
        <v>23606</v>
      </c>
      <c r="J56" s="13">
        <v>605997</v>
      </c>
      <c r="K56" s="13">
        <v>0</v>
      </c>
      <c r="L56" s="13">
        <v>1417521</v>
      </c>
      <c r="M56" s="13">
        <v>60790</v>
      </c>
      <c r="N56" s="13">
        <v>1840657</v>
      </c>
      <c r="O56" s="13">
        <v>31211</v>
      </c>
      <c r="P56" s="13">
        <v>121385</v>
      </c>
      <c r="Q56" s="13">
        <v>11219738</v>
      </c>
      <c r="R56" s="13">
        <v>7460541</v>
      </c>
      <c r="S56" s="13">
        <v>92589049</v>
      </c>
      <c r="T56" s="13">
        <v>47735387</v>
      </c>
      <c r="U56" s="11"/>
      <c r="V56"/>
      <c r="W56"/>
      <c r="X56" s="12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5">
      <c r="A57">
        <v>145</v>
      </c>
      <c r="B57" t="s">
        <v>146</v>
      </c>
      <c r="C57" s="11">
        <v>7140</v>
      </c>
      <c r="D57" s="11">
        <v>2012</v>
      </c>
      <c r="E57" s="12">
        <v>74.25</v>
      </c>
      <c r="F57" s="13">
        <v>222641</v>
      </c>
      <c r="G57" s="13">
        <v>5726864</v>
      </c>
      <c r="H57" s="13">
        <v>1919756</v>
      </c>
      <c r="I57" s="13">
        <v>27038</v>
      </c>
      <c r="J57" s="13">
        <v>11420536</v>
      </c>
      <c r="K57" s="13">
        <v>1448</v>
      </c>
      <c r="L57" s="13">
        <v>106124</v>
      </c>
      <c r="M57" s="13">
        <v>250135</v>
      </c>
      <c r="N57" s="13">
        <v>1238393</v>
      </c>
      <c r="O57" s="13">
        <v>57185</v>
      </c>
      <c r="P57" s="13">
        <v>20246</v>
      </c>
      <c r="Q57" s="13">
        <v>20727233</v>
      </c>
      <c r="R57" s="13">
        <v>9805320</v>
      </c>
      <c r="S57" s="13">
        <v>89564861</v>
      </c>
      <c r="T57" s="13">
        <v>40931149</v>
      </c>
      <c r="U57" s="11"/>
      <c r="V57"/>
      <c r="W57"/>
      <c r="X57" s="12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5">
      <c r="A58">
        <v>147</v>
      </c>
      <c r="B58" t="s">
        <v>109</v>
      </c>
      <c r="C58" s="11">
        <v>7140</v>
      </c>
      <c r="D58" s="11">
        <v>2012</v>
      </c>
      <c r="E58" s="12">
        <v>10.050000000000001</v>
      </c>
      <c r="F58" s="13">
        <v>22418</v>
      </c>
      <c r="G58" s="13">
        <v>648781</v>
      </c>
      <c r="H58" s="13">
        <v>176491</v>
      </c>
      <c r="I58" s="13">
        <v>633063</v>
      </c>
      <c r="J58" s="13">
        <v>233067</v>
      </c>
      <c r="K58" s="13">
        <v>0</v>
      </c>
      <c r="L58" s="13">
        <v>855689</v>
      </c>
      <c r="M58" s="13">
        <v>128068</v>
      </c>
      <c r="N58" s="13">
        <v>209389</v>
      </c>
      <c r="O58" s="13">
        <v>700</v>
      </c>
      <c r="P58" s="13">
        <v>0</v>
      </c>
      <c r="Q58" s="13">
        <v>2885248</v>
      </c>
      <c r="R58" s="13">
        <v>1268240</v>
      </c>
      <c r="S58" s="13">
        <v>13287232</v>
      </c>
      <c r="T58" s="13">
        <v>1028953</v>
      </c>
      <c r="U58" s="11"/>
      <c r="V58"/>
      <c r="W58"/>
      <c r="X58" s="12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5">
      <c r="A59">
        <v>148</v>
      </c>
      <c r="B59" t="s">
        <v>147</v>
      </c>
      <c r="C59" s="11">
        <v>7140</v>
      </c>
      <c r="D59" s="11">
        <v>2012</v>
      </c>
      <c r="E59" s="12">
        <v>2.4</v>
      </c>
      <c r="F59" s="13">
        <v>2503</v>
      </c>
      <c r="G59" s="13">
        <v>255877</v>
      </c>
      <c r="H59" s="13">
        <v>32361</v>
      </c>
      <c r="I59" s="13">
        <v>35490</v>
      </c>
      <c r="J59" s="13">
        <v>4224</v>
      </c>
      <c r="K59" s="13">
        <v>0</v>
      </c>
      <c r="L59" s="13">
        <v>85629</v>
      </c>
      <c r="M59" s="13">
        <v>0</v>
      </c>
      <c r="N59" s="13">
        <v>18132</v>
      </c>
      <c r="O59" s="13">
        <v>1671</v>
      </c>
      <c r="P59" s="13">
        <v>0</v>
      </c>
      <c r="Q59" s="13">
        <v>433384</v>
      </c>
      <c r="R59" s="13">
        <v>188642</v>
      </c>
      <c r="S59" s="13">
        <v>677948</v>
      </c>
      <c r="T59" s="13">
        <v>677948</v>
      </c>
      <c r="U59" s="11"/>
      <c r="V59"/>
      <c r="W59"/>
      <c r="X59" s="12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5">
      <c r="A60">
        <v>150</v>
      </c>
      <c r="B60" t="s">
        <v>148</v>
      </c>
      <c r="C60" s="11">
        <v>7140</v>
      </c>
      <c r="D60" s="11">
        <v>2012</v>
      </c>
      <c r="E60" s="12">
        <v>6.6</v>
      </c>
      <c r="F60" s="13">
        <v>77114</v>
      </c>
      <c r="G60" s="13">
        <v>394516</v>
      </c>
      <c r="H60" s="13">
        <v>96409</v>
      </c>
      <c r="I60" s="13">
        <v>161610</v>
      </c>
      <c r="J60" s="13">
        <v>9710</v>
      </c>
      <c r="K60" s="13">
        <v>14489</v>
      </c>
      <c r="L60" s="13">
        <v>233624</v>
      </c>
      <c r="M60" s="13">
        <v>1505</v>
      </c>
      <c r="N60" s="13">
        <v>213563</v>
      </c>
      <c r="O60" s="13">
        <v>3064</v>
      </c>
      <c r="P60" s="13">
        <v>0</v>
      </c>
      <c r="Q60" s="13">
        <v>1128490</v>
      </c>
      <c r="R60" s="13">
        <v>628650</v>
      </c>
      <c r="S60" s="13">
        <v>2351369</v>
      </c>
      <c r="T60" s="13">
        <v>149269</v>
      </c>
      <c r="U60" s="11"/>
      <c r="V60"/>
      <c r="W60"/>
      <c r="X60" s="12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5">
      <c r="A61">
        <v>152</v>
      </c>
      <c r="B61" t="s">
        <v>84</v>
      </c>
      <c r="C61" s="11">
        <v>7140</v>
      </c>
      <c r="D61" s="11">
        <v>2012</v>
      </c>
      <c r="E61" s="12">
        <v>20.05</v>
      </c>
      <c r="F61" s="13">
        <v>32346</v>
      </c>
      <c r="G61" s="13">
        <v>1364804</v>
      </c>
      <c r="H61" s="13">
        <v>527538</v>
      </c>
      <c r="I61" s="13">
        <v>4550</v>
      </c>
      <c r="J61" s="13">
        <v>87162</v>
      </c>
      <c r="K61" s="13">
        <v>1237</v>
      </c>
      <c r="L61" s="13">
        <v>376963</v>
      </c>
      <c r="M61" s="13">
        <v>2601</v>
      </c>
      <c r="N61" s="13">
        <v>87931</v>
      </c>
      <c r="O61" s="13">
        <v>12865</v>
      </c>
      <c r="P61" s="13">
        <v>50110</v>
      </c>
      <c r="Q61" s="13">
        <v>2415541</v>
      </c>
      <c r="R61" s="13">
        <v>1913720</v>
      </c>
      <c r="S61" s="13">
        <v>13526983</v>
      </c>
      <c r="T61" s="13">
        <v>1520774</v>
      </c>
      <c r="U61" s="11"/>
      <c r="V61"/>
      <c r="W61"/>
      <c r="X61" s="12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5">
      <c r="A62">
        <v>153</v>
      </c>
      <c r="B62" t="s">
        <v>98</v>
      </c>
      <c r="C62" s="11">
        <v>7140</v>
      </c>
      <c r="D62" s="11">
        <v>2012</v>
      </c>
      <c r="E62" s="12">
        <v>7.9</v>
      </c>
      <c r="F62" s="13">
        <v>21504</v>
      </c>
      <c r="G62" s="13">
        <v>501733</v>
      </c>
      <c r="H62" s="13">
        <v>139259</v>
      </c>
      <c r="I62" s="13">
        <v>0</v>
      </c>
      <c r="J62" s="13">
        <v>53632</v>
      </c>
      <c r="K62" s="13">
        <v>0</v>
      </c>
      <c r="L62" s="13">
        <v>683644</v>
      </c>
      <c r="M62" s="13">
        <v>0</v>
      </c>
      <c r="N62" s="13">
        <v>37643</v>
      </c>
      <c r="O62" s="13">
        <v>7187</v>
      </c>
      <c r="P62" s="13">
        <v>0</v>
      </c>
      <c r="Q62" s="13">
        <v>1423098</v>
      </c>
      <c r="R62" s="13">
        <v>805874</v>
      </c>
      <c r="S62" s="13">
        <v>5203738</v>
      </c>
      <c r="T62" s="13">
        <v>391421</v>
      </c>
      <c r="U62" s="11"/>
      <c r="V62"/>
      <c r="W62"/>
      <c r="X62" s="12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5">
      <c r="A63">
        <v>155</v>
      </c>
      <c r="B63" t="s">
        <v>149</v>
      </c>
      <c r="C63" s="11">
        <v>7140</v>
      </c>
      <c r="D63" s="11">
        <v>2012</v>
      </c>
      <c r="E63" s="12">
        <v>100.33</v>
      </c>
      <c r="F63" s="13">
        <v>116891</v>
      </c>
      <c r="G63" s="13">
        <v>3117162</v>
      </c>
      <c r="H63" s="13">
        <v>1126429</v>
      </c>
      <c r="I63" s="13">
        <v>166586</v>
      </c>
      <c r="J63" s="13">
        <v>1633801</v>
      </c>
      <c r="K63" s="13">
        <v>0</v>
      </c>
      <c r="L63" s="13">
        <v>177571</v>
      </c>
      <c r="M63" s="13">
        <v>936332</v>
      </c>
      <c r="N63" s="13">
        <v>679821</v>
      </c>
      <c r="O63" s="13">
        <v>12483</v>
      </c>
      <c r="P63" s="13">
        <v>129803</v>
      </c>
      <c r="Q63" s="13">
        <v>7720382</v>
      </c>
      <c r="R63" s="13">
        <v>4403190</v>
      </c>
      <c r="S63" s="13">
        <v>42412588</v>
      </c>
      <c r="T63" s="13">
        <v>12886696</v>
      </c>
      <c r="U63" s="11"/>
      <c r="V63"/>
      <c r="W63"/>
      <c r="X63" s="12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5">
      <c r="A64">
        <v>156</v>
      </c>
      <c r="B64" t="s">
        <v>97</v>
      </c>
      <c r="C64" s="11">
        <v>7140</v>
      </c>
      <c r="D64" s="11">
        <v>2012</v>
      </c>
      <c r="E64" s="12">
        <v>22.3</v>
      </c>
      <c r="F64" s="13">
        <v>16513</v>
      </c>
      <c r="G64" s="13">
        <v>1403575</v>
      </c>
      <c r="H64" s="13">
        <v>294870</v>
      </c>
      <c r="I64" s="13">
        <v>0</v>
      </c>
      <c r="J64" s="13">
        <v>100630</v>
      </c>
      <c r="K64" s="13">
        <v>113052</v>
      </c>
      <c r="L64" s="13">
        <v>427475</v>
      </c>
      <c r="M64" s="13">
        <v>7500</v>
      </c>
      <c r="N64" s="13">
        <v>158492</v>
      </c>
      <c r="O64" s="13">
        <v>12837</v>
      </c>
      <c r="P64" s="13">
        <v>0</v>
      </c>
      <c r="Q64" s="13">
        <v>2518431</v>
      </c>
      <c r="R64" s="13">
        <v>1143180</v>
      </c>
      <c r="S64" s="13">
        <v>12178656</v>
      </c>
      <c r="T64" s="13">
        <v>725001</v>
      </c>
      <c r="U64" s="11"/>
      <c r="V64"/>
      <c r="W64"/>
      <c r="X64" s="12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5">
      <c r="A65">
        <v>157</v>
      </c>
      <c r="B65" t="s">
        <v>150</v>
      </c>
      <c r="C65" s="11">
        <v>7140</v>
      </c>
      <c r="D65" s="11">
        <v>2012</v>
      </c>
      <c r="E65" s="12">
        <v>0</v>
      </c>
      <c r="F65" s="13">
        <v>93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40090</v>
      </c>
      <c r="P65" s="13">
        <v>0</v>
      </c>
      <c r="Q65" s="13">
        <v>40090</v>
      </c>
      <c r="R65" s="13">
        <v>17818</v>
      </c>
      <c r="S65" s="13">
        <v>171066</v>
      </c>
      <c r="T65" s="13">
        <v>171066</v>
      </c>
      <c r="U65" s="11"/>
      <c r="V65"/>
      <c r="W65"/>
      <c r="X65" s="12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5">
      <c r="A66">
        <v>158</v>
      </c>
      <c r="B66" t="s">
        <v>70</v>
      </c>
      <c r="C66" s="11">
        <v>7140</v>
      </c>
      <c r="D66" s="11">
        <v>2012</v>
      </c>
      <c r="E66" s="12">
        <v>3.04</v>
      </c>
      <c r="F66" s="13">
        <v>4249</v>
      </c>
      <c r="G66" s="13">
        <v>212172</v>
      </c>
      <c r="H66" s="13">
        <v>48535</v>
      </c>
      <c r="I66" s="13">
        <v>57995</v>
      </c>
      <c r="J66" s="13">
        <v>3689</v>
      </c>
      <c r="K66" s="13">
        <v>0</v>
      </c>
      <c r="L66" s="13">
        <v>29179</v>
      </c>
      <c r="M66" s="13">
        <v>317</v>
      </c>
      <c r="N66" s="13">
        <v>32654</v>
      </c>
      <c r="O66" s="13">
        <v>59728</v>
      </c>
      <c r="P66" s="13">
        <v>0</v>
      </c>
      <c r="Q66" s="13">
        <v>444269</v>
      </c>
      <c r="R66" s="13">
        <v>260838</v>
      </c>
      <c r="S66" s="13">
        <v>936503</v>
      </c>
      <c r="T66" s="13">
        <v>29099</v>
      </c>
      <c r="U66" s="11"/>
      <c r="V66"/>
      <c r="W66"/>
      <c r="X66" s="12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5">
      <c r="A67">
        <v>159</v>
      </c>
      <c r="B67" t="s">
        <v>151</v>
      </c>
      <c r="C67" s="11">
        <v>7140</v>
      </c>
      <c r="D67" s="11">
        <v>2012</v>
      </c>
      <c r="E67" s="12">
        <v>66</v>
      </c>
      <c r="F67" s="13">
        <v>0</v>
      </c>
      <c r="G67" s="13">
        <v>4743368</v>
      </c>
      <c r="H67" s="13">
        <v>1480214</v>
      </c>
      <c r="I67" s="13">
        <v>673562</v>
      </c>
      <c r="J67" s="13">
        <v>2196647</v>
      </c>
      <c r="K67" s="13">
        <v>1134</v>
      </c>
      <c r="L67" s="13">
        <v>532438</v>
      </c>
      <c r="M67" s="13">
        <v>117790</v>
      </c>
      <c r="N67" s="13">
        <v>494495</v>
      </c>
      <c r="O67" s="13">
        <v>54854</v>
      </c>
      <c r="P67" s="13">
        <v>30420</v>
      </c>
      <c r="Q67" s="13">
        <v>10264082</v>
      </c>
      <c r="R67" s="13">
        <v>6640335</v>
      </c>
      <c r="S67" s="13">
        <v>76221189</v>
      </c>
      <c r="T67" s="13">
        <v>33154722</v>
      </c>
      <c r="U67" s="11"/>
      <c r="V67"/>
      <c r="W67"/>
      <c r="X67" s="12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5">
      <c r="A68">
        <v>161</v>
      </c>
      <c r="B68" t="s">
        <v>122</v>
      </c>
      <c r="C68" s="11">
        <v>7140</v>
      </c>
      <c r="D68" s="11">
        <v>2012</v>
      </c>
      <c r="E68" s="12">
        <v>90.44</v>
      </c>
      <c r="F68" s="13">
        <v>117254</v>
      </c>
      <c r="G68" s="13">
        <v>6524011</v>
      </c>
      <c r="H68" s="13">
        <v>1641718</v>
      </c>
      <c r="I68" s="13">
        <v>1758894</v>
      </c>
      <c r="J68" s="13">
        <v>5821450</v>
      </c>
      <c r="K68" s="13">
        <v>27682</v>
      </c>
      <c r="L68" s="13">
        <v>1238079</v>
      </c>
      <c r="M68" s="13">
        <v>1073676</v>
      </c>
      <c r="N68" s="13">
        <v>2228924</v>
      </c>
      <c r="O68" s="13">
        <v>77633</v>
      </c>
      <c r="P68" s="13">
        <v>3354</v>
      </c>
      <c r="Q68" s="13">
        <v>20388713</v>
      </c>
      <c r="R68" s="13">
        <v>11271575</v>
      </c>
      <c r="S68" s="13">
        <v>114706508</v>
      </c>
      <c r="T68" s="13">
        <v>46863606</v>
      </c>
      <c r="U68" s="11"/>
      <c r="V68"/>
      <c r="W68"/>
      <c r="X68" s="12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5">
      <c r="A69">
        <v>162</v>
      </c>
      <c r="B69" t="s">
        <v>118</v>
      </c>
      <c r="C69" s="11">
        <v>7140</v>
      </c>
      <c r="D69" s="11">
        <v>2012</v>
      </c>
      <c r="E69" s="12">
        <v>72.33</v>
      </c>
      <c r="F69" s="13">
        <v>141785</v>
      </c>
      <c r="G69" s="13">
        <v>5216322</v>
      </c>
      <c r="H69" s="13">
        <v>1622806</v>
      </c>
      <c r="I69" s="13">
        <v>191158</v>
      </c>
      <c r="J69" s="13">
        <v>4173078</v>
      </c>
      <c r="K69" s="13">
        <v>6147</v>
      </c>
      <c r="L69" s="13">
        <v>1511349</v>
      </c>
      <c r="M69" s="13">
        <v>2486</v>
      </c>
      <c r="N69" s="13">
        <v>726027</v>
      </c>
      <c r="O69" s="13">
        <v>17120</v>
      </c>
      <c r="P69" s="13">
        <v>19718</v>
      </c>
      <c r="Q69" s="13">
        <v>13446775</v>
      </c>
      <c r="R69" s="13">
        <v>7334837</v>
      </c>
      <c r="S69" s="13">
        <v>111382622</v>
      </c>
      <c r="T69" s="13">
        <v>62175115</v>
      </c>
      <c r="U69" s="11"/>
      <c r="V69"/>
      <c r="W69"/>
      <c r="X69" s="12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5">
      <c r="A70">
        <v>164</v>
      </c>
      <c r="B70" t="s">
        <v>152</v>
      </c>
      <c r="C70" s="11">
        <v>7140</v>
      </c>
      <c r="D70" s="11">
        <v>2012</v>
      </c>
      <c r="E70" s="12">
        <v>127.66</v>
      </c>
      <c r="F70" s="13">
        <v>381911</v>
      </c>
      <c r="G70" s="13">
        <v>9605678</v>
      </c>
      <c r="H70" s="13">
        <v>2343769</v>
      </c>
      <c r="I70" s="13">
        <v>101250</v>
      </c>
      <c r="J70" s="13">
        <v>5787229</v>
      </c>
      <c r="K70" s="13">
        <v>14177</v>
      </c>
      <c r="L70" s="13">
        <v>3678985</v>
      </c>
      <c r="M70" s="13">
        <v>338678</v>
      </c>
      <c r="N70" s="13">
        <v>2338119</v>
      </c>
      <c r="O70" s="13">
        <v>49322</v>
      </c>
      <c r="P70" s="13">
        <v>242218</v>
      </c>
      <c r="Q70" s="13">
        <v>24014989</v>
      </c>
      <c r="R70" s="13">
        <v>12292830</v>
      </c>
      <c r="S70" s="13">
        <v>135936343</v>
      </c>
      <c r="T70" s="13">
        <v>39237012</v>
      </c>
      <c r="U70" s="11"/>
      <c r="V70"/>
      <c r="W70"/>
      <c r="X70" s="12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5">
      <c r="A71">
        <v>165</v>
      </c>
      <c r="B71" t="s">
        <v>81</v>
      </c>
      <c r="C71" s="11">
        <v>7140</v>
      </c>
      <c r="D71" s="11">
        <v>2012</v>
      </c>
      <c r="E71" s="12">
        <v>6.31</v>
      </c>
      <c r="F71" s="13">
        <v>5584</v>
      </c>
      <c r="G71" s="13">
        <v>442805</v>
      </c>
      <c r="H71" s="13">
        <v>100688</v>
      </c>
      <c r="I71" s="13">
        <v>284529</v>
      </c>
      <c r="J71" s="13">
        <v>37613</v>
      </c>
      <c r="K71" s="13">
        <v>5544</v>
      </c>
      <c r="L71" s="13">
        <v>100622</v>
      </c>
      <c r="M71" s="13">
        <v>91989</v>
      </c>
      <c r="N71" s="13">
        <v>105891</v>
      </c>
      <c r="O71" s="13">
        <v>188931</v>
      </c>
      <c r="P71" s="13">
        <v>0</v>
      </c>
      <c r="Q71" s="13">
        <v>1358612</v>
      </c>
      <c r="R71" s="13">
        <v>515105</v>
      </c>
      <c r="S71" s="13">
        <v>3177672</v>
      </c>
      <c r="T71" s="13">
        <v>245078</v>
      </c>
      <c r="U71" s="11"/>
      <c r="V71"/>
      <c r="W71"/>
      <c r="X71" s="12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5">
      <c r="A72">
        <v>167</v>
      </c>
      <c r="B72" t="s">
        <v>75</v>
      </c>
      <c r="C72" s="11">
        <v>7140</v>
      </c>
      <c r="D72" s="11">
        <v>2012</v>
      </c>
      <c r="E72" s="12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1"/>
      <c r="V72"/>
      <c r="W72"/>
      <c r="X72" s="12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5">
      <c r="A73">
        <v>168</v>
      </c>
      <c r="B73" t="s">
        <v>72</v>
      </c>
      <c r="C73" s="11">
        <v>7140</v>
      </c>
      <c r="D73" s="11">
        <v>2012</v>
      </c>
      <c r="E73" s="12">
        <v>47.52</v>
      </c>
      <c r="F73" s="13">
        <v>58704</v>
      </c>
      <c r="G73" s="13">
        <v>3991173</v>
      </c>
      <c r="H73" s="13">
        <v>1048321</v>
      </c>
      <c r="I73" s="13">
        <v>356374</v>
      </c>
      <c r="J73" s="13">
        <v>287256</v>
      </c>
      <c r="K73" s="13">
        <v>0</v>
      </c>
      <c r="L73" s="13">
        <v>1133104</v>
      </c>
      <c r="M73" s="13">
        <v>355014</v>
      </c>
      <c r="N73" s="13">
        <v>792537</v>
      </c>
      <c r="O73" s="13">
        <v>60027</v>
      </c>
      <c r="P73" s="13">
        <v>0</v>
      </c>
      <c r="Q73" s="13">
        <v>8023806</v>
      </c>
      <c r="R73" s="13">
        <v>3649651</v>
      </c>
      <c r="S73" s="13">
        <v>29029058</v>
      </c>
      <c r="T73" s="13">
        <v>16731925</v>
      </c>
      <c r="U73" s="11"/>
      <c r="V73"/>
      <c r="W73"/>
      <c r="X73" s="12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5">
      <c r="A74">
        <v>170</v>
      </c>
      <c r="B74" t="s">
        <v>153</v>
      </c>
      <c r="C74" s="11">
        <v>7140</v>
      </c>
      <c r="D74" s="11">
        <v>2012</v>
      </c>
      <c r="E74" s="12">
        <v>124.28</v>
      </c>
      <c r="F74" s="13">
        <v>234604</v>
      </c>
      <c r="G74" s="13">
        <v>8711954</v>
      </c>
      <c r="H74" s="13">
        <v>2397771</v>
      </c>
      <c r="I74" s="13">
        <v>1332571</v>
      </c>
      <c r="J74" s="13">
        <v>12435063</v>
      </c>
      <c r="K74" s="13">
        <v>20951</v>
      </c>
      <c r="L74" s="13">
        <v>1147264</v>
      </c>
      <c r="M74" s="13">
        <v>931670</v>
      </c>
      <c r="N74" s="13">
        <v>764150</v>
      </c>
      <c r="O74" s="13">
        <v>107535</v>
      </c>
      <c r="P74" s="13">
        <v>125036</v>
      </c>
      <c r="Q74" s="13">
        <v>27723893</v>
      </c>
      <c r="R74" s="13">
        <v>14719663</v>
      </c>
      <c r="S74" s="13">
        <v>166751100</v>
      </c>
      <c r="T74" s="13">
        <v>84653187</v>
      </c>
      <c r="U74" s="11"/>
      <c r="V74"/>
      <c r="W74"/>
      <c r="X74" s="12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5">
      <c r="A75">
        <v>172</v>
      </c>
      <c r="B75" t="s">
        <v>111</v>
      </c>
      <c r="C75" s="11">
        <v>7140</v>
      </c>
      <c r="D75" s="11">
        <v>2012</v>
      </c>
      <c r="E75" s="12">
        <v>13.95</v>
      </c>
      <c r="F75" s="13">
        <v>21363</v>
      </c>
      <c r="G75" s="13">
        <v>950515</v>
      </c>
      <c r="H75" s="13">
        <v>207448</v>
      </c>
      <c r="I75" s="13">
        <v>287590</v>
      </c>
      <c r="J75" s="13">
        <v>160608</v>
      </c>
      <c r="K75" s="13">
        <v>948</v>
      </c>
      <c r="L75" s="13">
        <v>223243</v>
      </c>
      <c r="M75" s="13">
        <v>18486</v>
      </c>
      <c r="N75" s="13">
        <v>95715</v>
      </c>
      <c r="O75" s="13">
        <v>27824</v>
      </c>
      <c r="P75" s="13">
        <v>596</v>
      </c>
      <c r="Q75" s="13">
        <v>1971781</v>
      </c>
      <c r="R75" s="13">
        <v>893788</v>
      </c>
      <c r="S75" s="13">
        <v>5825431</v>
      </c>
      <c r="T75" s="13">
        <v>333824</v>
      </c>
      <c r="U75" s="11"/>
      <c r="V75"/>
      <c r="W75"/>
      <c r="X75" s="12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5">
      <c r="A76">
        <v>173</v>
      </c>
      <c r="B76" t="s">
        <v>85</v>
      </c>
      <c r="C76" s="11">
        <v>7140</v>
      </c>
      <c r="D76" s="11">
        <v>2012</v>
      </c>
      <c r="E76" s="12">
        <v>6.41</v>
      </c>
      <c r="F76" s="13">
        <v>0</v>
      </c>
      <c r="G76" s="13">
        <v>487897</v>
      </c>
      <c r="H76" s="13">
        <v>129543</v>
      </c>
      <c r="I76" s="13">
        <v>13740</v>
      </c>
      <c r="J76" s="13">
        <v>12092</v>
      </c>
      <c r="K76" s="13">
        <v>0</v>
      </c>
      <c r="L76" s="13">
        <v>73563</v>
      </c>
      <c r="M76" s="13">
        <v>15824</v>
      </c>
      <c r="N76" s="13">
        <v>41721</v>
      </c>
      <c r="O76" s="13">
        <v>1353</v>
      </c>
      <c r="P76" s="13">
        <v>0</v>
      </c>
      <c r="Q76" s="13">
        <v>775733</v>
      </c>
      <c r="R76" s="13">
        <v>431628</v>
      </c>
      <c r="S76" s="13">
        <v>1868593</v>
      </c>
      <c r="T76" s="13">
        <v>93326</v>
      </c>
      <c r="U76" s="11"/>
      <c r="V76"/>
      <c r="W76"/>
      <c r="X76" s="12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5">
      <c r="A77">
        <v>175</v>
      </c>
      <c r="B77" t="s">
        <v>114</v>
      </c>
      <c r="C77" s="11">
        <v>7140</v>
      </c>
      <c r="D77" s="11">
        <v>2012</v>
      </c>
      <c r="E77" s="12">
        <v>2.92</v>
      </c>
      <c r="F77" s="13">
        <v>36450</v>
      </c>
      <c r="G77" s="13">
        <v>218276</v>
      </c>
      <c r="H77" s="13">
        <v>61018</v>
      </c>
      <c r="I77" s="13">
        <v>0</v>
      </c>
      <c r="J77" s="13">
        <v>4078</v>
      </c>
      <c r="K77" s="13">
        <v>136</v>
      </c>
      <c r="L77" s="13">
        <v>1895016</v>
      </c>
      <c r="M77" s="13">
        <v>0</v>
      </c>
      <c r="N77" s="13">
        <v>44672</v>
      </c>
      <c r="O77" s="13">
        <v>7312</v>
      </c>
      <c r="P77" s="13">
        <v>0</v>
      </c>
      <c r="Q77" s="13">
        <v>2230508</v>
      </c>
      <c r="R77" s="13">
        <v>976142</v>
      </c>
      <c r="S77" s="13">
        <v>23444734</v>
      </c>
      <c r="T77" s="13">
        <v>6299621</v>
      </c>
      <c r="U77" s="11"/>
      <c r="V77"/>
      <c r="W77"/>
      <c r="X77" s="12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5">
      <c r="A78">
        <v>176</v>
      </c>
      <c r="B78" t="s">
        <v>154</v>
      </c>
      <c r="C78" s="11">
        <v>7140</v>
      </c>
      <c r="D78" s="11">
        <v>2012</v>
      </c>
      <c r="E78" s="12">
        <v>112.53</v>
      </c>
      <c r="F78" s="13">
        <v>394141</v>
      </c>
      <c r="G78" s="13">
        <v>10866009</v>
      </c>
      <c r="H78" s="13">
        <v>3154872</v>
      </c>
      <c r="I78" s="13">
        <v>544234</v>
      </c>
      <c r="J78" s="13">
        <v>4032704</v>
      </c>
      <c r="K78" s="13">
        <v>9306</v>
      </c>
      <c r="L78" s="13">
        <v>808842</v>
      </c>
      <c r="M78" s="13">
        <v>420645</v>
      </c>
      <c r="N78" s="13">
        <v>6763515</v>
      </c>
      <c r="O78" s="13">
        <v>-107974</v>
      </c>
      <c r="P78" s="13">
        <v>-750</v>
      </c>
      <c r="Q78" s="13">
        <v>26492903</v>
      </c>
      <c r="R78" s="13">
        <v>18754523</v>
      </c>
      <c r="S78" s="13">
        <v>142661883</v>
      </c>
      <c r="T78" s="13">
        <v>41605986</v>
      </c>
      <c r="U78" s="11"/>
      <c r="V78"/>
      <c r="W78"/>
      <c r="X78" s="12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5">
      <c r="A79">
        <v>180</v>
      </c>
      <c r="B79" t="s">
        <v>155</v>
      </c>
      <c r="C79" s="11">
        <v>7140</v>
      </c>
      <c r="D79" s="11">
        <v>2012</v>
      </c>
      <c r="E79" s="12">
        <v>28.98</v>
      </c>
      <c r="F79" s="13">
        <v>34918</v>
      </c>
      <c r="G79" s="13">
        <v>2273642</v>
      </c>
      <c r="H79" s="13">
        <v>575496</v>
      </c>
      <c r="I79" s="13">
        <v>-56017</v>
      </c>
      <c r="J79" s="13">
        <v>626869</v>
      </c>
      <c r="K79" s="13">
        <v>0</v>
      </c>
      <c r="L79" s="13">
        <v>6768</v>
      </c>
      <c r="M79" s="13">
        <v>56</v>
      </c>
      <c r="N79" s="13">
        <v>173006</v>
      </c>
      <c r="O79" s="13">
        <v>296703</v>
      </c>
      <c r="P79" s="13">
        <v>71602</v>
      </c>
      <c r="Q79" s="13">
        <v>3824921</v>
      </c>
      <c r="R79" s="13">
        <v>2626896</v>
      </c>
      <c r="S79" s="13">
        <v>26686864</v>
      </c>
      <c r="T79" s="13">
        <v>9618575</v>
      </c>
      <c r="U79" s="11"/>
      <c r="V79"/>
      <c r="W79"/>
      <c r="X79" s="12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5">
      <c r="A80">
        <v>183</v>
      </c>
      <c r="B80" t="s">
        <v>156</v>
      </c>
      <c r="C80" s="11">
        <v>7140</v>
      </c>
      <c r="D80" s="11">
        <v>2012</v>
      </c>
      <c r="E80" s="12">
        <v>25.11</v>
      </c>
      <c r="F80" s="13">
        <v>150917</v>
      </c>
      <c r="G80" s="13">
        <v>2590664</v>
      </c>
      <c r="H80" s="13">
        <v>602833</v>
      </c>
      <c r="I80" s="13">
        <v>10480</v>
      </c>
      <c r="J80" s="13">
        <v>1445171</v>
      </c>
      <c r="K80" s="13">
        <v>943</v>
      </c>
      <c r="L80" s="13">
        <v>197505</v>
      </c>
      <c r="M80" s="13">
        <v>10519</v>
      </c>
      <c r="N80" s="13">
        <v>441825</v>
      </c>
      <c r="O80" s="13">
        <v>2178</v>
      </c>
      <c r="P80" s="13">
        <v>0</v>
      </c>
      <c r="Q80" s="13">
        <v>5302118</v>
      </c>
      <c r="R80" s="13">
        <v>3717878</v>
      </c>
      <c r="S80" s="13">
        <v>34785701</v>
      </c>
      <c r="T80" s="13">
        <v>13679192</v>
      </c>
      <c r="U80" s="11"/>
      <c r="V80"/>
      <c r="W80"/>
      <c r="X80" s="12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x14ac:dyDescent="0.25">
      <c r="A81">
        <v>186</v>
      </c>
      <c r="B81" t="s">
        <v>157</v>
      </c>
      <c r="C81" s="11">
        <v>7140</v>
      </c>
      <c r="D81" s="11">
        <v>2012</v>
      </c>
      <c r="E81" s="12">
        <v>3.17</v>
      </c>
      <c r="F81" s="13">
        <v>3227</v>
      </c>
      <c r="G81" s="13">
        <v>248404</v>
      </c>
      <c r="H81" s="13">
        <v>49937</v>
      </c>
      <c r="I81" s="13">
        <v>0</v>
      </c>
      <c r="J81" s="13">
        <v>12938</v>
      </c>
      <c r="K81" s="13">
        <v>0</v>
      </c>
      <c r="L81" s="13">
        <v>34890</v>
      </c>
      <c r="M81" s="13">
        <v>1030</v>
      </c>
      <c r="N81" s="13">
        <v>81715</v>
      </c>
      <c r="O81" s="13">
        <v>2041</v>
      </c>
      <c r="P81" s="13">
        <v>0</v>
      </c>
      <c r="Q81" s="13">
        <v>430955</v>
      </c>
      <c r="R81" s="13">
        <v>258379</v>
      </c>
      <c r="S81" s="13">
        <v>2192856</v>
      </c>
      <c r="T81" s="13">
        <v>57520</v>
      </c>
      <c r="U81" s="11"/>
      <c r="V81"/>
      <c r="W81"/>
      <c r="X81" s="12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x14ac:dyDescent="0.25">
      <c r="A82">
        <v>191</v>
      </c>
      <c r="B82" t="s">
        <v>90</v>
      </c>
      <c r="C82" s="11">
        <v>7140</v>
      </c>
      <c r="D82" s="11">
        <v>2012</v>
      </c>
      <c r="E82" s="12">
        <v>38.89</v>
      </c>
      <c r="F82" s="13">
        <v>43634</v>
      </c>
      <c r="G82" s="13">
        <v>2381468</v>
      </c>
      <c r="H82" s="13">
        <v>707937</v>
      </c>
      <c r="I82" s="13">
        <v>75955</v>
      </c>
      <c r="J82" s="13">
        <v>295512</v>
      </c>
      <c r="K82" s="13">
        <v>907</v>
      </c>
      <c r="L82" s="13">
        <v>236385</v>
      </c>
      <c r="M82" s="13">
        <v>0</v>
      </c>
      <c r="N82" s="13">
        <v>186363</v>
      </c>
      <c r="O82" s="13">
        <v>16590</v>
      </c>
      <c r="P82" s="13">
        <v>1239</v>
      </c>
      <c r="Q82" s="13">
        <v>3899878</v>
      </c>
      <c r="R82" s="13">
        <v>3006678</v>
      </c>
      <c r="S82" s="13">
        <v>20582594</v>
      </c>
      <c r="T82" s="13">
        <v>4076163</v>
      </c>
      <c r="U82" s="11"/>
      <c r="V82"/>
      <c r="W82"/>
      <c r="X82" s="12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x14ac:dyDescent="0.25">
      <c r="A83">
        <v>193</v>
      </c>
      <c r="B83" t="s">
        <v>116</v>
      </c>
      <c r="C83" s="11">
        <v>7140</v>
      </c>
      <c r="D83" s="11">
        <v>2012</v>
      </c>
      <c r="E83" s="12">
        <v>13.78</v>
      </c>
      <c r="F83" s="13">
        <v>0</v>
      </c>
      <c r="G83" s="13">
        <v>976522</v>
      </c>
      <c r="H83" s="13">
        <v>346314</v>
      </c>
      <c r="I83" s="13">
        <v>256318</v>
      </c>
      <c r="J83" s="13">
        <v>86010</v>
      </c>
      <c r="K83" s="13">
        <v>568</v>
      </c>
      <c r="L83" s="13">
        <v>702082</v>
      </c>
      <c r="M83" s="13">
        <v>38301</v>
      </c>
      <c r="N83" s="13">
        <v>106905</v>
      </c>
      <c r="O83" s="13">
        <v>5525</v>
      </c>
      <c r="P83" s="13">
        <v>0</v>
      </c>
      <c r="Q83" s="13">
        <v>2518545</v>
      </c>
      <c r="R83" s="13">
        <v>1419410</v>
      </c>
      <c r="S83" s="13">
        <v>16476188</v>
      </c>
      <c r="T83" s="13">
        <v>1250121</v>
      </c>
      <c r="U83" s="11"/>
      <c r="V83"/>
      <c r="W83"/>
      <c r="X83" s="12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x14ac:dyDescent="0.25">
      <c r="A84">
        <v>194</v>
      </c>
      <c r="B84" t="s">
        <v>158</v>
      </c>
      <c r="C84" s="11">
        <v>7140</v>
      </c>
      <c r="D84" s="11">
        <v>2012</v>
      </c>
      <c r="E84" s="12">
        <v>6.3</v>
      </c>
      <c r="F84" s="13">
        <v>8258</v>
      </c>
      <c r="G84" s="13">
        <v>457394</v>
      </c>
      <c r="H84" s="13">
        <v>157931</v>
      </c>
      <c r="I84" s="13">
        <v>0</v>
      </c>
      <c r="J84" s="13">
        <v>33683</v>
      </c>
      <c r="K84" s="13">
        <v>0</v>
      </c>
      <c r="L84" s="13">
        <v>463493</v>
      </c>
      <c r="M84" s="13">
        <v>0</v>
      </c>
      <c r="N84" s="13">
        <v>1840</v>
      </c>
      <c r="O84" s="13">
        <v>5571</v>
      </c>
      <c r="P84" s="13">
        <v>300</v>
      </c>
      <c r="Q84" s="13">
        <v>1119612</v>
      </c>
      <c r="R84" s="13">
        <v>526064</v>
      </c>
      <c r="S84" s="13">
        <v>8142700</v>
      </c>
      <c r="T84" s="13">
        <v>641922</v>
      </c>
      <c r="U84" s="11"/>
      <c r="V84"/>
      <c r="W84"/>
      <c r="X84" s="12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x14ac:dyDescent="0.25">
      <c r="A85">
        <v>195</v>
      </c>
      <c r="B85" t="s">
        <v>104</v>
      </c>
      <c r="C85" s="11">
        <v>7140</v>
      </c>
      <c r="D85" s="11">
        <v>2012</v>
      </c>
      <c r="E85" s="12">
        <v>8.8000000000000007</v>
      </c>
      <c r="F85" s="13">
        <v>0</v>
      </c>
      <c r="G85" s="13">
        <v>561079</v>
      </c>
      <c r="H85" s="13">
        <v>90359</v>
      </c>
      <c r="I85" s="13">
        <v>88358</v>
      </c>
      <c r="J85" s="13">
        <v>55583</v>
      </c>
      <c r="K85" s="13">
        <v>0</v>
      </c>
      <c r="L85" s="13">
        <v>21714</v>
      </c>
      <c r="M85" s="13">
        <v>39030</v>
      </c>
      <c r="N85" s="13">
        <v>7296</v>
      </c>
      <c r="O85" s="13">
        <v>5083</v>
      </c>
      <c r="P85" s="13">
        <v>0</v>
      </c>
      <c r="Q85" s="13">
        <v>868502</v>
      </c>
      <c r="R85" s="13">
        <v>341722</v>
      </c>
      <c r="S85" s="13">
        <v>1307114</v>
      </c>
      <c r="T85" s="13">
        <v>152922</v>
      </c>
      <c r="U85" s="11"/>
      <c r="V85"/>
      <c r="W85"/>
      <c r="X85" s="12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x14ac:dyDescent="0.25">
      <c r="A86">
        <v>197</v>
      </c>
      <c r="B86" t="s">
        <v>69</v>
      </c>
      <c r="C86" s="11">
        <v>7140</v>
      </c>
      <c r="D86" s="11">
        <v>2012</v>
      </c>
      <c r="E86" s="12">
        <v>31.21</v>
      </c>
      <c r="F86" s="13">
        <v>42145</v>
      </c>
      <c r="G86" s="13">
        <v>2755148</v>
      </c>
      <c r="H86" s="13">
        <v>196143</v>
      </c>
      <c r="I86" s="13">
        <v>24975</v>
      </c>
      <c r="J86" s="13">
        <v>61275</v>
      </c>
      <c r="K86" s="13">
        <v>21019</v>
      </c>
      <c r="L86" s="13">
        <v>38206</v>
      </c>
      <c r="M86" s="13">
        <v>104361</v>
      </c>
      <c r="N86" s="13">
        <v>342781</v>
      </c>
      <c r="O86" s="13">
        <v>560811</v>
      </c>
      <c r="P86" s="13">
        <v>0</v>
      </c>
      <c r="Q86" s="13">
        <v>4104719</v>
      </c>
      <c r="R86" s="13">
        <v>3965528</v>
      </c>
      <c r="S86" s="13">
        <v>36017554</v>
      </c>
      <c r="T86" s="13">
        <v>12127917</v>
      </c>
      <c r="U86" s="11"/>
      <c r="V86"/>
      <c r="W86"/>
      <c r="X86" s="12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x14ac:dyDescent="0.25">
      <c r="A87">
        <v>198</v>
      </c>
      <c r="B87" t="s">
        <v>92</v>
      </c>
      <c r="C87" s="11">
        <v>7140</v>
      </c>
      <c r="D87" s="11">
        <v>2012</v>
      </c>
      <c r="E87" s="12">
        <v>15.3</v>
      </c>
      <c r="F87" s="13">
        <v>63278</v>
      </c>
      <c r="G87" s="13">
        <v>1387127</v>
      </c>
      <c r="H87" s="13">
        <v>354875</v>
      </c>
      <c r="I87" s="13">
        <v>0</v>
      </c>
      <c r="J87" s="13">
        <v>14377</v>
      </c>
      <c r="K87" s="13">
        <v>0</v>
      </c>
      <c r="L87" s="13">
        <v>197301</v>
      </c>
      <c r="M87" s="13">
        <v>242953</v>
      </c>
      <c r="N87" s="13">
        <v>192656</v>
      </c>
      <c r="O87" s="13">
        <v>202884</v>
      </c>
      <c r="P87" s="13">
        <v>0</v>
      </c>
      <c r="Q87" s="13">
        <v>2592173</v>
      </c>
      <c r="R87" s="13">
        <v>1285032</v>
      </c>
      <c r="S87" s="13">
        <v>13161610</v>
      </c>
      <c r="T87" s="13">
        <v>768480</v>
      </c>
      <c r="U87" s="11"/>
      <c r="V87"/>
      <c r="W87"/>
      <c r="X87" s="12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x14ac:dyDescent="0.25">
      <c r="A88">
        <v>199</v>
      </c>
      <c r="B88" t="s">
        <v>102</v>
      </c>
      <c r="C88" s="11">
        <v>7140</v>
      </c>
      <c r="D88" s="11">
        <v>2012</v>
      </c>
      <c r="E88" s="12">
        <v>11.7</v>
      </c>
      <c r="F88" s="13">
        <v>15080</v>
      </c>
      <c r="G88" s="13">
        <v>755529</v>
      </c>
      <c r="H88" s="13">
        <v>186858</v>
      </c>
      <c r="I88" s="13">
        <v>0</v>
      </c>
      <c r="J88" s="13">
        <v>18493</v>
      </c>
      <c r="K88" s="13">
        <v>0</v>
      </c>
      <c r="L88" s="13">
        <v>38670</v>
      </c>
      <c r="M88" s="13">
        <v>72339</v>
      </c>
      <c r="N88" s="13">
        <v>62863</v>
      </c>
      <c r="O88" s="13">
        <v>184275</v>
      </c>
      <c r="P88" s="13">
        <v>0</v>
      </c>
      <c r="Q88" s="13">
        <v>1319027</v>
      </c>
      <c r="R88" s="13">
        <v>800526</v>
      </c>
      <c r="S88" s="13">
        <v>8075850</v>
      </c>
      <c r="T88" s="13">
        <v>1285877</v>
      </c>
      <c r="U88" s="11"/>
      <c r="V88"/>
      <c r="W88"/>
      <c r="X88" s="12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x14ac:dyDescent="0.25">
      <c r="A89">
        <v>201</v>
      </c>
      <c r="B89" t="s">
        <v>159</v>
      </c>
      <c r="C89" s="11">
        <v>7140</v>
      </c>
      <c r="D89" s="11">
        <v>2012</v>
      </c>
      <c r="E89" s="12">
        <v>42.59</v>
      </c>
      <c r="F89" s="13">
        <v>213880</v>
      </c>
      <c r="G89" s="13">
        <v>2875490</v>
      </c>
      <c r="H89" s="13">
        <v>757057</v>
      </c>
      <c r="I89" s="13">
        <v>12110</v>
      </c>
      <c r="J89" s="13">
        <v>457315</v>
      </c>
      <c r="K89" s="13">
        <v>0</v>
      </c>
      <c r="L89" s="13">
        <v>977855</v>
      </c>
      <c r="M89" s="13">
        <v>7160</v>
      </c>
      <c r="N89" s="13">
        <v>362212</v>
      </c>
      <c r="O89" s="13">
        <v>5908</v>
      </c>
      <c r="P89" s="13">
        <v>18976</v>
      </c>
      <c r="Q89" s="13">
        <v>5436131</v>
      </c>
      <c r="R89" s="13">
        <v>6011991</v>
      </c>
      <c r="S89" s="13">
        <v>71439236</v>
      </c>
      <c r="T89" s="13">
        <v>20952214</v>
      </c>
      <c r="U89" s="11"/>
      <c r="V89"/>
      <c r="W89"/>
      <c r="X89" s="12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x14ac:dyDescent="0.25">
      <c r="A90">
        <v>202</v>
      </c>
      <c r="B90" t="s">
        <v>160</v>
      </c>
      <c r="C90" s="11">
        <v>7140</v>
      </c>
      <c r="D90" s="11">
        <v>2012</v>
      </c>
      <c r="E90" s="12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76265</v>
      </c>
      <c r="M90" s="13">
        <v>0</v>
      </c>
      <c r="N90" s="13">
        <v>0</v>
      </c>
      <c r="O90" s="13">
        <v>0</v>
      </c>
      <c r="P90" s="13">
        <v>0</v>
      </c>
      <c r="Q90" s="13">
        <v>76265</v>
      </c>
      <c r="R90" s="13">
        <v>30597</v>
      </c>
      <c r="S90" s="13">
        <v>321925</v>
      </c>
      <c r="T90" s="13">
        <v>321925</v>
      </c>
      <c r="U90" s="11"/>
      <c r="V90"/>
      <c r="W90"/>
      <c r="X90" s="12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x14ac:dyDescent="0.25">
      <c r="A91">
        <v>204</v>
      </c>
      <c r="B91" t="s">
        <v>101</v>
      </c>
      <c r="C91" s="11">
        <v>7140</v>
      </c>
      <c r="D91" s="11">
        <v>2012</v>
      </c>
      <c r="E91" s="12">
        <v>48.1</v>
      </c>
      <c r="F91" s="13">
        <v>0</v>
      </c>
      <c r="G91" s="13">
        <v>3045254</v>
      </c>
      <c r="H91" s="13">
        <v>849511</v>
      </c>
      <c r="I91" s="13">
        <v>2899</v>
      </c>
      <c r="J91" s="13">
        <v>142031</v>
      </c>
      <c r="K91" s="13">
        <v>24730</v>
      </c>
      <c r="L91" s="13">
        <v>960160</v>
      </c>
      <c r="M91" s="13">
        <v>0</v>
      </c>
      <c r="N91" s="13">
        <v>734074</v>
      </c>
      <c r="O91" s="13">
        <v>580442</v>
      </c>
      <c r="P91" s="13">
        <v>0</v>
      </c>
      <c r="Q91" s="13">
        <v>6339101</v>
      </c>
      <c r="R91" s="13">
        <v>1323582</v>
      </c>
      <c r="S91" s="13">
        <v>12174768</v>
      </c>
      <c r="T91" s="13">
        <v>20726</v>
      </c>
      <c r="U91" s="11"/>
      <c r="V91"/>
      <c r="W91"/>
      <c r="X91" s="12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x14ac:dyDescent="0.25">
      <c r="A92">
        <v>205</v>
      </c>
      <c r="B92" t="s">
        <v>161</v>
      </c>
      <c r="C92" s="11">
        <v>7140</v>
      </c>
      <c r="D92" s="11">
        <v>2012</v>
      </c>
      <c r="E92" s="12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1"/>
      <c r="V92"/>
      <c r="W92"/>
      <c r="X92" s="12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x14ac:dyDescent="0.25">
      <c r="A93">
        <v>206</v>
      </c>
      <c r="B93" t="s">
        <v>162</v>
      </c>
      <c r="C93" s="11">
        <v>7140</v>
      </c>
      <c r="D93" s="11">
        <v>2012</v>
      </c>
      <c r="E93" s="12">
        <v>5.87</v>
      </c>
      <c r="F93" s="13">
        <v>5949</v>
      </c>
      <c r="G93" s="13">
        <v>458525</v>
      </c>
      <c r="H93" s="13">
        <v>121600</v>
      </c>
      <c r="I93" s="13">
        <v>49920</v>
      </c>
      <c r="J93" s="13">
        <v>21441</v>
      </c>
      <c r="K93" s="13">
        <v>0</v>
      </c>
      <c r="L93" s="13">
        <v>98666</v>
      </c>
      <c r="M93" s="13">
        <v>27929</v>
      </c>
      <c r="N93" s="13">
        <v>123931</v>
      </c>
      <c r="O93" s="13">
        <v>7459</v>
      </c>
      <c r="P93" s="13">
        <v>1150</v>
      </c>
      <c r="Q93" s="13">
        <v>908321</v>
      </c>
      <c r="R93" s="13">
        <v>740247</v>
      </c>
      <c r="S93" s="13">
        <v>1792369</v>
      </c>
      <c r="T93" s="13">
        <v>96880</v>
      </c>
      <c r="U93" s="11"/>
      <c r="V93"/>
      <c r="W93"/>
      <c r="X93" s="12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x14ac:dyDescent="0.25">
      <c r="A94">
        <v>207</v>
      </c>
      <c r="B94" t="s">
        <v>103</v>
      </c>
      <c r="C94" s="11">
        <v>7140</v>
      </c>
      <c r="D94" s="11">
        <v>2012</v>
      </c>
      <c r="E94" s="12">
        <v>56.51</v>
      </c>
      <c r="F94" s="13">
        <v>172907</v>
      </c>
      <c r="G94" s="13">
        <v>3026972</v>
      </c>
      <c r="H94" s="13">
        <v>700898</v>
      </c>
      <c r="I94" s="13">
        <v>45176</v>
      </c>
      <c r="J94" s="13">
        <v>5275765</v>
      </c>
      <c r="K94" s="13">
        <v>844</v>
      </c>
      <c r="L94" s="13">
        <v>2449786</v>
      </c>
      <c r="M94" s="13">
        <v>1425</v>
      </c>
      <c r="N94" s="13">
        <v>277651</v>
      </c>
      <c r="O94" s="13">
        <v>7219</v>
      </c>
      <c r="P94" s="13">
        <v>0</v>
      </c>
      <c r="Q94" s="13">
        <v>11785736</v>
      </c>
      <c r="R94" s="13">
        <v>5823281</v>
      </c>
      <c r="S94" s="13">
        <v>78259446</v>
      </c>
      <c r="T94" s="13">
        <v>24931533</v>
      </c>
      <c r="U94" s="11"/>
      <c r="V94"/>
      <c r="W94"/>
      <c r="X94" s="12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x14ac:dyDescent="0.25">
      <c r="A95">
        <v>208</v>
      </c>
      <c r="B95" t="s">
        <v>108</v>
      </c>
      <c r="C95" s="11">
        <v>7140</v>
      </c>
      <c r="D95" s="11">
        <v>2012</v>
      </c>
      <c r="E95" s="12">
        <v>33.5</v>
      </c>
      <c r="F95" s="13">
        <v>97081</v>
      </c>
      <c r="G95" s="13">
        <v>2161650</v>
      </c>
      <c r="H95" s="13">
        <v>562838</v>
      </c>
      <c r="I95" s="13">
        <v>27121</v>
      </c>
      <c r="J95" s="13">
        <v>146182</v>
      </c>
      <c r="K95" s="13">
        <v>0</v>
      </c>
      <c r="L95" s="13">
        <v>12783</v>
      </c>
      <c r="M95" s="13">
        <v>0</v>
      </c>
      <c r="N95" s="13">
        <v>603913</v>
      </c>
      <c r="O95" s="13">
        <v>-8244</v>
      </c>
      <c r="P95" s="13">
        <v>0</v>
      </c>
      <c r="Q95" s="13">
        <v>3506243</v>
      </c>
      <c r="R95" s="13">
        <v>2439525</v>
      </c>
      <c r="S95" s="13">
        <v>15291306</v>
      </c>
      <c r="T95" s="13">
        <v>3561512</v>
      </c>
      <c r="U95" s="11"/>
      <c r="V95"/>
      <c r="W95"/>
      <c r="X95" s="12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x14ac:dyDescent="0.25">
      <c r="A96">
        <v>209</v>
      </c>
      <c r="B96" t="s">
        <v>163</v>
      </c>
      <c r="C96" s="11">
        <v>7140</v>
      </c>
      <c r="D96" s="11">
        <v>2012</v>
      </c>
      <c r="E96" s="12">
        <v>24</v>
      </c>
      <c r="F96" s="13">
        <v>96992</v>
      </c>
      <c r="G96" s="13">
        <v>1536551</v>
      </c>
      <c r="H96" s="13">
        <v>369150</v>
      </c>
      <c r="I96" s="13">
        <v>12110</v>
      </c>
      <c r="J96" s="13">
        <v>189669</v>
      </c>
      <c r="K96" s="13">
        <v>1001</v>
      </c>
      <c r="L96" s="13">
        <v>370223</v>
      </c>
      <c r="M96" s="13">
        <v>95104</v>
      </c>
      <c r="N96" s="13">
        <v>1777784</v>
      </c>
      <c r="O96" s="13">
        <v>3300</v>
      </c>
      <c r="P96" s="13">
        <v>0</v>
      </c>
      <c r="Q96" s="13">
        <v>4354892</v>
      </c>
      <c r="R96" s="13">
        <v>3524858</v>
      </c>
      <c r="S96" s="13">
        <v>23435055</v>
      </c>
      <c r="T96" s="13">
        <v>8939431</v>
      </c>
      <c r="U96" s="11"/>
      <c r="V96"/>
      <c r="W96"/>
      <c r="X96" s="12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39" x14ac:dyDescent="0.25">
      <c r="A97">
        <v>210</v>
      </c>
      <c r="B97" t="s">
        <v>164</v>
      </c>
      <c r="C97" s="11">
        <v>7140</v>
      </c>
      <c r="D97" s="11">
        <v>2012</v>
      </c>
      <c r="E97" s="12">
        <v>235</v>
      </c>
      <c r="F97" s="13">
        <v>0</v>
      </c>
      <c r="G97" s="13">
        <v>1457710</v>
      </c>
      <c r="H97" s="13">
        <v>5311</v>
      </c>
      <c r="I97" s="13">
        <v>44000</v>
      </c>
      <c r="J97" s="13">
        <v>246252</v>
      </c>
      <c r="K97" s="13">
        <v>0</v>
      </c>
      <c r="L97" s="13">
        <v>586220</v>
      </c>
      <c r="M97" s="13">
        <v>0</v>
      </c>
      <c r="N97" s="13">
        <v>0</v>
      </c>
      <c r="O97" s="13">
        <v>10064</v>
      </c>
      <c r="P97" s="13">
        <v>1351</v>
      </c>
      <c r="Q97" s="13">
        <v>2348206</v>
      </c>
      <c r="R97" s="13">
        <v>4164643</v>
      </c>
      <c r="S97" s="13">
        <v>28176962</v>
      </c>
      <c r="T97" s="13">
        <v>3760771</v>
      </c>
      <c r="U97" s="11"/>
      <c r="V97"/>
      <c r="W97"/>
      <c r="X97" s="12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39" x14ac:dyDescent="0.25">
      <c r="A98">
        <v>211</v>
      </c>
      <c r="B98" t="s">
        <v>165</v>
      </c>
      <c r="C98" s="11">
        <v>7140</v>
      </c>
      <c r="D98" s="11">
        <v>2012</v>
      </c>
      <c r="E98" s="12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4164643</v>
      </c>
      <c r="S98" s="13">
        <v>0</v>
      </c>
      <c r="T98" s="13">
        <v>0</v>
      </c>
      <c r="U98" s="11"/>
      <c r="V98"/>
      <c r="W98"/>
      <c r="X98" s="12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39" x14ac:dyDescent="0.25">
      <c r="A99" s="9">
        <v>904</v>
      </c>
      <c r="B99" s="9" t="s">
        <v>105</v>
      </c>
      <c r="C99" s="9">
        <v>7140</v>
      </c>
      <c r="D99" s="9">
        <v>2012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15426</v>
      </c>
      <c r="M99" s="9">
        <v>0</v>
      </c>
      <c r="N99" s="9">
        <v>0</v>
      </c>
      <c r="O99" s="9">
        <v>0</v>
      </c>
      <c r="P99" s="9">
        <v>0</v>
      </c>
      <c r="Q99" s="9">
        <v>15426</v>
      </c>
      <c r="R99" s="9">
        <v>1959</v>
      </c>
      <c r="S99" s="9">
        <v>0</v>
      </c>
      <c r="T99" s="9">
        <v>0</v>
      </c>
    </row>
    <row r="100" spans="1:39" x14ac:dyDescent="0.25">
      <c r="A100" s="9">
        <v>915</v>
      </c>
      <c r="B100" s="9" t="s">
        <v>113</v>
      </c>
      <c r="C100" s="9">
        <v>7140</v>
      </c>
      <c r="D100" s="9">
        <v>2012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</row>
    <row r="101" spans="1:39" x14ac:dyDescent="0.25">
      <c r="A101" s="9">
        <v>919</v>
      </c>
      <c r="B101" s="9" t="s">
        <v>123</v>
      </c>
      <c r="C101" s="9">
        <v>7140</v>
      </c>
      <c r="D101" s="9">
        <v>2012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</row>
    <row r="102" spans="1:39" x14ac:dyDescent="0.25">
      <c r="A102" s="9">
        <v>921</v>
      </c>
      <c r="B102" s="9" t="s">
        <v>166</v>
      </c>
      <c r="C102" s="9">
        <v>7140</v>
      </c>
      <c r="D102" s="9">
        <v>2012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</row>
    <row r="104" spans="1:39" x14ac:dyDescent="0.25">
      <c r="A104" s="10" t="s">
        <v>31</v>
      </c>
      <c r="B104" s="10" t="s">
        <v>46</v>
      </c>
      <c r="C104" s="10" t="s">
        <v>47</v>
      </c>
      <c r="D104" s="10" t="s">
        <v>48</v>
      </c>
      <c r="E104" s="10" t="s">
        <v>49</v>
      </c>
      <c r="F104" s="10" t="s">
        <v>50</v>
      </c>
      <c r="G104" s="10" t="s">
        <v>51</v>
      </c>
      <c r="H104" s="10" t="s">
        <v>52</v>
      </c>
      <c r="I104" s="10" t="s">
        <v>53</v>
      </c>
      <c r="J104" s="10" t="s">
        <v>54</v>
      </c>
      <c r="K104" s="10" t="s">
        <v>55</v>
      </c>
      <c r="L104" s="10" t="s">
        <v>56</v>
      </c>
      <c r="M104" s="10" t="s">
        <v>57</v>
      </c>
      <c r="N104" s="10" t="s">
        <v>58</v>
      </c>
      <c r="O104" s="10" t="s">
        <v>59</v>
      </c>
      <c r="P104" s="10" t="s">
        <v>60</v>
      </c>
      <c r="Q104" s="10" t="s">
        <v>61</v>
      </c>
      <c r="R104" s="10" t="s">
        <v>62</v>
      </c>
      <c r="S104" s="10" t="s">
        <v>63</v>
      </c>
      <c r="T104" s="10" t="s">
        <v>64</v>
      </c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</row>
    <row r="105" spans="1:39" x14ac:dyDescent="0.25">
      <c r="A105">
        <v>1</v>
      </c>
      <c r="B105" t="s">
        <v>125</v>
      </c>
      <c r="C105" s="11">
        <v>7140</v>
      </c>
      <c r="D105" s="11">
        <v>2013</v>
      </c>
      <c r="E105" s="16">
        <v>80.08</v>
      </c>
      <c r="F105" s="17">
        <v>262032</v>
      </c>
      <c r="G105" s="17">
        <v>7349973</v>
      </c>
      <c r="H105" s="17">
        <v>1504120</v>
      </c>
      <c r="I105" s="17">
        <v>2400</v>
      </c>
      <c r="J105" s="17">
        <v>2227879</v>
      </c>
      <c r="K105" s="17">
        <v>3577</v>
      </c>
      <c r="L105" s="17">
        <v>1179155</v>
      </c>
      <c r="M105" s="17">
        <v>119909</v>
      </c>
      <c r="N105" s="17">
        <v>33983</v>
      </c>
      <c r="O105" s="17">
        <v>23027</v>
      </c>
      <c r="P105" s="17">
        <v>39679</v>
      </c>
      <c r="Q105" s="17">
        <v>12404344</v>
      </c>
      <c r="R105" s="17">
        <v>8508949</v>
      </c>
      <c r="S105" s="17">
        <v>115002759</v>
      </c>
      <c r="T105" s="17">
        <v>44617421</v>
      </c>
      <c r="V105"/>
      <c r="W105"/>
      <c r="X105" s="12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</row>
    <row r="106" spans="1:39" x14ac:dyDescent="0.25">
      <c r="A106">
        <v>3</v>
      </c>
      <c r="B106" t="s">
        <v>126</v>
      </c>
      <c r="C106" s="11">
        <v>7140</v>
      </c>
      <c r="D106" s="11">
        <v>2013</v>
      </c>
      <c r="E106" s="18">
        <v>32.93</v>
      </c>
      <c r="F106" s="19">
        <v>346415</v>
      </c>
      <c r="G106" s="19">
        <v>3151486</v>
      </c>
      <c r="H106" s="19">
        <v>679434</v>
      </c>
      <c r="I106" s="19">
        <v>0</v>
      </c>
      <c r="J106" s="19">
        <v>4862866</v>
      </c>
      <c r="K106" s="19">
        <v>0</v>
      </c>
      <c r="L106" s="19">
        <v>508637</v>
      </c>
      <c r="M106" s="19">
        <v>61598</v>
      </c>
      <c r="N106" s="19">
        <v>0</v>
      </c>
      <c r="O106" s="19">
        <v>11486</v>
      </c>
      <c r="P106" s="19">
        <v>80</v>
      </c>
      <c r="Q106" s="19">
        <v>9275427</v>
      </c>
      <c r="R106" s="19">
        <v>6747531</v>
      </c>
      <c r="S106" s="19">
        <v>125524363</v>
      </c>
      <c r="T106" s="19">
        <v>71638724</v>
      </c>
    </row>
    <row r="107" spans="1:39" x14ac:dyDescent="0.25">
      <c r="A107">
        <v>8</v>
      </c>
      <c r="B107" t="s">
        <v>127</v>
      </c>
      <c r="C107" s="11">
        <v>7140</v>
      </c>
      <c r="D107" s="11">
        <v>2013</v>
      </c>
      <c r="E107" s="16">
        <v>9.2799999999999994</v>
      </c>
      <c r="F107" s="17">
        <v>5928</v>
      </c>
      <c r="G107" s="17">
        <v>529055</v>
      </c>
      <c r="H107" s="17">
        <v>117066</v>
      </c>
      <c r="I107" s="17">
        <v>170822</v>
      </c>
      <c r="J107" s="17">
        <v>27800</v>
      </c>
      <c r="K107" s="17">
        <v>3409</v>
      </c>
      <c r="L107" s="17">
        <v>84853</v>
      </c>
      <c r="M107" s="17">
        <v>8754</v>
      </c>
      <c r="N107" s="17">
        <v>0</v>
      </c>
      <c r="O107" s="17">
        <v>14991</v>
      </c>
      <c r="P107" s="17">
        <v>0</v>
      </c>
      <c r="Q107" s="17">
        <v>956750</v>
      </c>
      <c r="R107" s="17">
        <v>419776</v>
      </c>
      <c r="S107" s="17">
        <v>2842836</v>
      </c>
      <c r="T107" s="17">
        <v>162934</v>
      </c>
      <c r="V107"/>
      <c r="W107"/>
      <c r="X107" s="12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39" x14ac:dyDescent="0.25">
      <c r="A108">
        <v>10</v>
      </c>
      <c r="B108" t="s">
        <v>95</v>
      </c>
      <c r="C108" s="11">
        <v>7140</v>
      </c>
      <c r="D108" s="11">
        <v>2013</v>
      </c>
      <c r="E108" s="16">
        <v>137.55000000000001</v>
      </c>
      <c r="F108" s="17">
        <v>221079</v>
      </c>
      <c r="G108" s="17">
        <v>14336173</v>
      </c>
      <c r="H108" s="17">
        <v>3473882</v>
      </c>
      <c r="I108" s="17">
        <v>26901</v>
      </c>
      <c r="J108" s="17">
        <v>5099049</v>
      </c>
      <c r="K108" s="17">
        <v>62528</v>
      </c>
      <c r="L108" s="17">
        <v>137580</v>
      </c>
      <c r="M108" s="17">
        <v>254988</v>
      </c>
      <c r="N108" s="17">
        <v>1978383</v>
      </c>
      <c r="O108" s="17">
        <v>5124520</v>
      </c>
      <c r="P108" s="17">
        <v>109566</v>
      </c>
      <c r="Q108" s="17">
        <v>30384438</v>
      </c>
      <c r="R108" s="17">
        <v>7604795</v>
      </c>
      <c r="S108" s="17">
        <v>84769601</v>
      </c>
      <c r="T108" s="17">
        <v>26369045</v>
      </c>
    </row>
    <row r="109" spans="1:39" x14ac:dyDescent="0.25">
      <c r="A109">
        <v>14</v>
      </c>
      <c r="B109" t="s">
        <v>120</v>
      </c>
      <c r="C109" s="11">
        <v>7140</v>
      </c>
      <c r="D109" s="11">
        <v>2013</v>
      </c>
      <c r="E109" s="16">
        <v>73.42</v>
      </c>
      <c r="F109" s="17">
        <v>86182</v>
      </c>
      <c r="G109" s="17">
        <v>5681707</v>
      </c>
      <c r="H109" s="17">
        <v>1610942</v>
      </c>
      <c r="I109" s="17">
        <v>0</v>
      </c>
      <c r="J109" s="17">
        <v>2619996</v>
      </c>
      <c r="K109" s="17">
        <v>631</v>
      </c>
      <c r="L109" s="17">
        <v>3037609</v>
      </c>
      <c r="M109" s="17">
        <v>2822</v>
      </c>
      <c r="N109" s="17">
        <v>1182821</v>
      </c>
      <c r="O109" s="17">
        <v>-125231</v>
      </c>
      <c r="P109" s="17">
        <v>0</v>
      </c>
      <c r="Q109" s="17">
        <v>14011297</v>
      </c>
      <c r="R109" s="17">
        <v>23087358</v>
      </c>
      <c r="S109" s="17">
        <v>82341354</v>
      </c>
      <c r="T109" s="17">
        <v>32953880</v>
      </c>
      <c r="V109"/>
      <c r="W109"/>
      <c r="X109" s="12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39" x14ac:dyDescent="0.25">
      <c r="A110">
        <v>20</v>
      </c>
      <c r="B110" t="s">
        <v>128</v>
      </c>
      <c r="C110" s="11">
        <v>7140</v>
      </c>
      <c r="D110" s="11">
        <v>2013</v>
      </c>
      <c r="E110" s="16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V110"/>
      <c r="W110"/>
      <c r="X110" s="12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x14ac:dyDescent="0.25">
      <c r="A111">
        <v>21</v>
      </c>
      <c r="B111" t="s">
        <v>129</v>
      </c>
      <c r="C111" s="11">
        <v>7140</v>
      </c>
      <c r="D111" s="11">
        <v>2013</v>
      </c>
      <c r="E111" s="16">
        <v>6.67</v>
      </c>
      <c r="F111" s="17">
        <v>10113</v>
      </c>
      <c r="G111" s="17">
        <v>461769</v>
      </c>
      <c r="H111" s="17">
        <v>116888</v>
      </c>
      <c r="I111" s="17">
        <v>120393</v>
      </c>
      <c r="J111" s="17">
        <v>15595</v>
      </c>
      <c r="K111" s="17">
        <v>278</v>
      </c>
      <c r="L111" s="17">
        <v>149530</v>
      </c>
      <c r="M111" s="17">
        <v>0</v>
      </c>
      <c r="N111" s="17">
        <v>33200</v>
      </c>
      <c r="O111" s="17">
        <v>7934</v>
      </c>
      <c r="P111" s="17">
        <v>0</v>
      </c>
      <c r="Q111" s="17">
        <v>905587</v>
      </c>
      <c r="R111" s="17">
        <v>287190</v>
      </c>
      <c r="S111" s="17">
        <v>1854521</v>
      </c>
      <c r="T111" s="17">
        <v>62900</v>
      </c>
      <c r="V111"/>
      <c r="W111"/>
      <c r="X111" s="12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</row>
    <row r="112" spans="1:39" x14ac:dyDescent="0.25">
      <c r="A112">
        <v>22</v>
      </c>
      <c r="B112" t="s">
        <v>83</v>
      </c>
      <c r="C112" s="11">
        <v>7140</v>
      </c>
      <c r="D112" s="11">
        <v>2013</v>
      </c>
      <c r="E112" s="16">
        <v>18.98</v>
      </c>
      <c r="F112" s="17">
        <v>22646</v>
      </c>
      <c r="G112" s="17">
        <v>1352763</v>
      </c>
      <c r="H112" s="17">
        <v>413701</v>
      </c>
      <c r="I112" s="17">
        <v>52730</v>
      </c>
      <c r="J112" s="17">
        <v>45808</v>
      </c>
      <c r="K112" s="17">
        <v>13507</v>
      </c>
      <c r="L112" s="17">
        <v>315502</v>
      </c>
      <c r="M112" s="17">
        <v>389911</v>
      </c>
      <c r="N112" s="17">
        <v>149313</v>
      </c>
      <c r="O112" s="17">
        <v>30715</v>
      </c>
      <c r="P112" s="17">
        <v>110762</v>
      </c>
      <c r="Q112" s="17">
        <v>2653188</v>
      </c>
      <c r="R112" s="17">
        <v>1340919</v>
      </c>
      <c r="S112" s="17">
        <v>8276933</v>
      </c>
      <c r="T112" s="17">
        <v>587515</v>
      </c>
      <c r="V112"/>
      <c r="W112"/>
      <c r="X112" s="12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39" x14ac:dyDescent="0.25">
      <c r="A113">
        <v>23</v>
      </c>
      <c r="B113" t="s">
        <v>130</v>
      </c>
      <c r="C113" s="11">
        <v>7140</v>
      </c>
      <c r="D113" s="11">
        <v>2013</v>
      </c>
      <c r="E113" s="16">
        <v>4.0199999999999996</v>
      </c>
      <c r="F113" s="17">
        <v>1360</v>
      </c>
      <c r="G113" s="17">
        <v>255914</v>
      </c>
      <c r="H113" s="17">
        <v>60577</v>
      </c>
      <c r="I113" s="17">
        <v>183507</v>
      </c>
      <c r="J113" s="17">
        <v>5814</v>
      </c>
      <c r="K113" s="17">
        <v>4986</v>
      </c>
      <c r="L113" s="17">
        <v>257</v>
      </c>
      <c r="M113" s="17">
        <v>532</v>
      </c>
      <c r="N113" s="17">
        <v>21412</v>
      </c>
      <c r="O113" s="17">
        <v>155574</v>
      </c>
      <c r="P113" s="17">
        <v>0</v>
      </c>
      <c r="Q113" s="17">
        <v>688573</v>
      </c>
      <c r="R113" s="17">
        <v>267030</v>
      </c>
      <c r="S113" s="17">
        <v>1314183</v>
      </c>
      <c r="T113" s="17">
        <v>54797</v>
      </c>
      <c r="V113"/>
      <c r="W113"/>
      <c r="X113" s="12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39" x14ac:dyDescent="0.25">
      <c r="A114">
        <v>26</v>
      </c>
      <c r="B114" t="s">
        <v>131</v>
      </c>
      <c r="C114" s="11">
        <v>7140</v>
      </c>
      <c r="D114" s="11">
        <v>2013</v>
      </c>
      <c r="E114" s="16">
        <v>57.39</v>
      </c>
      <c r="F114" s="17">
        <v>150567</v>
      </c>
      <c r="G114" s="17">
        <v>4068739</v>
      </c>
      <c r="H114" s="17">
        <v>1434233</v>
      </c>
      <c r="I114" s="17">
        <v>0</v>
      </c>
      <c r="J114" s="17">
        <v>2050247</v>
      </c>
      <c r="K114" s="17">
        <v>275</v>
      </c>
      <c r="L114" s="17">
        <v>43327</v>
      </c>
      <c r="M114" s="17">
        <v>2226</v>
      </c>
      <c r="N114" s="17">
        <v>1496080</v>
      </c>
      <c r="O114" s="17">
        <v>44670</v>
      </c>
      <c r="P114" s="17">
        <v>334</v>
      </c>
      <c r="Q114" s="17">
        <v>9139463</v>
      </c>
      <c r="R114" s="17">
        <v>5284766</v>
      </c>
      <c r="S114" s="17">
        <v>54150523</v>
      </c>
      <c r="T114" s="17">
        <v>13571310</v>
      </c>
    </row>
    <row r="115" spans="1:39" x14ac:dyDescent="0.25">
      <c r="A115">
        <v>29</v>
      </c>
      <c r="B115" t="s">
        <v>79</v>
      </c>
      <c r="C115" s="11">
        <v>7140</v>
      </c>
      <c r="D115" s="11">
        <v>2013</v>
      </c>
      <c r="E115" s="16">
        <v>149.76</v>
      </c>
      <c r="F115" s="17">
        <v>156867</v>
      </c>
      <c r="G115" s="17">
        <v>10447800</v>
      </c>
      <c r="H115" s="17">
        <v>3654829</v>
      </c>
      <c r="I115" s="17">
        <v>0</v>
      </c>
      <c r="J115" s="17">
        <v>6200282</v>
      </c>
      <c r="K115" s="17">
        <v>20596</v>
      </c>
      <c r="L115" s="17">
        <v>122638</v>
      </c>
      <c r="M115" s="17">
        <v>60</v>
      </c>
      <c r="N115" s="17">
        <v>4133923</v>
      </c>
      <c r="O115" s="17">
        <v>39203</v>
      </c>
      <c r="P115" s="17">
        <v>47779</v>
      </c>
      <c r="Q115" s="17">
        <v>24571552</v>
      </c>
      <c r="R115" s="17">
        <v>18484057</v>
      </c>
      <c r="S115" s="17">
        <v>125208537</v>
      </c>
      <c r="T115" s="17">
        <v>75734296</v>
      </c>
      <c r="V115"/>
      <c r="W115"/>
      <c r="X115" s="12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39" x14ac:dyDescent="0.25">
      <c r="A116">
        <v>32</v>
      </c>
      <c r="B116" t="s">
        <v>132</v>
      </c>
      <c r="C116" s="11">
        <v>7140</v>
      </c>
      <c r="D116" s="11">
        <v>2013</v>
      </c>
      <c r="E116" s="16">
        <v>70.260000000000005</v>
      </c>
      <c r="F116" s="17">
        <v>340812</v>
      </c>
      <c r="G116" s="17">
        <v>5385500</v>
      </c>
      <c r="H116" s="17">
        <v>1441575</v>
      </c>
      <c r="I116" s="17">
        <v>70603</v>
      </c>
      <c r="J116" s="17">
        <v>3739404</v>
      </c>
      <c r="K116" s="17">
        <v>0</v>
      </c>
      <c r="L116" s="17">
        <v>1596983</v>
      </c>
      <c r="M116" s="17">
        <v>146686</v>
      </c>
      <c r="N116" s="17">
        <v>1786280</v>
      </c>
      <c r="O116" s="17">
        <v>15530</v>
      </c>
      <c r="P116" s="17">
        <v>11488</v>
      </c>
      <c r="Q116" s="17">
        <v>14171073</v>
      </c>
      <c r="R116" s="17">
        <v>21456960</v>
      </c>
      <c r="S116" s="17">
        <v>146737470</v>
      </c>
      <c r="T116" s="17">
        <v>69215966</v>
      </c>
      <c r="V116"/>
      <c r="W116"/>
      <c r="X116" s="12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</row>
    <row r="117" spans="1:39" x14ac:dyDescent="0.25">
      <c r="A117">
        <v>35</v>
      </c>
      <c r="B117" t="s">
        <v>133</v>
      </c>
      <c r="C117" s="11">
        <v>7140</v>
      </c>
      <c r="D117" s="11">
        <v>2013</v>
      </c>
      <c r="E117" s="16">
        <v>10.82</v>
      </c>
      <c r="F117" s="17">
        <v>26712</v>
      </c>
      <c r="G117" s="17">
        <v>844924</v>
      </c>
      <c r="H117" s="17">
        <v>214853</v>
      </c>
      <c r="I117" s="17">
        <v>11225</v>
      </c>
      <c r="J117" s="17">
        <v>58167</v>
      </c>
      <c r="K117" s="17">
        <v>82</v>
      </c>
      <c r="L117" s="17">
        <v>199333</v>
      </c>
      <c r="M117" s="17">
        <v>19363</v>
      </c>
      <c r="N117" s="17">
        <v>604290</v>
      </c>
      <c r="O117" s="17">
        <v>569</v>
      </c>
      <c r="P117" s="17">
        <v>1321</v>
      </c>
      <c r="Q117" s="17">
        <v>1951485</v>
      </c>
      <c r="R117" s="17">
        <v>1605203</v>
      </c>
      <c r="S117" s="17">
        <v>7219904</v>
      </c>
      <c r="T117" s="17">
        <v>798423</v>
      </c>
      <c r="V117"/>
      <c r="W117"/>
      <c r="X117" s="12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</row>
    <row r="118" spans="1:39" x14ac:dyDescent="0.25">
      <c r="A118">
        <v>37</v>
      </c>
      <c r="B118" t="s">
        <v>134</v>
      </c>
      <c r="C118" s="11">
        <v>7140</v>
      </c>
      <c r="D118" s="11">
        <v>2013</v>
      </c>
      <c r="E118" s="18">
        <v>45.88</v>
      </c>
      <c r="F118" s="20">
        <v>45997</v>
      </c>
      <c r="G118" s="20">
        <v>3083241</v>
      </c>
      <c r="H118" s="20">
        <v>798946</v>
      </c>
      <c r="I118" s="20">
        <v>3525</v>
      </c>
      <c r="J118" s="20">
        <v>230097</v>
      </c>
      <c r="K118" s="20">
        <v>0</v>
      </c>
      <c r="L118" s="20">
        <v>3700879</v>
      </c>
      <c r="M118" s="20">
        <v>56022</v>
      </c>
      <c r="N118" s="20">
        <v>491072</v>
      </c>
      <c r="O118" s="20">
        <v>856475</v>
      </c>
      <c r="P118" s="20">
        <v>185766</v>
      </c>
      <c r="Q118" s="20">
        <v>9034491</v>
      </c>
      <c r="R118" s="20">
        <v>6586681</v>
      </c>
      <c r="S118" s="20">
        <v>80817332</v>
      </c>
      <c r="T118" s="20">
        <v>14244485</v>
      </c>
      <c r="V118"/>
      <c r="W118"/>
      <c r="X118" s="12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39" x14ac:dyDescent="0.25">
      <c r="A119">
        <v>38</v>
      </c>
      <c r="B119" t="s">
        <v>110</v>
      </c>
      <c r="C119" s="11">
        <v>7140</v>
      </c>
      <c r="D119" s="11">
        <v>2013</v>
      </c>
      <c r="E119" s="16">
        <v>58.9</v>
      </c>
      <c r="F119" s="17">
        <v>54668</v>
      </c>
      <c r="G119" s="17">
        <v>3341801</v>
      </c>
      <c r="H119" s="17">
        <v>950789</v>
      </c>
      <c r="I119" s="17">
        <v>-64780</v>
      </c>
      <c r="J119" s="17">
        <v>227119</v>
      </c>
      <c r="K119" s="17">
        <v>0</v>
      </c>
      <c r="L119" s="17">
        <v>460526</v>
      </c>
      <c r="M119" s="17">
        <v>195034</v>
      </c>
      <c r="N119" s="17">
        <v>766502</v>
      </c>
      <c r="O119" s="17">
        <v>638387</v>
      </c>
      <c r="P119" s="17">
        <v>13631</v>
      </c>
      <c r="Q119" s="17">
        <v>6501747</v>
      </c>
      <c r="R119" s="17">
        <v>2645429</v>
      </c>
      <c r="S119" s="17">
        <v>17589230</v>
      </c>
      <c r="T119" s="17">
        <v>1721079</v>
      </c>
      <c r="V119"/>
      <c r="W119"/>
      <c r="X119" s="12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39" x14ac:dyDescent="0.25">
      <c r="A120">
        <v>39</v>
      </c>
      <c r="B120" t="s">
        <v>135</v>
      </c>
      <c r="C120" s="11">
        <v>7140</v>
      </c>
      <c r="D120" s="11">
        <v>2013</v>
      </c>
      <c r="E120" s="16">
        <v>36.65</v>
      </c>
      <c r="F120" s="17">
        <v>63352</v>
      </c>
      <c r="G120" s="17">
        <v>2670911</v>
      </c>
      <c r="H120" s="17">
        <v>642445</v>
      </c>
      <c r="I120" s="17">
        <v>941950</v>
      </c>
      <c r="J120" s="17">
        <v>782866</v>
      </c>
      <c r="K120" s="17">
        <v>3901</v>
      </c>
      <c r="L120" s="17">
        <v>624072</v>
      </c>
      <c r="M120" s="17">
        <v>12222</v>
      </c>
      <c r="N120" s="17">
        <v>231858</v>
      </c>
      <c r="O120" s="17">
        <v>5096</v>
      </c>
      <c r="P120" s="17">
        <v>0</v>
      </c>
      <c r="Q120" s="17">
        <v>5915321</v>
      </c>
      <c r="R120" s="17">
        <v>2135310</v>
      </c>
      <c r="S120" s="17">
        <v>32666535</v>
      </c>
      <c r="T120" s="17">
        <v>7486861</v>
      </c>
      <c r="V120"/>
      <c r="W120"/>
      <c r="X120" s="12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39" x14ac:dyDescent="0.25">
      <c r="A121">
        <v>43</v>
      </c>
      <c r="B121" t="s">
        <v>96</v>
      </c>
      <c r="C121" s="11">
        <v>7140</v>
      </c>
      <c r="D121" s="11">
        <v>2013</v>
      </c>
      <c r="E121" s="18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V121"/>
      <c r="W121"/>
      <c r="X121" s="12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39" x14ac:dyDescent="0.25">
      <c r="A122">
        <v>45</v>
      </c>
      <c r="B122" t="s">
        <v>73</v>
      </c>
      <c r="C122" s="11">
        <v>7140</v>
      </c>
      <c r="D122" s="11">
        <v>2013</v>
      </c>
      <c r="E122" s="16">
        <v>3.98</v>
      </c>
      <c r="F122" s="17">
        <v>6891</v>
      </c>
      <c r="G122" s="17">
        <v>239785</v>
      </c>
      <c r="H122" s="17">
        <v>66769</v>
      </c>
      <c r="I122" s="17">
        <v>245492</v>
      </c>
      <c r="J122" s="17">
        <v>11989</v>
      </c>
      <c r="K122" s="17">
        <v>0</v>
      </c>
      <c r="L122" s="17">
        <v>92217</v>
      </c>
      <c r="M122" s="17">
        <v>98922</v>
      </c>
      <c r="N122" s="17">
        <v>16755</v>
      </c>
      <c r="O122" s="17">
        <v>1195</v>
      </c>
      <c r="P122" s="17">
        <v>0</v>
      </c>
      <c r="Q122" s="17">
        <v>773124</v>
      </c>
      <c r="R122" s="17">
        <v>218610</v>
      </c>
      <c r="S122" s="17">
        <v>1518467</v>
      </c>
      <c r="T122" s="17">
        <v>76006</v>
      </c>
    </row>
    <row r="123" spans="1:39" x14ac:dyDescent="0.25">
      <c r="A123">
        <v>46</v>
      </c>
      <c r="B123" t="s">
        <v>136</v>
      </c>
      <c r="C123" s="11">
        <v>7140</v>
      </c>
      <c r="D123" s="11">
        <v>2013</v>
      </c>
      <c r="E123" s="16">
        <v>10.43</v>
      </c>
      <c r="F123" s="17">
        <v>37386</v>
      </c>
      <c r="G123" s="17">
        <v>837185</v>
      </c>
      <c r="H123" s="17">
        <v>167802</v>
      </c>
      <c r="I123" s="17">
        <v>103632</v>
      </c>
      <c r="J123" s="17">
        <v>39154</v>
      </c>
      <c r="K123" s="17">
        <v>119</v>
      </c>
      <c r="L123" s="17">
        <v>565964</v>
      </c>
      <c r="M123" s="17">
        <v>347456</v>
      </c>
      <c r="N123" s="17">
        <v>57209</v>
      </c>
      <c r="O123" s="17">
        <v>2881</v>
      </c>
      <c r="P123" s="17">
        <v>0</v>
      </c>
      <c r="Q123" s="17">
        <v>2121402</v>
      </c>
      <c r="R123" s="17">
        <v>968493</v>
      </c>
      <c r="S123" s="17">
        <v>9483750</v>
      </c>
      <c r="T123" s="17">
        <v>571493</v>
      </c>
      <c r="V123"/>
      <c r="W123"/>
      <c r="X123" s="12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</row>
    <row r="124" spans="1:39" x14ac:dyDescent="0.25">
      <c r="A124">
        <v>50</v>
      </c>
      <c r="B124" t="s">
        <v>137</v>
      </c>
      <c r="C124" s="11">
        <v>7140</v>
      </c>
      <c r="D124" s="11">
        <v>2013</v>
      </c>
      <c r="E124" s="16">
        <v>29.56</v>
      </c>
      <c r="F124" s="17">
        <v>0</v>
      </c>
      <c r="G124" s="17">
        <v>2044689</v>
      </c>
      <c r="H124" s="17">
        <v>609979</v>
      </c>
      <c r="I124" s="17">
        <v>0</v>
      </c>
      <c r="J124" s="17">
        <v>446151</v>
      </c>
      <c r="K124" s="17">
        <v>1709</v>
      </c>
      <c r="L124" s="17">
        <v>1310937</v>
      </c>
      <c r="M124" s="17">
        <v>8120</v>
      </c>
      <c r="N124" s="17">
        <v>619390</v>
      </c>
      <c r="O124" s="17">
        <v>3890</v>
      </c>
      <c r="P124" s="17">
        <v>3040</v>
      </c>
      <c r="Q124" s="17">
        <v>5041825</v>
      </c>
      <c r="R124" s="17">
        <v>2328832</v>
      </c>
      <c r="S124" s="17">
        <v>19032873</v>
      </c>
      <c r="T124" s="17">
        <v>2539432</v>
      </c>
      <c r="V124"/>
      <c r="W124"/>
      <c r="X124" s="12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</row>
    <row r="125" spans="1:39" x14ac:dyDescent="0.25">
      <c r="A125">
        <v>54</v>
      </c>
      <c r="B125" t="s">
        <v>76</v>
      </c>
      <c r="C125" s="11">
        <v>7140</v>
      </c>
      <c r="D125" s="11">
        <v>2013</v>
      </c>
      <c r="E125" s="16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39" x14ac:dyDescent="0.25">
      <c r="A126">
        <v>56</v>
      </c>
      <c r="B126" t="s">
        <v>99</v>
      </c>
      <c r="C126" s="11">
        <v>7140</v>
      </c>
      <c r="D126" s="11">
        <v>2013</v>
      </c>
      <c r="E126" s="16">
        <v>6.43</v>
      </c>
      <c r="F126" s="17">
        <v>4236</v>
      </c>
      <c r="G126" s="17">
        <v>580982</v>
      </c>
      <c r="H126" s="17">
        <v>165338</v>
      </c>
      <c r="I126" s="17">
        <v>157631</v>
      </c>
      <c r="J126" s="17">
        <v>9042</v>
      </c>
      <c r="K126" s="17">
        <v>0</v>
      </c>
      <c r="L126" s="17">
        <v>144119</v>
      </c>
      <c r="M126" s="17">
        <v>0</v>
      </c>
      <c r="N126" s="17">
        <v>156642</v>
      </c>
      <c r="O126" s="17">
        <v>10496</v>
      </c>
      <c r="P126" s="17">
        <v>0</v>
      </c>
      <c r="Q126" s="17">
        <v>1224250</v>
      </c>
      <c r="R126" s="17">
        <v>583896</v>
      </c>
      <c r="S126" s="17">
        <v>2969920</v>
      </c>
      <c r="T126" s="17">
        <v>228679</v>
      </c>
    </row>
    <row r="127" spans="1:39" x14ac:dyDescent="0.25">
      <c r="A127">
        <v>58</v>
      </c>
      <c r="B127" t="s">
        <v>100</v>
      </c>
      <c r="C127" s="11">
        <v>7140</v>
      </c>
      <c r="D127" s="11">
        <v>2013</v>
      </c>
      <c r="E127" s="16">
        <v>90.23</v>
      </c>
      <c r="F127" s="17">
        <v>254696</v>
      </c>
      <c r="G127" s="17">
        <v>5450970</v>
      </c>
      <c r="H127" s="17">
        <v>1563296</v>
      </c>
      <c r="I127" s="17">
        <v>273406</v>
      </c>
      <c r="J127" s="17">
        <v>389000</v>
      </c>
      <c r="K127" s="17">
        <v>143715</v>
      </c>
      <c r="L127" s="17">
        <v>1753289</v>
      </c>
      <c r="M127" s="17">
        <v>3573</v>
      </c>
      <c r="N127" s="17">
        <v>1432272</v>
      </c>
      <c r="O127" s="17">
        <v>127047</v>
      </c>
      <c r="P127" s="17">
        <v>130937</v>
      </c>
      <c r="Q127" s="17">
        <v>11005631</v>
      </c>
      <c r="R127" s="17">
        <v>4638076</v>
      </c>
      <c r="S127" s="17">
        <v>75118423</v>
      </c>
      <c r="T127" s="17">
        <v>12238824</v>
      </c>
      <c r="V127"/>
      <c r="W127"/>
      <c r="X127" s="12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</row>
    <row r="128" spans="1:39" x14ac:dyDescent="0.25">
      <c r="A128">
        <v>63</v>
      </c>
      <c r="B128" t="s">
        <v>78</v>
      </c>
      <c r="C128" s="11">
        <v>7140</v>
      </c>
      <c r="D128" s="11">
        <v>2013</v>
      </c>
      <c r="E128" s="16">
        <v>17.84</v>
      </c>
      <c r="F128" s="17">
        <v>40167</v>
      </c>
      <c r="G128" s="17">
        <v>1281600</v>
      </c>
      <c r="H128" s="17">
        <v>511003</v>
      </c>
      <c r="I128" s="17">
        <v>18250</v>
      </c>
      <c r="J128" s="17">
        <v>115575</v>
      </c>
      <c r="K128" s="17">
        <v>0</v>
      </c>
      <c r="L128" s="17">
        <v>411493</v>
      </c>
      <c r="M128" s="17">
        <v>176607</v>
      </c>
      <c r="N128" s="17">
        <v>193187</v>
      </c>
      <c r="O128" s="17">
        <v>13362</v>
      </c>
      <c r="P128" s="17">
        <v>0</v>
      </c>
      <c r="Q128" s="17">
        <v>2721077</v>
      </c>
      <c r="R128" s="17">
        <v>1068211</v>
      </c>
      <c r="S128" s="17">
        <v>20768082</v>
      </c>
      <c r="T128" s="17">
        <v>5228860</v>
      </c>
      <c r="V128"/>
      <c r="W128"/>
      <c r="X128" s="12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</row>
    <row r="129" spans="1:39" x14ac:dyDescent="0.25">
      <c r="A129">
        <v>78</v>
      </c>
      <c r="B129" t="s">
        <v>138</v>
      </c>
      <c r="C129" s="11">
        <v>7140</v>
      </c>
      <c r="D129" s="11">
        <v>2013</v>
      </c>
      <c r="E129" s="16">
        <v>17.55</v>
      </c>
      <c r="F129" s="17">
        <v>23208</v>
      </c>
      <c r="G129" s="17">
        <v>1360902</v>
      </c>
      <c r="H129" s="17">
        <v>346667</v>
      </c>
      <c r="I129" s="17">
        <v>40000</v>
      </c>
      <c r="J129" s="17">
        <v>54223</v>
      </c>
      <c r="K129" s="17">
        <v>0</v>
      </c>
      <c r="L129" s="17">
        <v>389351</v>
      </c>
      <c r="M129" s="17">
        <v>0</v>
      </c>
      <c r="N129" s="17">
        <v>139139</v>
      </c>
      <c r="O129" s="17">
        <v>1215</v>
      </c>
      <c r="P129" s="17">
        <v>0</v>
      </c>
      <c r="Q129" s="17">
        <v>2331497</v>
      </c>
      <c r="R129" s="17">
        <v>1072821</v>
      </c>
      <c r="S129" s="17">
        <v>10621068</v>
      </c>
      <c r="T129" s="17">
        <v>1868493</v>
      </c>
      <c r="V129"/>
      <c r="W129"/>
      <c r="X129" s="12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</row>
    <row r="130" spans="1:39" x14ac:dyDescent="0.25">
      <c r="A130">
        <v>79</v>
      </c>
      <c r="B130" t="s">
        <v>87</v>
      </c>
      <c r="C130" s="11">
        <v>7140</v>
      </c>
      <c r="D130" s="11">
        <v>2013</v>
      </c>
      <c r="E130" s="16">
        <v>6</v>
      </c>
      <c r="F130" s="17">
        <v>0</v>
      </c>
      <c r="G130" s="17">
        <v>545489</v>
      </c>
      <c r="H130" s="17">
        <v>199714</v>
      </c>
      <c r="I130" s="17">
        <v>31487</v>
      </c>
      <c r="J130" s="17">
        <v>27854</v>
      </c>
      <c r="K130" s="17">
        <v>0</v>
      </c>
      <c r="L130" s="17">
        <v>272057</v>
      </c>
      <c r="M130" s="17">
        <v>15725</v>
      </c>
      <c r="N130" s="17">
        <v>94460</v>
      </c>
      <c r="O130" s="17">
        <v>124917</v>
      </c>
      <c r="P130" s="17">
        <v>0</v>
      </c>
      <c r="Q130" s="17">
        <v>1311703</v>
      </c>
      <c r="R130" s="17">
        <v>531206</v>
      </c>
      <c r="S130" s="17">
        <v>2621884</v>
      </c>
      <c r="T130" s="17">
        <v>174086</v>
      </c>
      <c r="V130"/>
      <c r="W130"/>
      <c r="X130" s="12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</row>
    <row r="131" spans="1:39" x14ac:dyDescent="0.25">
      <c r="A131">
        <v>80</v>
      </c>
      <c r="B131" t="s">
        <v>139</v>
      </c>
      <c r="C131" s="11">
        <v>7140</v>
      </c>
      <c r="D131" s="11">
        <v>2013</v>
      </c>
      <c r="E131" s="18">
        <v>0.82</v>
      </c>
      <c r="F131" s="19">
        <v>0</v>
      </c>
      <c r="G131" s="19">
        <v>55867</v>
      </c>
      <c r="H131" s="19">
        <v>14488</v>
      </c>
      <c r="I131" s="19">
        <v>7249</v>
      </c>
      <c r="J131" s="19">
        <v>2398</v>
      </c>
      <c r="K131" s="19">
        <v>0</v>
      </c>
      <c r="L131" s="19">
        <v>8962</v>
      </c>
      <c r="M131" s="19">
        <v>0</v>
      </c>
      <c r="N131" s="19">
        <v>5627</v>
      </c>
      <c r="O131" s="19">
        <v>0</v>
      </c>
      <c r="P131" s="19">
        <v>0</v>
      </c>
      <c r="Q131" s="19">
        <v>94591</v>
      </c>
      <c r="R131" s="19">
        <v>63081</v>
      </c>
      <c r="S131" s="19">
        <v>133994</v>
      </c>
      <c r="T131" s="19">
        <v>1948</v>
      </c>
      <c r="V131"/>
      <c r="W131"/>
      <c r="X131" s="12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</row>
    <row r="132" spans="1:39" x14ac:dyDescent="0.25">
      <c r="A132">
        <v>81</v>
      </c>
      <c r="B132" t="s">
        <v>140</v>
      </c>
      <c r="C132" s="11">
        <v>7140</v>
      </c>
      <c r="D132" s="11">
        <v>2013</v>
      </c>
      <c r="E132" s="16">
        <v>41.33</v>
      </c>
      <c r="F132" s="17">
        <v>123783</v>
      </c>
      <c r="G132" s="17">
        <v>3396579</v>
      </c>
      <c r="H132" s="17">
        <v>957657</v>
      </c>
      <c r="I132" s="17">
        <v>0</v>
      </c>
      <c r="J132" s="17">
        <v>2618731</v>
      </c>
      <c r="K132" s="17">
        <v>5660</v>
      </c>
      <c r="L132" s="17">
        <v>15789</v>
      </c>
      <c r="M132" s="17">
        <v>-6</v>
      </c>
      <c r="N132" s="17">
        <v>1688169</v>
      </c>
      <c r="O132" s="17">
        <v>23548</v>
      </c>
      <c r="P132" s="17">
        <v>0</v>
      </c>
      <c r="Q132" s="17">
        <v>8706127</v>
      </c>
      <c r="R132" s="17">
        <v>5457782</v>
      </c>
      <c r="S132" s="17">
        <v>82255469</v>
      </c>
      <c r="T132" s="17">
        <v>51152621</v>
      </c>
    </row>
    <row r="133" spans="1:39" x14ac:dyDescent="0.25">
      <c r="A133">
        <v>82</v>
      </c>
      <c r="B133" t="s">
        <v>77</v>
      </c>
      <c r="C133" s="11">
        <v>7140</v>
      </c>
      <c r="D133" s="11">
        <v>2013</v>
      </c>
      <c r="E133" s="16">
        <v>1.07</v>
      </c>
      <c r="F133" s="17">
        <v>955</v>
      </c>
      <c r="G133" s="17">
        <v>45407</v>
      </c>
      <c r="H133" s="17">
        <v>10845</v>
      </c>
      <c r="I133" s="17">
        <v>8347</v>
      </c>
      <c r="J133" s="17">
        <v>993</v>
      </c>
      <c r="K133" s="17">
        <v>0</v>
      </c>
      <c r="L133" s="17">
        <v>4045</v>
      </c>
      <c r="M133" s="17">
        <v>0</v>
      </c>
      <c r="N133" s="17">
        <v>1566</v>
      </c>
      <c r="O133" s="17">
        <v>2192</v>
      </c>
      <c r="P133" s="17">
        <v>0</v>
      </c>
      <c r="Q133" s="17">
        <v>73395</v>
      </c>
      <c r="R133" s="17">
        <v>53286</v>
      </c>
      <c r="S133" s="17">
        <v>317718</v>
      </c>
      <c r="T133" s="17">
        <v>48393</v>
      </c>
      <c r="V133"/>
      <c r="W133"/>
      <c r="X133" s="12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</row>
    <row r="134" spans="1:39" x14ac:dyDescent="0.25">
      <c r="A134">
        <v>84</v>
      </c>
      <c r="B134" t="s">
        <v>117</v>
      </c>
      <c r="C134" s="11">
        <v>7140</v>
      </c>
      <c r="D134" s="11">
        <v>2013</v>
      </c>
      <c r="E134" s="16">
        <v>104.84</v>
      </c>
      <c r="F134" s="17">
        <v>170873</v>
      </c>
      <c r="G134" s="17">
        <v>7806366</v>
      </c>
      <c r="H134" s="17">
        <v>2289171</v>
      </c>
      <c r="I134" s="17">
        <v>450</v>
      </c>
      <c r="J134" s="17">
        <v>541545</v>
      </c>
      <c r="K134" s="17">
        <v>468</v>
      </c>
      <c r="L134" s="17">
        <v>1009635</v>
      </c>
      <c r="M134" s="17">
        <v>487908</v>
      </c>
      <c r="N134" s="17">
        <v>1970102</v>
      </c>
      <c r="O134" s="17">
        <v>69945</v>
      </c>
      <c r="P134" s="17">
        <v>209812</v>
      </c>
      <c r="Q134" s="17">
        <v>13965778</v>
      </c>
      <c r="R134" s="17">
        <v>7413011</v>
      </c>
      <c r="S134" s="17">
        <v>85583549</v>
      </c>
      <c r="T134" s="17">
        <v>35312308</v>
      </c>
    </row>
    <row r="135" spans="1:39" x14ac:dyDescent="0.25">
      <c r="A135">
        <v>85</v>
      </c>
      <c r="B135" t="s">
        <v>141</v>
      </c>
      <c r="C135" s="11">
        <v>7140</v>
      </c>
      <c r="D135" s="11">
        <v>2013</v>
      </c>
      <c r="E135" s="16">
        <v>13.79</v>
      </c>
      <c r="F135" s="17">
        <v>18125</v>
      </c>
      <c r="G135" s="17">
        <v>915992</v>
      </c>
      <c r="H135" s="17">
        <v>231010</v>
      </c>
      <c r="I135" s="17">
        <v>80533</v>
      </c>
      <c r="J135" s="17">
        <v>51672</v>
      </c>
      <c r="K135" s="17">
        <v>0</v>
      </c>
      <c r="L135" s="17">
        <v>246944</v>
      </c>
      <c r="M135" s="17">
        <v>116</v>
      </c>
      <c r="N135" s="17">
        <v>115513</v>
      </c>
      <c r="O135" s="17">
        <v>317350</v>
      </c>
      <c r="P135" s="17">
        <v>0</v>
      </c>
      <c r="Q135" s="17">
        <v>1959130</v>
      </c>
      <c r="R135" s="17">
        <v>833711</v>
      </c>
      <c r="S135" s="17">
        <v>7874114</v>
      </c>
      <c r="T135" s="17">
        <v>944752</v>
      </c>
      <c r="V135"/>
      <c r="W135"/>
      <c r="X135" s="12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</row>
    <row r="136" spans="1:39" x14ac:dyDescent="0.25">
      <c r="A136">
        <v>96</v>
      </c>
      <c r="B136" t="s">
        <v>91</v>
      </c>
      <c r="C136" s="11">
        <v>7140</v>
      </c>
      <c r="D136" s="11">
        <v>2013</v>
      </c>
      <c r="E136" s="16">
        <v>0</v>
      </c>
      <c r="F136" s="17">
        <v>25798</v>
      </c>
      <c r="G136" s="17">
        <v>462792</v>
      </c>
      <c r="H136" s="17">
        <v>121790</v>
      </c>
      <c r="I136" s="17">
        <v>0</v>
      </c>
      <c r="J136" s="17">
        <v>22858</v>
      </c>
      <c r="K136" s="17">
        <v>5857</v>
      </c>
      <c r="L136" s="17">
        <v>439750</v>
      </c>
      <c r="M136" s="17">
        <v>0</v>
      </c>
      <c r="N136" s="17">
        <v>151763</v>
      </c>
      <c r="O136" s="17">
        <v>4692</v>
      </c>
      <c r="P136" s="17">
        <v>0</v>
      </c>
      <c r="Q136" s="17">
        <v>1209502</v>
      </c>
      <c r="R136" s="17">
        <v>664689</v>
      </c>
      <c r="S136" s="17">
        <v>3637559</v>
      </c>
      <c r="T136" s="17">
        <v>166326</v>
      </c>
      <c r="V136"/>
      <c r="W136"/>
      <c r="X136" s="12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</row>
    <row r="137" spans="1:39" x14ac:dyDescent="0.25">
      <c r="A137">
        <v>102</v>
      </c>
      <c r="B137" t="s">
        <v>121</v>
      </c>
      <c r="C137" s="11">
        <v>7140</v>
      </c>
      <c r="D137" s="11">
        <v>2013</v>
      </c>
      <c r="E137" s="16">
        <v>18.8</v>
      </c>
      <c r="F137" s="17">
        <v>0</v>
      </c>
      <c r="G137" s="17">
        <v>1210779</v>
      </c>
      <c r="H137" s="17">
        <v>297003</v>
      </c>
      <c r="I137" s="17">
        <v>0</v>
      </c>
      <c r="J137" s="17">
        <v>10010</v>
      </c>
      <c r="K137" s="17">
        <v>0</v>
      </c>
      <c r="L137" s="17">
        <v>76200</v>
      </c>
      <c r="M137" s="17">
        <v>39363</v>
      </c>
      <c r="N137" s="17">
        <v>111448</v>
      </c>
      <c r="O137" s="17">
        <v>463273</v>
      </c>
      <c r="P137" s="17">
        <v>0</v>
      </c>
      <c r="Q137" s="17">
        <v>2208076</v>
      </c>
      <c r="R137" s="17">
        <v>1706842</v>
      </c>
      <c r="S137" s="17">
        <v>23220871</v>
      </c>
      <c r="T137" s="17">
        <v>6238012</v>
      </c>
    </row>
    <row r="138" spans="1:39" x14ac:dyDescent="0.25">
      <c r="A138">
        <v>104</v>
      </c>
      <c r="B138" t="s">
        <v>94</v>
      </c>
      <c r="C138" s="11">
        <v>7140</v>
      </c>
      <c r="D138" s="11">
        <v>2013</v>
      </c>
      <c r="E138" s="16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39" x14ac:dyDescent="0.25">
      <c r="A139">
        <v>106</v>
      </c>
      <c r="B139" t="s">
        <v>71</v>
      </c>
      <c r="C139" s="11">
        <v>7140</v>
      </c>
      <c r="D139" s="11">
        <v>2013</v>
      </c>
      <c r="E139" s="16">
        <v>13.03</v>
      </c>
      <c r="F139" s="17">
        <v>170206</v>
      </c>
      <c r="G139" s="17">
        <v>1023357</v>
      </c>
      <c r="H139" s="17">
        <v>240449</v>
      </c>
      <c r="I139" s="17">
        <v>0</v>
      </c>
      <c r="J139" s="17">
        <v>48558</v>
      </c>
      <c r="K139" s="17">
        <v>238</v>
      </c>
      <c r="L139" s="17">
        <v>525007</v>
      </c>
      <c r="M139" s="17">
        <v>3116</v>
      </c>
      <c r="N139" s="17">
        <v>154202</v>
      </c>
      <c r="O139" s="17">
        <v>7176</v>
      </c>
      <c r="P139" s="17">
        <v>0</v>
      </c>
      <c r="Q139" s="17">
        <v>2002103</v>
      </c>
      <c r="R139" s="17">
        <v>904825</v>
      </c>
      <c r="S139" s="17">
        <v>7582710</v>
      </c>
      <c r="T139" s="17">
        <v>1099736</v>
      </c>
      <c r="V139"/>
      <c r="W139"/>
      <c r="X139" s="12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</row>
    <row r="140" spans="1:39" x14ac:dyDescent="0.25">
      <c r="A140">
        <v>107</v>
      </c>
      <c r="B140" t="s">
        <v>86</v>
      </c>
      <c r="C140" s="11">
        <v>7140</v>
      </c>
      <c r="D140" s="11">
        <v>2013</v>
      </c>
      <c r="E140" s="16">
        <v>6.08</v>
      </c>
      <c r="F140" s="17">
        <v>0</v>
      </c>
      <c r="G140" s="17">
        <v>462968</v>
      </c>
      <c r="H140" s="17">
        <v>112555</v>
      </c>
      <c r="I140" s="17">
        <v>308690</v>
      </c>
      <c r="J140" s="17">
        <v>11172</v>
      </c>
      <c r="K140" s="17">
        <v>0</v>
      </c>
      <c r="L140" s="17">
        <v>580200</v>
      </c>
      <c r="M140" s="17">
        <v>195759</v>
      </c>
      <c r="N140" s="17">
        <v>28068</v>
      </c>
      <c r="O140" s="17">
        <v>9856</v>
      </c>
      <c r="P140" s="17">
        <v>0</v>
      </c>
      <c r="Q140" s="17">
        <v>1709268</v>
      </c>
      <c r="R140" s="17">
        <v>688222</v>
      </c>
      <c r="S140" s="17">
        <v>5116276</v>
      </c>
      <c r="T140" s="17">
        <v>107274</v>
      </c>
      <c r="V140"/>
      <c r="W140"/>
      <c r="X140" s="12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</row>
    <row r="141" spans="1:39" x14ac:dyDescent="0.25">
      <c r="A141">
        <v>108</v>
      </c>
      <c r="B141" t="s">
        <v>93</v>
      </c>
      <c r="C141" s="11">
        <v>7140</v>
      </c>
      <c r="D141" s="11">
        <v>2013</v>
      </c>
      <c r="E141" s="16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0</v>
      </c>
      <c r="V141"/>
      <c r="W141"/>
      <c r="X141" s="12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</row>
    <row r="142" spans="1:39" x14ac:dyDescent="0.25">
      <c r="A142">
        <v>111</v>
      </c>
      <c r="B142" t="s">
        <v>142</v>
      </c>
      <c r="C142" s="11">
        <v>7140</v>
      </c>
      <c r="D142" s="11">
        <v>2013</v>
      </c>
      <c r="E142" s="16">
        <v>1.58</v>
      </c>
      <c r="F142" s="17">
        <v>1276</v>
      </c>
      <c r="G142" s="17">
        <v>140468</v>
      </c>
      <c r="H142" s="17">
        <v>27509</v>
      </c>
      <c r="I142" s="17">
        <v>0</v>
      </c>
      <c r="J142" s="17">
        <v>1524</v>
      </c>
      <c r="K142" s="17">
        <v>0</v>
      </c>
      <c r="L142" s="17">
        <v>15443</v>
      </c>
      <c r="M142" s="17">
        <v>0</v>
      </c>
      <c r="N142" s="17">
        <v>5652</v>
      </c>
      <c r="O142" s="17">
        <v>6650</v>
      </c>
      <c r="P142" s="17">
        <v>0</v>
      </c>
      <c r="Q142" s="17">
        <v>197246</v>
      </c>
      <c r="R142" s="17">
        <v>84218</v>
      </c>
      <c r="S142" s="17">
        <v>290140</v>
      </c>
      <c r="T142" s="17">
        <v>4071</v>
      </c>
    </row>
    <row r="143" spans="1:39" x14ac:dyDescent="0.25">
      <c r="A143">
        <v>125</v>
      </c>
      <c r="B143" t="s">
        <v>88</v>
      </c>
      <c r="C143" s="11">
        <v>7140</v>
      </c>
      <c r="D143" s="11">
        <v>2013</v>
      </c>
      <c r="E143" s="16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V143"/>
      <c r="W143"/>
      <c r="X143" s="12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</row>
    <row r="144" spans="1:39" x14ac:dyDescent="0.25">
      <c r="A144">
        <v>126</v>
      </c>
      <c r="B144" t="s">
        <v>107</v>
      </c>
      <c r="C144" s="11">
        <v>7140</v>
      </c>
      <c r="D144" s="11">
        <v>2013</v>
      </c>
      <c r="E144" s="16">
        <v>41.82</v>
      </c>
      <c r="F144" s="17">
        <v>35448</v>
      </c>
      <c r="G144" s="17">
        <v>1343092</v>
      </c>
      <c r="H144" s="17">
        <v>460673</v>
      </c>
      <c r="I144" s="17">
        <v>24000</v>
      </c>
      <c r="J144" s="17">
        <v>272481</v>
      </c>
      <c r="K144" s="17">
        <v>11372</v>
      </c>
      <c r="L144" s="17">
        <v>291430</v>
      </c>
      <c r="M144" s="17">
        <v>53299</v>
      </c>
      <c r="N144" s="17">
        <v>286312</v>
      </c>
      <c r="O144" s="17">
        <v>4196</v>
      </c>
      <c r="P144" s="17">
        <v>63864</v>
      </c>
      <c r="Q144" s="17">
        <v>2682991</v>
      </c>
      <c r="R144" s="17">
        <v>1797740</v>
      </c>
      <c r="S144" s="17">
        <v>17359677</v>
      </c>
      <c r="T144" s="17">
        <v>4401216</v>
      </c>
      <c r="V144"/>
      <c r="W144"/>
      <c r="X144" s="12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39" x14ac:dyDescent="0.25">
      <c r="A145">
        <v>128</v>
      </c>
      <c r="B145" t="s">
        <v>112</v>
      </c>
      <c r="C145" s="11">
        <v>7140</v>
      </c>
      <c r="D145" s="11">
        <v>2013</v>
      </c>
      <c r="E145" s="16">
        <v>245.45</v>
      </c>
      <c r="F145" s="17">
        <v>358816</v>
      </c>
      <c r="G145" s="17">
        <v>18394376</v>
      </c>
      <c r="H145" s="17">
        <v>6275892</v>
      </c>
      <c r="I145" s="17">
        <v>0</v>
      </c>
      <c r="J145" s="17">
        <v>12546327</v>
      </c>
      <c r="K145" s="17">
        <v>2080</v>
      </c>
      <c r="L145" s="17">
        <v>3064050</v>
      </c>
      <c r="M145" s="17">
        <v>193383</v>
      </c>
      <c r="N145" s="17">
        <v>5449498</v>
      </c>
      <c r="O145" s="17">
        <v>166193</v>
      </c>
      <c r="P145" s="17">
        <v>585384</v>
      </c>
      <c r="Q145" s="17">
        <v>45506415</v>
      </c>
      <c r="R145" s="17">
        <v>28665034</v>
      </c>
      <c r="S145" s="17">
        <v>177261311</v>
      </c>
      <c r="T145" s="17">
        <v>61842937</v>
      </c>
      <c r="V145"/>
      <c r="W145"/>
      <c r="X145" s="12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39" x14ac:dyDescent="0.25">
      <c r="A146">
        <v>129</v>
      </c>
      <c r="B146" t="s">
        <v>119</v>
      </c>
      <c r="C146" s="11">
        <v>7140</v>
      </c>
      <c r="D146" s="11">
        <v>2013</v>
      </c>
      <c r="E146" s="16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V146"/>
      <c r="W146"/>
      <c r="X146" s="12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39" x14ac:dyDescent="0.25">
      <c r="A147">
        <v>130</v>
      </c>
      <c r="B147" t="s">
        <v>143</v>
      </c>
      <c r="C147" s="11">
        <v>7140</v>
      </c>
      <c r="D147" s="11">
        <v>2013</v>
      </c>
      <c r="E147" s="16">
        <v>77.92</v>
      </c>
      <c r="F147" s="17">
        <v>81174</v>
      </c>
      <c r="G147" s="17">
        <v>5412720</v>
      </c>
      <c r="H147" s="17">
        <v>1498015</v>
      </c>
      <c r="I147" s="17">
        <v>279517</v>
      </c>
      <c r="J147" s="17">
        <v>3070080</v>
      </c>
      <c r="K147" s="17">
        <v>121745</v>
      </c>
      <c r="L147" s="17">
        <v>1888111</v>
      </c>
      <c r="M147" s="17">
        <v>893469</v>
      </c>
      <c r="N147" s="17">
        <v>1488280</v>
      </c>
      <c r="O147" s="17">
        <v>53113</v>
      </c>
      <c r="P147" s="17">
        <v>162586</v>
      </c>
      <c r="Q147" s="17">
        <v>14542464</v>
      </c>
      <c r="R147" s="17">
        <v>8936593</v>
      </c>
      <c r="S147" s="17">
        <v>94628741</v>
      </c>
      <c r="T147" s="17">
        <v>23187967</v>
      </c>
      <c r="V147"/>
      <c r="W147"/>
      <c r="X147" s="12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39" x14ac:dyDescent="0.25">
      <c r="A148">
        <v>131</v>
      </c>
      <c r="B148" t="s">
        <v>89</v>
      </c>
      <c r="C148" s="11">
        <v>7140</v>
      </c>
      <c r="D148" s="11">
        <v>2013</v>
      </c>
      <c r="E148" s="16">
        <v>65.11</v>
      </c>
      <c r="F148" s="17">
        <v>146839</v>
      </c>
      <c r="G148" s="17">
        <v>4977873</v>
      </c>
      <c r="H148" s="17">
        <v>1313662</v>
      </c>
      <c r="I148" s="17">
        <v>139996</v>
      </c>
      <c r="J148" s="17">
        <v>323537</v>
      </c>
      <c r="K148" s="17">
        <v>0</v>
      </c>
      <c r="L148" s="17">
        <v>1062645</v>
      </c>
      <c r="M148" s="17">
        <v>379628</v>
      </c>
      <c r="N148" s="17">
        <v>752138</v>
      </c>
      <c r="O148" s="17">
        <v>10103</v>
      </c>
      <c r="P148" s="17">
        <v>3190</v>
      </c>
      <c r="Q148" s="17">
        <v>8956392</v>
      </c>
      <c r="R148" s="17">
        <v>6253887</v>
      </c>
      <c r="S148" s="17">
        <v>70942647</v>
      </c>
      <c r="T148" s="17">
        <v>15242798</v>
      </c>
      <c r="V148"/>
      <c r="W148"/>
      <c r="X148" s="12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39" x14ac:dyDescent="0.25">
      <c r="A149">
        <v>132</v>
      </c>
      <c r="B149" t="s">
        <v>144</v>
      </c>
      <c r="C149" s="11">
        <v>7140</v>
      </c>
      <c r="D149" s="11">
        <v>2013</v>
      </c>
      <c r="E149" s="16">
        <v>39.01</v>
      </c>
      <c r="F149" s="17">
        <v>161935</v>
      </c>
      <c r="G149" s="17">
        <v>3022189</v>
      </c>
      <c r="H149" s="17">
        <v>770625</v>
      </c>
      <c r="I149" s="17">
        <v>17167</v>
      </c>
      <c r="J149" s="17">
        <v>394947</v>
      </c>
      <c r="K149" s="17">
        <v>15952</v>
      </c>
      <c r="L149" s="17">
        <v>530449</v>
      </c>
      <c r="M149" s="17">
        <v>473157</v>
      </c>
      <c r="N149" s="17">
        <v>490663</v>
      </c>
      <c r="O149" s="17">
        <v>11692</v>
      </c>
      <c r="P149" s="17">
        <v>2958</v>
      </c>
      <c r="Q149" s="17">
        <v>5723883</v>
      </c>
      <c r="R149" s="17">
        <v>9614064</v>
      </c>
      <c r="S149" s="17">
        <v>51909947</v>
      </c>
      <c r="T149" s="17">
        <v>15492322</v>
      </c>
      <c r="V149"/>
      <c r="W149"/>
      <c r="X149" s="12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</row>
    <row r="150" spans="1:39" x14ac:dyDescent="0.25">
      <c r="A150">
        <v>134</v>
      </c>
      <c r="B150" t="s">
        <v>80</v>
      </c>
      <c r="C150" s="11">
        <v>7140</v>
      </c>
      <c r="D150" s="11">
        <v>2013</v>
      </c>
      <c r="E150" s="16">
        <v>22.95</v>
      </c>
      <c r="F150" s="17">
        <v>27222</v>
      </c>
      <c r="G150" s="17">
        <v>1528001</v>
      </c>
      <c r="H150" s="17">
        <v>387146</v>
      </c>
      <c r="I150" s="17">
        <v>336958</v>
      </c>
      <c r="J150" s="17">
        <v>177122</v>
      </c>
      <c r="K150" s="17">
        <v>2659</v>
      </c>
      <c r="L150" s="17">
        <v>751683</v>
      </c>
      <c r="M150" s="17">
        <v>0</v>
      </c>
      <c r="N150" s="17">
        <v>236683</v>
      </c>
      <c r="O150" s="17">
        <v>4929</v>
      </c>
      <c r="P150" s="17">
        <v>2229</v>
      </c>
      <c r="Q150" s="17">
        <v>3422952</v>
      </c>
      <c r="R150" s="17">
        <v>1313032</v>
      </c>
      <c r="S150" s="17">
        <v>13570436</v>
      </c>
      <c r="T150" s="17">
        <v>2336686</v>
      </c>
      <c r="V150"/>
      <c r="W150"/>
      <c r="X150" s="12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39" x14ac:dyDescent="0.25">
      <c r="A151">
        <v>137</v>
      </c>
      <c r="B151" t="s">
        <v>82</v>
      </c>
      <c r="C151" s="11">
        <v>7140</v>
      </c>
      <c r="D151" s="11">
        <v>2013</v>
      </c>
      <c r="E151" s="16">
        <v>5.69</v>
      </c>
      <c r="F151" s="17">
        <v>1971</v>
      </c>
      <c r="G151" s="17">
        <v>389985</v>
      </c>
      <c r="H151" s="17">
        <v>92971</v>
      </c>
      <c r="I151" s="17">
        <v>112949</v>
      </c>
      <c r="J151" s="17">
        <v>12569</v>
      </c>
      <c r="K151" s="17">
        <v>486</v>
      </c>
      <c r="L151" s="17">
        <v>80550</v>
      </c>
      <c r="M151" s="17">
        <v>0</v>
      </c>
      <c r="N151" s="17">
        <v>33244</v>
      </c>
      <c r="O151" s="17">
        <v>2767</v>
      </c>
      <c r="P151" s="17">
        <v>0</v>
      </c>
      <c r="Q151" s="17">
        <v>725521</v>
      </c>
      <c r="R151" s="17">
        <v>240391</v>
      </c>
      <c r="S151" s="17">
        <v>1517174</v>
      </c>
      <c r="T151" s="17">
        <v>179564</v>
      </c>
      <c r="V151"/>
      <c r="W151"/>
      <c r="X151" s="12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1:39" x14ac:dyDescent="0.25">
      <c r="A152">
        <v>138</v>
      </c>
      <c r="B152" t="s">
        <v>124</v>
      </c>
      <c r="C152" s="11">
        <v>7140</v>
      </c>
      <c r="D152" s="11">
        <v>2013</v>
      </c>
      <c r="E152" s="16">
        <v>39.42</v>
      </c>
      <c r="F152" s="17">
        <v>0</v>
      </c>
      <c r="G152" s="17">
        <v>3081493</v>
      </c>
      <c r="H152" s="17">
        <v>613558</v>
      </c>
      <c r="I152" s="17">
        <v>26332</v>
      </c>
      <c r="J152" s="17">
        <v>179372</v>
      </c>
      <c r="K152" s="17">
        <v>0</v>
      </c>
      <c r="L152" s="17">
        <v>197790</v>
      </c>
      <c r="M152" s="17">
        <v>342397</v>
      </c>
      <c r="N152" s="17">
        <v>0</v>
      </c>
      <c r="O152" s="17">
        <v>11555</v>
      </c>
      <c r="P152" s="17">
        <v>276718</v>
      </c>
      <c r="Q152" s="17">
        <v>4175779</v>
      </c>
      <c r="R152" s="17">
        <v>2834057</v>
      </c>
      <c r="S152" s="17">
        <v>28844155</v>
      </c>
      <c r="T152" s="17">
        <v>6627284</v>
      </c>
      <c r="V152"/>
      <c r="W152"/>
      <c r="X152" s="12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39" x14ac:dyDescent="0.25">
      <c r="A153">
        <v>139</v>
      </c>
      <c r="B153" t="s">
        <v>115</v>
      </c>
      <c r="C153" s="11">
        <v>7140</v>
      </c>
      <c r="D153" s="11">
        <v>2013</v>
      </c>
      <c r="E153" s="16">
        <v>0</v>
      </c>
      <c r="F153" s="17">
        <v>207124</v>
      </c>
      <c r="G153" s="17">
        <v>2927542</v>
      </c>
      <c r="H153" s="17">
        <v>980721</v>
      </c>
      <c r="I153" s="17">
        <v>440139</v>
      </c>
      <c r="J153" s="17">
        <v>3942134</v>
      </c>
      <c r="K153" s="17">
        <v>379</v>
      </c>
      <c r="L153" s="17">
        <v>5720590</v>
      </c>
      <c r="M153" s="17">
        <v>66242</v>
      </c>
      <c r="N153" s="17">
        <v>73333</v>
      </c>
      <c r="O153" s="17">
        <v>62247</v>
      </c>
      <c r="P153" s="17">
        <v>3017</v>
      </c>
      <c r="Q153" s="17">
        <v>14210310</v>
      </c>
      <c r="R153" s="17">
        <v>4991528</v>
      </c>
      <c r="S153" s="17">
        <v>154644416</v>
      </c>
      <c r="T153" s="17">
        <v>63705210</v>
      </c>
      <c r="V153"/>
      <c r="W153"/>
      <c r="X153" s="12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1:39" x14ac:dyDescent="0.25">
      <c r="A154">
        <v>140</v>
      </c>
      <c r="B154" t="s">
        <v>145</v>
      </c>
      <c r="C154" s="11">
        <v>7140</v>
      </c>
      <c r="D154" s="11">
        <v>2013</v>
      </c>
      <c r="E154" s="16">
        <v>17.21</v>
      </c>
      <c r="F154" s="17">
        <v>282345</v>
      </c>
      <c r="G154" s="17">
        <v>1108728</v>
      </c>
      <c r="H154" s="17">
        <v>263086</v>
      </c>
      <c r="I154" s="17">
        <v>0</v>
      </c>
      <c r="J154" s="17">
        <v>79477</v>
      </c>
      <c r="K154" s="17">
        <v>0</v>
      </c>
      <c r="L154" s="17">
        <v>1203639</v>
      </c>
      <c r="M154" s="17">
        <v>39572</v>
      </c>
      <c r="N154" s="17">
        <v>129749</v>
      </c>
      <c r="O154" s="17">
        <v>-442</v>
      </c>
      <c r="P154" s="17">
        <v>2404</v>
      </c>
      <c r="Q154" s="17">
        <v>2821405</v>
      </c>
      <c r="R154" s="17">
        <v>1183876</v>
      </c>
      <c r="S154" s="17">
        <v>22802241</v>
      </c>
      <c r="T154" s="17">
        <v>1449479</v>
      </c>
      <c r="V154"/>
      <c r="W154"/>
      <c r="X154" s="12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1:39" x14ac:dyDescent="0.25">
      <c r="A155">
        <v>141</v>
      </c>
      <c r="B155" t="s">
        <v>74</v>
      </c>
      <c r="C155" s="11">
        <v>7140</v>
      </c>
      <c r="D155" s="11">
        <v>2013</v>
      </c>
      <c r="E155" s="16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V155"/>
      <c r="W155"/>
      <c r="X155" s="12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</row>
    <row r="156" spans="1:39" x14ac:dyDescent="0.25">
      <c r="A156">
        <v>142</v>
      </c>
      <c r="B156" t="s">
        <v>106</v>
      </c>
      <c r="C156" s="11">
        <v>7140</v>
      </c>
      <c r="D156" s="11">
        <v>2013</v>
      </c>
      <c r="E156" s="16">
        <v>88.9</v>
      </c>
      <c r="F156" s="17">
        <v>435844</v>
      </c>
      <c r="G156" s="17">
        <v>6739122</v>
      </c>
      <c r="H156" s="17">
        <v>1833077</v>
      </c>
      <c r="I156" s="17">
        <v>14456</v>
      </c>
      <c r="J156" s="17">
        <v>601393</v>
      </c>
      <c r="K156" s="17">
        <v>0</v>
      </c>
      <c r="L156" s="17">
        <v>2111529</v>
      </c>
      <c r="M156" s="17">
        <v>138298</v>
      </c>
      <c r="N156" s="17">
        <v>1942800</v>
      </c>
      <c r="O156" s="17">
        <v>39225</v>
      </c>
      <c r="P156" s="17">
        <v>72525</v>
      </c>
      <c r="Q156" s="17">
        <v>13347375</v>
      </c>
      <c r="R156" s="17">
        <v>11035876</v>
      </c>
      <c r="S156" s="17">
        <v>167011434</v>
      </c>
      <c r="T156" s="17">
        <v>80694122</v>
      </c>
      <c r="V156"/>
      <c r="W156"/>
      <c r="X156" s="12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1:39" x14ac:dyDescent="0.25">
      <c r="A157">
        <v>145</v>
      </c>
      <c r="B157" t="s">
        <v>146</v>
      </c>
      <c r="C157" s="11">
        <v>7140</v>
      </c>
      <c r="D157" s="11">
        <v>2013</v>
      </c>
      <c r="E157" s="16">
        <v>73.14</v>
      </c>
      <c r="F157" s="17">
        <v>239004</v>
      </c>
      <c r="G157" s="17">
        <v>5815448</v>
      </c>
      <c r="H157" s="17">
        <v>2065131</v>
      </c>
      <c r="I157" s="17">
        <v>23429</v>
      </c>
      <c r="J157" s="17">
        <v>11236773</v>
      </c>
      <c r="K157" s="17">
        <v>1270</v>
      </c>
      <c r="L157" s="17">
        <v>312268</v>
      </c>
      <c r="M157" s="17">
        <v>272473</v>
      </c>
      <c r="N157" s="17">
        <v>1079160</v>
      </c>
      <c r="O157" s="17">
        <v>74132</v>
      </c>
      <c r="P157" s="17">
        <v>23221</v>
      </c>
      <c r="Q157" s="17">
        <v>20856863</v>
      </c>
      <c r="R157" s="17">
        <v>9733075</v>
      </c>
      <c r="S157" s="17">
        <v>98677832</v>
      </c>
      <c r="T157" s="17">
        <v>38040036</v>
      </c>
      <c r="V157"/>
      <c r="W157"/>
      <c r="X157" s="12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39" x14ac:dyDescent="0.25">
      <c r="A158">
        <v>147</v>
      </c>
      <c r="B158" t="s">
        <v>109</v>
      </c>
      <c r="C158" s="11">
        <v>7140</v>
      </c>
      <c r="D158" s="11">
        <v>2013</v>
      </c>
      <c r="E158" s="16">
        <v>10.039999999999999</v>
      </c>
      <c r="F158" s="17">
        <v>0</v>
      </c>
      <c r="G158" s="17">
        <v>670293</v>
      </c>
      <c r="H158" s="17">
        <v>171743</v>
      </c>
      <c r="I158" s="17">
        <v>663316</v>
      </c>
      <c r="J158" s="17">
        <v>243314</v>
      </c>
      <c r="K158" s="17">
        <v>0</v>
      </c>
      <c r="L158" s="17">
        <v>824185</v>
      </c>
      <c r="M158" s="17">
        <v>130084</v>
      </c>
      <c r="N158" s="17">
        <v>227388</v>
      </c>
      <c r="O158" s="17">
        <v>5847</v>
      </c>
      <c r="P158" s="17">
        <v>0</v>
      </c>
      <c r="Q158" s="17">
        <v>2936170</v>
      </c>
      <c r="R158" s="17">
        <v>965901</v>
      </c>
      <c r="S158" s="17">
        <v>13611838</v>
      </c>
      <c r="T158" s="17">
        <v>932577</v>
      </c>
      <c r="V158"/>
      <c r="W158"/>
      <c r="X158" s="12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1:39" x14ac:dyDescent="0.25">
      <c r="A159">
        <v>148</v>
      </c>
      <c r="B159" t="s">
        <v>147</v>
      </c>
      <c r="C159" s="11">
        <v>7140</v>
      </c>
      <c r="D159" s="11">
        <v>2013</v>
      </c>
      <c r="E159" s="16">
        <v>2.5</v>
      </c>
      <c r="F159" s="17">
        <v>2837</v>
      </c>
      <c r="G159" s="17">
        <v>259783</v>
      </c>
      <c r="H159" s="17">
        <v>33906</v>
      </c>
      <c r="I159" s="17">
        <v>46583</v>
      </c>
      <c r="J159" s="17">
        <v>7678</v>
      </c>
      <c r="K159" s="17">
        <v>0</v>
      </c>
      <c r="L159" s="17">
        <v>92269</v>
      </c>
      <c r="M159" s="17">
        <v>0</v>
      </c>
      <c r="N159" s="17">
        <v>18115</v>
      </c>
      <c r="O159" s="17">
        <v>599</v>
      </c>
      <c r="P159" s="17">
        <v>0</v>
      </c>
      <c r="Q159" s="17">
        <v>458933</v>
      </c>
      <c r="R159" s="17">
        <v>184607</v>
      </c>
      <c r="S159" s="17">
        <v>819822</v>
      </c>
      <c r="T159" s="17">
        <v>819822</v>
      </c>
      <c r="V159"/>
      <c r="W159"/>
      <c r="X159" s="12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</row>
    <row r="160" spans="1:39" x14ac:dyDescent="0.25">
      <c r="A160">
        <v>150</v>
      </c>
      <c r="B160" t="s">
        <v>148</v>
      </c>
      <c r="C160" s="11">
        <v>7140</v>
      </c>
      <c r="D160" s="11">
        <v>2013</v>
      </c>
      <c r="E160" s="16">
        <v>4.1500000000000004</v>
      </c>
      <c r="F160" s="17">
        <v>1404</v>
      </c>
      <c r="G160" s="17">
        <v>302225</v>
      </c>
      <c r="H160" s="17">
        <v>93232</v>
      </c>
      <c r="I160" s="17">
        <v>289198</v>
      </c>
      <c r="J160" s="17">
        <v>10575</v>
      </c>
      <c r="K160" s="17">
        <v>0</v>
      </c>
      <c r="L160" s="17">
        <v>264874</v>
      </c>
      <c r="M160" s="17">
        <v>0</v>
      </c>
      <c r="N160" s="17">
        <v>156338</v>
      </c>
      <c r="O160" s="17">
        <v>9015</v>
      </c>
      <c r="P160" s="17">
        <v>0</v>
      </c>
      <c r="Q160" s="17">
        <v>1125457</v>
      </c>
      <c r="R160" s="17">
        <v>563129</v>
      </c>
      <c r="S160" s="17">
        <v>2440140</v>
      </c>
      <c r="T160" s="17">
        <v>151932</v>
      </c>
      <c r="V160"/>
      <c r="W160"/>
      <c r="X160" s="12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</row>
    <row r="161" spans="1:39" x14ac:dyDescent="0.25">
      <c r="A161">
        <v>152</v>
      </c>
      <c r="B161" t="s">
        <v>84</v>
      </c>
      <c r="C161" s="11">
        <v>7140</v>
      </c>
      <c r="D161" s="11">
        <v>2013</v>
      </c>
      <c r="E161" s="16">
        <v>20.12</v>
      </c>
      <c r="F161" s="17">
        <v>32026</v>
      </c>
      <c r="G161" s="17">
        <v>1383592</v>
      </c>
      <c r="H161" s="17">
        <v>616495</v>
      </c>
      <c r="I161" s="17">
        <v>1200</v>
      </c>
      <c r="J161" s="17">
        <v>88885</v>
      </c>
      <c r="K161" s="17">
        <v>1158</v>
      </c>
      <c r="L161" s="17">
        <v>356152</v>
      </c>
      <c r="M161" s="17">
        <v>2859</v>
      </c>
      <c r="N161" s="17">
        <v>167545</v>
      </c>
      <c r="O161" s="17">
        <v>12382</v>
      </c>
      <c r="P161" s="17">
        <v>39920</v>
      </c>
      <c r="Q161" s="17">
        <v>2590348</v>
      </c>
      <c r="R161" s="17">
        <v>1576344</v>
      </c>
      <c r="S161" s="17">
        <v>13735630</v>
      </c>
      <c r="T161" s="17">
        <v>1359613</v>
      </c>
      <c r="V161"/>
      <c r="W161"/>
      <c r="X161" s="12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</row>
    <row r="162" spans="1:39" x14ac:dyDescent="0.25">
      <c r="A162">
        <v>153</v>
      </c>
      <c r="B162" t="s">
        <v>98</v>
      </c>
      <c r="C162" s="11">
        <v>7140</v>
      </c>
      <c r="D162" s="11">
        <v>2013</v>
      </c>
      <c r="E162" s="18">
        <v>8.25</v>
      </c>
      <c r="F162" s="19">
        <v>21353</v>
      </c>
      <c r="G162" s="19">
        <v>552582</v>
      </c>
      <c r="H162" s="19">
        <v>142587</v>
      </c>
      <c r="I162" s="19">
        <v>0</v>
      </c>
      <c r="J162" s="19">
        <v>47652</v>
      </c>
      <c r="K162" s="19">
        <v>0</v>
      </c>
      <c r="L162" s="19">
        <v>641324</v>
      </c>
      <c r="M162" s="19">
        <v>0</v>
      </c>
      <c r="N162" s="19">
        <v>36951</v>
      </c>
      <c r="O162" s="19">
        <v>4497</v>
      </c>
      <c r="P162" s="19">
        <v>0</v>
      </c>
      <c r="Q162" s="19">
        <v>1425593</v>
      </c>
      <c r="R162" s="19">
        <v>796925</v>
      </c>
      <c r="S162" s="19">
        <v>5428693</v>
      </c>
      <c r="T162" s="19">
        <v>419508</v>
      </c>
      <c r="V162"/>
      <c r="W162"/>
      <c r="X162" s="12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</row>
    <row r="163" spans="1:39" x14ac:dyDescent="0.25">
      <c r="A163">
        <v>155</v>
      </c>
      <c r="B163" t="s">
        <v>149</v>
      </c>
      <c r="C163" s="11">
        <v>7140</v>
      </c>
      <c r="D163" s="11">
        <v>2013</v>
      </c>
      <c r="E163" s="16">
        <v>71.599999999999994</v>
      </c>
      <c r="F163" s="17">
        <v>246799</v>
      </c>
      <c r="G163" s="17">
        <v>6046473</v>
      </c>
      <c r="H163" s="17">
        <v>2283488</v>
      </c>
      <c r="I163" s="17">
        <v>301918</v>
      </c>
      <c r="J163" s="17">
        <v>2432928</v>
      </c>
      <c r="K163" s="17">
        <v>-21</v>
      </c>
      <c r="L163" s="17">
        <v>321231</v>
      </c>
      <c r="M163" s="17">
        <v>1879822</v>
      </c>
      <c r="N163" s="17">
        <v>1086970</v>
      </c>
      <c r="O163" s="17">
        <v>20888</v>
      </c>
      <c r="P163" s="17">
        <v>259234</v>
      </c>
      <c r="Q163" s="17">
        <v>14114463</v>
      </c>
      <c r="R163" s="17">
        <v>7923434</v>
      </c>
      <c r="S163" s="17">
        <v>75451495</v>
      </c>
      <c r="T163" s="17">
        <v>24597855</v>
      </c>
      <c r="V163"/>
      <c r="W163"/>
      <c r="X163" s="12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</row>
    <row r="164" spans="1:39" x14ac:dyDescent="0.25">
      <c r="A164">
        <v>156</v>
      </c>
      <c r="B164" t="s">
        <v>97</v>
      </c>
      <c r="C164" s="11">
        <v>7140</v>
      </c>
      <c r="D164" s="11">
        <v>2013</v>
      </c>
      <c r="E164" s="16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V164"/>
      <c r="W164"/>
      <c r="X164" s="12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</row>
    <row r="165" spans="1:39" x14ac:dyDescent="0.25">
      <c r="A165">
        <v>157</v>
      </c>
      <c r="B165" t="s">
        <v>150</v>
      </c>
      <c r="C165" s="11">
        <v>7140</v>
      </c>
      <c r="D165" s="11">
        <v>2013</v>
      </c>
      <c r="E165" s="16">
        <v>0</v>
      </c>
      <c r="F165" s="17">
        <v>123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25488</v>
      </c>
      <c r="P165" s="17">
        <v>0</v>
      </c>
      <c r="Q165" s="17">
        <v>25488</v>
      </c>
      <c r="R165" s="17">
        <v>16414</v>
      </c>
      <c r="S165" s="17">
        <v>176611</v>
      </c>
      <c r="T165" s="17">
        <v>176611</v>
      </c>
    </row>
    <row r="166" spans="1:39" x14ac:dyDescent="0.25">
      <c r="A166">
        <v>158</v>
      </c>
      <c r="B166" t="s">
        <v>70</v>
      </c>
      <c r="C166" s="11">
        <v>7140</v>
      </c>
      <c r="D166" s="11">
        <v>2013</v>
      </c>
      <c r="E166" s="16">
        <v>2.89</v>
      </c>
      <c r="F166" s="17">
        <v>2714</v>
      </c>
      <c r="G166" s="17">
        <v>209514</v>
      </c>
      <c r="H166" s="17">
        <v>47575</v>
      </c>
      <c r="I166" s="17">
        <v>61990</v>
      </c>
      <c r="J166" s="17">
        <v>6897</v>
      </c>
      <c r="K166" s="17">
        <v>0</v>
      </c>
      <c r="L166" s="17">
        <v>26069</v>
      </c>
      <c r="M166" s="17">
        <v>279</v>
      </c>
      <c r="N166" s="17">
        <v>32843</v>
      </c>
      <c r="O166" s="17">
        <v>67694</v>
      </c>
      <c r="P166" s="17">
        <v>0</v>
      </c>
      <c r="Q166" s="17">
        <v>452861</v>
      </c>
      <c r="R166" s="17">
        <v>251966</v>
      </c>
      <c r="S166" s="17">
        <v>956425</v>
      </c>
      <c r="T166" s="17">
        <v>27189</v>
      </c>
      <c r="V166"/>
      <c r="W166"/>
      <c r="X166" s="12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</row>
    <row r="167" spans="1:39" x14ac:dyDescent="0.25">
      <c r="A167">
        <v>159</v>
      </c>
      <c r="B167" t="s">
        <v>151</v>
      </c>
      <c r="C167" s="11">
        <v>7140</v>
      </c>
      <c r="D167" s="11">
        <v>2013</v>
      </c>
      <c r="E167" s="16">
        <v>68</v>
      </c>
      <c r="F167" s="17">
        <v>954065</v>
      </c>
      <c r="G167" s="17">
        <v>5019965</v>
      </c>
      <c r="H167" s="17">
        <v>1510912</v>
      </c>
      <c r="I167" s="17">
        <v>515163</v>
      </c>
      <c r="J167" s="17">
        <v>2497782</v>
      </c>
      <c r="K167" s="17">
        <v>31184</v>
      </c>
      <c r="L167" s="17">
        <v>465206</v>
      </c>
      <c r="M167" s="17">
        <v>190819</v>
      </c>
      <c r="N167" s="17">
        <v>467569</v>
      </c>
      <c r="O167" s="17">
        <v>54856</v>
      </c>
      <c r="P167" s="17">
        <v>15910</v>
      </c>
      <c r="Q167" s="17">
        <v>10737546</v>
      </c>
      <c r="R167" s="17">
        <v>5825369</v>
      </c>
      <c r="S167" s="17">
        <v>79479684</v>
      </c>
      <c r="T167" s="17">
        <v>33467057</v>
      </c>
      <c r="V167"/>
      <c r="W167"/>
      <c r="X167" s="12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</row>
    <row r="168" spans="1:39" x14ac:dyDescent="0.25">
      <c r="A168">
        <v>161</v>
      </c>
      <c r="B168" t="s">
        <v>122</v>
      </c>
      <c r="C168" s="11">
        <v>7140</v>
      </c>
      <c r="D168" s="11">
        <v>2013</v>
      </c>
      <c r="E168" s="16">
        <v>87.72</v>
      </c>
      <c r="F168" s="17">
        <v>123793</v>
      </c>
      <c r="G168" s="17">
        <v>6453398</v>
      </c>
      <c r="H168" s="17">
        <v>1384248</v>
      </c>
      <c r="I168" s="17">
        <v>1657509</v>
      </c>
      <c r="J168" s="17">
        <v>5459149</v>
      </c>
      <c r="K168" s="17">
        <v>22200</v>
      </c>
      <c r="L168" s="17">
        <v>1384456</v>
      </c>
      <c r="M168" s="17">
        <v>968035</v>
      </c>
      <c r="N168" s="17">
        <v>2745630</v>
      </c>
      <c r="O168" s="17">
        <v>69569</v>
      </c>
      <c r="P168" s="17">
        <v>2746</v>
      </c>
      <c r="Q168" s="17">
        <v>20141448</v>
      </c>
      <c r="R168" s="17">
        <v>8961763</v>
      </c>
      <c r="S168" s="17">
        <v>120708199</v>
      </c>
      <c r="T168" s="17">
        <v>45944246</v>
      </c>
      <c r="V168"/>
      <c r="W168"/>
      <c r="X168" s="12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</row>
    <row r="169" spans="1:39" x14ac:dyDescent="0.25">
      <c r="A169">
        <v>162</v>
      </c>
      <c r="B169" t="s">
        <v>118</v>
      </c>
      <c r="C169" s="11">
        <v>7140</v>
      </c>
      <c r="D169" s="11">
        <v>2013</v>
      </c>
      <c r="E169" s="16">
        <v>71.3</v>
      </c>
      <c r="F169" s="17">
        <v>126370</v>
      </c>
      <c r="G169" s="17">
        <v>5344930</v>
      </c>
      <c r="H169" s="17">
        <v>1522835</v>
      </c>
      <c r="I169" s="17">
        <v>182464</v>
      </c>
      <c r="J169" s="17">
        <v>4606270</v>
      </c>
      <c r="K169" s="17">
        <v>4456</v>
      </c>
      <c r="L169" s="17">
        <v>1479170</v>
      </c>
      <c r="M169" s="17">
        <v>631</v>
      </c>
      <c r="N169" s="17">
        <v>376968</v>
      </c>
      <c r="O169" s="17">
        <v>27669</v>
      </c>
      <c r="P169" s="17">
        <v>10275</v>
      </c>
      <c r="Q169" s="17">
        <v>13535118</v>
      </c>
      <c r="R169" s="17">
        <v>6352817</v>
      </c>
      <c r="S169" s="17">
        <v>114197043</v>
      </c>
      <c r="T169" s="17">
        <v>66218396</v>
      </c>
      <c r="V169"/>
      <c r="W169"/>
      <c r="X169" s="12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</row>
    <row r="170" spans="1:39" x14ac:dyDescent="0.25">
      <c r="A170">
        <v>164</v>
      </c>
      <c r="B170" t="s">
        <v>152</v>
      </c>
      <c r="C170" s="11">
        <v>7140</v>
      </c>
      <c r="D170" s="11">
        <v>2013</v>
      </c>
      <c r="E170" s="18">
        <v>118.49</v>
      </c>
      <c r="F170" s="19">
        <v>250655</v>
      </c>
      <c r="G170" s="19">
        <v>9716360</v>
      </c>
      <c r="H170" s="19">
        <v>2331625</v>
      </c>
      <c r="I170" s="19">
        <v>90018</v>
      </c>
      <c r="J170" s="19">
        <v>6531132</v>
      </c>
      <c r="K170" s="19">
        <v>16925</v>
      </c>
      <c r="L170" s="19">
        <v>3467814</v>
      </c>
      <c r="M170" s="19">
        <v>211125</v>
      </c>
      <c r="N170" s="19">
        <v>2308915</v>
      </c>
      <c r="O170" s="19">
        <v>44767</v>
      </c>
      <c r="P170" s="19">
        <v>7854</v>
      </c>
      <c r="Q170" s="19">
        <v>24710827</v>
      </c>
      <c r="R170" s="19">
        <v>10842412</v>
      </c>
      <c r="S170" s="19">
        <v>142007002</v>
      </c>
      <c r="T170" s="19">
        <v>39325706</v>
      </c>
      <c r="V170"/>
      <c r="W170"/>
      <c r="X170" s="12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39" x14ac:dyDescent="0.25">
      <c r="A171">
        <v>165</v>
      </c>
      <c r="B171" t="s">
        <v>81</v>
      </c>
      <c r="C171" s="11">
        <v>7140</v>
      </c>
      <c r="D171" s="11">
        <v>2013</v>
      </c>
      <c r="E171" s="16">
        <v>6.89</v>
      </c>
      <c r="F171" s="17">
        <v>5619</v>
      </c>
      <c r="G171" s="17">
        <v>459439</v>
      </c>
      <c r="H171" s="17">
        <v>101594</v>
      </c>
      <c r="I171" s="17">
        <v>294051</v>
      </c>
      <c r="J171" s="17">
        <v>32575</v>
      </c>
      <c r="K171" s="17">
        <v>3945</v>
      </c>
      <c r="L171" s="17">
        <v>110662</v>
      </c>
      <c r="M171" s="17">
        <v>60507</v>
      </c>
      <c r="N171" s="17">
        <v>118008</v>
      </c>
      <c r="O171" s="17">
        <v>233613</v>
      </c>
      <c r="P171" s="17">
        <v>0</v>
      </c>
      <c r="Q171" s="17">
        <v>1414394</v>
      </c>
      <c r="R171" s="17">
        <v>395802</v>
      </c>
      <c r="S171" s="17">
        <v>3550555</v>
      </c>
      <c r="T171" s="17">
        <v>293607</v>
      </c>
      <c r="V171"/>
      <c r="W171"/>
      <c r="X171" s="12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</row>
    <row r="172" spans="1:39" x14ac:dyDescent="0.25">
      <c r="A172">
        <v>167</v>
      </c>
      <c r="B172" t="s">
        <v>75</v>
      </c>
      <c r="C172" s="11">
        <v>7140</v>
      </c>
      <c r="D172" s="11">
        <v>2013</v>
      </c>
      <c r="E172" s="16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V172"/>
      <c r="W172"/>
      <c r="X172" s="12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1:39" x14ac:dyDescent="0.25">
      <c r="A173">
        <v>168</v>
      </c>
      <c r="B173" t="s">
        <v>72</v>
      </c>
      <c r="C173" s="11">
        <v>7140</v>
      </c>
      <c r="D173" s="11">
        <v>2013</v>
      </c>
      <c r="E173" s="16">
        <v>55.72</v>
      </c>
      <c r="F173" s="17">
        <v>61213</v>
      </c>
      <c r="G173" s="17">
        <v>4308547</v>
      </c>
      <c r="H173" s="17">
        <v>1185788</v>
      </c>
      <c r="I173" s="17">
        <v>132877</v>
      </c>
      <c r="J173" s="17">
        <v>303565</v>
      </c>
      <c r="K173" s="17">
        <v>512</v>
      </c>
      <c r="L173" s="17">
        <v>1177332</v>
      </c>
      <c r="M173" s="17">
        <v>355936</v>
      </c>
      <c r="N173" s="17">
        <v>628432</v>
      </c>
      <c r="O173" s="17">
        <v>30049</v>
      </c>
      <c r="P173" s="17">
        <v>18000</v>
      </c>
      <c r="Q173" s="17">
        <v>8105038</v>
      </c>
      <c r="R173" s="17">
        <v>3384227</v>
      </c>
      <c r="S173" s="17">
        <v>33747726</v>
      </c>
      <c r="T173" s="17">
        <v>18163106</v>
      </c>
      <c r="V173"/>
      <c r="W173"/>
      <c r="X173" s="12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</row>
    <row r="174" spans="1:39" x14ac:dyDescent="0.25">
      <c r="A174">
        <v>170</v>
      </c>
      <c r="B174" t="s">
        <v>153</v>
      </c>
      <c r="C174" s="11">
        <v>7140</v>
      </c>
      <c r="D174" s="11">
        <v>2013</v>
      </c>
      <c r="E174" s="16">
        <v>130.29</v>
      </c>
      <c r="F174" s="17">
        <v>364808</v>
      </c>
      <c r="G174" s="17">
        <v>9138193</v>
      </c>
      <c r="H174" s="17">
        <v>2981438</v>
      </c>
      <c r="I174" s="17">
        <v>662761</v>
      </c>
      <c r="J174" s="17">
        <v>12604180</v>
      </c>
      <c r="K174" s="17">
        <v>45191</v>
      </c>
      <c r="L174" s="17">
        <v>2706204</v>
      </c>
      <c r="M174" s="17">
        <v>1394948</v>
      </c>
      <c r="N174" s="17">
        <v>1044868</v>
      </c>
      <c r="O174" s="17">
        <v>126243</v>
      </c>
      <c r="P174" s="17">
        <v>81760</v>
      </c>
      <c r="Q174" s="17">
        <v>30622266</v>
      </c>
      <c r="R174" s="17">
        <v>16232692</v>
      </c>
      <c r="S174" s="17">
        <v>179072919</v>
      </c>
      <c r="T174" s="17">
        <v>89686879</v>
      </c>
      <c r="V174"/>
      <c r="W174"/>
      <c r="X174" s="12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</row>
    <row r="175" spans="1:39" x14ac:dyDescent="0.25">
      <c r="A175">
        <v>172</v>
      </c>
      <c r="B175" t="s">
        <v>111</v>
      </c>
      <c r="C175" s="11">
        <v>7140</v>
      </c>
      <c r="D175" s="11">
        <v>2013</v>
      </c>
      <c r="E175" s="16">
        <v>16.329999999999998</v>
      </c>
      <c r="F175" s="17">
        <v>20618</v>
      </c>
      <c r="G175" s="17">
        <v>1143684</v>
      </c>
      <c r="H175" s="17">
        <v>238348</v>
      </c>
      <c r="I175" s="17">
        <v>215497</v>
      </c>
      <c r="J175" s="17">
        <v>87775</v>
      </c>
      <c r="K175" s="17">
        <v>531</v>
      </c>
      <c r="L175" s="17">
        <v>253794</v>
      </c>
      <c r="M175" s="17">
        <v>26166</v>
      </c>
      <c r="N175" s="17">
        <v>104139</v>
      </c>
      <c r="O175" s="17">
        <v>15569</v>
      </c>
      <c r="P175" s="17">
        <v>331</v>
      </c>
      <c r="Q175" s="17">
        <v>2085172</v>
      </c>
      <c r="R175" s="17">
        <v>850469</v>
      </c>
      <c r="S175" s="17">
        <v>6080477</v>
      </c>
      <c r="T175" s="17">
        <v>322390</v>
      </c>
      <c r="V175"/>
      <c r="W175"/>
      <c r="X175" s="12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</row>
    <row r="176" spans="1:39" x14ac:dyDescent="0.25">
      <c r="A176">
        <v>173</v>
      </c>
      <c r="B176" t="s">
        <v>85</v>
      </c>
      <c r="C176" s="11">
        <v>7140</v>
      </c>
      <c r="D176" s="11">
        <v>2013</v>
      </c>
      <c r="E176" s="16">
        <v>6.4</v>
      </c>
      <c r="F176" s="17">
        <v>7545</v>
      </c>
      <c r="G176" s="17">
        <v>512286</v>
      </c>
      <c r="H176" s="17">
        <v>142927</v>
      </c>
      <c r="I176" s="17">
        <v>0</v>
      </c>
      <c r="J176" s="17">
        <v>31732</v>
      </c>
      <c r="K176" s="17">
        <v>0</v>
      </c>
      <c r="L176" s="17">
        <v>72571</v>
      </c>
      <c r="M176" s="17">
        <v>5860</v>
      </c>
      <c r="N176" s="17">
        <v>49517</v>
      </c>
      <c r="O176" s="17">
        <v>3664</v>
      </c>
      <c r="P176" s="17">
        <v>0</v>
      </c>
      <c r="Q176" s="17">
        <v>818557</v>
      </c>
      <c r="R176" s="17">
        <v>428222</v>
      </c>
      <c r="S176" s="17">
        <v>2100484</v>
      </c>
      <c r="T176" s="17">
        <v>105473</v>
      </c>
      <c r="V176"/>
      <c r="W176"/>
      <c r="X176" s="12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</row>
    <row r="177" spans="1:39" x14ac:dyDescent="0.25">
      <c r="A177">
        <v>175</v>
      </c>
      <c r="B177" t="s">
        <v>114</v>
      </c>
      <c r="C177" s="11">
        <v>7140</v>
      </c>
      <c r="D177" s="11">
        <v>2013</v>
      </c>
      <c r="E177" s="16">
        <v>3.26</v>
      </c>
      <c r="F177" s="17">
        <v>131040</v>
      </c>
      <c r="G177" s="17">
        <v>236244</v>
      </c>
      <c r="H177" s="17">
        <v>81045</v>
      </c>
      <c r="I177" s="17">
        <v>0</v>
      </c>
      <c r="J177" s="17">
        <v>2480</v>
      </c>
      <c r="K177" s="17">
        <v>19</v>
      </c>
      <c r="L177" s="17">
        <v>1680019</v>
      </c>
      <c r="M177" s="17">
        <v>0</v>
      </c>
      <c r="N177" s="17">
        <v>22448</v>
      </c>
      <c r="O177" s="17">
        <v>11670</v>
      </c>
      <c r="P177" s="17">
        <v>0</v>
      </c>
      <c r="Q177" s="17">
        <v>2033925</v>
      </c>
      <c r="R177" s="17">
        <v>863453</v>
      </c>
      <c r="S177" s="17">
        <v>20714480</v>
      </c>
      <c r="T177" s="17">
        <v>4128825</v>
      </c>
      <c r="V177"/>
      <c r="W177"/>
      <c r="X177" s="12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</row>
    <row r="178" spans="1:39" x14ac:dyDescent="0.25">
      <c r="A178">
        <v>176</v>
      </c>
      <c r="B178" t="s">
        <v>154</v>
      </c>
      <c r="C178" s="11">
        <v>7140</v>
      </c>
      <c r="D178" s="11">
        <v>2013</v>
      </c>
      <c r="E178" s="18">
        <v>103.75</v>
      </c>
      <c r="F178" s="20">
        <v>320440</v>
      </c>
      <c r="G178" s="20">
        <v>10473891</v>
      </c>
      <c r="H178" s="20">
        <v>2892763</v>
      </c>
      <c r="I178" s="20">
        <v>662600</v>
      </c>
      <c r="J178" s="20">
        <v>3463866</v>
      </c>
      <c r="K178" s="20">
        <v>8671</v>
      </c>
      <c r="L178" s="20">
        <v>1091983</v>
      </c>
      <c r="M178" s="20">
        <v>368551</v>
      </c>
      <c r="N178" s="20">
        <v>4602550</v>
      </c>
      <c r="O178" s="20">
        <v>-195057</v>
      </c>
      <c r="P178" s="20">
        <v>0</v>
      </c>
      <c r="Q178" s="20">
        <v>23369818</v>
      </c>
      <c r="R178" s="20">
        <v>13058142</v>
      </c>
      <c r="S178" s="20">
        <v>138212015</v>
      </c>
      <c r="T178" s="20">
        <v>38550035</v>
      </c>
      <c r="V178"/>
      <c r="W178"/>
      <c r="X178" s="12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</row>
    <row r="179" spans="1:39" x14ac:dyDescent="0.25">
      <c r="A179">
        <v>180</v>
      </c>
      <c r="B179" t="s">
        <v>155</v>
      </c>
      <c r="C179" s="11">
        <v>7140</v>
      </c>
      <c r="D179" s="11">
        <v>2013</v>
      </c>
      <c r="E179" s="16">
        <v>26.29</v>
      </c>
      <c r="F179" s="17">
        <v>32565</v>
      </c>
      <c r="G179" s="17">
        <v>2290187</v>
      </c>
      <c r="H179" s="17">
        <v>611758</v>
      </c>
      <c r="I179" s="17">
        <v>0</v>
      </c>
      <c r="J179" s="17">
        <v>724299</v>
      </c>
      <c r="K179" s="17">
        <v>0</v>
      </c>
      <c r="L179" s="17">
        <v>6939</v>
      </c>
      <c r="M179" s="17">
        <v>56551</v>
      </c>
      <c r="N179" s="17">
        <v>178790</v>
      </c>
      <c r="O179" s="17">
        <v>416652</v>
      </c>
      <c r="P179" s="17">
        <v>0</v>
      </c>
      <c r="Q179" s="17">
        <v>4285176</v>
      </c>
      <c r="R179" s="17">
        <v>2598001</v>
      </c>
      <c r="S179" s="17">
        <v>27644034</v>
      </c>
      <c r="T179" s="17">
        <v>10182616</v>
      </c>
      <c r="V179"/>
      <c r="W179"/>
      <c r="X179" s="12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</row>
    <row r="180" spans="1:39" x14ac:dyDescent="0.25">
      <c r="A180">
        <v>183</v>
      </c>
      <c r="B180" t="s">
        <v>156</v>
      </c>
      <c r="C180" s="11">
        <v>7140</v>
      </c>
      <c r="D180" s="11">
        <v>2013</v>
      </c>
      <c r="E180" s="16">
        <v>26.1</v>
      </c>
      <c r="F180" s="17">
        <v>158462</v>
      </c>
      <c r="G180" s="17">
        <v>2311282</v>
      </c>
      <c r="H180" s="17">
        <v>580065</v>
      </c>
      <c r="I180" s="17">
        <v>0</v>
      </c>
      <c r="J180" s="17">
        <v>810330</v>
      </c>
      <c r="K180" s="17">
        <v>5265</v>
      </c>
      <c r="L180" s="17">
        <v>103738</v>
      </c>
      <c r="M180" s="17">
        <v>31431</v>
      </c>
      <c r="N180" s="17">
        <v>472325</v>
      </c>
      <c r="O180" s="17">
        <v>1283</v>
      </c>
      <c r="P180" s="17">
        <v>0</v>
      </c>
      <c r="Q180" s="17">
        <v>4315719</v>
      </c>
      <c r="R180" s="17">
        <v>2993639</v>
      </c>
      <c r="S180" s="17">
        <v>36420592</v>
      </c>
      <c r="T180" s="17">
        <v>16958429</v>
      </c>
      <c r="V180"/>
      <c r="W180"/>
      <c r="X180" s="12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</row>
    <row r="181" spans="1:39" x14ac:dyDescent="0.25">
      <c r="A181">
        <v>186</v>
      </c>
      <c r="B181" t="s">
        <v>157</v>
      </c>
      <c r="C181" s="11">
        <v>7140</v>
      </c>
      <c r="D181" s="11">
        <v>2013</v>
      </c>
      <c r="E181" s="16">
        <v>4</v>
      </c>
      <c r="F181" s="17">
        <v>9710</v>
      </c>
      <c r="G181" s="17">
        <v>303012</v>
      </c>
      <c r="H181" s="17">
        <v>61821</v>
      </c>
      <c r="I181" s="17">
        <v>116966</v>
      </c>
      <c r="J181" s="17">
        <v>24855</v>
      </c>
      <c r="K181" s="17">
        <v>0</v>
      </c>
      <c r="L181" s="17">
        <v>16729</v>
      </c>
      <c r="M181" s="17">
        <v>0</v>
      </c>
      <c r="N181" s="17">
        <v>266384</v>
      </c>
      <c r="O181" s="17">
        <v>0</v>
      </c>
      <c r="P181" s="17">
        <v>1909</v>
      </c>
      <c r="Q181" s="17">
        <v>787858</v>
      </c>
      <c r="R181" s="17">
        <v>0</v>
      </c>
      <c r="S181" s="17">
        <v>3192050</v>
      </c>
      <c r="T181" s="17">
        <v>0</v>
      </c>
    </row>
    <row r="182" spans="1:39" x14ac:dyDescent="0.25">
      <c r="A182">
        <v>191</v>
      </c>
      <c r="B182" t="s">
        <v>90</v>
      </c>
      <c r="C182" s="11">
        <v>7140</v>
      </c>
      <c r="D182" s="11">
        <v>2013</v>
      </c>
      <c r="E182" s="16">
        <v>35</v>
      </c>
      <c r="F182" s="17">
        <v>46778</v>
      </c>
      <c r="G182" s="17">
        <v>2472164</v>
      </c>
      <c r="H182" s="17">
        <v>719435</v>
      </c>
      <c r="I182" s="17">
        <v>44655</v>
      </c>
      <c r="J182" s="17">
        <v>274278</v>
      </c>
      <c r="K182" s="17">
        <v>878</v>
      </c>
      <c r="L182" s="17">
        <v>121193</v>
      </c>
      <c r="M182" s="17">
        <v>0</v>
      </c>
      <c r="N182" s="17">
        <v>137855</v>
      </c>
      <c r="O182" s="17">
        <v>8371</v>
      </c>
      <c r="P182" s="17">
        <v>62535</v>
      </c>
      <c r="Q182" s="17">
        <v>3716294</v>
      </c>
      <c r="R182" s="17">
        <v>1858471</v>
      </c>
      <c r="S182" s="17">
        <v>22777527</v>
      </c>
      <c r="T182" s="17">
        <v>4688468</v>
      </c>
      <c r="V182"/>
      <c r="W182"/>
      <c r="X182" s="12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</row>
    <row r="183" spans="1:39" x14ac:dyDescent="0.25">
      <c r="A183">
        <v>193</v>
      </c>
      <c r="B183" t="s">
        <v>116</v>
      </c>
      <c r="C183" s="11">
        <v>7140</v>
      </c>
      <c r="D183" s="11">
        <v>2013</v>
      </c>
      <c r="E183" s="16">
        <v>14.42</v>
      </c>
      <c r="F183" s="17">
        <v>0</v>
      </c>
      <c r="G183" s="17">
        <v>1036485</v>
      </c>
      <c r="H183" s="17">
        <v>304748</v>
      </c>
      <c r="I183" s="17">
        <v>0</v>
      </c>
      <c r="J183" s="17">
        <v>68121</v>
      </c>
      <c r="K183" s="17">
        <v>482</v>
      </c>
      <c r="L183" s="17">
        <v>928243</v>
      </c>
      <c r="M183" s="17">
        <v>34056</v>
      </c>
      <c r="N183" s="17">
        <v>109124</v>
      </c>
      <c r="O183" s="17">
        <v>16482</v>
      </c>
      <c r="P183" s="17">
        <v>0</v>
      </c>
      <c r="Q183" s="17">
        <v>2497741</v>
      </c>
      <c r="R183" s="17">
        <v>1324434</v>
      </c>
      <c r="S183" s="17">
        <v>17914828</v>
      </c>
      <c r="T183" s="17">
        <v>1218509</v>
      </c>
      <c r="V183"/>
      <c r="W183"/>
      <c r="X183" s="12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</row>
    <row r="184" spans="1:39" x14ac:dyDescent="0.25">
      <c r="A184">
        <v>194</v>
      </c>
      <c r="B184" t="s">
        <v>158</v>
      </c>
      <c r="C184" s="11">
        <v>7140</v>
      </c>
      <c r="D184" s="11">
        <v>2013</v>
      </c>
      <c r="E184" s="18">
        <v>6.32</v>
      </c>
      <c r="F184" s="19">
        <v>0</v>
      </c>
      <c r="G184" s="19">
        <v>459904</v>
      </c>
      <c r="H184" s="19">
        <v>146647</v>
      </c>
      <c r="I184" s="19">
        <v>614</v>
      </c>
      <c r="J184" s="19">
        <v>25212</v>
      </c>
      <c r="K184" s="19">
        <v>0</v>
      </c>
      <c r="L184" s="19">
        <v>451270</v>
      </c>
      <c r="M184" s="19">
        <v>0</v>
      </c>
      <c r="N184" s="19">
        <v>50181</v>
      </c>
      <c r="O184" s="19">
        <v>3444</v>
      </c>
      <c r="P184" s="19">
        <v>0</v>
      </c>
      <c r="Q184" s="19">
        <v>1137272</v>
      </c>
      <c r="R184" s="19">
        <v>610171</v>
      </c>
      <c r="S184" s="19">
        <v>9001159</v>
      </c>
      <c r="T184" s="19">
        <v>562643</v>
      </c>
    </row>
    <row r="185" spans="1:39" x14ac:dyDescent="0.25">
      <c r="A185">
        <v>195</v>
      </c>
      <c r="B185" t="s">
        <v>104</v>
      </c>
      <c r="C185" s="11">
        <v>7140</v>
      </c>
      <c r="D185" s="11">
        <v>2013</v>
      </c>
      <c r="E185" s="16">
        <v>9.4</v>
      </c>
      <c r="F185" s="17">
        <v>0</v>
      </c>
      <c r="G185" s="17">
        <v>615916</v>
      </c>
      <c r="H185" s="17">
        <v>100972</v>
      </c>
      <c r="I185" s="17">
        <v>63660</v>
      </c>
      <c r="J185" s="17">
        <v>57642</v>
      </c>
      <c r="K185" s="17">
        <v>136</v>
      </c>
      <c r="L185" s="17">
        <v>34875</v>
      </c>
      <c r="M185" s="17">
        <v>15039</v>
      </c>
      <c r="N185" s="17">
        <v>8886</v>
      </c>
      <c r="O185" s="17">
        <v>1219</v>
      </c>
      <c r="P185" s="17">
        <v>0</v>
      </c>
      <c r="Q185" s="17">
        <v>898345</v>
      </c>
      <c r="R185" s="17">
        <v>417613</v>
      </c>
      <c r="S185" s="17">
        <v>1331022</v>
      </c>
      <c r="T185" s="17">
        <v>185396</v>
      </c>
      <c r="V185"/>
      <c r="W185"/>
      <c r="X185" s="12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</row>
    <row r="186" spans="1:39" x14ac:dyDescent="0.25">
      <c r="A186">
        <v>197</v>
      </c>
      <c r="B186" t="s">
        <v>69</v>
      </c>
      <c r="C186" s="11">
        <v>7140</v>
      </c>
      <c r="D186" s="11">
        <v>2013</v>
      </c>
      <c r="E186" s="16">
        <v>32.549999999999997</v>
      </c>
      <c r="F186" s="17">
        <v>44637</v>
      </c>
      <c r="G186" s="17">
        <v>2854928</v>
      </c>
      <c r="H186" s="17">
        <v>203645</v>
      </c>
      <c r="I186" s="17">
        <v>19463</v>
      </c>
      <c r="J186" s="17">
        <v>270558</v>
      </c>
      <c r="K186" s="17">
        <v>20476</v>
      </c>
      <c r="L186" s="17">
        <v>26852</v>
      </c>
      <c r="M186" s="17">
        <v>201229</v>
      </c>
      <c r="N186" s="17">
        <v>392244</v>
      </c>
      <c r="O186" s="17">
        <v>917279</v>
      </c>
      <c r="P186" s="17">
        <v>0</v>
      </c>
      <c r="Q186" s="17">
        <v>4906674</v>
      </c>
      <c r="R186" s="17">
        <v>4140215</v>
      </c>
      <c r="S186" s="17">
        <v>51979964</v>
      </c>
      <c r="T186" s="17">
        <v>11836186</v>
      </c>
      <c r="V186"/>
      <c r="W186"/>
      <c r="X186" s="12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</row>
    <row r="187" spans="1:39" x14ac:dyDescent="0.25">
      <c r="A187">
        <v>198</v>
      </c>
      <c r="B187" t="s">
        <v>92</v>
      </c>
      <c r="C187" s="11">
        <v>7140</v>
      </c>
      <c r="D187" s="11">
        <v>2013</v>
      </c>
      <c r="E187" s="16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39" x14ac:dyDescent="0.25">
      <c r="A188">
        <v>199</v>
      </c>
      <c r="B188" t="s">
        <v>102</v>
      </c>
      <c r="C188" s="11">
        <v>7140</v>
      </c>
      <c r="D188" s="11">
        <v>2013</v>
      </c>
      <c r="E188" s="16">
        <v>10.8</v>
      </c>
      <c r="F188" s="17">
        <v>14418</v>
      </c>
      <c r="G188" s="17">
        <v>171434</v>
      </c>
      <c r="H188" s="17">
        <v>42519</v>
      </c>
      <c r="I188" s="17">
        <v>0</v>
      </c>
      <c r="J188" s="17">
        <v>790</v>
      </c>
      <c r="K188" s="17">
        <v>0</v>
      </c>
      <c r="L188" s="17">
        <v>0</v>
      </c>
      <c r="M188" s="17">
        <v>25666</v>
      </c>
      <c r="N188" s="17">
        <v>56536</v>
      </c>
      <c r="O188" s="17">
        <v>1554</v>
      </c>
      <c r="P188" s="17">
        <v>0</v>
      </c>
      <c r="Q188" s="17">
        <v>298499</v>
      </c>
      <c r="R188" s="17">
        <v>428334</v>
      </c>
      <c r="S188" s="17">
        <v>1518290</v>
      </c>
      <c r="T188" s="17">
        <v>195289</v>
      </c>
      <c r="V188"/>
      <c r="W188"/>
      <c r="X188" s="12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</row>
    <row r="189" spans="1:39" x14ac:dyDescent="0.25">
      <c r="A189">
        <v>201</v>
      </c>
      <c r="B189" t="s">
        <v>159</v>
      </c>
      <c r="C189" s="11">
        <v>7140</v>
      </c>
      <c r="D189" s="11">
        <v>2013</v>
      </c>
      <c r="E189" s="16">
        <v>41.94</v>
      </c>
      <c r="F189" s="17">
        <v>204079</v>
      </c>
      <c r="G189" s="17">
        <v>3004077</v>
      </c>
      <c r="H189" s="17">
        <v>799738</v>
      </c>
      <c r="I189" s="17">
        <v>26873</v>
      </c>
      <c r="J189" s="17">
        <v>157396</v>
      </c>
      <c r="K189" s="17">
        <v>0</v>
      </c>
      <c r="L189" s="17">
        <v>797799</v>
      </c>
      <c r="M189" s="17">
        <v>23358</v>
      </c>
      <c r="N189" s="17">
        <v>311483</v>
      </c>
      <c r="O189" s="17">
        <v>3945</v>
      </c>
      <c r="P189" s="17">
        <v>3148</v>
      </c>
      <c r="Q189" s="17">
        <v>5121521</v>
      </c>
      <c r="R189" s="17">
        <v>8354173</v>
      </c>
      <c r="S189" s="17">
        <v>76276583</v>
      </c>
      <c r="T189" s="17">
        <v>22517637</v>
      </c>
      <c r="V189"/>
      <c r="W189"/>
      <c r="X189" s="12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</row>
    <row r="190" spans="1:39" x14ac:dyDescent="0.25">
      <c r="A190">
        <v>202</v>
      </c>
      <c r="B190" t="s">
        <v>160</v>
      </c>
      <c r="C190" s="11">
        <v>7140</v>
      </c>
      <c r="D190" s="11">
        <v>2013</v>
      </c>
      <c r="E190" s="16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126704</v>
      </c>
      <c r="M190" s="17">
        <v>0</v>
      </c>
      <c r="N190" s="17">
        <v>0</v>
      </c>
      <c r="O190" s="17">
        <v>0</v>
      </c>
      <c r="P190" s="17">
        <v>0</v>
      </c>
      <c r="Q190" s="17">
        <v>126704</v>
      </c>
      <c r="R190" s="17">
        <v>74617</v>
      </c>
      <c r="S190" s="17">
        <v>1165801</v>
      </c>
      <c r="T190" s="17">
        <v>1165801</v>
      </c>
      <c r="V190"/>
      <c r="W190"/>
      <c r="X190" s="12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</row>
    <row r="191" spans="1:39" x14ac:dyDescent="0.25">
      <c r="A191">
        <v>204</v>
      </c>
      <c r="B191" t="s">
        <v>101</v>
      </c>
      <c r="C191" s="11">
        <v>7140</v>
      </c>
      <c r="D191" s="11">
        <v>2013</v>
      </c>
      <c r="E191" s="16">
        <v>48.17</v>
      </c>
      <c r="F191" s="17">
        <v>0</v>
      </c>
      <c r="G191" s="17">
        <v>3046056</v>
      </c>
      <c r="H191" s="17">
        <v>858180</v>
      </c>
      <c r="I191" s="17">
        <v>25828</v>
      </c>
      <c r="J191" s="17">
        <v>171618</v>
      </c>
      <c r="K191" s="17">
        <v>23406</v>
      </c>
      <c r="L191" s="17">
        <v>984437</v>
      </c>
      <c r="M191" s="17">
        <v>2070</v>
      </c>
      <c r="N191" s="17">
        <v>629333</v>
      </c>
      <c r="O191" s="17">
        <v>675507</v>
      </c>
      <c r="P191" s="17">
        <v>0</v>
      </c>
      <c r="Q191" s="17">
        <v>6416435</v>
      </c>
      <c r="R191" s="17">
        <v>1771224</v>
      </c>
      <c r="S191" s="17">
        <v>13979803</v>
      </c>
      <c r="T191" s="17">
        <v>18119</v>
      </c>
      <c r="V191"/>
      <c r="W191"/>
      <c r="X191" s="12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</row>
    <row r="192" spans="1:39" x14ac:dyDescent="0.25">
      <c r="A192">
        <v>205</v>
      </c>
      <c r="B192" t="s">
        <v>161</v>
      </c>
      <c r="C192" s="11">
        <v>7140</v>
      </c>
      <c r="D192" s="11">
        <v>2013</v>
      </c>
      <c r="E192" s="16">
        <v>4.18</v>
      </c>
      <c r="F192" s="17">
        <v>0</v>
      </c>
      <c r="G192" s="17">
        <v>329279</v>
      </c>
      <c r="H192" s="17">
        <v>70680</v>
      </c>
      <c r="I192" s="17">
        <v>0</v>
      </c>
      <c r="J192" s="17">
        <v>29558</v>
      </c>
      <c r="K192" s="17">
        <v>17335</v>
      </c>
      <c r="L192" s="17">
        <v>13958</v>
      </c>
      <c r="M192" s="17">
        <v>0</v>
      </c>
      <c r="N192" s="17">
        <v>57683</v>
      </c>
      <c r="O192" s="17">
        <v>2004</v>
      </c>
      <c r="P192" s="17">
        <v>0</v>
      </c>
      <c r="Q192" s="17">
        <v>520497</v>
      </c>
      <c r="R192" s="17">
        <v>628073</v>
      </c>
      <c r="S192" s="17">
        <v>3506226</v>
      </c>
      <c r="T192" s="17">
        <v>185831</v>
      </c>
    </row>
    <row r="193" spans="1:39" x14ac:dyDescent="0.25">
      <c r="A193">
        <v>206</v>
      </c>
      <c r="B193" t="s">
        <v>162</v>
      </c>
      <c r="C193" s="11">
        <v>7140</v>
      </c>
      <c r="D193" s="11">
        <v>2013</v>
      </c>
      <c r="E193" s="12">
        <v>6.11</v>
      </c>
      <c r="F193" s="13">
        <v>6516</v>
      </c>
      <c r="G193" s="13">
        <v>496627</v>
      </c>
      <c r="H193" s="13">
        <v>138562</v>
      </c>
      <c r="I193" s="13">
        <v>46260</v>
      </c>
      <c r="J193" s="13">
        <v>21168</v>
      </c>
      <c r="K193" s="13">
        <v>0</v>
      </c>
      <c r="L193" s="13">
        <v>105539</v>
      </c>
      <c r="M193" s="13">
        <v>0</v>
      </c>
      <c r="N193" s="13">
        <v>98722</v>
      </c>
      <c r="O193" s="13">
        <v>7192</v>
      </c>
      <c r="P193" s="13">
        <v>1134</v>
      </c>
      <c r="Q193" s="13">
        <v>912936</v>
      </c>
      <c r="R193" s="13">
        <v>661032</v>
      </c>
      <c r="S193" s="13">
        <v>2016593</v>
      </c>
      <c r="T193" s="13">
        <v>54080</v>
      </c>
    </row>
    <row r="194" spans="1:39" x14ac:dyDescent="0.25">
      <c r="A194">
        <v>207</v>
      </c>
      <c r="B194" t="s">
        <v>103</v>
      </c>
      <c r="C194" s="11">
        <v>7140</v>
      </c>
      <c r="D194" s="11">
        <v>2013</v>
      </c>
      <c r="E194" s="16">
        <v>58.58</v>
      </c>
      <c r="F194" s="17">
        <v>166980</v>
      </c>
      <c r="G194" s="17">
        <v>3099188</v>
      </c>
      <c r="H194" s="17">
        <v>700035</v>
      </c>
      <c r="I194" s="17">
        <v>132435</v>
      </c>
      <c r="J194" s="17">
        <v>5743460</v>
      </c>
      <c r="K194" s="17">
        <v>564</v>
      </c>
      <c r="L194" s="17">
        <v>2612927</v>
      </c>
      <c r="M194" s="17">
        <v>1526</v>
      </c>
      <c r="N194" s="17">
        <v>254336</v>
      </c>
      <c r="O194" s="17">
        <v>3158</v>
      </c>
      <c r="P194" s="17">
        <v>0</v>
      </c>
      <c r="Q194" s="17">
        <v>12547629</v>
      </c>
      <c r="R194" s="17">
        <v>6741390</v>
      </c>
      <c r="S194" s="17">
        <v>86701276</v>
      </c>
      <c r="T194" s="17">
        <v>26398846</v>
      </c>
      <c r="V194"/>
      <c r="W194"/>
      <c r="X194" s="12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</row>
    <row r="195" spans="1:39" x14ac:dyDescent="0.25">
      <c r="A195">
        <v>208</v>
      </c>
      <c r="B195" t="s">
        <v>108</v>
      </c>
      <c r="C195" s="11">
        <v>7140</v>
      </c>
      <c r="D195" s="11">
        <v>2013</v>
      </c>
      <c r="E195" s="16">
        <v>31.85</v>
      </c>
      <c r="F195" s="17">
        <v>96546</v>
      </c>
      <c r="G195" s="17">
        <v>2123594</v>
      </c>
      <c r="H195" s="17">
        <v>517481</v>
      </c>
      <c r="I195" s="17">
        <v>25070</v>
      </c>
      <c r="J195" s="17">
        <v>136709</v>
      </c>
      <c r="K195" s="17">
        <v>0</v>
      </c>
      <c r="L195" s="17">
        <v>18476</v>
      </c>
      <c r="M195" s="17">
        <v>0</v>
      </c>
      <c r="N195" s="17">
        <v>612795</v>
      </c>
      <c r="O195" s="17">
        <v>-15365</v>
      </c>
      <c r="P195" s="17">
        <v>22</v>
      </c>
      <c r="Q195" s="17">
        <v>3418738</v>
      </c>
      <c r="R195" s="17">
        <v>2809271</v>
      </c>
      <c r="S195" s="17">
        <v>16054463</v>
      </c>
      <c r="T195" s="17">
        <v>3612856</v>
      </c>
      <c r="V195"/>
      <c r="W195"/>
      <c r="X195" s="12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</row>
    <row r="196" spans="1:39" x14ac:dyDescent="0.25">
      <c r="A196">
        <v>209</v>
      </c>
      <c r="B196" t="s">
        <v>163</v>
      </c>
      <c r="C196" s="11">
        <v>7140</v>
      </c>
      <c r="D196" s="11">
        <v>2013</v>
      </c>
      <c r="E196" s="16">
        <v>20.190000000000001</v>
      </c>
      <c r="F196" s="17">
        <v>95721</v>
      </c>
      <c r="G196" s="17">
        <v>1491585</v>
      </c>
      <c r="H196" s="17">
        <v>361916</v>
      </c>
      <c r="I196" s="17">
        <v>19075</v>
      </c>
      <c r="J196" s="17">
        <v>151206</v>
      </c>
      <c r="K196" s="17">
        <v>0</v>
      </c>
      <c r="L196" s="17">
        <v>279806</v>
      </c>
      <c r="M196" s="17">
        <v>98150</v>
      </c>
      <c r="N196" s="17">
        <v>1767133</v>
      </c>
      <c r="O196" s="17">
        <v>5040</v>
      </c>
      <c r="P196" s="17">
        <v>0</v>
      </c>
      <c r="Q196" s="17">
        <v>4173911</v>
      </c>
      <c r="R196" s="17">
        <v>4035736</v>
      </c>
      <c r="S196" s="17">
        <v>24783364</v>
      </c>
      <c r="T196" s="17">
        <v>9866785</v>
      </c>
      <c r="V196"/>
      <c r="W196"/>
      <c r="X196" s="12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</row>
    <row r="197" spans="1:39" x14ac:dyDescent="0.25">
      <c r="A197">
        <v>210</v>
      </c>
      <c r="B197" t="s">
        <v>164</v>
      </c>
      <c r="C197" s="11">
        <v>7140</v>
      </c>
      <c r="D197" s="11">
        <v>2013</v>
      </c>
      <c r="E197" s="16">
        <v>22.41</v>
      </c>
      <c r="F197" s="17">
        <v>0</v>
      </c>
      <c r="G197" s="17">
        <v>1634629</v>
      </c>
      <c r="H197" s="17">
        <v>323130</v>
      </c>
      <c r="I197" s="17">
        <v>52000</v>
      </c>
      <c r="J197" s="17">
        <v>331597</v>
      </c>
      <c r="K197" s="17">
        <v>0</v>
      </c>
      <c r="L197" s="17">
        <v>1031798</v>
      </c>
      <c r="M197" s="17">
        <v>0</v>
      </c>
      <c r="N197" s="17">
        <v>0</v>
      </c>
      <c r="O197" s="17">
        <v>44485</v>
      </c>
      <c r="P197" s="17">
        <v>6561</v>
      </c>
      <c r="Q197" s="17">
        <v>3411078</v>
      </c>
      <c r="R197" s="17">
        <v>3859806</v>
      </c>
      <c r="S197" s="17">
        <v>32455758</v>
      </c>
      <c r="T197" s="17">
        <v>4142408</v>
      </c>
    </row>
    <row r="198" spans="1:39" x14ac:dyDescent="0.25">
      <c r="A198">
        <v>211</v>
      </c>
      <c r="B198" t="s">
        <v>165</v>
      </c>
      <c r="C198" s="11">
        <v>7140</v>
      </c>
      <c r="D198" s="11">
        <v>2013</v>
      </c>
      <c r="E198" s="12">
        <v>2.0299999999999998</v>
      </c>
      <c r="F198" s="13">
        <v>5276</v>
      </c>
      <c r="G198" s="13">
        <v>207776</v>
      </c>
      <c r="H198" s="13">
        <v>29590</v>
      </c>
      <c r="I198" s="13">
        <v>0</v>
      </c>
      <c r="J198" s="13">
        <v>12657</v>
      </c>
      <c r="K198" s="13">
        <v>0</v>
      </c>
      <c r="L198" s="13">
        <v>2939</v>
      </c>
      <c r="M198" s="13">
        <v>0</v>
      </c>
      <c r="N198" s="13">
        <v>260616</v>
      </c>
      <c r="O198" s="13">
        <v>17152</v>
      </c>
      <c r="P198" s="13">
        <v>550</v>
      </c>
      <c r="Q198" s="13">
        <v>530180</v>
      </c>
      <c r="R198" s="13">
        <v>225322</v>
      </c>
      <c r="S198" s="13">
        <v>2044544</v>
      </c>
      <c r="T198" s="13">
        <v>118429</v>
      </c>
    </row>
    <row r="199" spans="1:39" x14ac:dyDescent="0.25">
      <c r="A199">
        <v>904</v>
      </c>
      <c r="B199" t="s">
        <v>105</v>
      </c>
      <c r="C199">
        <v>7140</v>
      </c>
      <c r="D199" s="9">
        <v>2013</v>
      </c>
      <c r="E199" s="12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17090</v>
      </c>
      <c r="M199" s="13">
        <v>0</v>
      </c>
      <c r="N199" s="13">
        <v>0</v>
      </c>
      <c r="O199" s="13">
        <v>0</v>
      </c>
      <c r="P199" s="13">
        <v>0</v>
      </c>
      <c r="Q199" s="13">
        <v>17090</v>
      </c>
      <c r="R199" s="13">
        <v>1964</v>
      </c>
      <c r="S199" s="13">
        <v>0</v>
      </c>
      <c r="T199" s="13">
        <v>0</v>
      </c>
    </row>
    <row r="200" spans="1:39" x14ac:dyDescent="0.25">
      <c r="A200" s="15">
        <v>915</v>
      </c>
      <c r="B200" s="15" t="s">
        <v>113</v>
      </c>
      <c r="C200" s="15">
        <v>7140</v>
      </c>
      <c r="D200" s="15">
        <v>2013</v>
      </c>
      <c r="E200" s="18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</row>
    <row r="201" spans="1:39" x14ac:dyDescent="0.25">
      <c r="A201" s="9">
        <v>919</v>
      </c>
      <c r="B201" s="9" t="s">
        <v>123</v>
      </c>
      <c r="C201" s="9">
        <v>7140</v>
      </c>
      <c r="D201" s="9">
        <v>2013</v>
      </c>
      <c r="E201" s="18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</row>
    <row r="202" spans="1:39" x14ac:dyDescent="0.25">
      <c r="A202" s="15">
        <v>921</v>
      </c>
      <c r="B202" s="15" t="s">
        <v>166</v>
      </c>
      <c r="C202" s="15">
        <v>7140</v>
      </c>
      <c r="D202" s="15">
        <v>2013</v>
      </c>
      <c r="E202" s="18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</row>
    <row r="203" spans="1:39" x14ac:dyDescent="0.25">
      <c r="A203" s="15"/>
      <c r="B203" s="15"/>
      <c r="C203" s="15"/>
      <c r="D203" s="15"/>
      <c r="E203" s="16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39" x14ac:dyDescent="0.25">
      <c r="A204" s="15"/>
      <c r="B204" s="15"/>
      <c r="C204" s="15"/>
      <c r="D204" s="15"/>
      <c r="E204" s="16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39" x14ac:dyDescent="0.25">
      <c r="A205" s="15"/>
      <c r="B205" s="15"/>
      <c r="C205" s="15"/>
      <c r="D205" s="15"/>
      <c r="E205" s="16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39" x14ac:dyDescent="0.25">
      <c r="A206" s="15"/>
      <c r="B206" s="15"/>
      <c r="C206" s="15"/>
      <c r="D206" s="15"/>
      <c r="E206" s="16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39" x14ac:dyDescent="0.25">
      <c r="A207" s="15"/>
      <c r="B207" s="15"/>
      <c r="C207" s="15"/>
      <c r="D207" s="15"/>
      <c r="E207" s="16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39" x14ac:dyDescent="0.25">
      <c r="A208" s="15"/>
      <c r="B208" s="15"/>
      <c r="C208" s="15"/>
      <c r="D208" s="15"/>
      <c r="E208" s="16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25">
      <c r="A209" s="15"/>
      <c r="B209" s="15"/>
      <c r="C209" s="15"/>
      <c r="D209" s="15"/>
      <c r="E209" s="16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25">
      <c r="A210" s="15"/>
      <c r="B210" s="15"/>
      <c r="C210" s="15"/>
      <c r="D210" s="15"/>
      <c r="E210" s="16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25">
      <c r="A211" s="15"/>
      <c r="B211" s="15"/>
      <c r="C211" s="15"/>
      <c r="D211" s="15"/>
      <c r="E211" s="16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25">
      <c r="A212" s="15"/>
      <c r="B212" s="15"/>
      <c r="C212" s="15"/>
      <c r="D212" s="15"/>
      <c r="E212" s="16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4" spans="1:20" x14ac:dyDescent="0.25">
      <c r="A214" s="15"/>
      <c r="B214" s="15"/>
      <c r="C214" s="15"/>
      <c r="D214" s="15"/>
      <c r="E214" s="16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x14ac:dyDescent="0.25">
      <c r="A215" s="15"/>
      <c r="B215" s="15"/>
      <c r="C215" s="15"/>
      <c r="D215" s="15"/>
      <c r="E215" s="16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7" spans="1:20" x14ac:dyDescent="0.25">
      <c r="A217" s="15"/>
      <c r="B217" s="15"/>
      <c r="C217" s="15"/>
      <c r="D217" s="15"/>
      <c r="E217" s="16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25">
      <c r="A218" s="15"/>
      <c r="B218" s="15"/>
      <c r="C218" s="15"/>
      <c r="D218" s="15"/>
      <c r="E218" s="16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x14ac:dyDescent="0.25">
      <c r="A219" s="15"/>
      <c r="B219" s="15"/>
      <c r="C219" s="15"/>
      <c r="D219" s="15"/>
      <c r="E219" s="16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x14ac:dyDescent="0.25">
      <c r="A220" s="15"/>
      <c r="B220" s="15"/>
      <c r="C220" s="15"/>
      <c r="D220" s="15"/>
      <c r="E220" s="16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25">
      <c r="A221" s="15"/>
      <c r="B221" s="15"/>
      <c r="C221" s="15"/>
      <c r="D221" s="15"/>
      <c r="E221" s="16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25">
      <c r="A222" s="15"/>
      <c r="B222" s="15"/>
      <c r="C222" s="15"/>
      <c r="D222" s="15"/>
      <c r="E222" s="16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25">
      <c r="A223" s="15"/>
      <c r="B223" s="15"/>
      <c r="C223" s="15"/>
      <c r="D223" s="15"/>
      <c r="E223" s="16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25">
      <c r="A224" s="15"/>
      <c r="B224" s="15"/>
      <c r="C224" s="15"/>
      <c r="D224" s="15"/>
      <c r="E224" s="16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25">
      <c r="A225" s="15"/>
      <c r="B225" s="15"/>
      <c r="C225" s="15"/>
      <c r="D225" s="15"/>
      <c r="E225" s="16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7" spans="1:20" x14ac:dyDescent="0.25">
      <c r="A227" s="15"/>
      <c r="B227" s="15"/>
      <c r="C227" s="15"/>
      <c r="D227" s="15"/>
      <c r="E227" s="16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25">
      <c r="A228" s="15"/>
      <c r="B228" s="15"/>
      <c r="C228" s="15"/>
      <c r="D228" s="15"/>
      <c r="E228" s="16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x14ac:dyDescent="0.25">
      <c r="A229" s="15"/>
      <c r="B229" s="15"/>
      <c r="C229" s="15"/>
      <c r="D229" s="15"/>
      <c r="E229" s="16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x14ac:dyDescent="0.25">
      <c r="A230" s="15"/>
      <c r="B230" s="15"/>
      <c r="C230" s="15"/>
      <c r="D230" s="15"/>
      <c r="E230" s="16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25">
      <c r="A231" s="15"/>
      <c r="B231" s="15"/>
      <c r="C231" s="15"/>
      <c r="D231" s="15"/>
      <c r="E231" s="16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25">
      <c r="A232" s="15"/>
      <c r="B232" s="15"/>
      <c r="C232" s="15"/>
      <c r="D232" s="15"/>
      <c r="E232" s="16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25">
      <c r="A233" s="15"/>
      <c r="B233" s="15"/>
      <c r="C233" s="15"/>
      <c r="D233" s="15"/>
      <c r="E233" s="16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25">
      <c r="A234" s="15"/>
      <c r="B234" s="15"/>
      <c r="C234" s="15"/>
      <c r="D234" s="15"/>
      <c r="E234" s="16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25">
      <c r="A235" s="15"/>
      <c r="B235" s="15"/>
      <c r="C235" s="15"/>
      <c r="D235" s="15"/>
      <c r="E235" s="16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25">
      <c r="A236" s="15"/>
      <c r="B236" s="15"/>
      <c r="C236" s="15"/>
      <c r="D236" s="15"/>
      <c r="E236" s="16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25">
      <c r="A237" s="15"/>
      <c r="B237" s="15"/>
      <c r="C237" s="15"/>
      <c r="D237" s="15"/>
      <c r="E237" s="16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25">
      <c r="A238" s="15"/>
      <c r="B238" s="15"/>
      <c r="C238" s="15"/>
      <c r="D238" s="15"/>
      <c r="E238" s="16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25">
      <c r="A239" s="15"/>
      <c r="B239" s="15"/>
      <c r="C239" s="15"/>
      <c r="D239" s="15"/>
      <c r="E239" s="16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25">
      <c r="A240" s="15"/>
      <c r="B240" s="15"/>
      <c r="C240" s="15"/>
      <c r="D240" s="15"/>
      <c r="E240" s="16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25">
      <c r="A241" s="15"/>
      <c r="B241" s="15"/>
      <c r="C241" s="15"/>
      <c r="D241" s="15"/>
      <c r="E241" s="16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25">
      <c r="A242" s="15"/>
      <c r="B242" s="15"/>
      <c r="C242" s="15"/>
      <c r="D242" s="15"/>
      <c r="E242" s="16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25">
      <c r="A243" s="15"/>
      <c r="B243" s="15"/>
      <c r="C243" s="15"/>
      <c r="D243" s="15"/>
      <c r="E243" s="16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25">
      <c r="A244" s="15"/>
      <c r="B244" s="15"/>
      <c r="C244" s="15"/>
      <c r="D244" s="15"/>
      <c r="E244" s="16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25">
      <c r="A245" s="15"/>
      <c r="B245" s="15"/>
      <c r="C245" s="15"/>
      <c r="D245" s="15"/>
      <c r="E245" s="16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x14ac:dyDescent="0.25">
      <c r="A246" s="15"/>
      <c r="B246" s="15"/>
      <c r="C246" s="15"/>
      <c r="D246" s="15"/>
      <c r="E246" s="16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25">
      <c r="A247" s="15"/>
      <c r="B247" s="15"/>
      <c r="C247" s="15"/>
      <c r="D247" s="15"/>
      <c r="E247" s="16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25">
      <c r="A248" s="15"/>
      <c r="B248" s="15"/>
      <c r="C248" s="15"/>
      <c r="D248" s="15"/>
      <c r="E248" s="16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25">
      <c r="A249" s="15"/>
      <c r="B249" s="15"/>
      <c r="C249" s="15"/>
      <c r="D249" s="15"/>
      <c r="E249" s="16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25">
      <c r="A250" s="15"/>
      <c r="B250" s="15"/>
      <c r="C250" s="15"/>
      <c r="D250" s="15"/>
      <c r="E250" s="16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25">
      <c r="A251" s="15"/>
      <c r="B251" s="15"/>
      <c r="C251" s="15"/>
      <c r="D251" s="15"/>
      <c r="E251" s="16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25">
      <c r="A252" s="15"/>
      <c r="B252" s="15"/>
      <c r="C252" s="15"/>
      <c r="D252" s="15"/>
      <c r="E252" s="16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25">
      <c r="A253" s="15"/>
      <c r="B253" s="15"/>
      <c r="C253" s="15"/>
      <c r="D253" s="15"/>
      <c r="E253" s="16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25">
      <c r="A254" s="15"/>
      <c r="B254" s="15"/>
      <c r="C254" s="15"/>
      <c r="D254" s="15"/>
      <c r="E254" s="16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25">
      <c r="A255" s="15"/>
      <c r="B255" s="15"/>
      <c r="C255" s="15"/>
      <c r="D255" s="15"/>
      <c r="E255" s="16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25">
      <c r="A256" s="15"/>
      <c r="B256" s="15"/>
      <c r="C256" s="15"/>
      <c r="D256" s="15"/>
      <c r="E256" s="16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8" spans="1:20" x14ac:dyDescent="0.25">
      <c r="A258" s="15"/>
      <c r="B258" s="15"/>
      <c r="C258" s="15"/>
      <c r="D258" s="15"/>
      <c r="E258" s="16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x14ac:dyDescent="0.25">
      <c r="A259" s="15"/>
      <c r="B259" s="15"/>
      <c r="C259" s="15"/>
      <c r="D259" s="15"/>
      <c r="E259" s="16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x14ac:dyDescent="0.25">
      <c r="A260" s="15"/>
      <c r="B260" s="15"/>
      <c r="C260" s="15"/>
      <c r="D260" s="15"/>
      <c r="E260" s="16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x14ac:dyDescent="0.25">
      <c r="A261" s="15"/>
      <c r="B261" s="15"/>
      <c r="C261" s="15"/>
      <c r="D261" s="15"/>
      <c r="E261" s="16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25">
      <c r="A262" s="15"/>
      <c r="B262" s="15"/>
      <c r="C262" s="15"/>
      <c r="D262" s="15"/>
      <c r="E262" s="16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25">
      <c r="A263" s="15"/>
      <c r="B263" s="15"/>
      <c r="C263" s="15"/>
      <c r="D263" s="15"/>
      <c r="E263" s="16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25">
      <c r="A264" s="15"/>
      <c r="B264" s="15"/>
      <c r="C264" s="15"/>
      <c r="D264" s="15"/>
      <c r="E264" s="16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6" spans="1:20" x14ac:dyDescent="0.25">
      <c r="A266" s="15"/>
      <c r="B266" s="15"/>
      <c r="C266" s="15"/>
      <c r="D266" s="15"/>
      <c r="E266" s="16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x14ac:dyDescent="0.25">
      <c r="A267" s="15"/>
      <c r="B267" s="15"/>
      <c r="C267" s="15"/>
      <c r="D267" s="15"/>
      <c r="E267" s="16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x14ac:dyDescent="0.25">
      <c r="A268" s="15"/>
      <c r="B268" s="15"/>
      <c r="C268" s="15"/>
      <c r="D268" s="15"/>
      <c r="E268" s="16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x14ac:dyDescent="0.25">
      <c r="A269" s="15"/>
      <c r="B269" s="15"/>
      <c r="C269" s="15"/>
      <c r="D269" s="15"/>
      <c r="E269" s="16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25">
      <c r="A270" s="15"/>
      <c r="B270" s="15"/>
      <c r="C270" s="15"/>
      <c r="D270" s="15"/>
      <c r="E270" s="16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25">
      <c r="A271" s="15"/>
      <c r="B271" s="15"/>
      <c r="C271" s="15"/>
      <c r="D271" s="15"/>
      <c r="E271" s="16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25">
      <c r="A272" s="15"/>
      <c r="B272" s="15"/>
      <c r="C272" s="15"/>
      <c r="D272" s="15"/>
      <c r="E272" s="16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4" spans="1:20" x14ac:dyDescent="0.25">
      <c r="A274" s="15"/>
      <c r="B274" s="15"/>
      <c r="C274" s="15"/>
      <c r="D274" s="15"/>
      <c r="E274" s="16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x14ac:dyDescent="0.25">
      <c r="A275" s="15"/>
      <c r="B275" s="15"/>
      <c r="C275" s="15"/>
      <c r="D275" s="15"/>
      <c r="E275" s="16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x14ac:dyDescent="0.25">
      <c r="A276" s="15"/>
      <c r="B276" s="15"/>
      <c r="C276" s="15"/>
      <c r="D276" s="15"/>
      <c r="E276" s="16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x14ac:dyDescent="0.25">
      <c r="A277" s="15"/>
      <c r="B277" s="15"/>
      <c r="C277" s="15"/>
      <c r="D277" s="15"/>
      <c r="E277" s="16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25">
      <c r="A278" s="15"/>
      <c r="B278" s="15"/>
      <c r="C278" s="15"/>
      <c r="D278" s="15"/>
      <c r="E278" s="16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80" spans="1:20" x14ac:dyDescent="0.25">
      <c r="A280" s="15"/>
      <c r="B280" s="15"/>
      <c r="C280" s="15"/>
      <c r="D280" s="15"/>
      <c r="E280" s="16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x14ac:dyDescent="0.25">
      <c r="A281" s="15"/>
      <c r="B281" s="15"/>
      <c r="C281" s="15"/>
      <c r="D281" s="15"/>
      <c r="E281" s="16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x14ac:dyDescent="0.25">
      <c r="A282" s="15"/>
      <c r="B282" s="15"/>
      <c r="C282" s="15"/>
      <c r="D282" s="15"/>
      <c r="E282" s="16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x14ac:dyDescent="0.25">
      <c r="A283" s="15"/>
      <c r="B283" s="15"/>
      <c r="C283" s="15"/>
      <c r="D283" s="15"/>
      <c r="E283" s="16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5">
      <c r="A284" s="15"/>
      <c r="B284" s="15"/>
      <c r="C284" s="15"/>
      <c r="D284" s="15"/>
      <c r="E284" s="16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25">
      <c r="A285" s="15"/>
      <c r="B285" s="15"/>
      <c r="C285" s="15"/>
      <c r="D285" s="15"/>
      <c r="E285" s="16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25">
      <c r="A286" s="15"/>
      <c r="B286" s="15"/>
      <c r="C286" s="15"/>
      <c r="D286" s="15"/>
      <c r="E286" s="16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25">
      <c r="A287" s="15"/>
      <c r="B287" s="15"/>
      <c r="C287" s="15"/>
      <c r="D287" s="15"/>
      <c r="E287" s="16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25">
      <c r="A288" s="15"/>
      <c r="B288" s="15"/>
      <c r="C288" s="15"/>
      <c r="D288" s="15"/>
      <c r="E288" s="16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25">
      <c r="A289" s="15"/>
      <c r="B289" s="15"/>
      <c r="C289" s="15"/>
      <c r="D289" s="15"/>
      <c r="E289" s="16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25">
      <c r="A290" s="15"/>
      <c r="B290" s="15"/>
      <c r="C290" s="15"/>
      <c r="D290" s="15"/>
      <c r="E290" s="16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25">
      <c r="A291" s="15"/>
      <c r="B291" s="15"/>
      <c r="C291" s="15"/>
      <c r="D291" s="15"/>
      <c r="E291" s="16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x14ac:dyDescent="0.25">
      <c r="A292" s="15"/>
      <c r="B292" s="15"/>
      <c r="C292" s="15"/>
      <c r="D292" s="15"/>
      <c r="E292" s="16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258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65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66</v>
      </c>
      <c r="F8" s="1" t="s">
        <v>2</v>
      </c>
      <c r="G8" s="1" t="s">
        <v>66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5</v>
      </c>
      <c r="E9" s="1" t="s">
        <v>4</v>
      </c>
      <c r="F9" s="1" t="s">
        <v>4</v>
      </c>
      <c r="G9" s="1" t="s">
        <v>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ROUND(+SUM('X-Ray'!Q5:R5),0)</f>
        <v>55326680</v>
      </c>
      <c r="E10" s="2">
        <f>ROUND(+'X-Ray'!F5,0)</f>
        <v>151872</v>
      </c>
      <c r="F10" s="7">
        <f>IF(D10=0,"",IF(E10=0,"",ROUND(D10/E10,2)))</f>
        <v>364.3</v>
      </c>
      <c r="G10" s="2">
        <f>ROUND(+SUM('X-Ray'!Q105:R105),0)</f>
        <v>20913293</v>
      </c>
      <c r="H10" s="2">
        <f>ROUND(+'X-Ray'!F105,0)</f>
        <v>262032</v>
      </c>
      <c r="I10" s="7">
        <f>IF(G10=0,"",IF(H10=0,"",ROUND(G10/H10,2)))</f>
        <v>79.81</v>
      </c>
      <c r="J10" s="7"/>
      <c r="K10" s="8">
        <f>IF(D10=0,"",IF(E10=0,"",IF(G10=0,"",IF(H10=0,"",ROUND(I10/F10-1,4)))))</f>
        <v>-0.78090000000000004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ROUND(+SUM('X-Ray'!Q6:R6),0)</f>
        <v>22222235</v>
      </c>
      <c r="E11" s="2">
        <f>ROUND(+'X-Ray'!F6,0)</f>
        <v>949159</v>
      </c>
      <c r="F11" s="7">
        <f t="shared" ref="F11:F74" si="0">IF(D11=0,"",IF(E11=0,"",ROUND(D11/E11,2)))</f>
        <v>23.41</v>
      </c>
      <c r="G11" s="2">
        <f>ROUND(+SUM('X-Ray'!Q106:R106),0)</f>
        <v>16022958</v>
      </c>
      <c r="H11" s="2">
        <f>ROUND(+'X-Ray'!F106,0)</f>
        <v>346415</v>
      </c>
      <c r="I11" s="7">
        <f t="shared" ref="I11:I74" si="1">IF(G11=0,"",IF(H11=0,"",ROUND(G11/H11,2)))</f>
        <v>46.25</v>
      </c>
      <c r="J11" s="7"/>
      <c r="K11" s="8">
        <f t="shared" ref="K11:K74" si="2">IF(D11=0,"",IF(E11=0,"",IF(G11=0,"",IF(H11=0,"",ROUND(I11/F11-1,4)))))</f>
        <v>0.97570000000000001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ROUND(+SUM('X-Ray'!Q7:R7),0)</f>
        <v>1334244</v>
      </c>
      <c r="E12" s="2">
        <f>ROUND(+'X-Ray'!F7,0)</f>
        <v>5626</v>
      </c>
      <c r="F12" s="7">
        <f t="shared" si="0"/>
        <v>237.16</v>
      </c>
      <c r="G12" s="2">
        <f>ROUND(+SUM('X-Ray'!Q107:R107),0)</f>
        <v>1376526</v>
      </c>
      <c r="H12" s="2">
        <f>ROUND(+'X-Ray'!F107,0)</f>
        <v>5928</v>
      </c>
      <c r="I12" s="7">
        <f t="shared" si="1"/>
        <v>232.21</v>
      </c>
      <c r="J12" s="7"/>
      <c r="K12" s="8">
        <f t="shared" si="2"/>
        <v>-2.0899999999999998E-2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ROUND(+SUM('X-Ray'!Q8:R8),0)</f>
        <v>35677745</v>
      </c>
      <c r="E13" s="2">
        <f>ROUND(+'X-Ray'!F8,0)</f>
        <v>201189</v>
      </c>
      <c r="F13" s="7">
        <f t="shared" si="0"/>
        <v>177.33</v>
      </c>
      <c r="G13" s="2">
        <f>ROUND(+SUM('X-Ray'!Q108:R108),0)</f>
        <v>37989233</v>
      </c>
      <c r="H13" s="2">
        <f>ROUND(+'X-Ray'!F108,0)</f>
        <v>221079</v>
      </c>
      <c r="I13" s="7">
        <f t="shared" si="1"/>
        <v>171.84</v>
      </c>
      <c r="J13" s="7"/>
      <c r="K13" s="8">
        <f t="shared" si="2"/>
        <v>-3.1E-2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ROUND(+SUM('X-Ray'!Q9:R9),0)</f>
        <v>34045628</v>
      </c>
      <c r="E14" s="2">
        <f>ROUND(+'X-Ray'!F9,0)</f>
        <v>85938</v>
      </c>
      <c r="F14" s="7">
        <f t="shared" si="0"/>
        <v>396.17</v>
      </c>
      <c r="G14" s="2">
        <f>ROUND(+SUM('X-Ray'!Q109:R109),0)</f>
        <v>37098655</v>
      </c>
      <c r="H14" s="2">
        <f>ROUND(+'X-Ray'!F109,0)</f>
        <v>86182</v>
      </c>
      <c r="I14" s="7">
        <f t="shared" si="1"/>
        <v>430.47</v>
      </c>
      <c r="J14" s="7"/>
      <c r="K14" s="8">
        <f t="shared" si="2"/>
        <v>8.6599999999999996E-2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ROUND(+SUM('X-Ray'!Q10:R10),0)</f>
        <v>0</v>
      </c>
      <c r="E15" s="2">
        <f>ROUND(+'X-Ray'!F10,0)</f>
        <v>0</v>
      </c>
      <c r="F15" s="7" t="str">
        <f t="shared" si="0"/>
        <v/>
      </c>
      <c r="G15" s="2">
        <f>ROUND(+SUM('X-Ray'!Q110:R110),0)</f>
        <v>0</v>
      </c>
      <c r="H15" s="2">
        <f>ROUND(+'X-Ray'!F110,0)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ROUND(+SUM('X-Ray'!Q11:R11),0)</f>
        <v>1203527</v>
      </c>
      <c r="E16" s="2">
        <f>ROUND(+'X-Ray'!F11,0)</f>
        <v>8321</v>
      </c>
      <c r="F16" s="7">
        <f t="shared" si="0"/>
        <v>144.63999999999999</v>
      </c>
      <c r="G16" s="2">
        <f>ROUND(+SUM('X-Ray'!Q111:R111),0)</f>
        <v>1192777</v>
      </c>
      <c r="H16" s="2">
        <f>ROUND(+'X-Ray'!F111,0)</f>
        <v>10113</v>
      </c>
      <c r="I16" s="7">
        <f t="shared" si="1"/>
        <v>117.94</v>
      </c>
      <c r="J16" s="7"/>
      <c r="K16" s="8">
        <f t="shared" si="2"/>
        <v>-0.18459999999999999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ROUND(+SUM('X-Ray'!Q12:R12),0)</f>
        <v>4722779</v>
      </c>
      <c r="E17" s="2">
        <f>ROUND(+'X-Ray'!F12,0)</f>
        <v>22548</v>
      </c>
      <c r="F17" s="7">
        <f t="shared" si="0"/>
        <v>209.45</v>
      </c>
      <c r="G17" s="2">
        <f>ROUND(+SUM('X-Ray'!Q112:R112),0)</f>
        <v>3994107</v>
      </c>
      <c r="H17" s="2">
        <f>ROUND(+'X-Ray'!F112,0)</f>
        <v>22646</v>
      </c>
      <c r="I17" s="7">
        <f t="shared" si="1"/>
        <v>176.37</v>
      </c>
      <c r="J17" s="7"/>
      <c r="K17" s="8">
        <f t="shared" si="2"/>
        <v>-0.15790000000000001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ROUND(+SUM('X-Ray'!Q13:R13),0)</f>
        <v>1049985</v>
      </c>
      <c r="E18" s="2">
        <f>ROUND(+'X-Ray'!F13,0)</f>
        <v>1577</v>
      </c>
      <c r="F18" s="7">
        <f t="shared" si="0"/>
        <v>665.81</v>
      </c>
      <c r="G18" s="2">
        <f>ROUND(+SUM('X-Ray'!Q113:R113),0)</f>
        <v>955603</v>
      </c>
      <c r="H18" s="2">
        <f>ROUND(+'X-Ray'!F113,0)</f>
        <v>1360</v>
      </c>
      <c r="I18" s="7">
        <f t="shared" si="1"/>
        <v>702.65</v>
      </c>
      <c r="J18" s="7"/>
      <c r="K18" s="8">
        <f t="shared" si="2"/>
        <v>5.5300000000000002E-2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ROUND(+SUM('X-Ray'!Q14:R14),0)</f>
        <v>14495184</v>
      </c>
      <c r="E19" s="2">
        <f>ROUND(+'X-Ray'!F14,0)</f>
        <v>153070</v>
      </c>
      <c r="F19" s="7">
        <f t="shared" si="0"/>
        <v>94.7</v>
      </c>
      <c r="G19" s="2">
        <f>ROUND(+SUM('X-Ray'!Q114:R114),0)</f>
        <v>14424229</v>
      </c>
      <c r="H19" s="2">
        <f>ROUND(+'X-Ray'!F114,0)</f>
        <v>150567</v>
      </c>
      <c r="I19" s="7">
        <f t="shared" si="1"/>
        <v>95.8</v>
      </c>
      <c r="J19" s="7"/>
      <c r="K19" s="8">
        <f t="shared" si="2"/>
        <v>1.1599999999999999E-2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ROUND(+SUM('X-Ray'!Q15:R15),0)</f>
        <v>43664083</v>
      </c>
      <c r="E20" s="2">
        <f>ROUND(+'X-Ray'!F15,0)</f>
        <v>163459</v>
      </c>
      <c r="F20" s="7">
        <f t="shared" si="0"/>
        <v>267.13</v>
      </c>
      <c r="G20" s="2">
        <f>ROUND(+SUM('X-Ray'!Q115:R115),0)</f>
        <v>43055609</v>
      </c>
      <c r="H20" s="2">
        <f>ROUND(+'X-Ray'!F115,0)</f>
        <v>156867</v>
      </c>
      <c r="I20" s="7">
        <f t="shared" si="1"/>
        <v>274.47000000000003</v>
      </c>
      <c r="J20" s="7"/>
      <c r="K20" s="8">
        <f t="shared" si="2"/>
        <v>2.75E-2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ROUND(+SUM('X-Ray'!Q16:R16),0)</f>
        <v>33530306</v>
      </c>
      <c r="E21" s="2">
        <f>ROUND(+'X-Ray'!F16,0)</f>
        <v>515198</v>
      </c>
      <c r="F21" s="7">
        <f t="shared" si="0"/>
        <v>65.08</v>
      </c>
      <c r="G21" s="2">
        <f>ROUND(+SUM('X-Ray'!Q116:R116),0)</f>
        <v>35628033</v>
      </c>
      <c r="H21" s="2">
        <f>ROUND(+'X-Ray'!F116,0)</f>
        <v>340812</v>
      </c>
      <c r="I21" s="7">
        <f t="shared" si="1"/>
        <v>104.54</v>
      </c>
      <c r="J21" s="7"/>
      <c r="K21" s="8">
        <f t="shared" si="2"/>
        <v>0.60629999999999995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ROUND(+SUM('X-Ray'!Q17:R17),0)</f>
        <v>4114916</v>
      </c>
      <c r="E22" s="2">
        <f>ROUND(+'X-Ray'!F17,0)</f>
        <v>17158</v>
      </c>
      <c r="F22" s="7">
        <f t="shared" si="0"/>
        <v>239.82</v>
      </c>
      <c r="G22" s="2">
        <f>ROUND(+SUM('X-Ray'!Q117:R117),0)</f>
        <v>3556688</v>
      </c>
      <c r="H22" s="2">
        <f>ROUND(+'X-Ray'!F117,0)</f>
        <v>26712</v>
      </c>
      <c r="I22" s="7">
        <f t="shared" si="1"/>
        <v>133.15</v>
      </c>
      <c r="J22" s="7"/>
      <c r="K22" s="8">
        <f t="shared" si="2"/>
        <v>-0.44479999999999997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ROUND(+SUM('X-Ray'!Q18:R18),0)</f>
        <v>16763022</v>
      </c>
      <c r="E23" s="2">
        <f>ROUND(+'X-Ray'!F18,0)</f>
        <v>49690</v>
      </c>
      <c r="F23" s="7">
        <f t="shared" si="0"/>
        <v>337.35</v>
      </c>
      <c r="G23" s="2">
        <f>ROUND(+SUM('X-Ray'!Q118:R118),0)</f>
        <v>15621172</v>
      </c>
      <c r="H23" s="2">
        <f>ROUND(+'X-Ray'!F118,0)</f>
        <v>45997</v>
      </c>
      <c r="I23" s="7">
        <f t="shared" si="1"/>
        <v>339.61</v>
      </c>
      <c r="J23" s="7"/>
      <c r="K23" s="8">
        <f t="shared" si="2"/>
        <v>6.7000000000000002E-3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ROUND(+SUM('X-Ray'!Q19:R19),0)</f>
        <v>9557648</v>
      </c>
      <c r="E24" s="2">
        <f>ROUND(+'X-Ray'!F19,0)</f>
        <v>57237</v>
      </c>
      <c r="F24" s="7">
        <f t="shared" si="0"/>
        <v>166.98</v>
      </c>
      <c r="G24" s="2">
        <f>ROUND(+SUM('X-Ray'!Q119:R119),0)</f>
        <v>9147176</v>
      </c>
      <c r="H24" s="2">
        <f>ROUND(+'X-Ray'!F119,0)</f>
        <v>54668</v>
      </c>
      <c r="I24" s="7">
        <f t="shared" si="1"/>
        <v>167.32</v>
      </c>
      <c r="J24" s="7"/>
      <c r="K24" s="8">
        <f t="shared" si="2"/>
        <v>2E-3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ROUND(+SUM('X-Ray'!Q20:R20),0)</f>
        <v>7989555</v>
      </c>
      <c r="E25" s="2">
        <f>ROUND(+'X-Ray'!F20,0)</f>
        <v>65488</v>
      </c>
      <c r="F25" s="7">
        <f t="shared" si="0"/>
        <v>122</v>
      </c>
      <c r="G25" s="2">
        <f>ROUND(+SUM('X-Ray'!Q120:R120),0)</f>
        <v>8050631</v>
      </c>
      <c r="H25" s="2">
        <f>ROUND(+'X-Ray'!F120,0)</f>
        <v>63352</v>
      </c>
      <c r="I25" s="7">
        <f t="shared" si="1"/>
        <v>127.08</v>
      </c>
      <c r="J25" s="7"/>
      <c r="K25" s="8">
        <f t="shared" si="2"/>
        <v>4.1599999999999998E-2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ROUND(+SUM('X-Ray'!Q21:R21),0)</f>
        <v>0</v>
      </c>
      <c r="E26" s="2">
        <f>ROUND(+'X-Ray'!F21,0)</f>
        <v>0</v>
      </c>
      <c r="F26" s="7" t="str">
        <f t="shared" si="0"/>
        <v/>
      </c>
      <c r="G26" s="2">
        <f>ROUND(+SUM('X-Ray'!Q121:R121),0)</f>
        <v>0</v>
      </c>
      <c r="H26" s="2">
        <f>ROUND(+'X-Ray'!F121,0)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ROUND(+SUM('X-Ray'!Q22:R22),0)</f>
        <v>1079415</v>
      </c>
      <c r="E27" s="2">
        <f>ROUND(+'X-Ray'!F22,0)</f>
        <v>7165</v>
      </c>
      <c r="F27" s="7">
        <f t="shared" si="0"/>
        <v>150.65</v>
      </c>
      <c r="G27" s="2">
        <f>ROUND(+SUM('X-Ray'!Q122:R122),0)</f>
        <v>991734</v>
      </c>
      <c r="H27" s="2">
        <f>ROUND(+'X-Ray'!F122,0)</f>
        <v>6891</v>
      </c>
      <c r="I27" s="7">
        <f t="shared" si="1"/>
        <v>143.91999999999999</v>
      </c>
      <c r="J27" s="7"/>
      <c r="K27" s="8">
        <f t="shared" si="2"/>
        <v>-4.4699999999999997E-2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ROUND(+SUM('X-Ray'!Q23:R23),0)</f>
        <v>2895860</v>
      </c>
      <c r="E28" s="2">
        <f>ROUND(+'X-Ray'!F23,0)</f>
        <v>29290</v>
      </c>
      <c r="F28" s="7">
        <f t="shared" si="0"/>
        <v>98.87</v>
      </c>
      <c r="G28" s="2">
        <f>ROUND(+SUM('X-Ray'!Q123:R123),0)</f>
        <v>3089895</v>
      </c>
      <c r="H28" s="2">
        <f>ROUND(+'X-Ray'!F123,0)</f>
        <v>37386</v>
      </c>
      <c r="I28" s="7">
        <f t="shared" si="1"/>
        <v>82.65</v>
      </c>
      <c r="J28" s="7"/>
      <c r="K28" s="8">
        <f t="shared" si="2"/>
        <v>-0.1641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ROUND(+SUM('X-Ray'!Q24:R24),0)</f>
        <v>7701666</v>
      </c>
      <c r="E29" s="2">
        <f>ROUND(+'X-Ray'!F24,0)</f>
        <v>41224</v>
      </c>
      <c r="F29" s="7">
        <f t="shared" si="0"/>
        <v>186.82</v>
      </c>
      <c r="G29" s="2">
        <f>ROUND(+SUM('X-Ray'!Q124:R124),0)</f>
        <v>7370657</v>
      </c>
      <c r="H29" s="2">
        <f>ROUND(+'X-Ray'!F124,0)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ROUND(+SUM('X-Ray'!Q25:R25),0)</f>
        <v>0</v>
      </c>
      <c r="E30" s="2">
        <f>ROUND(+'X-Ray'!F25,0)</f>
        <v>0</v>
      </c>
      <c r="F30" s="7" t="str">
        <f t="shared" si="0"/>
        <v/>
      </c>
      <c r="G30" s="2">
        <f>ROUND(+SUM('X-Ray'!Q125:R125),0)</f>
        <v>0</v>
      </c>
      <c r="H30" s="2">
        <f>ROUND(+'X-Ray'!F125,0)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ROUND(+SUM('X-Ray'!Q26:R26),0)</f>
        <v>2294841</v>
      </c>
      <c r="E31" s="2">
        <f>ROUND(+'X-Ray'!F26,0)</f>
        <v>4668</v>
      </c>
      <c r="F31" s="7">
        <f t="shared" si="0"/>
        <v>491.61</v>
      </c>
      <c r="G31" s="2">
        <f>ROUND(+SUM('X-Ray'!Q126:R126),0)</f>
        <v>1808146</v>
      </c>
      <c r="H31" s="2">
        <f>ROUND(+'X-Ray'!F126,0)</f>
        <v>4236</v>
      </c>
      <c r="I31" s="7">
        <f t="shared" si="1"/>
        <v>426.85</v>
      </c>
      <c r="J31" s="7"/>
      <c r="K31" s="8">
        <f t="shared" si="2"/>
        <v>-0.13170000000000001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ROUND(+SUM('X-Ray'!Q27:R27),0)</f>
        <v>16932800</v>
      </c>
      <c r="E32" s="2">
        <f>ROUND(+'X-Ray'!F27,0)</f>
        <v>253010</v>
      </c>
      <c r="F32" s="7">
        <f t="shared" si="0"/>
        <v>66.930000000000007</v>
      </c>
      <c r="G32" s="2">
        <f>ROUND(+SUM('X-Ray'!Q127:R127),0)</f>
        <v>15643707</v>
      </c>
      <c r="H32" s="2">
        <f>ROUND(+'X-Ray'!F127,0)</f>
        <v>254696</v>
      </c>
      <c r="I32" s="7">
        <f t="shared" si="1"/>
        <v>61.42</v>
      </c>
      <c r="J32" s="7"/>
      <c r="K32" s="8">
        <f t="shared" si="2"/>
        <v>-8.2299999999999998E-2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ROUND(+SUM('X-Ray'!Q28:R28),0)</f>
        <v>4552457</v>
      </c>
      <c r="E33" s="2">
        <f>ROUND(+'X-Ray'!F28,0)</f>
        <v>44531</v>
      </c>
      <c r="F33" s="7">
        <f t="shared" si="0"/>
        <v>102.23</v>
      </c>
      <c r="G33" s="2">
        <f>ROUND(+SUM('X-Ray'!Q128:R128),0)</f>
        <v>3789288</v>
      </c>
      <c r="H33" s="2">
        <f>ROUND(+'X-Ray'!F128,0)</f>
        <v>40167</v>
      </c>
      <c r="I33" s="7">
        <f t="shared" si="1"/>
        <v>94.34</v>
      </c>
      <c r="J33" s="7"/>
      <c r="K33" s="8">
        <f t="shared" si="2"/>
        <v>-7.7200000000000005E-2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ROUND(+SUM('X-Ray'!Q29:R29),0)</f>
        <v>3600063</v>
      </c>
      <c r="E34" s="2">
        <f>ROUND(+'X-Ray'!F29,0)</f>
        <v>23454</v>
      </c>
      <c r="F34" s="7">
        <f t="shared" si="0"/>
        <v>153.49</v>
      </c>
      <c r="G34" s="2">
        <f>ROUND(+SUM('X-Ray'!Q129:R129),0)</f>
        <v>3404318</v>
      </c>
      <c r="H34" s="2">
        <f>ROUND(+'X-Ray'!F129,0)</f>
        <v>23208</v>
      </c>
      <c r="I34" s="7">
        <f t="shared" si="1"/>
        <v>146.69</v>
      </c>
      <c r="J34" s="7"/>
      <c r="K34" s="8">
        <f t="shared" si="2"/>
        <v>-4.4299999999999999E-2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ROUND(+SUM('X-Ray'!Q30:R30),0)</f>
        <v>0</v>
      </c>
      <c r="E35" s="2">
        <f>ROUND(+'X-Ray'!F30,0)</f>
        <v>0</v>
      </c>
      <c r="F35" s="7" t="str">
        <f t="shared" si="0"/>
        <v/>
      </c>
      <c r="G35" s="2">
        <f>ROUND(+SUM('X-Ray'!Q130:R130),0)</f>
        <v>1842909</v>
      </c>
      <c r="H35" s="2">
        <f>ROUND(+'X-Ray'!F130,0)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ROUND(+SUM('X-Ray'!Q31:R31),0)</f>
        <v>176280</v>
      </c>
      <c r="E36" s="2">
        <f>ROUND(+'X-Ray'!F31,0)</f>
        <v>570</v>
      </c>
      <c r="F36" s="7">
        <f t="shared" si="0"/>
        <v>309.26</v>
      </c>
      <c r="G36" s="2">
        <f>ROUND(+SUM('X-Ray'!Q131:R131),0)</f>
        <v>157672</v>
      </c>
      <c r="H36" s="2">
        <f>ROUND(+'X-Ray'!F131,0)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ROUND(+SUM('X-Ray'!Q32:R32),0)</f>
        <v>15765397</v>
      </c>
      <c r="E37" s="2">
        <f>ROUND(+'X-Ray'!F32,0)</f>
        <v>114800</v>
      </c>
      <c r="F37" s="7">
        <f t="shared" si="0"/>
        <v>137.33000000000001</v>
      </c>
      <c r="G37" s="2">
        <f>ROUND(+SUM('X-Ray'!Q132:R132),0)</f>
        <v>14163909</v>
      </c>
      <c r="H37" s="2">
        <f>ROUND(+'X-Ray'!F132,0)</f>
        <v>123783</v>
      </c>
      <c r="I37" s="7">
        <f t="shared" si="1"/>
        <v>114.43</v>
      </c>
      <c r="J37" s="7"/>
      <c r="K37" s="8">
        <f t="shared" si="2"/>
        <v>-0.1668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ROUND(+SUM('X-Ray'!Q33:R33),0)</f>
        <v>96741</v>
      </c>
      <c r="E38" s="2">
        <f>ROUND(+'X-Ray'!F33,0)</f>
        <v>664</v>
      </c>
      <c r="F38" s="7">
        <f t="shared" si="0"/>
        <v>145.69</v>
      </c>
      <c r="G38" s="2">
        <f>ROUND(+SUM('X-Ray'!Q133:R133),0)</f>
        <v>126681</v>
      </c>
      <c r="H38" s="2">
        <f>ROUND(+'X-Ray'!F133,0)</f>
        <v>955</v>
      </c>
      <c r="I38" s="7">
        <f t="shared" si="1"/>
        <v>132.65</v>
      </c>
      <c r="J38" s="7"/>
      <c r="K38" s="8">
        <f t="shared" si="2"/>
        <v>-8.9499999999999996E-2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ROUND(+SUM('X-Ray'!Q34:R34),0)</f>
        <v>23771760</v>
      </c>
      <c r="E39" s="2">
        <f>ROUND(+'X-Ray'!F34,0)</f>
        <v>168293</v>
      </c>
      <c r="F39" s="7">
        <f t="shared" si="0"/>
        <v>141.25</v>
      </c>
      <c r="G39" s="2">
        <f>ROUND(+SUM('X-Ray'!Q134:R134),0)</f>
        <v>21378789</v>
      </c>
      <c r="H39" s="2">
        <f>ROUND(+'X-Ray'!F134,0)</f>
        <v>170873</v>
      </c>
      <c r="I39" s="7">
        <f t="shared" si="1"/>
        <v>125.12</v>
      </c>
      <c r="J39" s="7"/>
      <c r="K39" s="8">
        <f t="shared" si="2"/>
        <v>-0.1142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ROUND(+SUM('X-Ray'!Q35:R35),0)</f>
        <v>2866978</v>
      </c>
      <c r="E40" s="2">
        <f>ROUND(+'X-Ray'!F35,0)</f>
        <v>18764</v>
      </c>
      <c r="F40" s="7">
        <f t="shared" si="0"/>
        <v>152.79</v>
      </c>
      <c r="G40" s="2">
        <f>ROUND(+SUM('X-Ray'!Q135:R135),0)</f>
        <v>2792841</v>
      </c>
      <c r="H40" s="2">
        <f>ROUND(+'X-Ray'!F135,0)</f>
        <v>18125</v>
      </c>
      <c r="I40" s="7">
        <f t="shared" si="1"/>
        <v>154.09</v>
      </c>
      <c r="J40" s="7"/>
      <c r="K40" s="8">
        <f t="shared" si="2"/>
        <v>8.5000000000000006E-3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ROUND(+SUM('X-Ray'!Q36:R36),0)</f>
        <v>1789017</v>
      </c>
      <c r="E41" s="2">
        <f>ROUND(+'X-Ray'!F36,0)</f>
        <v>24889</v>
      </c>
      <c r="F41" s="7">
        <f t="shared" si="0"/>
        <v>71.88</v>
      </c>
      <c r="G41" s="2">
        <f>ROUND(+SUM('X-Ray'!Q136:R136),0)</f>
        <v>1874191</v>
      </c>
      <c r="H41" s="2">
        <f>ROUND(+'X-Ray'!F136,0)</f>
        <v>25798</v>
      </c>
      <c r="I41" s="7">
        <f t="shared" si="1"/>
        <v>72.650000000000006</v>
      </c>
      <c r="J41" s="7"/>
      <c r="K41" s="8">
        <f t="shared" si="2"/>
        <v>1.0699999999999999E-2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ROUND(+SUM('X-Ray'!Q37:R37),0)</f>
        <v>3842123</v>
      </c>
      <c r="E42" s="2">
        <f>ROUND(+'X-Ray'!F37,0)</f>
        <v>31674</v>
      </c>
      <c r="F42" s="7">
        <f t="shared" si="0"/>
        <v>121.3</v>
      </c>
      <c r="G42" s="2">
        <f>ROUND(+SUM('X-Ray'!Q137:R137),0)</f>
        <v>3914918</v>
      </c>
      <c r="H42" s="2">
        <f>ROUND(+'X-Ray'!F137,0)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ROUND(+SUM('X-Ray'!Q38:R38),0)</f>
        <v>0</v>
      </c>
      <c r="E43" s="2">
        <f>ROUND(+'X-Ray'!F38,0)</f>
        <v>0</v>
      </c>
      <c r="F43" s="7" t="str">
        <f t="shared" si="0"/>
        <v/>
      </c>
      <c r="G43" s="2">
        <f>ROUND(+SUM('X-Ray'!Q138:R138),0)</f>
        <v>0</v>
      </c>
      <c r="H43" s="2">
        <f>ROUND(+'X-Ray'!F138,0)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ROUND(+SUM('X-Ray'!Q39:R39),0)</f>
        <v>3064300</v>
      </c>
      <c r="E44" s="2">
        <f>ROUND(+'X-Ray'!F39,0)</f>
        <v>183106</v>
      </c>
      <c r="F44" s="7">
        <f t="shared" si="0"/>
        <v>16.739999999999998</v>
      </c>
      <c r="G44" s="2">
        <f>ROUND(+SUM('X-Ray'!Q139:R139),0)</f>
        <v>2906928</v>
      </c>
      <c r="H44" s="2">
        <f>ROUND(+'X-Ray'!F139,0)</f>
        <v>170206</v>
      </c>
      <c r="I44" s="7">
        <f t="shared" si="1"/>
        <v>17.079999999999998</v>
      </c>
      <c r="J44" s="7"/>
      <c r="K44" s="8">
        <f t="shared" si="2"/>
        <v>2.0299999999999999E-2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ROUND(+SUM('X-Ray'!Q40:R40),0)</f>
        <v>2049269</v>
      </c>
      <c r="E45" s="2">
        <f>ROUND(+'X-Ray'!F40,0)</f>
        <v>0</v>
      </c>
      <c r="F45" s="7" t="str">
        <f t="shared" si="0"/>
        <v/>
      </c>
      <c r="G45" s="2">
        <f>ROUND(+SUM('X-Ray'!Q140:R140),0)</f>
        <v>2397490</v>
      </c>
      <c r="H45" s="2">
        <f>ROUND(+'X-Ray'!F140,0)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ROUND(+SUM('X-Ray'!Q41:R41),0)</f>
        <v>3959672</v>
      </c>
      <c r="E46" s="2">
        <f>ROUND(+'X-Ray'!F41,0)</f>
        <v>142619</v>
      </c>
      <c r="F46" s="7">
        <f t="shared" si="0"/>
        <v>27.76</v>
      </c>
      <c r="G46" s="2">
        <f>ROUND(+SUM('X-Ray'!Q141:R141),0)</f>
        <v>0</v>
      </c>
      <c r="H46" s="2">
        <f>ROUND(+'X-Ray'!F141,0)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ROUND(+SUM('X-Ray'!Q42:R42),0)</f>
        <v>359819</v>
      </c>
      <c r="E47" s="2">
        <f>ROUND(+'X-Ray'!F42,0)</f>
        <v>1547</v>
      </c>
      <c r="F47" s="7">
        <f t="shared" si="0"/>
        <v>232.59</v>
      </c>
      <c r="G47" s="2">
        <f>ROUND(+SUM('X-Ray'!Q142:R142),0)</f>
        <v>281464</v>
      </c>
      <c r="H47" s="2">
        <f>ROUND(+'X-Ray'!F142,0)</f>
        <v>1276</v>
      </c>
      <c r="I47" s="7">
        <f t="shared" si="1"/>
        <v>220.58</v>
      </c>
      <c r="J47" s="7"/>
      <c r="K47" s="8">
        <f t="shared" si="2"/>
        <v>-5.16E-2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ROUND(+SUM('X-Ray'!Q43:R43),0)</f>
        <v>0</v>
      </c>
      <c r="E48" s="2">
        <f>ROUND(+'X-Ray'!F43,0)</f>
        <v>0</v>
      </c>
      <c r="F48" s="7" t="str">
        <f t="shared" si="0"/>
        <v/>
      </c>
      <c r="G48" s="2">
        <f>ROUND(+SUM('X-Ray'!Q143:R143),0)</f>
        <v>0</v>
      </c>
      <c r="H48" s="2">
        <f>ROUND(+'X-Ray'!F143,0)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ROUND(+SUM('X-Ray'!Q44:R44),0)</f>
        <v>11001976</v>
      </c>
      <c r="E49" s="2">
        <f>ROUND(+'X-Ray'!F44,0)</f>
        <v>72571</v>
      </c>
      <c r="F49" s="7">
        <f t="shared" si="0"/>
        <v>151.6</v>
      </c>
      <c r="G49" s="2">
        <f>ROUND(+SUM('X-Ray'!Q144:R144),0)</f>
        <v>4480731</v>
      </c>
      <c r="H49" s="2">
        <f>ROUND(+'X-Ray'!F144,0)</f>
        <v>35448</v>
      </c>
      <c r="I49" s="7">
        <f t="shared" si="1"/>
        <v>126.4</v>
      </c>
      <c r="J49" s="7"/>
      <c r="K49" s="8">
        <f t="shared" si="2"/>
        <v>-0.16619999999999999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ROUND(+SUM('X-Ray'!Q45:R45),0)</f>
        <v>65695783</v>
      </c>
      <c r="E50" s="2">
        <f>ROUND(+'X-Ray'!F45,0)</f>
        <v>346718</v>
      </c>
      <c r="F50" s="7">
        <f t="shared" si="0"/>
        <v>189.48</v>
      </c>
      <c r="G50" s="2">
        <f>ROUND(+SUM('X-Ray'!Q145:R145),0)</f>
        <v>74171449</v>
      </c>
      <c r="H50" s="2">
        <f>ROUND(+'X-Ray'!F145,0)</f>
        <v>358816</v>
      </c>
      <c r="I50" s="7">
        <f t="shared" si="1"/>
        <v>206.71</v>
      </c>
      <c r="J50" s="7"/>
      <c r="K50" s="8">
        <f t="shared" si="2"/>
        <v>9.0899999999999995E-2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ROUND(+SUM('X-Ray'!Q46:R46),0)</f>
        <v>1182340</v>
      </c>
      <c r="E51" s="2">
        <f>ROUND(+'X-Ray'!F46,0)</f>
        <v>0</v>
      </c>
      <c r="F51" s="7" t="str">
        <f t="shared" si="0"/>
        <v/>
      </c>
      <c r="G51" s="2">
        <f>ROUND(+SUM('X-Ray'!Q146:R146),0)</f>
        <v>0</v>
      </c>
      <c r="H51" s="2">
        <f>ROUND(+'X-Ray'!F146,0)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ROUND(+SUM('X-Ray'!Q47:R47),0)</f>
        <v>24685100</v>
      </c>
      <c r="E52" s="2">
        <f>ROUND(+'X-Ray'!F47,0)</f>
        <v>83191</v>
      </c>
      <c r="F52" s="7">
        <f t="shared" si="0"/>
        <v>296.73</v>
      </c>
      <c r="G52" s="2">
        <f>ROUND(+SUM('X-Ray'!Q147:R147),0)</f>
        <v>23479057</v>
      </c>
      <c r="H52" s="2">
        <f>ROUND(+'X-Ray'!F147,0)</f>
        <v>81174</v>
      </c>
      <c r="I52" s="7">
        <f t="shared" si="1"/>
        <v>289.24</v>
      </c>
      <c r="J52" s="7"/>
      <c r="K52" s="8">
        <f t="shared" si="2"/>
        <v>-2.52E-2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ROUND(+SUM('X-Ray'!Q48:R48),0)</f>
        <v>14956443</v>
      </c>
      <c r="E53" s="2">
        <f>ROUND(+'X-Ray'!F48,0)</f>
        <v>149340</v>
      </c>
      <c r="F53" s="7">
        <f t="shared" si="0"/>
        <v>100.15</v>
      </c>
      <c r="G53" s="2">
        <f>ROUND(+SUM('X-Ray'!Q148:R148),0)</f>
        <v>15210279</v>
      </c>
      <c r="H53" s="2">
        <f>ROUND(+'X-Ray'!F148,0)</f>
        <v>146839</v>
      </c>
      <c r="I53" s="7">
        <f t="shared" si="1"/>
        <v>103.58</v>
      </c>
      <c r="J53" s="7"/>
      <c r="K53" s="8">
        <f t="shared" si="2"/>
        <v>3.4200000000000001E-2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ROUND(+SUM('X-Ray'!Q49:R49),0)</f>
        <v>14709362</v>
      </c>
      <c r="E54" s="2">
        <f>ROUND(+'X-Ray'!F49,0)</f>
        <v>175102</v>
      </c>
      <c r="F54" s="7">
        <f t="shared" si="0"/>
        <v>84</v>
      </c>
      <c r="G54" s="2">
        <f>ROUND(+SUM('X-Ray'!Q149:R149),0)</f>
        <v>15337947</v>
      </c>
      <c r="H54" s="2">
        <f>ROUND(+'X-Ray'!F149,0)</f>
        <v>161935</v>
      </c>
      <c r="I54" s="7">
        <f t="shared" si="1"/>
        <v>94.72</v>
      </c>
      <c r="J54" s="7"/>
      <c r="K54" s="8">
        <f t="shared" si="2"/>
        <v>0.12759999999999999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ROUND(+SUM('X-Ray'!Q50:R50),0)</f>
        <v>4570281</v>
      </c>
      <c r="E55" s="2">
        <f>ROUND(+'X-Ray'!F50,0)</f>
        <v>28074</v>
      </c>
      <c r="F55" s="7">
        <f t="shared" si="0"/>
        <v>162.79</v>
      </c>
      <c r="G55" s="2">
        <f>ROUND(+SUM('X-Ray'!Q150:R150),0)</f>
        <v>4735984</v>
      </c>
      <c r="H55" s="2">
        <f>ROUND(+'X-Ray'!F150,0)</f>
        <v>27222</v>
      </c>
      <c r="I55" s="7">
        <f t="shared" si="1"/>
        <v>173.98</v>
      </c>
      <c r="J55" s="7"/>
      <c r="K55" s="8">
        <f t="shared" si="2"/>
        <v>6.8699999999999997E-2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ROUND(+SUM('X-Ray'!Q51:R51),0)</f>
        <v>995242</v>
      </c>
      <c r="E56" s="2">
        <f>ROUND(+'X-Ray'!F51,0)</f>
        <v>1931</v>
      </c>
      <c r="F56" s="7">
        <f t="shared" si="0"/>
        <v>515.4</v>
      </c>
      <c r="G56" s="2">
        <f>ROUND(+SUM('X-Ray'!Q151:R151),0)</f>
        <v>965912</v>
      </c>
      <c r="H56" s="2">
        <f>ROUND(+'X-Ray'!F151,0)</f>
        <v>1971</v>
      </c>
      <c r="I56" s="7">
        <f t="shared" si="1"/>
        <v>490.06</v>
      </c>
      <c r="J56" s="7"/>
      <c r="K56" s="8">
        <f t="shared" si="2"/>
        <v>-4.9200000000000001E-2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ROUND(+SUM('X-Ray'!Q52:R52),0)</f>
        <v>8971621</v>
      </c>
      <c r="E57" s="2">
        <f>ROUND(+'X-Ray'!F52,0)</f>
        <v>0</v>
      </c>
      <c r="F57" s="7" t="str">
        <f t="shared" si="0"/>
        <v/>
      </c>
      <c r="G57" s="2">
        <f>ROUND(+SUM('X-Ray'!Q152:R152),0)</f>
        <v>7009836</v>
      </c>
      <c r="H57" s="2">
        <f>ROUND(+'X-Ray'!F152,0)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ROUND(+SUM('X-Ray'!Q53:R53),0)</f>
        <v>14073950</v>
      </c>
      <c r="E58" s="2">
        <f>ROUND(+'X-Ray'!F53,0)</f>
        <v>209480</v>
      </c>
      <c r="F58" s="7">
        <f t="shared" si="0"/>
        <v>67.19</v>
      </c>
      <c r="G58" s="2">
        <f>ROUND(+SUM('X-Ray'!Q153:R153),0)</f>
        <v>19201838</v>
      </c>
      <c r="H58" s="2">
        <f>ROUND(+'X-Ray'!F153,0)</f>
        <v>207124</v>
      </c>
      <c r="I58" s="7">
        <f t="shared" si="1"/>
        <v>92.71</v>
      </c>
      <c r="J58" s="7"/>
      <c r="K58" s="8">
        <f t="shared" si="2"/>
        <v>0.37980000000000003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ROUND(+SUM('X-Ray'!Q54:R54),0)</f>
        <v>4243407</v>
      </c>
      <c r="E59" s="2">
        <f>ROUND(+'X-Ray'!F54,0)</f>
        <v>289142</v>
      </c>
      <c r="F59" s="7">
        <f t="shared" si="0"/>
        <v>14.68</v>
      </c>
      <c r="G59" s="2">
        <f>ROUND(+SUM('X-Ray'!Q154:R154),0)</f>
        <v>4005281</v>
      </c>
      <c r="H59" s="2">
        <f>ROUND(+'X-Ray'!F154,0)</f>
        <v>282345</v>
      </c>
      <c r="I59" s="7">
        <f t="shared" si="1"/>
        <v>14.19</v>
      </c>
      <c r="J59" s="7"/>
      <c r="K59" s="8">
        <f t="shared" si="2"/>
        <v>-3.3399999999999999E-2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ROUND(+SUM('X-Ray'!Q55:R55),0)</f>
        <v>293004</v>
      </c>
      <c r="E60" s="2">
        <f>ROUND(+'X-Ray'!F55,0)</f>
        <v>1991</v>
      </c>
      <c r="F60" s="7">
        <f t="shared" si="0"/>
        <v>147.16</v>
      </c>
      <c r="G60" s="2">
        <f>ROUND(+SUM('X-Ray'!Q155:R155),0)</f>
        <v>0</v>
      </c>
      <c r="H60" s="2">
        <f>ROUND(+'X-Ray'!F155,0)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ROUND(+SUM('X-Ray'!Q56:R56),0)</f>
        <v>18680279</v>
      </c>
      <c r="E61" s="2">
        <f>ROUND(+'X-Ray'!F56,0)</f>
        <v>24654268</v>
      </c>
      <c r="F61" s="7">
        <f t="shared" si="0"/>
        <v>0.76</v>
      </c>
      <c r="G61" s="2">
        <f>ROUND(+SUM('X-Ray'!Q156:R156),0)</f>
        <v>24383251</v>
      </c>
      <c r="H61" s="2">
        <f>ROUND(+'X-Ray'!F156,0)</f>
        <v>435844</v>
      </c>
      <c r="I61" s="7">
        <f t="shared" si="1"/>
        <v>55.94</v>
      </c>
      <c r="J61" s="7"/>
      <c r="K61" s="8">
        <f t="shared" si="2"/>
        <v>72.6053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ROUND(+SUM('X-Ray'!Q57:R57),0)</f>
        <v>30532553</v>
      </c>
      <c r="E62" s="2">
        <f>ROUND(+'X-Ray'!F57,0)</f>
        <v>222641</v>
      </c>
      <c r="F62" s="7">
        <f t="shared" si="0"/>
        <v>137.13999999999999</v>
      </c>
      <c r="G62" s="2">
        <f>ROUND(+SUM('X-Ray'!Q157:R157),0)</f>
        <v>30589938</v>
      </c>
      <c r="H62" s="2">
        <f>ROUND(+'X-Ray'!F157,0)</f>
        <v>239004</v>
      </c>
      <c r="I62" s="7">
        <f t="shared" si="1"/>
        <v>127.99</v>
      </c>
      <c r="J62" s="7"/>
      <c r="K62" s="8">
        <f t="shared" si="2"/>
        <v>-6.6699999999999995E-2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ROUND(+SUM('X-Ray'!Q58:R58),0)</f>
        <v>4153488</v>
      </c>
      <c r="E63" s="2">
        <f>ROUND(+'X-Ray'!F58,0)</f>
        <v>22418</v>
      </c>
      <c r="F63" s="7">
        <f t="shared" si="0"/>
        <v>185.27</v>
      </c>
      <c r="G63" s="2">
        <f>ROUND(+SUM('X-Ray'!Q158:R158),0)</f>
        <v>3902071</v>
      </c>
      <c r="H63" s="2">
        <f>ROUND(+'X-Ray'!F158,0)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ROUND(+SUM('X-Ray'!Q59:R59),0)</f>
        <v>622026</v>
      </c>
      <c r="E64" s="2">
        <f>ROUND(+'X-Ray'!F59,0)</f>
        <v>2503</v>
      </c>
      <c r="F64" s="7">
        <f t="shared" si="0"/>
        <v>248.51</v>
      </c>
      <c r="G64" s="2">
        <f>ROUND(+SUM('X-Ray'!Q159:R159),0)</f>
        <v>643540</v>
      </c>
      <c r="H64" s="2">
        <f>ROUND(+'X-Ray'!F159,0)</f>
        <v>2837</v>
      </c>
      <c r="I64" s="7">
        <f t="shared" si="1"/>
        <v>226.84</v>
      </c>
      <c r="J64" s="7"/>
      <c r="K64" s="8">
        <f t="shared" si="2"/>
        <v>-8.72E-2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ROUND(+SUM('X-Ray'!Q60:R60),0)</f>
        <v>1757140</v>
      </c>
      <c r="E65" s="2">
        <f>ROUND(+'X-Ray'!F60,0)</f>
        <v>77114</v>
      </c>
      <c r="F65" s="7">
        <f t="shared" si="0"/>
        <v>22.79</v>
      </c>
      <c r="G65" s="2">
        <f>ROUND(+SUM('X-Ray'!Q160:R160),0)</f>
        <v>1688586</v>
      </c>
      <c r="H65" s="2">
        <f>ROUND(+'X-Ray'!F160,0)</f>
        <v>1404</v>
      </c>
      <c r="I65" s="7">
        <f t="shared" si="1"/>
        <v>1202.7</v>
      </c>
      <c r="J65" s="7"/>
      <c r="K65" s="8">
        <f t="shared" si="2"/>
        <v>51.773099999999999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ROUND(+SUM('X-Ray'!Q61:R61),0)</f>
        <v>4329261</v>
      </c>
      <c r="E66" s="2">
        <f>ROUND(+'X-Ray'!F61,0)</f>
        <v>32346</v>
      </c>
      <c r="F66" s="7">
        <f t="shared" si="0"/>
        <v>133.84</v>
      </c>
      <c r="G66" s="2">
        <f>ROUND(+SUM('X-Ray'!Q161:R161),0)</f>
        <v>4166692</v>
      </c>
      <c r="H66" s="2">
        <f>ROUND(+'X-Ray'!F161,0)</f>
        <v>32026</v>
      </c>
      <c r="I66" s="7">
        <f t="shared" si="1"/>
        <v>130.1</v>
      </c>
      <c r="J66" s="7"/>
      <c r="K66" s="8">
        <f t="shared" si="2"/>
        <v>-2.7900000000000001E-2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ROUND(+SUM('X-Ray'!Q62:R62),0)</f>
        <v>2228972</v>
      </c>
      <c r="E67" s="2">
        <f>ROUND(+'X-Ray'!F62,0)</f>
        <v>21504</v>
      </c>
      <c r="F67" s="7">
        <f t="shared" si="0"/>
        <v>103.65</v>
      </c>
      <c r="G67" s="2">
        <f>ROUND(+SUM('X-Ray'!Q162:R162),0)</f>
        <v>2222518</v>
      </c>
      <c r="H67" s="2">
        <f>ROUND(+'X-Ray'!F162,0)</f>
        <v>21353</v>
      </c>
      <c r="I67" s="7">
        <f t="shared" si="1"/>
        <v>104.08</v>
      </c>
      <c r="J67" s="7"/>
      <c r="K67" s="8">
        <f t="shared" si="2"/>
        <v>4.1000000000000003E-3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ROUND(+SUM('X-Ray'!Q63:R63),0)</f>
        <v>12123572</v>
      </c>
      <c r="E68" s="2">
        <f>ROUND(+'X-Ray'!F63,0)</f>
        <v>116891</v>
      </c>
      <c r="F68" s="7">
        <f t="shared" si="0"/>
        <v>103.72</v>
      </c>
      <c r="G68" s="2">
        <f>ROUND(+SUM('X-Ray'!Q163:R163),0)</f>
        <v>22037897</v>
      </c>
      <c r="H68" s="2">
        <f>ROUND(+'X-Ray'!F163,0)</f>
        <v>246799</v>
      </c>
      <c r="I68" s="7">
        <f t="shared" si="1"/>
        <v>89.29</v>
      </c>
      <c r="J68" s="7"/>
      <c r="K68" s="8">
        <f t="shared" si="2"/>
        <v>-0.1391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ROUND(+SUM('X-Ray'!Q64:R64),0)</f>
        <v>3661611</v>
      </c>
      <c r="E69" s="2">
        <f>ROUND(+'X-Ray'!F64,0)</f>
        <v>16513</v>
      </c>
      <c r="F69" s="7">
        <f t="shared" si="0"/>
        <v>221.74</v>
      </c>
      <c r="G69" s="2">
        <f>ROUND(+SUM('X-Ray'!Q164:R164),0)</f>
        <v>0</v>
      </c>
      <c r="H69" s="2">
        <f>ROUND(+'X-Ray'!F164,0)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ROUND(+SUM('X-Ray'!Q65:R65),0)</f>
        <v>57908</v>
      </c>
      <c r="E70" s="2">
        <f>ROUND(+'X-Ray'!F65,0)</f>
        <v>93</v>
      </c>
      <c r="F70" s="7">
        <f t="shared" si="0"/>
        <v>622.66999999999996</v>
      </c>
      <c r="G70" s="2">
        <f>ROUND(+SUM('X-Ray'!Q165:R165),0)</f>
        <v>41902</v>
      </c>
      <c r="H70" s="2">
        <f>ROUND(+'X-Ray'!F165,0)</f>
        <v>123</v>
      </c>
      <c r="I70" s="7">
        <f t="shared" si="1"/>
        <v>340.67</v>
      </c>
      <c r="J70" s="7"/>
      <c r="K70" s="8">
        <f t="shared" si="2"/>
        <v>-0.45290000000000002</v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ROUND(+SUM('X-Ray'!Q66:R66),0)</f>
        <v>705107</v>
      </c>
      <c r="E71" s="2">
        <f>ROUND(+'X-Ray'!F66,0)</f>
        <v>4249</v>
      </c>
      <c r="F71" s="7">
        <f t="shared" si="0"/>
        <v>165.95</v>
      </c>
      <c r="G71" s="2">
        <f>ROUND(+SUM('X-Ray'!Q166:R166),0)</f>
        <v>704827</v>
      </c>
      <c r="H71" s="2">
        <f>ROUND(+'X-Ray'!F166,0)</f>
        <v>2714</v>
      </c>
      <c r="I71" s="7">
        <f t="shared" si="1"/>
        <v>259.7</v>
      </c>
      <c r="J71" s="7"/>
      <c r="K71" s="8">
        <f t="shared" si="2"/>
        <v>0.56489999999999996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ROUND(+SUM('X-Ray'!Q67:R67),0)</f>
        <v>16904417</v>
      </c>
      <c r="E72" s="2">
        <f>ROUND(+'X-Ray'!F67,0)</f>
        <v>0</v>
      </c>
      <c r="F72" s="7" t="str">
        <f t="shared" si="0"/>
        <v/>
      </c>
      <c r="G72" s="2">
        <f>ROUND(+SUM('X-Ray'!Q167:R167),0)</f>
        <v>16562915</v>
      </c>
      <c r="H72" s="2">
        <f>ROUND(+'X-Ray'!F167,0)</f>
        <v>954065</v>
      </c>
      <c r="I72" s="7">
        <f t="shared" si="1"/>
        <v>17.36</v>
      </c>
      <c r="J72" s="7"/>
      <c r="K72" s="8" t="str">
        <f t="shared" si="2"/>
        <v/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ROUND(+SUM('X-Ray'!Q68:R68),0)</f>
        <v>31660288</v>
      </c>
      <c r="E73" s="2">
        <f>ROUND(+'X-Ray'!F68,0)</f>
        <v>117254</v>
      </c>
      <c r="F73" s="7">
        <f t="shared" si="0"/>
        <v>270.01</v>
      </c>
      <c r="G73" s="2">
        <f>ROUND(+SUM('X-Ray'!Q168:R168),0)</f>
        <v>29103211</v>
      </c>
      <c r="H73" s="2">
        <f>ROUND(+'X-Ray'!F168,0)</f>
        <v>123793</v>
      </c>
      <c r="I73" s="7">
        <f t="shared" si="1"/>
        <v>235.1</v>
      </c>
      <c r="J73" s="7"/>
      <c r="K73" s="8">
        <f t="shared" si="2"/>
        <v>-0.1293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ROUND(+SUM('X-Ray'!Q69:R69),0)</f>
        <v>20781612</v>
      </c>
      <c r="E74" s="2">
        <f>ROUND(+'X-Ray'!F69,0)</f>
        <v>141785</v>
      </c>
      <c r="F74" s="7">
        <f t="shared" si="0"/>
        <v>146.57</v>
      </c>
      <c r="G74" s="2">
        <f>ROUND(+SUM('X-Ray'!Q169:R169),0)</f>
        <v>19887935</v>
      </c>
      <c r="H74" s="2">
        <f>ROUND(+'X-Ray'!F169,0)</f>
        <v>126370</v>
      </c>
      <c r="I74" s="7">
        <f t="shared" si="1"/>
        <v>157.38</v>
      </c>
      <c r="J74" s="7"/>
      <c r="K74" s="8">
        <f t="shared" si="2"/>
        <v>7.3800000000000004E-2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ROUND(+SUM('X-Ray'!Q70:R70),0)</f>
        <v>36307819</v>
      </c>
      <c r="E75" s="2">
        <f>ROUND(+'X-Ray'!F70,0)</f>
        <v>381911</v>
      </c>
      <c r="F75" s="7">
        <f t="shared" ref="F75:F107" si="3">IF(D75=0,"",IF(E75=0,"",ROUND(D75/E75,2)))</f>
        <v>95.07</v>
      </c>
      <c r="G75" s="2">
        <f>ROUND(+SUM('X-Ray'!Q170:R170),0)</f>
        <v>35553239</v>
      </c>
      <c r="H75" s="2">
        <f>ROUND(+'X-Ray'!F170,0)</f>
        <v>250655</v>
      </c>
      <c r="I75" s="7">
        <f t="shared" ref="I75:I107" si="4">IF(G75=0,"",IF(H75=0,"",ROUND(G75/H75,2)))</f>
        <v>141.84</v>
      </c>
      <c r="J75" s="7"/>
      <c r="K75" s="8">
        <f t="shared" ref="K75:K107" si="5">IF(D75=0,"",IF(E75=0,"",IF(G75=0,"",IF(H75=0,"",ROUND(I75/F75-1,4)))))</f>
        <v>0.49199999999999999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ROUND(+SUM('X-Ray'!Q71:R71),0)</f>
        <v>1873717</v>
      </c>
      <c r="E76" s="2">
        <f>ROUND(+'X-Ray'!F71,0)</f>
        <v>5584</v>
      </c>
      <c r="F76" s="7">
        <f t="shared" si="3"/>
        <v>335.55</v>
      </c>
      <c r="G76" s="2">
        <f>ROUND(+SUM('X-Ray'!Q171:R171),0)</f>
        <v>1810196</v>
      </c>
      <c r="H76" s="2">
        <f>ROUND(+'X-Ray'!F171,0)</f>
        <v>5619</v>
      </c>
      <c r="I76" s="7">
        <f t="shared" si="4"/>
        <v>322.16000000000003</v>
      </c>
      <c r="J76" s="7"/>
      <c r="K76" s="8">
        <f t="shared" si="5"/>
        <v>-3.9899999999999998E-2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ROUND(+SUM('X-Ray'!Q72:R72),0)</f>
        <v>0</v>
      </c>
      <c r="E77" s="2">
        <f>ROUND(+'X-Ray'!F72,0)</f>
        <v>0</v>
      </c>
      <c r="F77" s="7" t="str">
        <f t="shared" si="3"/>
        <v/>
      </c>
      <c r="G77" s="2">
        <f>ROUND(+SUM('X-Ray'!Q172:R172),0)</f>
        <v>0</v>
      </c>
      <c r="H77" s="2">
        <f>ROUND(+'X-Ray'!F172,0)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ROUND(+SUM('X-Ray'!Q73:R73),0)</f>
        <v>11673457</v>
      </c>
      <c r="E78" s="2">
        <f>ROUND(+'X-Ray'!F73,0)</f>
        <v>58704</v>
      </c>
      <c r="F78" s="7">
        <f t="shared" si="3"/>
        <v>198.85</v>
      </c>
      <c r="G78" s="2">
        <f>ROUND(+SUM('X-Ray'!Q173:R173),0)</f>
        <v>11489265</v>
      </c>
      <c r="H78" s="2">
        <f>ROUND(+'X-Ray'!F173,0)</f>
        <v>61213</v>
      </c>
      <c r="I78" s="7">
        <f t="shared" si="4"/>
        <v>187.69</v>
      </c>
      <c r="J78" s="7"/>
      <c r="K78" s="8">
        <f t="shared" si="5"/>
        <v>-5.6099999999999997E-2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ROUND(+SUM('X-Ray'!Q74:R74),0)</f>
        <v>42443556</v>
      </c>
      <c r="E79" s="2">
        <f>ROUND(+'X-Ray'!F74,0)</f>
        <v>234604</v>
      </c>
      <c r="F79" s="7">
        <f t="shared" si="3"/>
        <v>180.92</v>
      </c>
      <c r="G79" s="2">
        <f>ROUND(+SUM('X-Ray'!Q174:R174),0)</f>
        <v>46854958</v>
      </c>
      <c r="H79" s="2">
        <f>ROUND(+'X-Ray'!F174,0)</f>
        <v>364808</v>
      </c>
      <c r="I79" s="7">
        <f t="shared" si="4"/>
        <v>128.44</v>
      </c>
      <c r="J79" s="7"/>
      <c r="K79" s="8">
        <f t="shared" si="5"/>
        <v>-0.29010000000000002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ROUND(+SUM('X-Ray'!Q75:R75),0)</f>
        <v>2865569</v>
      </c>
      <c r="E80" s="2">
        <f>ROUND(+'X-Ray'!F75,0)</f>
        <v>21363</v>
      </c>
      <c r="F80" s="7">
        <f t="shared" si="3"/>
        <v>134.13999999999999</v>
      </c>
      <c r="G80" s="2">
        <f>ROUND(+SUM('X-Ray'!Q175:R175),0)</f>
        <v>2935641</v>
      </c>
      <c r="H80" s="2">
        <f>ROUND(+'X-Ray'!F175,0)</f>
        <v>20618</v>
      </c>
      <c r="I80" s="7">
        <f t="shared" si="4"/>
        <v>142.38</v>
      </c>
      <c r="J80" s="7"/>
      <c r="K80" s="8">
        <f t="shared" si="5"/>
        <v>6.1400000000000003E-2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ROUND(+SUM('X-Ray'!Q76:R76),0)</f>
        <v>1207361</v>
      </c>
      <c r="E81" s="2">
        <f>ROUND(+'X-Ray'!F76,0)</f>
        <v>0</v>
      </c>
      <c r="F81" s="7" t="str">
        <f t="shared" si="3"/>
        <v/>
      </c>
      <c r="G81" s="2">
        <f>ROUND(+SUM('X-Ray'!Q176:R176),0)</f>
        <v>1246779</v>
      </c>
      <c r="H81" s="2">
        <f>ROUND(+'X-Ray'!F176,0)</f>
        <v>7545</v>
      </c>
      <c r="I81" s="7">
        <f t="shared" si="4"/>
        <v>165.25</v>
      </c>
      <c r="J81" s="7"/>
      <c r="K81" s="8" t="str">
        <f t="shared" si="5"/>
        <v/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ROUND(+SUM('X-Ray'!Q77:R77),0)</f>
        <v>3206650</v>
      </c>
      <c r="E82" s="2">
        <f>ROUND(+'X-Ray'!F77,0)</f>
        <v>36450</v>
      </c>
      <c r="F82" s="7">
        <f t="shared" si="3"/>
        <v>87.97</v>
      </c>
      <c r="G82" s="2">
        <f>ROUND(+SUM('X-Ray'!Q177:R177),0)</f>
        <v>2897378</v>
      </c>
      <c r="H82" s="2">
        <f>ROUND(+'X-Ray'!F177,0)</f>
        <v>131040</v>
      </c>
      <c r="I82" s="7">
        <f t="shared" si="4"/>
        <v>22.11</v>
      </c>
      <c r="J82" s="7"/>
      <c r="K82" s="8">
        <f t="shared" si="5"/>
        <v>-0.74870000000000003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ROUND(+SUM('X-Ray'!Q78:R78),0)</f>
        <v>45247426</v>
      </c>
      <c r="E83" s="2">
        <f>ROUND(+'X-Ray'!F78,0)</f>
        <v>394141</v>
      </c>
      <c r="F83" s="7">
        <f t="shared" si="3"/>
        <v>114.8</v>
      </c>
      <c r="G83" s="2">
        <f>ROUND(+SUM('X-Ray'!Q178:R178),0)</f>
        <v>36427960</v>
      </c>
      <c r="H83" s="2">
        <f>ROUND(+'X-Ray'!F178,0)</f>
        <v>320440</v>
      </c>
      <c r="I83" s="7">
        <f t="shared" si="4"/>
        <v>113.68</v>
      </c>
      <c r="J83" s="7"/>
      <c r="K83" s="8">
        <f t="shared" si="5"/>
        <v>-9.7999999999999997E-3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ROUND(+SUM('X-Ray'!Q79:R79),0)</f>
        <v>6451817</v>
      </c>
      <c r="E84" s="2">
        <f>ROUND(+'X-Ray'!F79,0)</f>
        <v>34918</v>
      </c>
      <c r="F84" s="7">
        <f t="shared" si="3"/>
        <v>184.77</v>
      </c>
      <c r="G84" s="2">
        <f>ROUND(+SUM('X-Ray'!Q179:R179),0)</f>
        <v>6883177</v>
      </c>
      <c r="H84" s="2">
        <f>ROUND(+'X-Ray'!F179,0)</f>
        <v>32565</v>
      </c>
      <c r="I84" s="7">
        <f t="shared" si="4"/>
        <v>211.37</v>
      </c>
      <c r="J84" s="7"/>
      <c r="K84" s="8">
        <f t="shared" si="5"/>
        <v>0.14399999999999999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ROUND(+SUM('X-Ray'!Q80:R80),0)</f>
        <v>9019996</v>
      </c>
      <c r="E85" s="2">
        <f>ROUND(+'X-Ray'!F80,0)</f>
        <v>150917</v>
      </c>
      <c r="F85" s="7">
        <f t="shared" si="3"/>
        <v>59.77</v>
      </c>
      <c r="G85" s="2">
        <f>ROUND(+SUM('X-Ray'!Q180:R180),0)</f>
        <v>7309358</v>
      </c>
      <c r="H85" s="2">
        <f>ROUND(+'X-Ray'!F180,0)</f>
        <v>158462</v>
      </c>
      <c r="I85" s="7">
        <f t="shared" si="4"/>
        <v>46.13</v>
      </c>
      <c r="J85" s="7"/>
      <c r="K85" s="8">
        <f t="shared" si="5"/>
        <v>-0.22819999999999999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ROUND(+SUM('X-Ray'!Q81:R81),0)</f>
        <v>689334</v>
      </c>
      <c r="E86" s="2">
        <f>ROUND(+'X-Ray'!F81,0)</f>
        <v>3227</v>
      </c>
      <c r="F86" s="7">
        <f t="shared" si="3"/>
        <v>213.61</v>
      </c>
      <c r="G86" s="2">
        <f>ROUND(+SUM('X-Ray'!Q181:R181),0)</f>
        <v>787858</v>
      </c>
      <c r="H86" s="2">
        <f>ROUND(+'X-Ray'!F181,0)</f>
        <v>9710</v>
      </c>
      <c r="I86" s="7">
        <f t="shared" si="4"/>
        <v>81.14</v>
      </c>
      <c r="J86" s="7"/>
      <c r="K86" s="8">
        <f t="shared" si="5"/>
        <v>-0.62009999999999998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ROUND(+SUM('X-Ray'!Q82:R82),0)</f>
        <v>6906556</v>
      </c>
      <c r="E87" s="2">
        <f>ROUND(+'X-Ray'!F82,0)</f>
        <v>43634</v>
      </c>
      <c r="F87" s="7">
        <f t="shared" si="3"/>
        <v>158.28</v>
      </c>
      <c r="G87" s="2">
        <f>ROUND(+SUM('X-Ray'!Q182:R182),0)</f>
        <v>5574765</v>
      </c>
      <c r="H87" s="2">
        <f>ROUND(+'X-Ray'!F182,0)</f>
        <v>46778</v>
      </c>
      <c r="I87" s="7">
        <f t="shared" si="4"/>
        <v>119.17</v>
      </c>
      <c r="J87" s="7"/>
      <c r="K87" s="8">
        <f t="shared" si="5"/>
        <v>-0.24709999999999999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ROUND(+SUM('X-Ray'!Q83:R83),0)</f>
        <v>3937955</v>
      </c>
      <c r="E88" s="2">
        <f>ROUND(+'X-Ray'!F83,0)</f>
        <v>0</v>
      </c>
      <c r="F88" s="7" t="str">
        <f t="shared" si="3"/>
        <v/>
      </c>
      <c r="G88" s="2">
        <f>ROUND(+SUM('X-Ray'!Q183:R183),0)</f>
        <v>3822175</v>
      </c>
      <c r="H88" s="2">
        <f>ROUND(+'X-Ray'!F183,0)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ROUND(+SUM('X-Ray'!Q84:R84),0)</f>
        <v>1645676</v>
      </c>
      <c r="E89" s="2">
        <f>ROUND(+'X-Ray'!F84,0)</f>
        <v>8258</v>
      </c>
      <c r="F89" s="7">
        <f t="shared" si="3"/>
        <v>199.28</v>
      </c>
      <c r="G89" s="2">
        <f>ROUND(+SUM('X-Ray'!Q184:R184),0)</f>
        <v>1747443</v>
      </c>
      <c r="H89" s="2">
        <f>ROUND(+'X-Ray'!F184,0)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ROUND(+SUM('X-Ray'!Q85:R85),0)</f>
        <v>1210224</v>
      </c>
      <c r="E90" s="2">
        <f>ROUND(+'X-Ray'!F85,0)</f>
        <v>0</v>
      </c>
      <c r="F90" s="7" t="str">
        <f t="shared" si="3"/>
        <v/>
      </c>
      <c r="G90" s="2">
        <f>ROUND(+SUM('X-Ray'!Q185:R185),0)</f>
        <v>1315958</v>
      </c>
      <c r="H90" s="2">
        <f>ROUND(+'X-Ray'!F185,0)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ROUND(+SUM('X-Ray'!Q86:R86),0)</f>
        <v>8070247</v>
      </c>
      <c r="E91" s="2">
        <f>ROUND(+'X-Ray'!F86,0)</f>
        <v>42145</v>
      </c>
      <c r="F91" s="7">
        <f t="shared" si="3"/>
        <v>191.49</v>
      </c>
      <c r="G91" s="2">
        <f>ROUND(+SUM('X-Ray'!Q186:R186),0)</f>
        <v>9046889</v>
      </c>
      <c r="H91" s="2">
        <f>ROUND(+'X-Ray'!F186,0)</f>
        <v>44637</v>
      </c>
      <c r="I91" s="7">
        <f t="shared" si="4"/>
        <v>202.68</v>
      </c>
      <c r="J91" s="7"/>
      <c r="K91" s="8">
        <f t="shared" si="5"/>
        <v>5.8400000000000001E-2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ROUND(+SUM('X-Ray'!Q87:R87),0)</f>
        <v>3877205</v>
      </c>
      <c r="E92" s="2">
        <f>ROUND(+'X-Ray'!F87,0)</f>
        <v>63278</v>
      </c>
      <c r="F92" s="7">
        <f t="shared" si="3"/>
        <v>61.27</v>
      </c>
      <c r="G92" s="2">
        <f>ROUND(+SUM('X-Ray'!Q187:R187),0)</f>
        <v>0</v>
      </c>
      <c r="H92" s="2">
        <f>ROUND(+'X-Ray'!F187,0)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ROUND(+SUM('X-Ray'!Q88:R88),0)</f>
        <v>2119553</v>
      </c>
      <c r="E93" s="2">
        <f>ROUND(+'X-Ray'!F88,0)</f>
        <v>15080</v>
      </c>
      <c r="F93" s="7">
        <f t="shared" si="3"/>
        <v>140.55000000000001</v>
      </c>
      <c r="G93" s="2">
        <f>ROUND(+SUM('X-Ray'!Q188:R188),0)</f>
        <v>726833</v>
      </c>
      <c r="H93" s="2">
        <f>ROUND(+'X-Ray'!F188,0)</f>
        <v>14418</v>
      </c>
      <c r="I93" s="7">
        <f t="shared" si="4"/>
        <v>50.41</v>
      </c>
      <c r="J93" s="7"/>
      <c r="K93" s="8">
        <f t="shared" si="5"/>
        <v>-0.64129999999999998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ROUND(+SUM('X-Ray'!Q89:R89),0)</f>
        <v>11448122</v>
      </c>
      <c r="E94" s="2">
        <f>ROUND(+'X-Ray'!F89,0)</f>
        <v>213880</v>
      </c>
      <c r="F94" s="7">
        <f t="shared" si="3"/>
        <v>53.53</v>
      </c>
      <c r="G94" s="2">
        <f>ROUND(+SUM('X-Ray'!Q189:R189),0)</f>
        <v>13475694</v>
      </c>
      <c r="H94" s="2">
        <f>ROUND(+'X-Ray'!F189,0)</f>
        <v>204079</v>
      </c>
      <c r="I94" s="7">
        <f t="shared" si="4"/>
        <v>66.03</v>
      </c>
      <c r="J94" s="7"/>
      <c r="K94" s="8">
        <f t="shared" si="5"/>
        <v>0.23350000000000001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ROUND(+SUM('X-Ray'!Q90:R90),0)</f>
        <v>106862</v>
      </c>
      <c r="E95" s="2">
        <f>ROUND(+'X-Ray'!F90,0)</f>
        <v>0</v>
      </c>
      <c r="F95" s="7" t="str">
        <f t="shared" si="3"/>
        <v/>
      </c>
      <c r="G95" s="2">
        <f>ROUND(+SUM('X-Ray'!Q190:R190),0)</f>
        <v>201321</v>
      </c>
      <c r="H95" s="2">
        <f>ROUND(+'X-Ray'!F190,0)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ROUND(+SUM('X-Ray'!Q91:R91),0)</f>
        <v>7662683</v>
      </c>
      <c r="E96" s="2">
        <f>ROUND(+'X-Ray'!F91,0)</f>
        <v>0</v>
      </c>
      <c r="F96" s="7" t="str">
        <f t="shared" si="3"/>
        <v/>
      </c>
      <c r="G96" s="2">
        <f>ROUND(+SUM('X-Ray'!Q191:R191),0)</f>
        <v>8187659</v>
      </c>
      <c r="H96" s="2">
        <f>ROUND(+'X-Ray'!F191,0)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ROUND(+SUM('X-Ray'!Q92:R92),0)</f>
        <v>0</v>
      </c>
      <c r="E97" s="2">
        <f>ROUND(+'X-Ray'!F92,0)</f>
        <v>0</v>
      </c>
      <c r="F97" s="7" t="str">
        <f t="shared" si="3"/>
        <v/>
      </c>
      <c r="G97" s="2">
        <f>ROUND(+SUM('X-Ray'!Q192:R192),0)</f>
        <v>1148570</v>
      </c>
      <c r="H97" s="2">
        <f>ROUND(+'X-Ray'!F192,0)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ROUND(+SUM('X-Ray'!Q93:R93),0)</f>
        <v>1648568</v>
      </c>
      <c r="E98" s="2">
        <f>ROUND(+'X-Ray'!F93,0)</f>
        <v>5949</v>
      </c>
      <c r="F98" s="7">
        <f t="shared" si="3"/>
        <v>277.12</v>
      </c>
      <c r="G98" s="2">
        <f>ROUND(+SUM('X-Ray'!Q193:R193),0)</f>
        <v>1573968</v>
      </c>
      <c r="H98" s="2">
        <f>ROUND(+'X-Ray'!F193,0)</f>
        <v>6516</v>
      </c>
      <c r="I98" s="7">
        <f t="shared" si="4"/>
        <v>241.55</v>
      </c>
      <c r="J98" s="7"/>
      <c r="K98" s="8">
        <f t="shared" si="5"/>
        <v>-0.12839999999999999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ROUND(+SUM('X-Ray'!Q94:R94),0)</f>
        <v>17609017</v>
      </c>
      <c r="E99" s="2">
        <f>ROUND(+'X-Ray'!F94,0)</f>
        <v>172907</v>
      </c>
      <c r="F99" s="7">
        <f t="shared" si="3"/>
        <v>101.84</v>
      </c>
      <c r="G99" s="2">
        <f>ROUND(+SUM('X-Ray'!Q194:R194),0)</f>
        <v>19289019</v>
      </c>
      <c r="H99" s="2">
        <f>ROUND(+'X-Ray'!F194,0)</f>
        <v>166980</v>
      </c>
      <c r="I99" s="7">
        <f t="shared" si="4"/>
        <v>115.52</v>
      </c>
      <c r="J99" s="7"/>
      <c r="K99" s="8">
        <f t="shared" si="5"/>
        <v>0.1343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ROUND(+SUM('X-Ray'!Q95:R95),0)</f>
        <v>5945768</v>
      </c>
      <c r="E100" s="2">
        <f>ROUND(+'X-Ray'!F95,0)</f>
        <v>97081</v>
      </c>
      <c r="F100" s="7">
        <f t="shared" si="3"/>
        <v>61.25</v>
      </c>
      <c r="G100" s="2">
        <f>ROUND(+SUM('X-Ray'!Q195:R195),0)</f>
        <v>6228009</v>
      </c>
      <c r="H100" s="2">
        <f>ROUND(+'X-Ray'!F195,0)</f>
        <v>96546</v>
      </c>
      <c r="I100" s="7">
        <f t="shared" si="4"/>
        <v>64.510000000000005</v>
      </c>
      <c r="J100" s="7"/>
      <c r="K100" s="8">
        <f t="shared" si="5"/>
        <v>5.3199999999999997E-2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ROUND(+SUM('X-Ray'!Q96:R96),0)</f>
        <v>7879750</v>
      </c>
      <c r="E101" s="2">
        <f>ROUND(+'X-Ray'!F96,0)</f>
        <v>96992</v>
      </c>
      <c r="F101" s="7">
        <f t="shared" si="3"/>
        <v>81.239999999999995</v>
      </c>
      <c r="G101" s="2">
        <f>ROUND(+SUM('X-Ray'!Q196:R196),0)</f>
        <v>8209647</v>
      </c>
      <c r="H101" s="2">
        <f>ROUND(+'X-Ray'!F196,0)</f>
        <v>95721</v>
      </c>
      <c r="I101" s="7">
        <f t="shared" si="4"/>
        <v>85.77</v>
      </c>
      <c r="J101" s="7"/>
      <c r="K101" s="8">
        <f t="shared" si="5"/>
        <v>5.5800000000000002E-2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ROUND(+SUM('X-Ray'!Q97:R97),0)</f>
        <v>6512849</v>
      </c>
      <c r="E102" s="2">
        <f>ROUND(+'X-Ray'!F97,0)</f>
        <v>0</v>
      </c>
      <c r="F102" s="7" t="str">
        <f t="shared" si="3"/>
        <v/>
      </c>
      <c r="G102" s="2">
        <f>ROUND(+SUM('X-Ray'!Q197:R197),0)</f>
        <v>7270884</v>
      </c>
      <c r="H102" s="2">
        <f>ROUND(+'X-Ray'!F197,0)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ROUND(+SUM('X-Ray'!Q98:R98),0)</f>
        <v>4164643</v>
      </c>
      <c r="E103" s="2">
        <f>ROUND(+'X-Ray'!F98,0)</f>
        <v>0</v>
      </c>
      <c r="F103" s="7" t="str">
        <f t="shared" si="3"/>
        <v/>
      </c>
      <c r="G103" s="2">
        <f>ROUND(+SUM('X-Ray'!Q198:R198),0)</f>
        <v>755502</v>
      </c>
      <c r="H103" s="2">
        <f>ROUND(+'X-Ray'!F198,0)</f>
        <v>5276</v>
      </c>
      <c r="I103" s="7">
        <f t="shared" si="4"/>
        <v>143.19999999999999</v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ROUND(+SUM('X-Ray'!Q99:R99),0)</f>
        <v>17385</v>
      </c>
      <c r="E104" s="2">
        <f>ROUND(+'X-Ray'!F99,0)</f>
        <v>0</v>
      </c>
      <c r="F104" s="7" t="str">
        <f t="shared" si="3"/>
        <v/>
      </c>
      <c r="G104" s="2">
        <f>ROUND(+SUM('X-Ray'!Q199:R199),0)</f>
        <v>19054</v>
      </c>
      <c r="H104" s="2">
        <f>ROUND(+'X-Ray'!F199,0)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ROUND(+SUM('X-Ray'!Q100:R100),0)</f>
        <v>0</v>
      </c>
      <c r="E105" s="2">
        <f>ROUND(+'X-Ray'!F100,0)</f>
        <v>0</v>
      </c>
      <c r="F105" s="7" t="str">
        <f t="shared" si="3"/>
        <v/>
      </c>
      <c r="G105" s="2">
        <f>ROUND(+SUM('X-Ray'!Q200:R200),0)</f>
        <v>0</v>
      </c>
      <c r="H105" s="2">
        <f>ROUND(+'X-Ray'!F200,0)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ROUND(+SUM('X-Ray'!Q101:R101),0)</f>
        <v>0</v>
      </c>
      <c r="E106" s="2">
        <f>ROUND(+'X-Ray'!F101,0)</f>
        <v>0</v>
      </c>
      <c r="F106" s="7" t="str">
        <f t="shared" si="3"/>
        <v/>
      </c>
      <c r="G106" s="2">
        <f>ROUND(+SUM('X-Ray'!Q201:R201),0)</f>
        <v>0</v>
      </c>
      <c r="H106" s="2">
        <f>ROUND(+'X-Ray'!F201,0)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ROUND(+SUM('X-Ray'!Q102:R102),0)</f>
        <v>0</v>
      </c>
      <c r="E107" s="2">
        <f>ROUND(+'X-Ray'!F102,0)</f>
        <v>0</v>
      </c>
      <c r="F107" s="7" t="str">
        <f t="shared" si="3"/>
        <v/>
      </c>
      <c r="G107" s="2">
        <f>ROUND(+SUM('X-Ray'!Q202:R202),0)</f>
        <v>0</v>
      </c>
      <c r="H107" s="2">
        <f>ROUND(+'X-Ray'!F202,0)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260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ROUND(+'X-Ray'!G5,0)</f>
        <v>20152952</v>
      </c>
      <c r="E10" s="2">
        <f>ROUND(+'X-Ray'!F5,0)</f>
        <v>151872</v>
      </c>
      <c r="F10" s="7">
        <f>IF(D10=0,"",IF(E10=0,"",ROUND(D10/E10,2)))</f>
        <v>132.69999999999999</v>
      </c>
      <c r="G10" s="2">
        <f>ROUND(+'X-Ray'!G105,0)</f>
        <v>7349973</v>
      </c>
      <c r="H10" s="2">
        <f>ROUND(+'X-Ray'!F105,0)</f>
        <v>262032</v>
      </c>
      <c r="I10" s="7">
        <f>IF(G10=0,"",IF(H10=0,"",ROUND(G10/H10,2)))</f>
        <v>28.05</v>
      </c>
      <c r="J10" s="7"/>
      <c r="K10" s="8">
        <f>IF(D10=0,"",IF(E10=0,"",IF(G10=0,"",IF(H10=0,"",ROUND(I10/F10-1,4)))))</f>
        <v>-0.78859999999999997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ROUND(+'X-Ray'!G6,0)</f>
        <v>5305343</v>
      </c>
      <c r="E11" s="2">
        <f>ROUND(+'X-Ray'!F6,0)</f>
        <v>949159</v>
      </c>
      <c r="F11" s="7">
        <f t="shared" ref="F11:F74" si="0">IF(D11=0,"",IF(E11=0,"",ROUND(D11/E11,2)))</f>
        <v>5.59</v>
      </c>
      <c r="G11" s="2">
        <f>ROUND(+'X-Ray'!G106,0)</f>
        <v>3151486</v>
      </c>
      <c r="H11" s="2">
        <f>ROUND(+'X-Ray'!F106,0)</f>
        <v>346415</v>
      </c>
      <c r="I11" s="7">
        <f t="shared" ref="I11:I74" si="1">IF(G11=0,"",IF(H11=0,"",ROUND(G11/H11,2)))</f>
        <v>9.1</v>
      </c>
      <c r="J11" s="7"/>
      <c r="K11" s="8">
        <f t="shared" ref="K11:K74" si="2">IF(D11=0,"",IF(E11=0,"",IF(G11=0,"",IF(H11=0,"",ROUND(I11/F11-1,4)))))</f>
        <v>0.62790000000000001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ROUND(+'X-Ray'!G7,0)</f>
        <v>525429</v>
      </c>
      <c r="E12" s="2">
        <f>ROUND(+'X-Ray'!F7,0)</f>
        <v>5626</v>
      </c>
      <c r="F12" s="7">
        <f t="shared" si="0"/>
        <v>93.39</v>
      </c>
      <c r="G12" s="2">
        <f>ROUND(+'X-Ray'!G107,0)</f>
        <v>529055</v>
      </c>
      <c r="H12" s="2">
        <f>ROUND(+'X-Ray'!F107,0)</f>
        <v>5928</v>
      </c>
      <c r="I12" s="7">
        <f t="shared" si="1"/>
        <v>89.25</v>
      </c>
      <c r="J12" s="7"/>
      <c r="K12" s="8">
        <f t="shared" si="2"/>
        <v>-4.4299999999999999E-2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ROUND(+'X-Ray'!G8,0)</f>
        <v>14513848</v>
      </c>
      <c r="E13" s="2">
        <f>ROUND(+'X-Ray'!F8,0)</f>
        <v>201189</v>
      </c>
      <c r="F13" s="7">
        <f t="shared" si="0"/>
        <v>72.14</v>
      </c>
      <c r="G13" s="2">
        <f>ROUND(+'X-Ray'!G108,0)</f>
        <v>14336173</v>
      </c>
      <c r="H13" s="2">
        <f>ROUND(+'X-Ray'!F108,0)</f>
        <v>221079</v>
      </c>
      <c r="I13" s="7">
        <f t="shared" si="1"/>
        <v>64.849999999999994</v>
      </c>
      <c r="J13" s="7"/>
      <c r="K13" s="8">
        <f t="shared" si="2"/>
        <v>-0.1011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ROUND(+'X-Ray'!G9,0)</f>
        <v>5595365</v>
      </c>
      <c r="E14" s="2">
        <f>ROUND(+'X-Ray'!F9,0)</f>
        <v>85938</v>
      </c>
      <c r="F14" s="7">
        <f t="shared" si="0"/>
        <v>65.11</v>
      </c>
      <c r="G14" s="2">
        <v>1</v>
      </c>
      <c r="H14" s="2">
        <f>ROUND(+'X-Ray'!F109,0)</f>
        <v>86182</v>
      </c>
      <c r="I14" s="7">
        <f t="shared" si="1"/>
        <v>0</v>
      </c>
      <c r="J14" s="7"/>
      <c r="K14" s="8">
        <f t="shared" si="2"/>
        <v>-1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ROUND(+'X-Ray'!G10,0)</f>
        <v>0</v>
      </c>
      <c r="E15" s="2">
        <f>ROUND(+'X-Ray'!F10,0)</f>
        <v>0</v>
      </c>
      <c r="F15" s="7" t="str">
        <f t="shared" si="0"/>
        <v/>
      </c>
      <c r="G15" s="2">
        <f>ROUND(+'X-Ray'!G110,0)</f>
        <v>0</v>
      </c>
      <c r="H15" s="2">
        <f>ROUND(+'X-Ray'!F110,0)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ROUND(+'X-Ray'!G11,0)</f>
        <v>444004</v>
      </c>
      <c r="E16" s="2">
        <f>ROUND(+'X-Ray'!F11,0)</f>
        <v>8321</v>
      </c>
      <c r="F16" s="7">
        <f t="shared" si="0"/>
        <v>53.36</v>
      </c>
      <c r="G16" s="2">
        <f>ROUND(+'X-Ray'!G111,0)</f>
        <v>461769</v>
      </c>
      <c r="H16" s="2">
        <f>ROUND(+'X-Ray'!F111,0)</f>
        <v>10113</v>
      </c>
      <c r="I16" s="7">
        <f t="shared" si="1"/>
        <v>45.66</v>
      </c>
      <c r="J16" s="7"/>
      <c r="K16" s="8">
        <f t="shared" si="2"/>
        <v>-0.14430000000000001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ROUND(+'X-Ray'!G12,0)</f>
        <v>1303976</v>
      </c>
      <c r="E17" s="2">
        <f>ROUND(+'X-Ray'!F12,0)</f>
        <v>22548</v>
      </c>
      <c r="F17" s="7">
        <f t="shared" si="0"/>
        <v>57.83</v>
      </c>
      <c r="G17" s="2">
        <f>ROUND(+'X-Ray'!G112,0)</f>
        <v>1352763</v>
      </c>
      <c r="H17" s="2">
        <f>ROUND(+'X-Ray'!F112,0)</f>
        <v>22646</v>
      </c>
      <c r="I17" s="7">
        <f t="shared" si="1"/>
        <v>59.74</v>
      </c>
      <c r="J17" s="7"/>
      <c r="K17" s="8">
        <f t="shared" si="2"/>
        <v>3.3000000000000002E-2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ROUND(+'X-Ray'!G13,0)</f>
        <v>230385</v>
      </c>
      <c r="E18" s="2">
        <f>ROUND(+'X-Ray'!F13,0)</f>
        <v>1577</v>
      </c>
      <c r="F18" s="7">
        <f t="shared" si="0"/>
        <v>146.09</v>
      </c>
      <c r="G18" s="2">
        <f>ROUND(+'X-Ray'!G113,0)</f>
        <v>255914</v>
      </c>
      <c r="H18" s="2">
        <f>ROUND(+'X-Ray'!F113,0)</f>
        <v>1360</v>
      </c>
      <c r="I18" s="7">
        <f t="shared" si="1"/>
        <v>188.17</v>
      </c>
      <c r="J18" s="7"/>
      <c r="K18" s="8">
        <f t="shared" si="2"/>
        <v>0.28799999999999998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ROUND(+'X-Ray'!G14,0)</f>
        <v>4032452</v>
      </c>
      <c r="E19" s="2">
        <f>ROUND(+'X-Ray'!F14,0)</f>
        <v>153070</v>
      </c>
      <c r="F19" s="7">
        <f t="shared" si="0"/>
        <v>26.34</v>
      </c>
      <c r="G19" s="2">
        <f>ROUND(+'X-Ray'!G114,0)</f>
        <v>4068739</v>
      </c>
      <c r="H19" s="2">
        <f>ROUND(+'X-Ray'!F114,0)</f>
        <v>150567</v>
      </c>
      <c r="I19" s="7">
        <f t="shared" si="1"/>
        <v>27.02</v>
      </c>
      <c r="J19" s="7"/>
      <c r="K19" s="8">
        <f t="shared" si="2"/>
        <v>2.58E-2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ROUND(+'X-Ray'!G15,0)</f>
        <v>10225367</v>
      </c>
      <c r="E20" s="2">
        <f>ROUND(+'X-Ray'!F15,0)</f>
        <v>163459</v>
      </c>
      <c r="F20" s="7">
        <f t="shared" si="0"/>
        <v>62.56</v>
      </c>
      <c r="G20" s="2">
        <f>ROUND(+'X-Ray'!G115,0)</f>
        <v>10447800</v>
      </c>
      <c r="H20" s="2">
        <f>ROUND(+'X-Ray'!F115,0)</f>
        <v>156867</v>
      </c>
      <c r="I20" s="7">
        <f t="shared" si="1"/>
        <v>66.599999999999994</v>
      </c>
      <c r="J20" s="7"/>
      <c r="K20" s="8">
        <f t="shared" si="2"/>
        <v>6.4600000000000005E-2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ROUND(+'X-Ray'!G16,0)</f>
        <v>5101790</v>
      </c>
      <c r="E21" s="2">
        <f>ROUND(+'X-Ray'!F16,0)</f>
        <v>515198</v>
      </c>
      <c r="F21" s="7">
        <f t="shared" si="0"/>
        <v>9.9</v>
      </c>
      <c r="G21" s="2">
        <f>ROUND(+'X-Ray'!G116,0)</f>
        <v>5385500</v>
      </c>
      <c r="H21" s="2">
        <f>ROUND(+'X-Ray'!F116,0)</f>
        <v>340812</v>
      </c>
      <c r="I21" s="7">
        <f t="shared" si="1"/>
        <v>15.8</v>
      </c>
      <c r="J21" s="7"/>
      <c r="K21" s="8">
        <f t="shared" si="2"/>
        <v>0.59599999999999997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ROUND(+'X-Ray'!G17,0)</f>
        <v>988879</v>
      </c>
      <c r="E22" s="2">
        <f>ROUND(+'X-Ray'!F17,0)</f>
        <v>17158</v>
      </c>
      <c r="F22" s="7">
        <f t="shared" si="0"/>
        <v>57.63</v>
      </c>
      <c r="G22" s="2">
        <f>ROUND(+'X-Ray'!G117,0)</f>
        <v>844924</v>
      </c>
      <c r="H22" s="2">
        <f>ROUND(+'X-Ray'!F117,0)</f>
        <v>26712</v>
      </c>
      <c r="I22" s="7">
        <f t="shared" si="1"/>
        <v>31.63</v>
      </c>
      <c r="J22" s="7"/>
      <c r="K22" s="8">
        <f t="shared" si="2"/>
        <v>-0.45119999999999999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ROUND(+'X-Ray'!G18,0)</f>
        <v>3139235</v>
      </c>
      <c r="E23" s="2">
        <f>ROUND(+'X-Ray'!F18,0)</f>
        <v>49690</v>
      </c>
      <c r="F23" s="7">
        <f t="shared" si="0"/>
        <v>63.18</v>
      </c>
      <c r="G23" s="2">
        <f>ROUND(+'X-Ray'!G118,0)</f>
        <v>3083241</v>
      </c>
      <c r="H23" s="2">
        <f>ROUND(+'X-Ray'!F118,0)</f>
        <v>45997</v>
      </c>
      <c r="I23" s="7">
        <f t="shared" si="1"/>
        <v>67.03</v>
      </c>
      <c r="J23" s="7"/>
      <c r="K23" s="8">
        <f t="shared" si="2"/>
        <v>6.0900000000000003E-2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ROUND(+'X-Ray'!G19,0)</f>
        <v>3258343</v>
      </c>
      <c r="E24" s="2">
        <f>ROUND(+'X-Ray'!F19,0)</f>
        <v>57237</v>
      </c>
      <c r="F24" s="7">
        <f t="shared" si="0"/>
        <v>56.93</v>
      </c>
      <c r="G24" s="2">
        <f>ROUND(+'X-Ray'!G119,0)</f>
        <v>3341801</v>
      </c>
      <c r="H24" s="2">
        <f>ROUND(+'X-Ray'!F119,0)</f>
        <v>54668</v>
      </c>
      <c r="I24" s="7">
        <f t="shared" si="1"/>
        <v>61.13</v>
      </c>
      <c r="J24" s="7"/>
      <c r="K24" s="8">
        <f t="shared" si="2"/>
        <v>7.3800000000000004E-2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ROUND(+'X-Ray'!G20,0)</f>
        <v>2485555</v>
      </c>
      <c r="E25" s="2">
        <f>ROUND(+'X-Ray'!F20,0)</f>
        <v>65488</v>
      </c>
      <c r="F25" s="7">
        <f t="shared" si="0"/>
        <v>37.950000000000003</v>
      </c>
      <c r="G25" s="2">
        <f>ROUND(+'X-Ray'!G120,0)</f>
        <v>2670911</v>
      </c>
      <c r="H25" s="2">
        <f>ROUND(+'X-Ray'!F120,0)</f>
        <v>63352</v>
      </c>
      <c r="I25" s="7">
        <f t="shared" si="1"/>
        <v>42.16</v>
      </c>
      <c r="J25" s="7"/>
      <c r="K25" s="8">
        <f t="shared" si="2"/>
        <v>0.1109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ROUND(+'X-Ray'!G21,0)</f>
        <v>0</v>
      </c>
      <c r="E26" s="2">
        <f>ROUND(+'X-Ray'!F21,0)</f>
        <v>0</v>
      </c>
      <c r="F26" s="7" t="str">
        <f t="shared" si="0"/>
        <v/>
      </c>
      <c r="G26" s="2">
        <f>ROUND(+'X-Ray'!G121,0)</f>
        <v>0</v>
      </c>
      <c r="H26" s="2">
        <f>ROUND(+'X-Ray'!F121,0)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ROUND(+'X-Ray'!G22,0)</f>
        <v>252830</v>
      </c>
      <c r="E27" s="2">
        <f>ROUND(+'X-Ray'!F22,0)</f>
        <v>7165</v>
      </c>
      <c r="F27" s="7">
        <f t="shared" si="0"/>
        <v>35.29</v>
      </c>
      <c r="G27" s="2">
        <f>ROUND(+'X-Ray'!G122,0)</f>
        <v>239785</v>
      </c>
      <c r="H27" s="2">
        <f>ROUND(+'X-Ray'!F122,0)</f>
        <v>6891</v>
      </c>
      <c r="I27" s="7">
        <f t="shared" si="1"/>
        <v>34.799999999999997</v>
      </c>
      <c r="J27" s="7"/>
      <c r="K27" s="8">
        <f t="shared" si="2"/>
        <v>-1.3899999999999999E-2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ROUND(+'X-Ray'!G23,0)</f>
        <v>755168</v>
      </c>
      <c r="E28" s="2">
        <f>ROUND(+'X-Ray'!F23,0)</f>
        <v>29290</v>
      </c>
      <c r="F28" s="7">
        <f t="shared" si="0"/>
        <v>25.78</v>
      </c>
      <c r="G28" s="2">
        <f>ROUND(+'X-Ray'!G123,0)</f>
        <v>837185</v>
      </c>
      <c r="H28" s="2">
        <f>ROUND(+'X-Ray'!F123,0)</f>
        <v>37386</v>
      </c>
      <c r="I28" s="7">
        <f t="shared" si="1"/>
        <v>22.39</v>
      </c>
      <c r="J28" s="7"/>
      <c r="K28" s="8">
        <f t="shared" si="2"/>
        <v>-0.13150000000000001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ROUND(+'X-Ray'!G24,0)</f>
        <v>2006799</v>
      </c>
      <c r="E29" s="2">
        <f>ROUND(+'X-Ray'!F24,0)</f>
        <v>41224</v>
      </c>
      <c r="F29" s="7">
        <f t="shared" si="0"/>
        <v>48.68</v>
      </c>
      <c r="G29" s="2">
        <f>ROUND(+'X-Ray'!G124,0)</f>
        <v>2044689</v>
      </c>
      <c r="H29" s="2">
        <f>ROUND(+'X-Ray'!F124,0)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ROUND(+'X-Ray'!G25,0)</f>
        <v>0</v>
      </c>
      <c r="E30" s="2">
        <f>ROUND(+'X-Ray'!F25,0)</f>
        <v>0</v>
      </c>
      <c r="F30" s="7" t="str">
        <f t="shared" si="0"/>
        <v/>
      </c>
      <c r="G30" s="2">
        <f>ROUND(+'X-Ray'!G125,0)</f>
        <v>0</v>
      </c>
      <c r="H30" s="2">
        <f>ROUND(+'X-Ray'!F125,0)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ROUND(+'X-Ray'!G26,0)</f>
        <v>647644</v>
      </c>
      <c r="E31" s="2">
        <f>ROUND(+'X-Ray'!F26,0)</f>
        <v>4668</v>
      </c>
      <c r="F31" s="7">
        <f t="shared" si="0"/>
        <v>138.74</v>
      </c>
      <c r="G31" s="2">
        <f>ROUND(+'X-Ray'!G126,0)</f>
        <v>580982</v>
      </c>
      <c r="H31" s="2">
        <f>ROUND(+'X-Ray'!F126,0)</f>
        <v>4236</v>
      </c>
      <c r="I31" s="7">
        <f t="shared" si="1"/>
        <v>137.15</v>
      </c>
      <c r="J31" s="7"/>
      <c r="K31" s="8">
        <f t="shared" si="2"/>
        <v>-1.15E-2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ROUND(+'X-Ray'!G27,0)</f>
        <v>5538772</v>
      </c>
      <c r="E32" s="2">
        <f>ROUND(+'X-Ray'!F27,0)</f>
        <v>253010</v>
      </c>
      <c r="F32" s="7">
        <f t="shared" si="0"/>
        <v>21.89</v>
      </c>
      <c r="G32" s="2">
        <f>ROUND(+'X-Ray'!G127,0)</f>
        <v>5450970</v>
      </c>
      <c r="H32" s="2">
        <f>ROUND(+'X-Ray'!F127,0)</f>
        <v>254696</v>
      </c>
      <c r="I32" s="7">
        <f t="shared" si="1"/>
        <v>21.4</v>
      </c>
      <c r="J32" s="7"/>
      <c r="K32" s="8">
        <f t="shared" si="2"/>
        <v>-2.24E-2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ROUND(+'X-Ray'!G28,0)</f>
        <v>1389329</v>
      </c>
      <c r="E33" s="2">
        <f>ROUND(+'X-Ray'!F28,0)</f>
        <v>44531</v>
      </c>
      <c r="F33" s="7">
        <f t="shared" si="0"/>
        <v>31.2</v>
      </c>
      <c r="G33" s="2">
        <f>ROUND(+'X-Ray'!G128,0)</f>
        <v>1281600</v>
      </c>
      <c r="H33" s="2">
        <f>ROUND(+'X-Ray'!F128,0)</f>
        <v>40167</v>
      </c>
      <c r="I33" s="7">
        <f t="shared" si="1"/>
        <v>31.91</v>
      </c>
      <c r="J33" s="7"/>
      <c r="K33" s="8">
        <f t="shared" si="2"/>
        <v>2.2800000000000001E-2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ROUND(+'X-Ray'!G29,0)</f>
        <v>1300477</v>
      </c>
      <c r="E34" s="2">
        <f>ROUND(+'X-Ray'!F29,0)</f>
        <v>23454</v>
      </c>
      <c r="F34" s="7">
        <f t="shared" si="0"/>
        <v>55.45</v>
      </c>
      <c r="G34" s="2">
        <f>ROUND(+'X-Ray'!G129,0)</f>
        <v>1360902</v>
      </c>
      <c r="H34" s="2">
        <f>ROUND(+'X-Ray'!F129,0)</f>
        <v>23208</v>
      </c>
      <c r="I34" s="7">
        <f t="shared" si="1"/>
        <v>58.64</v>
      </c>
      <c r="J34" s="7"/>
      <c r="K34" s="8">
        <f t="shared" si="2"/>
        <v>5.7500000000000002E-2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ROUND(+'X-Ray'!G30,0)</f>
        <v>0</v>
      </c>
      <c r="E35" s="2">
        <f>ROUND(+'X-Ray'!F30,0)</f>
        <v>0</v>
      </c>
      <c r="F35" s="7" t="str">
        <f t="shared" si="0"/>
        <v/>
      </c>
      <c r="G35" s="2">
        <f>ROUND(+'X-Ray'!G130,0)</f>
        <v>545489</v>
      </c>
      <c r="H35" s="2">
        <f>ROUND(+'X-Ray'!F130,0)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ROUND(+'X-Ray'!G31,0)</f>
        <v>54703</v>
      </c>
      <c r="E36" s="2">
        <f>ROUND(+'X-Ray'!F31,0)</f>
        <v>570</v>
      </c>
      <c r="F36" s="7">
        <f t="shared" si="0"/>
        <v>95.97</v>
      </c>
      <c r="G36" s="2">
        <f>ROUND(+'X-Ray'!G131,0)</f>
        <v>55867</v>
      </c>
      <c r="H36" s="2">
        <f>ROUND(+'X-Ray'!F131,0)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ROUND(+'X-Ray'!G32,0)</f>
        <v>3601157</v>
      </c>
      <c r="E37" s="2">
        <f>ROUND(+'X-Ray'!F32,0)</f>
        <v>114800</v>
      </c>
      <c r="F37" s="7">
        <f t="shared" si="0"/>
        <v>31.37</v>
      </c>
      <c r="G37" s="2">
        <f>ROUND(+'X-Ray'!G132,0)</f>
        <v>3396579</v>
      </c>
      <c r="H37" s="2">
        <f>ROUND(+'X-Ray'!F132,0)</f>
        <v>123783</v>
      </c>
      <c r="I37" s="7">
        <f t="shared" si="1"/>
        <v>27.44</v>
      </c>
      <c r="J37" s="7"/>
      <c r="K37" s="8">
        <f t="shared" si="2"/>
        <v>-0.12529999999999999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ROUND(+'X-Ray'!G33,0)</f>
        <v>40531</v>
      </c>
      <c r="E38" s="2">
        <f>ROUND(+'X-Ray'!F33,0)</f>
        <v>664</v>
      </c>
      <c r="F38" s="7">
        <f t="shared" si="0"/>
        <v>61.04</v>
      </c>
      <c r="G38" s="2">
        <f>ROUND(+'X-Ray'!G133,0)</f>
        <v>45407</v>
      </c>
      <c r="H38" s="2">
        <f>ROUND(+'X-Ray'!F133,0)</f>
        <v>955</v>
      </c>
      <c r="I38" s="7">
        <f t="shared" si="1"/>
        <v>47.55</v>
      </c>
      <c r="J38" s="7"/>
      <c r="K38" s="8">
        <f t="shared" si="2"/>
        <v>-0.221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ROUND(+'X-Ray'!G34,0)</f>
        <v>7922858</v>
      </c>
      <c r="E39" s="2">
        <f>ROUND(+'X-Ray'!F34,0)</f>
        <v>168293</v>
      </c>
      <c r="F39" s="7">
        <f t="shared" si="0"/>
        <v>47.08</v>
      </c>
      <c r="G39" s="2">
        <f>ROUND(+'X-Ray'!G134,0)</f>
        <v>7806366</v>
      </c>
      <c r="H39" s="2">
        <f>ROUND(+'X-Ray'!F134,0)</f>
        <v>170873</v>
      </c>
      <c r="I39" s="7">
        <f t="shared" si="1"/>
        <v>45.69</v>
      </c>
      <c r="J39" s="7"/>
      <c r="K39" s="8">
        <f t="shared" si="2"/>
        <v>-2.9499999999999998E-2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ROUND(+'X-Ray'!G35,0)</f>
        <v>860079</v>
      </c>
      <c r="E40" s="2">
        <f>ROUND(+'X-Ray'!F35,0)</f>
        <v>18764</v>
      </c>
      <c r="F40" s="7">
        <f t="shared" si="0"/>
        <v>45.84</v>
      </c>
      <c r="G40" s="2">
        <f>ROUND(+'X-Ray'!G135,0)</f>
        <v>915992</v>
      </c>
      <c r="H40" s="2">
        <f>ROUND(+'X-Ray'!F135,0)</f>
        <v>18125</v>
      </c>
      <c r="I40" s="7">
        <f t="shared" si="1"/>
        <v>50.54</v>
      </c>
      <c r="J40" s="7"/>
      <c r="K40" s="8">
        <f t="shared" si="2"/>
        <v>0.10249999999999999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ROUND(+'X-Ray'!G36,0)</f>
        <v>527888</v>
      </c>
      <c r="E41" s="2">
        <f>ROUND(+'X-Ray'!F36,0)</f>
        <v>24889</v>
      </c>
      <c r="F41" s="7">
        <f t="shared" si="0"/>
        <v>21.21</v>
      </c>
      <c r="G41" s="2">
        <f>ROUND(+'X-Ray'!G136,0)</f>
        <v>462792</v>
      </c>
      <c r="H41" s="2">
        <f>ROUND(+'X-Ray'!F136,0)</f>
        <v>25798</v>
      </c>
      <c r="I41" s="7">
        <f t="shared" si="1"/>
        <v>17.940000000000001</v>
      </c>
      <c r="J41" s="7"/>
      <c r="K41" s="8">
        <f t="shared" si="2"/>
        <v>-0.1542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ROUND(+'X-Ray'!G37,0)</f>
        <v>1285429</v>
      </c>
      <c r="E42" s="2">
        <f>ROUND(+'X-Ray'!F37,0)</f>
        <v>31674</v>
      </c>
      <c r="F42" s="7">
        <f t="shared" si="0"/>
        <v>40.58</v>
      </c>
      <c r="G42" s="2">
        <f>ROUND(+'X-Ray'!G137,0)</f>
        <v>1210779</v>
      </c>
      <c r="H42" s="2">
        <f>ROUND(+'X-Ray'!F137,0)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ROUND(+'X-Ray'!G38,0)</f>
        <v>0</v>
      </c>
      <c r="E43" s="2">
        <f>ROUND(+'X-Ray'!F38,0)</f>
        <v>0</v>
      </c>
      <c r="F43" s="7" t="str">
        <f t="shared" si="0"/>
        <v/>
      </c>
      <c r="G43" s="2">
        <f>ROUND(+'X-Ray'!G138,0)</f>
        <v>0</v>
      </c>
      <c r="H43" s="2">
        <f>ROUND(+'X-Ray'!F138,0)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ROUND(+'X-Ray'!G39,0)</f>
        <v>1090134</v>
      </c>
      <c r="E44" s="2">
        <f>ROUND(+'X-Ray'!F39,0)</f>
        <v>183106</v>
      </c>
      <c r="F44" s="7">
        <f t="shared" si="0"/>
        <v>5.95</v>
      </c>
      <c r="G44" s="2">
        <f>ROUND(+'X-Ray'!G139,0)</f>
        <v>1023357</v>
      </c>
      <c r="H44" s="2">
        <f>ROUND(+'X-Ray'!F139,0)</f>
        <v>170206</v>
      </c>
      <c r="I44" s="7">
        <f t="shared" si="1"/>
        <v>6.01</v>
      </c>
      <c r="J44" s="7"/>
      <c r="K44" s="8">
        <f t="shared" si="2"/>
        <v>1.01E-2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ROUND(+'X-Ray'!G40,0)</f>
        <v>421724</v>
      </c>
      <c r="E45" s="2">
        <f>ROUND(+'X-Ray'!F40,0)</f>
        <v>0</v>
      </c>
      <c r="F45" s="7" t="str">
        <f t="shared" si="0"/>
        <v/>
      </c>
      <c r="G45" s="2">
        <f>ROUND(+'X-Ray'!G140,0)</f>
        <v>462968</v>
      </c>
      <c r="H45" s="2">
        <f>ROUND(+'X-Ray'!F140,0)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ROUND(+'X-Ray'!G41,0)</f>
        <v>1413140</v>
      </c>
      <c r="E46" s="2">
        <f>ROUND(+'X-Ray'!F41,0)</f>
        <v>142619</v>
      </c>
      <c r="F46" s="7">
        <f t="shared" si="0"/>
        <v>9.91</v>
      </c>
      <c r="G46" s="2">
        <f>ROUND(+'X-Ray'!G141,0)</f>
        <v>0</v>
      </c>
      <c r="H46" s="2">
        <f>ROUND(+'X-Ray'!F141,0)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ROUND(+'X-Ray'!G42,0)</f>
        <v>143535</v>
      </c>
      <c r="E47" s="2">
        <f>ROUND(+'X-Ray'!F42,0)</f>
        <v>1547</v>
      </c>
      <c r="F47" s="7">
        <f t="shared" si="0"/>
        <v>92.78</v>
      </c>
      <c r="G47" s="2">
        <f>ROUND(+'X-Ray'!G142,0)</f>
        <v>140468</v>
      </c>
      <c r="H47" s="2">
        <f>ROUND(+'X-Ray'!F142,0)</f>
        <v>1276</v>
      </c>
      <c r="I47" s="7">
        <f t="shared" si="1"/>
        <v>110.08</v>
      </c>
      <c r="J47" s="7"/>
      <c r="K47" s="8">
        <f t="shared" si="2"/>
        <v>0.1865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ROUND(+'X-Ray'!G43,0)</f>
        <v>0</v>
      </c>
      <c r="E48" s="2">
        <f>ROUND(+'X-Ray'!F43,0)</f>
        <v>0</v>
      </c>
      <c r="F48" s="7" t="str">
        <f t="shared" si="0"/>
        <v/>
      </c>
      <c r="G48" s="2">
        <f>ROUND(+'X-Ray'!G143,0)</f>
        <v>0</v>
      </c>
      <c r="H48" s="2">
        <f>ROUND(+'X-Ray'!F143,0)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ROUND(+'X-Ray'!G44,0)</f>
        <v>2743721</v>
      </c>
      <c r="E49" s="2">
        <f>ROUND(+'X-Ray'!F44,0)</f>
        <v>72571</v>
      </c>
      <c r="F49" s="7">
        <f t="shared" si="0"/>
        <v>37.81</v>
      </c>
      <c r="G49" s="2">
        <f>ROUND(+'X-Ray'!G144,0)</f>
        <v>1343092</v>
      </c>
      <c r="H49" s="2">
        <f>ROUND(+'X-Ray'!F144,0)</f>
        <v>35448</v>
      </c>
      <c r="I49" s="7">
        <f t="shared" si="1"/>
        <v>37.89</v>
      </c>
      <c r="J49" s="7"/>
      <c r="K49" s="8">
        <f t="shared" si="2"/>
        <v>2.0999999999999999E-3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ROUND(+'X-Ray'!G45,0)</f>
        <v>17554487</v>
      </c>
      <c r="E50" s="2">
        <f>ROUND(+'X-Ray'!F45,0)</f>
        <v>346718</v>
      </c>
      <c r="F50" s="7">
        <f t="shared" si="0"/>
        <v>50.63</v>
      </c>
      <c r="G50" s="2">
        <f>ROUND(+'X-Ray'!G145,0)</f>
        <v>18394376</v>
      </c>
      <c r="H50" s="2">
        <f>ROUND(+'X-Ray'!F145,0)</f>
        <v>358816</v>
      </c>
      <c r="I50" s="7">
        <f t="shared" si="1"/>
        <v>51.26</v>
      </c>
      <c r="J50" s="7"/>
      <c r="K50" s="8">
        <f t="shared" si="2"/>
        <v>1.24E-2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ROUND(+'X-Ray'!G46,0)</f>
        <v>282006</v>
      </c>
      <c r="E51" s="2">
        <f>ROUND(+'X-Ray'!F46,0)</f>
        <v>0</v>
      </c>
      <c r="F51" s="7" t="str">
        <f t="shared" si="0"/>
        <v/>
      </c>
      <c r="G51" s="2">
        <f>ROUND(+'X-Ray'!G146,0)</f>
        <v>0</v>
      </c>
      <c r="H51" s="2">
        <f>ROUND(+'X-Ray'!F146,0)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ROUND(+'X-Ray'!G47,0)</f>
        <v>5721006</v>
      </c>
      <c r="E52" s="2">
        <f>ROUND(+'X-Ray'!F47,0)</f>
        <v>83191</v>
      </c>
      <c r="F52" s="7">
        <f t="shared" si="0"/>
        <v>68.77</v>
      </c>
      <c r="G52" s="2">
        <f>ROUND(+'X-Ray'!G147,0)</f>
        <v>5412720</v>
      </c>
      <c r="H52" s="2">
        <f>ROUND(+'X-Ray'!F147,0)</f>
        <v>81174</v>
      </c>
      <c r="I52" s="7">
        <f t="shared" si="1"/>
        <v>66.680000000000007</v>
      </c>
      <c r="J52" s="7"/>
      <c r="K52" s="8">
        <f t="shared" si="2"/>
        <v>-3.04E-2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ROUND(+'X-Ray'!G48,0)</f>
        <v>5043678</v>
      </c>
      <c r="E53" s="2">
        <f>ROUND(+'X-Ray'!F48,0)</f>
        <v>149340</v>
      </c>
      <c r="F53" s="7">
        <f t="shared" si="0"/>
        <v>33.770000000000003</v>
      </c>
      <c r="G53" s="2">
        <f>ROUND(+'X-Ray'!G148,0)</f>
        <v>4977873</v>
      </c>
      <c r="H53" s="2">
        <f>ROUND(+'X-Ray'!F148,0)</f>
        <v>146839</v>
      </c>
      <c r="I53" s="7">
        <f t="shared" si="1"/>
        <v>33.9</v>
      </c>
      <c r="J53" s="7"/>
      <c r="K53" s="8">
        <f t="shared" si="2"/>
        <v>3.8E-3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ROUND(+'X-Ray'!G49,0)</f>
        <v>3113186</v>
      </c>
      <c r="E54" s="2">
        <f>ROUND(+'X-Ray'!F49,0)</f>
        <v>175102</v>
      </c>
      <c r="F54" s="7">
        <f t="shared" si="0"/>
        <v>17.78</v>
      </c>
      <c r="G54" s="2">
        <f>ROUND(+'X-Ray'!G149,0)</f>
        <v>3022189</v>
      </c>
      <c r="H54" s="2">
        <f>ROUND(+'X-Ray'!F149,0)</f>
        <v>161935</v>
      </c>
      <c r="I54" s="7">
        <f t="shared" si="1"/>
        <v>18.66</v>
      </c>
      <c r="J54" s="7"/>
      <c r="K54" s="8">
        <f t="shared" si="2"/>
        <v>4.9500000000000002E-2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ROUND(+'X-Ray'!G50,0)</f>
        <v>1442447</v>
      </c>
      <c r="E55" s="2">
        <f>ROUND(+'X-Ray'!F50,0)</f>
        <v>28074</v>
      </c>
      <c r="F55" s="7">
        <f t="shared" si="0"/>
        <v>51.38</v>
      </c>
      <c r="G55" s="2">
        <f>ROUND(+'X-Ray'!G150,0)</f>
        <v>1528001</v>
      </c>
      <c r="H55" s="2">
        <f>ROUND(+'X-Ray'!F150,0)</f>
        <v>27222</v>
      </c>
      <c r="I55" s="7">
        <f t="shared" si="1"/>
        <v>56.13</v>
      </c>
      <c r="J55" s="7"/>
      <c r="K55" s="8">
        <f t="shared" si="2"/>
        <v>9.2399999999999996E-2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ROUND(+'X-Ray'!G51,0)</f>
        <v>383129</v>
      </c>
      <c r="E56" s="2">
        <f>ROUND(+'X-Ray'!F51,0)</f>
        <v>1931</v>
      </c>
      <c r="F56" s="7">
        <f t="shared" si="0"/>
        <v>198.41</v>
      </c>
      <c r="G56" s="2">
        <f>ROUND(+'X-Ray'!G151,0)</f>
        <v>389985</v>
      </c>
      <c r="H56" s="2">
        <f>ROUND(+'X-Ray'!F151,0)</f>
        <v>1971</v>
      </c>
      <c r="I56" s="7">
        <f t="shared" si="1"/>
        <v>197.86</v>
      </c>
      <c r="J56" s="7"/>
      <c r="K56" s="8">
        <f t="shared" si="2"/>
        <v>-2.8E-3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ROUND(+'X-Ray'!G52,0)</f>
        <v>2796117</v>
      </c>
      <c r="E57" s="2">
        <f>ROUND(+'X-Ray'!F52,0)</f>
        <v>0</v>
      </c>
      <c r="F57" s="7" t="str">
        <f t="shared" si="0"/>
        <v/>
      </c>
      <c r="G57" s="2">
        <f>ROUND(+'X-Ray'!G152,0)</f>
        <v>3081493</v>
      </c>
      <c r="H57" s="2">
        <f>ROUND(+'X-Ray'!F152,0)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ROUND(+'X-Ray'!G53,0)</f>
        <v>77058</v>
      </c>
      <c r="E58" s="2">
        <f>ROUND(+'X-Ray'!F53,0)</f>
        <v>209480</v>
      </c>
      <c r="F58" s="7">
        <f t="shared" si="0"/>
        <v>0.37</v>
      </c>
      <c r="G58" s="2">
        <f>ROUND(+'X-Ray'!G153,0)</f>
        <v>2927542</v>
      </c>
      <c r="H58" s="2">
        <f>ROUND(+'X-Ray'!F153,0)</f>
        <v>207124</v>
      </c>
      <c r="I58" s="7">
        <f t="shared" si="1"/>
        <v>14.13</v>
      </c>
      <c r="J58" s="7"/>
      <c r="K58" s="8">
        <f t="shared" si="2"/>
        <v>37.1892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ROUND(+'X-Ray'!G54,0)</f>
        <v>1102366</v>
      </c>
      <c r="E59" s="2">
        <f>ROUND(+'X-Ray'!F54,0)</f>
        <v>289142</v>
      </c>
      <c r="F59" s="7">
        <f t="shared" si="0"/>
        <v>3.81</v>
      </c>
      <c r="G59" s="2">
        <f>ROUND(+'X-Ray'!G154,0)</f>
        <v>1108728</v>
      </c>
      <c r="H59" s="2">
        <f>ROUND(+'X-Ray'!F154,0)</f>
        <v>282345</v>
      </c>
      <c r="I59" s="7">
        <f t="shared" si="1"/>
        <v>3.93</v>
      </c>
      <c r="J59" s="7"/>
      <c r="K59" s="8">
        <f t="shared" si="2"/>
        <v>3.15E-2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ROUND(+'X-Ray'!G55,0)</f>
        <v>149523</v>
      </c>
      <c r="E60" s="2">
        <f>ROUND(+'X-Ray'!F55,0)</f>
        <v>1991</v>
      </c>
      <c r="F60" s="7">
        <f t="shared" si="0"/>
        <v>75.099999999999994</v>
      </c>
      <c r="G60" s="2">
        <f>ROUND(+'X-Ray'!G155,0)</f>
        <v>0</v>
      </c>
      <c r="H60" s="2">
        <f>ROUND(+'X-Ray'!F155,0)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ROUND(+'X-Ray'!G56,0)</f>
        <v>5783551</v>
      </c>
      <c r="E61" s="2">
        <f>ROUND(+'X-Ray'!F56,0)</f>
        <v>24654268</v>
      </c>
      <c r="F61" s="7">
        <f t="shared" si="0"/>
        <v>0.23</v>
      </c>
      <c r="G61" s="2">
        <f>ROUND(+'X-Ray'!G156,0)</f>
        <v>6739122</v>
      </c>
      <c r="H61" s="2">
        <f>ROUND(+'X-Ray'!F156,0)</f>
        <v>435844</v>
      </c>
      <c r="I61" s="7">
        <f t="shared" si="1"/>
        <v>15.46</v>
      </c>
      <c r="J61" s="7"/>
      <c r="K61" s="8">
        <f t="shared" si="2"/>
        <v>66.217399999999998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ROUND(+'X-Ray'!G57,0)</f>
        <v>5726864</v>
      </c>
      <c r="E62" s="2">
        <f>ROUND(+'X-Ray'!F57,0)</f>
        <v>222641</v>
      </c>
      <c r="F62" s="7">
        <f t="shared" si="0"/>
        <v>25.72</v>
      </c>
      <c r="G62" s="2">
        <f>ROUND(+'X-Ray'!G157,0)</f>
        <v>5815448</v>
      </c>
      <c r="H62" s="2">
        <f>ROUND(+'X-Ray'!F157,0)</f>
        <v>239004</v>
      </c>
      <c r="I62" s="7">
        <f t="shared" si="1"/>
        <v>24.33</v>
      </c>
      <c r="J62" s="7"/>
      <c r="K62" s="8">
        <f t="shared" si="2"/>
        <v>-5.3999999999999999E-2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ROUND(+'X-Ray'!G58,0)</f>
        <v>648781</v>
      </c>
      <c r="E63" s="2">
        <f>ROUND(+'X-Ray'!F58,0)</f>
        <v>22418</v>
      </c>
      <c r="F63" s="7">
        <f t="shared" si="0"/>
        <v>28.94</v>
      </c>
      <c r="G63" s="2">
        <f>ROUND(+'X-Ray'!G158,0)</f>
        <v>670293</v>
      </c>
      <c r="H63" s="2">
        <f>ROUND(+'X-Ray'!F158,0)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ROUND(+'X-Ray'!G59,0)</f>
        <v>255877</v>
      </c>
      <c r="E64" s="2">
        <f>ROUND(+'X-Ray'!F59,0)</f>
        <v>2503</v>
      </c>
      <c r="F64" s="7">
        <f t="shared" si="0"/>
        <v>102.23</v>
      </c>
      <c r="G64" s="2">
        <f>ROUND(+'X-Ray'!G159,0)</f>
        <v>259783</v>
      </c>
      <c r="H64" s="2">
        <f>ROUND(+'X-Ray'!F159,0)</f>
        <v>2837</v>
      </c>
      <c r="I64" s="7">
        <f t="shared" si="1"/>
        <v>91.57</v>
      </c>
      <c r="J64" s="7"/>
      <c r="K64" s="8">
        <f t="shared" si="2"/>
        <v>-0.1043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ROUND(+'X-Ray'!G60,0)</f>
        <v>394516</v>
      </c>
      <c r="E65" s="2">
        <f>ROUND(+'X-Ray'!F60,0)</f>
        <v>77114</v>
      </c>
      <c r="F65" s="7">
        <f t="shared" si="0"/>
        <v>5.12</v>
      </c>
      <c r="G65" s="2">
        <f>ROUND(+'X-Ray'!G160,0)</f>
        <v>302225</v>
      </c>
      <c r="H65" s="2">
        <f>ROUND(+'X-Ray'!F160,0)</f>
        <v>1404</v>
      </c>
      <c r="I65" s="7">
        <f t="shared" si="1"/>
        <v>215.26</v>
      </c>
      <c r="J65" s="7"/>
      <c r="K65" s="8">
        <f t="shared" si="2"/>
        <v>41.042999999999999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ROUND(+'X-Ray'!G61,0)</f>
        <v>1364804</v>
      </c>
      <c r="E66" s="2">
        <f>ROUND(+'X-Ray'!F61,0)</f>
        <v>32346</v>
      </c>
      <c r="F66" s="7">
        <f t="shared" si="0"/>
        <v>42.19</v>
      </c>
      <c r="G66" s="2">
        <f>ROUND(+'X-Ray'!G161,0)</f>
        <v>1383592</v>
      </c>
      <c r="H66" s="2">
        <f>ROUND(+'X-Ray'!F161,0)</f>
        <v>32026</v>
      </c>
      <c r="I66" s="7">
        <f t="shared" si="1"/>
        <v>43.2</v>
      </c>
      <c r="J66" s="7"/>
      <c r="K66" s="8">
        <f t="shared" si="2"/>
        <v>2.3900000000000001E-2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ROUND(+'X-Ray'!G62,0)</f>
        <v>501733</v>
      </c>
      <c r="E67" s="2">
        <f>ROUND(+'X-Ray'!F62,0)</f>
        <v>21504</v>
      </c>
      <c r="F67" s="7">
        <f t="shared" si="0"/>
        <v>23.33</v>
      </c>
      <c r="G67" s="2">
        <f>ROUND(+'X-Ray'!G162,0)</f>
        <v>552582</v>
      </c>
      <c r="H67" s="2">
        <f>ROUND(+'X-Ray'!F162,0)</f>
        <v>21353</v>
      </c>
      <c r="I67" s="7">
        <f t="shared" si="1"/>
        <v>25.88</v>
      </c>
      <c r="J67" s="7"/>
      <c r="K67" s="8">
        <f t="shared" si="2"/>
        <v>0.10929999999999999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ROUND(+'X-Ray'!G63,0)</f>
        <v>3117162</v>
      </c>
      <c r="E68" s="2">
        <f>ROUND(+'X-Ray'!F63,0)</f>
        <v>116891</v>
      </c>
      <c r="F68" s="7">
        <f t="shared" si="0"/>
        <v>26.67</v>
      </c>
      <c r="G68" s="2">
        <f>ROUND(+'X-Ray'!G163,0)</f>
        <v>6046473</v>
      </c>
      <c r="H68" s="2">
        <f>ROUND(+'X-Ray'!F163,0)</f>
        <v>246799</v>
      </c>
      <c r="I68" s="7">
        <f t="shared" si="1"/>
        <v>24.5</v>
      </c>
      <c r="J68" s="7"/>
      <c r="K68" s="8">
        <f t="shared" si="2"/>
        <v>-8.14E-2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ROUND(+'X-Ray'!G64,0)</f>
        <v>1403575</v>
      </c>
      <c r="E69" s="2">
        <f>ROUND(+'X-Ray'!F64,0)</f>
        <v>16513</v>
      </c>
      <c r="F69" s="7">
        <f t="shared" si="0"/>
        <v>85</v>
      </c>
      <c r="G69" s="2">
        <f>ROUND(+'X-Ray'!G164,0)</f>
        <v>0</v>
      </c>
      <c r="H69" s="2">
        <f>ROUND(+'X-Ray'!F164,0)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ROUND(+'X-Ray'!G65,0)</f>
        <v>0</v>
      </c>
      <c r="E70" s="2">
        <f>ROUND(+'X-Ray'!F65,0)</f>
        <v>93</v>
      </c>
      <c r="F70" s="7" t="str">
        <f t="shared" si="0"/>
        <v/>
      </c>
      <c r="G70" s="2">
        <f>ROUND(+'X-Ray'!G165,0)</f>
        <v>0</v>
      </c>
      <c r="H70" s="2">
        <f>ROUND(+'X-Ray'!F165,0)</f>
        <v>123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ROUND(+'X-Ray'!G66,0)</f>
        <v>212172</v>
      </c>
      <c r="E71" s="2">
        <f>ROUND(+'X-Ray'!F66,0)</f>
        <v>4249</v>
      </c>
      <c r="F71" s="7">
        <f t="shared" si="0"/>
        <v>49.93</v>
      </c>
      <c r="G71" s="2">
        <f>ROUND(+'X-Ray'!G166,0)</f>
        <v>209514</v>
      </c>
      <c r="H71" s="2">
        <f>ROUND(+'X-Ray'!F166,0)</f>
        <v>2714</v>
      </c>
      <c r="I71" s="7">
        <f t="shared" si="1"/>
        <v>77.2</v>
      </c>
      <c r="J71" s="7"/>
      <c r="K71" s="8">
        <f t="shared" si="2"/>
        <v>0.54620000000000002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ROUND(+'X-Ray'!G67,0)</f>
        <v>4743368</v>
      </c>
      <c r="E72" s="2">
        <f>ROUND(+'X-Ray'!F67,0)</f>
        <v>0</v>
      </c>
      <c r="F72" s="7" t="str">
        <f t="shared" si="0"/>
        <v/>
      </c>
      <c r="G72" s="2">
        <f>ROUND(+'X-Ray'!G167,0)</f>
        <v>5019965</v>
      </c>
      <c r="H72" s="2">
        <f>ROUND(+'X-Ray'!F167,0)</f>
        <v>954065</v>
      </c>
      <c r="I72" s="7">
        <f t="shared" si="1"/>
        <v>5.26</v>
      </c>
      <c r="J72" s="7"/>
      <c r="K72" s="8" t="str">
        <f t="shared" si="2"/>
        <v/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ROUND(+'X-Ray'!G68,0)</f>
        <v>6524011</v>
      </c>
      <c r="E73" s="2">
        <f>ROUND(+'X-Ray'!F68,0)</f>
        <v>117254</v>
      </c>
      <c r="F73" s="7">
        <f t="shared" si="0"/>
        <v>55.64</v>
      </c>
      <c r="G73" s="2">
        <f>ROUND(+'X-Ray'!G168,0)</f>
        <v>6453398</v>
      </c>
      <c r="H73" s="2">
        <f>ROUND(+'X-Ray'!F168,0)</f>
        <v>123793</v>
      </c>
      <c r="I73" s="7">
        <f t="shared" si="1"/>
        <v>52.13</v>
      </c>
      <c r="J73" s="7"/>
      <c r="K73" s="8">
        <f t="shared" si="2"/>
        <v>-6.3100000000000003E-2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ROUND(+'X-Ray'!G69,0)</f>
        <v>5216322</v>
      </c>
      <c r="E74" s="2">
        <f>ROUND(+'X-Ray'!F69,0)</f>
        <v>141785</v>
      </c>
      <c r="F74" s="7">
        <f t="shared" si="0"/>
        <v>36.79</v>
      </c>
      <c r="G74" s="2">
        <f>ROUND(+'X-Ray'!G169,0)</f>
        <v>5344930</v>
      </c>
      <c r="H74" s="2">
        <f>ROUND(+'X-Ray'!F169,0)</f>
        <v>126370</v>
      </c>
      <c r="I74" s="7">
        <f t="shared" si="1"/>
        <v>42.3</v>
      </c>
      <c r="J74" s="7"/>
      <c r="K74" s="8">
        <f t="shared" si="2"/>
        <v>0.14979999999999999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ROUND(+'X-Ray'!G70,0)</f>
        <v>9605678</v>
      </c>
      <c r="E75" s="2">
        <f>ROUND(+'X-Ray'!F70,0)</f>
        <v>381911</v>
      </c>
      <c r="F75" s="7">
        <f t="shared" ref="F75:F107" si="3">IF(D75=0,"",IF(E75=0,"",ROUND(D75/E75,2)))</f>
        <v>25.15</v>
      </c>
      <c r="G75" s="2">
        <f>ROUND(+'X-Ray'!G170,0)</f>
        <v>9716360</v>
      </c>
      <c r="H75" s="2">
        <f>ROUND(+'X-Ray'!F170,0)</f>
        <v>250655</v>
      </c>
      <c r="I75" s="7">
        <f t="shared" ref="I75:I107" si="4">IF(G75=0,"",IF(H75=0,"",ROUND(G75/H75,2)))</f>
        <v>38.76</v>
      </c>
      <c r="J75" s="7"/>
      <c r="K75" s="8">
        <f t="shared" ref="K75:K107" si="5">IF(D75=0,"",IF(E75=0,"",IF(G75=0,"",IF(H75=0,"",ROUND(I75/F75-1,4)))))</f>
        <v>0.54120000000000001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ROUND(+'X-Ray'!G71,0)</f>
        <v>442805</v>
      </c>
      <c r="E76" s="2">
        <f>ROUND(+'X-Ray'!F71,0)</f>
        <v>5584</v>
      </c>
      <c r="F76" s="7">
        <f t="shared" si="3"/>
        <v>79.3</v>
      </c>
      <c r="G76" s="2">
        <f>ROUND(+'X-Ray'!G171,0)</f>
        <v>459439</v>
      </c>
      <c r="H76" s="2">
        <f>ROUND(+'X-Ray'!F171,0)</f>
        <v>5619</v>
      </c>
      <c r="I76" s="7">
        <f t="shared" si="4"/>
        <v>81.77</v>
      </c>
      <c r="J76" s="7"/>
      <c r="K76" s="8">
        <f t="shared" si="5"/>
        <v>3.1099999999999999E-2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ROUND(+'X-Ray'!G72,0)</f>
        <v>0</v>
      </c>
      <c r="E77" s="2">
        <f>ROUND(+'X-Ray'!F72,0)</f>
        <v>0</v>
      </c>
      <c r="F77" s="7" t="str">
        <f t="shared" si="3"/>
        <v/>
      </c>
      <c r="G77" s="2">
        <f>ROUND(+'X-Ray'!G172,0)</f>
        <v>0</v>
      </c>
      <c r="H77" s="2">
        <f>ROUND(+'X-Ray'!F172,0)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ROUND(+'X-Ray'!G73,0)</f>
        <v>3991173</v>
      </c>
      <c r="E78" s="2">
        <f>ROUND(+'X-Ray'!F73,0)</f>
        <v>58704</v>
      </c>
      <c r="F78" s="7">
        <f t="shared" si="3"/>
        <v>67.989999999999995</v>
      </c>
      <c r="G78" s="2">
        <f>ROUND(+'X-Ray'!G173,0)</f>
        <v>4308547</v>
      </c>
      <c r="H78" s="2">
        <f>ROUND(+'X-Ray'!F173,0)</f>
        <v>61213</v>
      </c>
      <c r="I78" s="7">
        <f t="shared" si="4"/>
        <v>70.39</v>
      </c>
      <c r="J78" s="7"/>
      <c r="K78" s="8">
        <f t="shared" si="5"/>
        <v>3.5299999999999998E-2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ROUND(+'X-Ray'!G74,0)</f>
        <v>8711954</v>
      </c>
      <c r="E79" s="2">
        <f>ROUND(+'X-Ray'!F74,0)</f>
        <v>234604</v>
      </c>
      <c r="F79" s="7">
        <f t="shared" si="3"/>
        <v>37.130000000000003</v>
      </c>
      <c r="G79" s="2">
        <f>ROUND(+'X-Ray'!G174,0)</f>
        <v>9138193</v>
      </c>
      <c r="H79" s="2">
        <f>ROUND(+'X-Ray'!F174,0)</f>
        <v>364808</v>
      </c>
      <c r="I79" s="7">
        <f t="shared" si="4"/>
        <v>25.05</v>
      </c>
      <c r="J79" s="7"/>
      <c r="K79" s="8">
        <f t="shared" si="5"/>
        <v>-0.32529999999999998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ROUND(+'X-Ray'!G75,0)</f>
        <v>950515</v>
      </c>
      <c r="E80" s="2">
        <f>ROUND(+'X-Ray'!F75,0)</f>
        <v>21363</v>
      </c>
      <c r="F80" s="7">
        <f t="shared" si="3"/>
        <v>44.49</v>
      </c>
      <c r="G80" s="2">
        <f>ROUND(+'X-Ray'!G175,0)</f>
        <v>1143684</v>
      </c>
      <c r="H80" s="2">
        <f>ROUND(+'X-Ray'!F175,0)</f>
        <v>20618</v>
      </c>
      <c r="I80" s="7">
        <f t="shared" si="4"/>
        <v>55.47</v>
      </c>
      <c r="J80" s="7"/>
      <c r="K80" s="8">
        <f t="shared" si="5"/>
        <v>0.24679999999999999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ROUND(+'X-Ray'!G76,0)</f>
        <v>487897</v>
      </c>
      <c r="E81" s="2">
        <f>ROUND(+'X-Ray'!F76,0)</f>
        <v>0</v>
      </c>
      <c r="F81" s="7" t="str">
        <f t="shared" si="3"/>
        <v/>
      </c>
      <c r="G81" s="2">
        <f>ROUND(+'X-Ray'!G176,0)</f>
        <v>512286</v>
      </c>
      <c r="H81" s="2">
        <f>ROUND(+'X-Ray'!F176,0)</f>
        <v>7545</v>
      </c>
      <c r="I81" s="7">
        <f t="shared" si="4"/>
        <v>67.900000000000006</v>
      </c>
      <c r="J81" s="7"/>
      <c r="K81" s="8" t="str">
        <f t="shared" si="5"/>
        <v/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ROUND(+'X-Ray'!G77,0)</f>
        <v>218276</v>
      </c>
      <c r="E82" s="2">
        <f>ROUND(+'X-Ray'!F77,0)</f>
        <v>36450</v>
      </c>
      <c r="F82" s="7">
        <f t="shared" si="3"/>
        <v>5.99</v>
      </c>
      <c r="G82" s="2">
        <f>ROUND(+'X-Ray'!G177,0)</f>
        <v>236244</v>
      </c>
      <c r="H82" s="2">
        <f>ROUND(+'X-Ray'!F177,0)</f>
        <v>131040</v>
      </c>
      <c r="I82" s="7">
        <f t="shared" si="4"/>
        <v>1.8</v>
      </c>
      <c r="J82" s="7"/>
      <c r="K82" s="8">
        <f t="shared" si="5"/>
        <v>-0.69950000000000001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ROUND(+'X-Ray'!G78,0)</f>
        <v>10866009</v>
      </c>
      <c r="E83" s="2">
        <f>ROUND(+'X-Ray'!F78,0)</f>
        <v>394141</v>
      </c>
      <c r="F83" s="7">
        <f t="shared" si="3"/>
        <v>27.57</v>
      </c>
      <c r="G83" s="2">
        <f>ROUND(+'X-Ray'!G178,0)</f>
        <v>10473891</v>
      </c>
      <c r="H83" s="2">
        <f>ROUND(+'X-Ray'!F178,0)</f>
        <v>320440</v>
      </c>
      <c r="I83" s="7">
        <f t="shared" si="4"/>
        <v>32.69</v>
      </c>
      <c r="J83" s="7"/>
      <c r="K83" s="8">
        <f t="shared" si="5"/>
        <v>0.1857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ROUND(+'X-Ray'!G79,0)</f>
        <v>2273642</v>
      </c>
      <c r="E84" s="2">
        <f>ROUND(+'X-Ray'!F79,0)</f>
        <v>34918</v>
      </c>
      <c r="F84" s="7">
        <f t="shared" si="3"/>
        <v>65.11</v>
      </c>
      <c r="G84" s="2">
        <f>ROUND(+'X-Ray'!G179,0)</f>
        <v>2290187</v>
      </c>
      <c r="H84" s="2">
        <f>ROUND(+'X-Ray'!F179,0)</f>
        <v>32565</v>
      </c>
      <c r="I84" s="7">
        <f t="shared" si="4"/>
        <v>70.33</v>
      </c>
      <c r="J84" s="7"/>
      <c r="K84" s="8">
        <f t="shared" si="5"/>
        <v>8.0199999999999994E-2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ROUND(+'X-Ray'!G80,0)</f>
        <v>2590664</v>
      </c>
      <c r="E85" s="2">
        <f>ROUND(+'X-Ray'!F80,0)</f>
        <v>150917</v>
      </c>
      <c r="F85" s="7">
        <f t="shared" si="3"/>
        <v>17.170000000000002</v>
      </c>
      <c r="G85" s="2">
        <f>ROUND(+'X-Ray'!G180,0)</f>
        <v>2311282</v>
      </c>
      <c r="H85" s="2">
        <f>ROUND(+'X-Ray'!F180,0)</f>
        <v>158462</v>
      </c>
      <c r="I85" s="7">
        <f t="shared" si="4"/>
        <v>14.59</v>
      </c>
      <c r="J85" s="7"/>
      <c r="K85" s="8">
        <f t="shared" si="5"/>
        <v>-0.15029999999999999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ROUND(+'X-Ray'!G81,0)</f>
        <v>248404</v>
      </c>
      <c r="E86" s="2">
        <f>ROUND(+'X-Ray'!F81,0)</f>
        <v>3227</v>
      </c>
      <c r="F86" s="7">
        <f t="shared" si="3"/>
        <v>76.98</v>
      </c>
      <c r="G86" s="2">
        <f>ROUND(+'X-Ray'!G181,0)</f>
        <v>303012</v>
      </c>
      <c r="H86" s="2">
        <f>ROUND(+'X-Ray'!F181,0)</f>
        <v>9710</v>
      </c>
      <c r="I86" s="7">
        <f t="shared" si="4"/>
        <v>31.21</v>
      </c>
      <c r="J86" s="7"/>
      <c r="K86" s="8">
        <f t="shared" si="5"/>
        <v>-0.59460000000000002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ROUND(+'X-Ray'!G82,0)</f>
        <v>2381468</v>
      </c>
      <c r="E87" s="2">
        <f>ROUND(+'X-Ray'!F82,0)</f>
        <v>43634</v>
      </c>
      <c r="F87" s="7">
        <f t="shared" si="3"/>
        <v>54.58</v>
      </c>
      <c r="G87" s="2">
        <f>ROUND(+'X-Ray'!G182,0)</f>
        <v>2472164</v>
      </c>
      <c r="H87" s="2">
        <f>ROUND(+'X-Ray'!F182,0)</f>
        <v>46778</v>
      </c>
      <c r="I87" s="7">
        <f t="shared" si="4"/>
        <v>52.85</v>
      </c>
      <c r="J87" s="7"/>
      <c r="K87" s="8">
        <f t="shared" si="5"/>
        <v>-3.1699999999999999E-2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ROUND(+'X-Ray'!G83,0)</f>
        <v>976522</v>
      </c>
      <c r="E88" s="2">
        <f>ROUND(+'X-Ray'!F83,0)</f>
        <v>0</v>
      </c>
      <c r="F88" s="7" t="str">
        <f t="shared" si="3"/>
        <v/>
      </c>
      <c r="G88" s="2">
        <f>ROUND(+'X-Ray'!G183,0)</f>
        <v>1036485</v>
      </c>
      <c r="H88" s="2">
        <f>ROUND(+'X-Ray'!F183,0)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ROUND(+'X-Ray'!G84,0)</f>
        <v>457394</v>
      </c>
      <c r="E89" s="2">
        <f>ROUND(+'X-Ray'!F84,0)</f>
        <v>8258</v>
      </c>
      <c r="F89" s="7">
        <f t="shared" si="3"/>
        <v>55.39</v>
      </c>
      <c r="G89" s="2">
        <f>ROUND(+'X-Ray'!G184,0)</f>
        <v>459904</v>
      </c>
      <c r="H89" s="2">
        <f>ROUND(+'X-Ray'!F184,0)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ROUND(+'X-Ray'!G85,0)</f>
        <v>561079</v>
      </c>
      <c r="E90" s="2">
        <f>ROUND(+'X-Ray'!F85,0)</f>
        <v>0</v>
      </c>
      <c r="F90" s="7" t="str">
        <f t="shared" si="3"/>
        <v/>
      </c>
      <c r="G90" s="2">
        <f>ROUND(+'X-Ray'!G185,0)</f>
        <v>615916</v>
      </c>
      <c r="H90" s="2">
        <f>ROUND(+'X-Ray'!F185,0)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ROUND(+'X-Ray'!G86,0)</f>
        <v>2755148</v>
      </c>
      <c r="E91" s="2">
        <f>ROUND(+'X-Ray'!F86,0)</f>
        <v>42145</v>
      </c>
      <c r="F91" s="7">
        <f t="shared" si="3"/>
        <v>65.37</v>
      </c>
      <c r="G91" s="2">
        <f>ROUND(+'X-Ray'!G186,0)</f>
        <v>2854928</v>
      </c>
      <c r="H91" s="2">
        <f>ROUND(+'X-Ray'!F186,0)</f>
        <v>44637</v>
      </c>
      <c r="I91" s="7">
        <f t="shared" si="4"/>
        <v>63.96</v>
      </c>
      <c r="J91" s="7"/>
      <c r="K91" s="8">
        <f t="shared" si="5"/>
        <v>-2.1600000000000001E-2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ROUND(+'X-Ray'!G87,0)</f>
        <v>1387127</v>
      </c>
      <c r="E92" s="2">
        <f>ROUND(+'X-Ray'!F87,0)</f>
        <v>63278</v>
      </c>
      <c r="F92" s="7">
        <f t="shared" si="3"/>
        <v>21.92</v>
      </c>
      <c r="G92" s="2">
        <f>ROUND(+'X-Ray'!G187,0)</f>
        <v>0</v>
      </c>
      <c r="H92" s="2">
        <f>ROUND(+'X-Ray'!F187,0)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ROUND(+'X-Ray'!G88,0)</f>
        <v>755529</v>
      </c>
      <c r="E93" s="2">
        <f>ROUND(+'X-Ray'!F88,0)</f>
        <v>15080</v>
      </c>
      <c r="F93" s="7">
        <f t="shared" si="3"/>
        <v>50.1</v>
      </c>
      <c r="G93" s="2">
        <f>ROUND(+'X-Ray'!G188,0)</f>
        <v>171434</v>
      </c>
      <c r="H93" s="2">
        <f>ROUND(+'X-Ray'!F188,0)</f>
        <v>14418</v>
      </c>
      <c r="I93" s="7">
        <f t="shared" si="4"/>
        <v>11.89</v>
      </c>
      <c r="J93" s="7"/>
      <c r="K93" s="8">
        <f t="shared" si="5"/>
        <v>-0.76270000000000004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ROUND(+'X-Ray'!G89,0)</f>
        <v>2875490</v>
      </c>
      <c r="E94" s="2">
        <f>ROUND(+'X-Ray'!F89,0)</f>
        <v>213880</v>
      </c>
      <c r="F94" s="7">
        <f t="shared" si="3"/>
        <v>13.44</v>
      </c>
      <c r="G94" s="2">
        <f>ROUND(+'X-Ray'!G189,0)</f>
        <v>3004077</v>
      </c>
      <c r="H94" s="2">
        <f>ROUND(+'X-Ray'!F189,0)</f>
        <v>204079</v>
      </c>
      <c r="I94" s="7">
        <f t="shared" si="4"/>
        <v>14.72</v>
      </c>
      <c r="J94" s="7"/>
      <c r="K94" s="8">
        <f t="shared" si="5"/>
        <v>9.5200000000000007E-2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ROUND(+'X-Ray'!G90,0)</f>
        <v>0</v>
      </c>
      <c r="E95" s="2">
        <f>ROUND(+'X-Ray'!F90,0)</f>
        <v>0</v>
      </c>
      <c r="F95" s="7" t="str">
        <f t="shared" si="3"/>
        <v/>
      </c>
      <c r="G95" s="2">
        <f>ROUND(+'X-Ray'!G190,0)</f>
        <v>0</v>
      </c>
      <c r="H95" s="2">
        <f>ROUND(+'X-Ray'!F190,0)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ROUND(+'X-Ray'!G91,0)</f>
        <v>3045254</v>
      </c>
      <c r="E96" s="2">
        <f>ROUND(+'X-Ray'!F91,0)</f>
        <v>0</v>
      </c>
      <c r="F96" s="7" t="str">
        <f t="shared" si="3"/>
        <v/>
      </c>
      <c r="G96" s="2">
        <f>ROUND(+'X-Ray'!G191,0)</f>
        <v>3046056</v>
      </c>
      <c r="H96" s="2">
        <f>ROUND(+'X-Ray'!F191,0)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ROUND(+'X-Ray'!G92,0)</f>
        <v>0</v>
      </c>
      <c r="E97" s="2">
        <f>ROUND(+'X-Ray'!F92,0)</f>
        <v>0</v>
      </c>
      <c r="F97" s="7" t="str">
        <f t="shared" si="3"/>
        <v/>
      </c>
      <c r="G97" s="2">
        <f>ROUND(+'X-Ray'!G192,0)</f>
        <v>329279</v>
      </c>
      <c r="H97" s="2">
        <f>ROUND(+'X-Ray'!F192,0)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ROUND(+'X-Ray'!G93,0)</f>
        <v>458525</v>
      </c>
      <c r="E98" s="2">
        <f>ROUND(+'X-Ray'!F93,0)</f>
        <v>5949</v>
      </c>
      <c r="F98" s="7">
        <f t="shared" si="3"/>
        <v>77.08</v>
      </c>
      <c r="G98" s="2">
        <f>ROUND(+'X-Ray'!G193,0)</f>
        <v>496627</v>
      </c>
      <c r="H98" s="2">
        <f>ROUND(+'X-Ray'!F193,0)</f>
        <v>6516</v>
      </c>
      <c r="I98" s="7">
        <f t="shared" si="4"/>
        <v>76.22</v>
      </c>
      <c r="J98" s="7"/>
      <c r="K98" s="8">
        <f t="shared" si="5"/>
        <v>-1.12E-2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ROUND(+'X-Ray'!G94,0)</f>
        <v>3026972</v>
      </c>
      <c r="E99" s="2">
        <f>ROUND(+'X-Ray'!F94,0)</f>
        <v>172907</v>
      </c>
      <c r="F99" s="7">
        <f t="shared" si="3"/>
        <v>17.510000000000002</v>
      </c>
      <c r="G99" s="2">
        <f>ROUND(+'X-Ray'!G194,0)</f>
        <v>3099188</v>
      </c>
      <c r="H99" s="2">
        <f>ROUND(+'X-Ray'!F194,0)</f>
        <v>166980</v>
      </c>
      <c r="I99" s="7">
        <f t="shared" si="4"/>
        <v>18.559999999999999</v>
      </c>
      <c r="J99" s="7"/>
      <c r="K99" s="8">
        <f t="shared" si="5"/>
        <v>0.06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ROUND(+'X-Ray'!G95,0)</f>
        <v>2161650</v>
      </c>
      <c r="E100" s="2">
        <f>ROUND(+'X-Ray'!F95,0)</f>
        <v>97081</v>
      </c>
      <c r="F100" s="7">
        <f t="shared" si="3"/>
        <v>22.27</v>
      </c>
      <c r="G100" s="2">
        <f>ROUND(+'X-Ray'!G195,0)</f>
        <v>2123594</v>
      </c>
      <c r="H100" s="2">
        <f>ROUND(+'X-Ray'!F195,0)</f>
        <v>96546</v>
      </c>
      <c r="I100" s="7">
        <f t="shared" si="4"/>
        <v>22</v>
      </c>
      <c r="J100" s="7"/>
      <c r="K100" s="8">
        <f t="shared" si="5"/>
        <v>-1.21E-2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ROUND(+'X-Ray'!G96,0)</f>
        <v>1536551</v>
      </c>
      <c r="E101" s="2">
        <f>ROUND(+'X-Ray'!F96,0)</f>
        <v>96992</v>
      </c>
      <c r="F101" s="7">
        <f t="shared" si="3"/>
        <v>15.84</v>
      </c>
      <c r="G101" s="2">
        <f>ROUND(+'X-Ray'!G196,0)</f>
        <v>1491585</v>
      </c>
      <c r="H101" s="2">
        <f>ROUND(+'X-Ray'!F196,0)</f>
        <v>95721</v>
      </c>
      <c r="I101" s="7">
        <f t="shared" si="4"/>
        <v>15.58</v>
      </c>
      <c r="J101" s="7"/>
      <c r="K101" s="8">
        <f t="shared" si="5"/>
        <v>-1.6400000000000001E-2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ROUND(+'X-Ray'!G97,0)</f>
        <v>1457710</v>
      </c>
      <c r="E102" s="2">
        <f>ROUND(+'X-Ray'!F97,0)</f>
        <v>0</v>
      </c>
      <c r="F102" s="7" t="str">
        <f t="shared" si="3"/>
        <v/>
      </c>
      <c r="G102" s="2">
        <f>ROUND(+'X-Ray'!G197,0)</f>
        <v>1634629</v>
      </c>
      <c r="H102" s="2">
        <f>ROUND(+'X-Ray'!F197,0)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ROUND(+'X-Ray'!G98,0)</f>
        <v>0</v>
      </c>
      <c r="E103" s="2">
        <f>ROUND(+'X-Ray'!F98,0)</f>
        <v>0</v>
      </c>
      <c r="F103" s="7" t="str">
        <f t="shared" si="3"/>
        <v/>
      </c>
      <c r="G103" s="2">
        <f>ROUND(+'X-Ray'!G198,0)</f>
        <v>207776</v>
      </c>
      <c r="H103" s="2">
        <f>ROUND(+'X-Ray'!F198,0)</f>
        <v>5276</v>
      </c>
      <c r="I103" s="7">
        <f t="shared" si="4"/>
        <v>39.380000000000003</v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ROUND(+'X-Ray'!G99,0)</f>
        <v>0</v>
      </c>
      <c r="E104" s="2">
        <f>ROUND(+'X-Ray'!F99,0)</f>
        <v>0</v>
      </c>
      <c r="F104" s="7" t="str">
        <f t="shared" si="3"/>
        <v/>
      </c>
      <c r="G104" s="2">
        <f>ROUND(+'X-Ray'!G199,0)</f>
        <v>0</v>
      </c>
      <c r="H104" s="2">
        <f>ROUND(+'X-Ray'!F199,0)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ROUND(+'X-Ray'!G100,0)</f>
        <v>0</v>
      </c>
      <c r="E105" s="2">
        <f>ROUND(+'X-Ray'!F100,0)</f>
        <v>0</v>
      </c>
      <c r="F105" s="7" t="str">
        <f t="shared" si="3"/>
        <v/>
      </c>
      <c r="G105" s="2">
        <f>ROUND(+'X-Ray'!G200,0)</f>
        <v>0</v>
      </c>
      <c r="H105" s="2">
        <f>ROUND(+'X-Ray'!F200,0)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ROUND(+'X-Ray'!G101,0)</f>
        <v>0</v>
      </c>
      <c r="E106" s="2">
        <f>ROUND(+'X-Ray'!F101,0)</f>
        <v>0</v>
      </c>
      <c r="F106" s="7" t="str">
        <f t="shared" si="3"/>
        <v/>
      </c>
      <c r="G106" s="2">
        <f>ROUND(+'X-Ray'!G201,0)</f>
        <v>0</v>
      </c>
      <c r="H106" s="2">
        <f>ROUND(+'X-Ray'!F201,0)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ROUND(+'X-Ray'!G102,0)</f>
        <v>0</v>
      </c>
      <c r="E107" s="2">
        <f>ROUND(+'X-Ray'!F102,0)</f>
        <v>0</v>
      </c>
      <c r="F107" s="7" t="str">
        <f t="shared" si="3"/>
        <v/>
      </c>
      <c r="G107" s="2">
        <f>ROUND(+'X-Ray'!G202,0)</f>
        <v>0</v>
      </c>
      <c r="H107" s="2">
        <f>ROUND(+'X-Ray'!F202,0)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6.88671875" bestFit="1" customWidth="1"/>
    <col min="7" max="7" width="10.1093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262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9</v>
      </c>
      <c r="F8" s="1" t="s">
        <v>2</v>
      </c>
      <c r="G8" s="1" t="s">
        <v>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10</v>
      </c>
      <c r="E9" s="1" t="s">
        <v>4</v>
      </c>
      <c r="F9" s="1" t="s">
        <v>4</v>
      </c>
      <c r="G9" s="1" t="s">
        <v>10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ROUND(+'X-Ray'!H5,0)</f>
        <v>316235</v>
      </c>
      <c r="E10" s="2">
        <f>ROUND(+'X-Ray'!F5,0)</f>
        <v>151872</v>
      </c>
      <c r="F10" s="7">
        <f>IF(D10=0,"",IF(E10=0,"",ROUND(D10/E10,2)))</f>
        <v>2.08</v>
      </c>
      <c r="G10" s="2">
        <f>ROUND(+'X-Ray'!H105,0)</f>
        <v>1504120</v>
      </c>
      <c r="H10" s="2">
        <f>ROUND(+'X-Ray'!F105,0)</f>
        <v>262032</v>
      </c>
      <c r="I10" s="7">
        <f>IF(G10=0,"",IF(H10=0,"",ROUND(G10/H10,2)))</f>
        <v>5.74</v>
      </c>
      <c r="J10" s="7"/>
      <c r="K10" s="8">
        <f>IF(D10=0,"",IF(E10=0,"",IF(G10=0,"",IF(H10=0,"",ROUND(I10/F10-1,4)))))</f>
        <v>1.7596000000000001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ROUND(+'X-Ray'!H6,0)</f>
        <v>1974241</v>
      </c>
      <c r="E11" s="2">
        <f>ROUND(+'X-Ray'!F6,0)</f>
        <v>949159</v>
      </c>
      <c r="F11" s="7">
        <f t="shared" ref="F11:F74" si="0">IF(D11=0,"",IF(E11=0,"",ROUND(D11/E11,2)))</f>
        <v>2.08</v>
      </c>
      <c r="G11" s="2">
        <f>ROUND(+'X-Ray'!H106,0)</f>
        <v>679434</v>
      </c>
      <c r="H11" s="2">
        <f>ROUND(+'X-Ray'!F106,0)</f>
        <v>346415</v>
      </c>
      <c r="I11" s="7">
        <f t="shared" ref="I11:I74" si="1">IF(G11=0,"",IF(H11=0,"",ROUND(G11/H11,2)))</f>
        <v>1.96</v>
      </c>
      <c r="J11" s="7"/>
      <c r="K11" s="8">
        <f t="shared" ref="K11:K74" si="2">IF(D11=0,"",IF(E11=0,"",IF(G11=0,"",IF(H11=0,"",ROUND(I11/F11-1,4)))))</f>
        <v>-5.7700000000000001E-2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ROUND(+'X-Ray'!H7,0)</f>
        <v>126134</v>
      </c>
      <c r="E12" s="2">
        <f>ROUND(+'X-Ray'!F7,0)</f>
        <v>5626</v>
      </c>
      <c r="F12" s="7">
        <f t="shared" si="0"/>
        <v>22.42</v>
      </c>
      <c r="G12" s="2">
        <f>ROUND(+'X-Ray'!H107,0)</f>
        <v>117066</v>
      </c>
      <c r="H12" s="2">
        <f>ROUND(+'X-Ray'!F107,0)</f>
        <v>5928</v>
      </c>
      <c r="I12" s="7">
        <f t="shared" si="1"/>
        <v>19.75</v>
      </c>
      <c r="J12" s="7"/>
      <c r="K12" s="8">
        <f t="shared" si="2"/>
        <v>-0.1191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ROUND(+'X-Ray'!H8,0)</f>
        <v>3582811</v>
      </c>
      <c r="E13" s="2">
        <f>ROUND(+'X-Ray'!F8,0)</f>
        <v>201189</v>
      </c>
      <c r="F13" s="7">
        <f t="shared" si="0"/>
        <v>17.809999999999999</v>
      </c>
      <c r="G13" s="2">
        <f>ROUND(+'X-Ray'!H108,0)</f>
        <v>3473882</v>
      </c>
      <c r="H13" s="2">
        <f>ROUND(+'X-Ray'!F108,0)</f>
        <v>221079</v>
      </c>
      <c r="I13" s="7">
        <f t="shared" si="1"/>
        <v>15.71</v>
      </c>
      <c r="J13" s="7"/>
      <c r="K13" s="8">
        <f t="shared" si="2"/>
        <v>-0.1179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ROUND(+'X-Ray'!H9,0)</f>
        <v>1513698</v>
      </c>
      <c r="E14" s="2">
        <f>ROUND(+'X-Ray'!F9,0)</f>
        <v>85938</v>
      </c>
      <c r="F14" s="7">
        <f t="shared" si="0"/>
        <v>17.61</v>
      </c>
      <c r="G14" s="2">
        <f>ROUND(+'X-Ray'!H109,0)</f>
        <v>1610942</v>
      </c>
      <c r="H14" s="2">
        <f>ROUND(+'X-Ray'!F109,0)</f>
        <v>86182</v>
      </c>
      <c r="I14" s="7">
        <f t="shared" si="1"/>
        <v>18.690000000000001</v>
      </c>
      <c r="J14" s="7"/>
      <c r="K14" s="8">
        <f t="shared" si="2"/>
        <v>6.13E-2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ROUND(+'X-Ray'!H10,0)</f>
        <v>0</v>
      </c>
      <c r="E15" s="2">
        <f>ROUND(+'X-Ray'!F10,0)</f>
        <v>0</v>
      </c>
      <c r="F15" s="7" t="str">
        <f t="shared" si="0"/>
        <v/>
      </c>
      <c r="G15" s="2">
        <f>ROUND(+'X-Ray'!H110,0)</f>
        <v>0</v>
      </c>
      <c r="H15" s="2">
        <f>ROUND(+'X-Ray'!F110,0)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ROUND(+'X-Ray'!H11,0)</f>
        <v>114656</v>
      </c>
      <c r="E16" s="2">
        <f>ROUND(+'X-Ray'!F11,0)</f>
        <v>8321</v>
      </c>
      <c r="F16" s="7">
        <f t="shared" si="0"/>
        <v>13.78</v>
      </c>
      <c r="G16" s="2">
        <f>ROUND(+'X-Ray'!H111,0)</f>
        <v>116888</v>
      </c>
      <c r="H16" s="2">
        <f>ROUND(+'X-Ray'!F111,0)</f>
        <v>10113</v>
      </c>
      <c r="I16" s="7">
        <f t="shared" si="1"/>
        <v>11.56</v>
      </c>
      <c r="J16" s="7"/>
      <c r="K16" s="8">
        <f t="shared" si="2"/>
        <v>-0.16109999999999999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ROUND(+'X-Ray'!H12,0)</f>
        <v>363805</v>
      </c>
      <c r="E17" s="2">
        <f>ROUND(+'X-Ray'!F12,0)</f>
        <v>22548</v>
      </c>
      <c r="F17" s="7">
        <f t="shared" si="0"/>
        <v>16.13</v>
      </c>
      <c r="G17" s="2">
        <f>ROUND(+'X-Ray'!H112,0)</f>
        <v>413701</v>
      </c>
      <c r="H17" s="2">
        <f>ROUND(+'X-Ray'!F112,0)</f>
        <v>22646</v>
      </c>
      <c r="I17" s="7">
        <f t="shared" si="1"/>
        <v>18.27</v>
      </c>
      <c r="J17" s="7"/>
      <c r="K17" s="8">
        <f t="shared" si="2"/>
        <v>0.13270000000000001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ROUND(+'X-Ray'!H13,0)</f>
        <v>55608</v>
      </c>
      <c r="E18" s="2">
        <f>ROUND(+'X-Ray'!F13,0)</f>
        <v>1577</v>
      </c>
      <c r="F18" s="7">
        <f t="shared" si="0"/>
        <v>35.26</v>
      </c>
      <c r="G18" s="2">
        <f>ROUND(+'X-Ray'!H113,0)</f>
        <v>60577</v>
      </c>
      <c r="H18" s="2">
        <f>ROUND(+'X-Ray'!F113,0)</f>
        <v>1360</v>
      </c>
      <c r="I18" s="7">
        <f t="shared" si="1"/>
        <v>44.54</v>
      </c>
      <c r="J18" s="7"/>
      <c r="K18" s="8">
        <f t="shared" si="2"/>
        <v>0.26319999999999999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ROUND(+'X-Ray'!H14,0)</f>
        <v>1284747</v>
      </c>
      <c r="E19" s="2">
        <f>ROUND(+'X-Ray'!F14,0)</f>
        <v>153070</v>
      </c>
      <c r="F19" s="7">
        <f t="shared" si="0"/>
        <v>8.39</v>
      </c>
      <c r="G19" s="2">
        <f>ROUND(+'X-Ray'!H114,0)</f>
        <v>1434233</v>
      </c>
      <c r="H19" s="2">
        <f>ROUND(+'X-Ray'!F114,0)</f>
        <v>150567</v>
      </c>
      <c r="I19" s="7">
        <f t="shared" si="1"/>
        <v>9.5299999999999994</v>
      </c>
      <c r="J19" s="7"/>
      <c r="K19" s="8">
        <f t="shared" si="2"/>
        <v>0.13589999999999999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ROUND(+'X-Ray'!H15,0)</f>
        <v>3203446</v>
      </c>
      <c r="E20" s="2">
        <f>ROUND(+'X-Ray'!F15,0)</f>
        <v>163459</v>
      </c>
      <c r="F20" s="7">
        <f t="shared" si="0"/>
        <v>19.600000000000001</v>
      </c>
      <c r="G20" s="2">
        <f>ROUND(+'X-Ray'!H115,0)</f>
        <v>3654829</v>
      </c>
      <c r="H20" s="2">
        <f>ROUND(+'X-Ray'!F115,0)</f>
        <v>156867</v>
      </c>
      <c r="I20" s="7">
        <f t="shared" si="1"/>
        <v>23.3</v>
      </c>
      <c r="J20" s="7"/>
      <c r="K20" s="8">
        <f t="shared" si="2"/>
        <v>0.1888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ROUND(+'X-Ray'!H16,0)</f>
        <v>1383894</v>
      </c>
      <c r="E21" s="2">
        <f>ROUND(+'X-Ray'!F16,0)</f>
        <v>515198</v>
      </c>
      <c r="F21" s="7">
        <f t="shared" si="0"/>
        <v>2.69</v>
      </c>
      <c r="G21" s="2">
        <f>ROUND(+'X-Ray'!H116,0)</f>
        <v>1441575</v>
      </c>
      <c r="H21" s="2">
        <f>ROUND(+'X-Ray'!F116,0)</f>
        <v>340812</v>
      </c>
      <c r="I21" s="7">
        <f t="shared" si="1"/>
        <v>4.2300000000000004</v>
      </c>
      <c r="J21" s="7"/>
      <c r="K21" s="8">
        <f t="shared" si="2"/>
        <v>0.57250000000000001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ROUND(+'X-Ray'!H17,0)</f>
        <v>209284</v>
      </c>
      <c r="E22" s="2">
        <f>ROUND(+'X-Ray'!F17,0)</f>
        <v>17158</v>
      </c>
      <c r="F22" s="7">
        <f t="shared" si="0"/>
        <v>12.2</v>
      </c>
      <c r="G22" s="2">
        <f>ROUND(+'X-Ray'!H117,0)</f>
        <v>214853</v>
      </c>
      <c r="H22" s="2">
        <f>ROUND(+'X-Ray'!F117,0)</f>
        <v>26712</v>
      </c>
      <c r="I22" s="7">
        <f t="shared" si="1"/>
        <v>8.0399999999999991</v>
      </c>
      <c r="J22" s="7"/>
      <c r="K22" s="8">
        <f t="shared" si="2"/>
        <v>-0.34100000000000003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ROUND(+'X-Ray'!H18,0)</f>
        <v>855420</v>
      </c>
      <c r="E23" s="2">
        <f>ROUND(+'X-Ray'!F18,0)</f>
        <v>49690</v>
      </c>
      <c r="F23" s="7">
        <f t="shared" si="0"/>
        <v>17.22</v>
      </c>
      <c r="G23" s="2">
        <f>ROUND(+'X-Ray'!H118,0)</f>
        <v>798946</v>
      </c>
      <c r="H23" s="2">
        <f>ROUND(+'X-Ray'!F118,0)</f>
        <v>45997</v>
      </c>
      <c r="I23" s="7">
        <f t="shared" si="1"/>
        <v>17.37</v>
      </c>
      <c r="J23" s="7"/>
      <c r="K23" s="8">
        <f t="shared" si="2"/>
        <v>8.6999999999999994E-3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ROUND(+'X-Ray'!H19,0)</f>
        <v>936629</v>
      </c>
      <c r="E24" s="2">
        <f>ROUND(+'X-Ray'!F19,0)</f>
        <v>57237</v>
      </c>
      <c r="F24" s="7">
        <f t="shared" si="0"/>
        <v>16.36</v>
      </c>
      <c r="G24" s="2">
        <f>ROUND(+'X-Ray'!H119,0)</f>
        <v>950789</v>
      </c>
      <c r="H24" s="2">
        <f>ROUND(+'X-Ray'!F119,0)</f>
        <v>54668</v>
      </c>
      <c r="I24" s="7">
        <f t="shared" si="1"/>
        <v>17.39</v>
      </c>
      <c r="J24" s="7"/>
      <c r="K24" s="8">
        <f t="shared" si="2"/>
        <v>6.3E-2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ROUND(+'X-Ray'!H20,0)</f>
        <v>566434</v>
      </c>
      <c r="E25" s="2">
        <f>ROUND(+'X-Ray'!F20,0)</f>
        <v>65488</v>
      </c>
      <c r="F25" s="7">
        <f t="shared" si="0"/>
        <v>8.65</v>
      </c>
      <c r="G25" s="2">
        <f>ROUND(+'X-Ray'!H120,0)</f>
        <v>642445</v>
      </c>
      <c r="H25" s="2">
        <f>ROUND(+'X-Ray'!F120,0)</f>
        <v>63352</v>
      </c>
      <c r="I25" s="7">
        <f t="shared" si="1"/>
        <v>10.14</v>
      </c>
      <c r="J25" s="7"/>
      <c r="K25" s="8">
        <f t="shared" si="2"/>
        <v>0.17230000000000001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ROUND(+'X-Ray'!H21,0)</f>
        <v>0</v>
      </c>
      <c r="E26" s="2">
        <f>ROUND(+'X-Ray'!F21,0)</f>
        <v>0</v>
      </c>
      <c r="F26" s="7" t="str">
        <f t="shared" si="0"/>
        <v/>
      </c>
      <c r="G26" s="2">
        <f>ROUND(+'X-Ray'!H121,0)</f>
        <v>0</v>
      </c>
      <c r="H26" s="2">
        <f>ROUND(+'X-Ray'!F121,0)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ROUND(+'X-Ray'!H22,0)</f>
        <v>66818</v>
      </c>
      <c r="E27" s="2">
        <f>ROUND(+'X-Ray'!F22,0)</f>
        <v>7165</v>
      </c>
      <c r="F27" s="7">
        <f t="shared" si="0"/>
        <v>9.33</v>
      </c>
      <c r="G27" s="2">
        <f>ROUND(+'X-Ray'!H122,0)</f>
        <v>66769</v>
      </c>
      <c r="H27" s="2">
        <f>ROUND(+'X-Ray'!F122,0)</f>
        <v>6891</v>
      </c>
      <c r="I27" s="7">
        <f t="shared" si="1"/>
        <v>9.69</v>
      </c>
      <c r="J27" s="7"/>
      <c r="K27" s="8">
        <f t="shared" si="2"/>
        <v>3.8600000000000002E-2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ROUND(+'X-Ray'!H23,0)</f>
        <v>173849</v>
      </c>
      <c r="E28" s="2">
        <f>ROUND(+'X-Ray'!F23,0)</f>
        <v>29290</v>
      </c>
      <c r="F28" s="7">
        <f t="shared" si="0"/>
        <v>5.94</v>
      </c>
      <c r="G28" s="2">
        <f>ROUND(+'X-Ray'!H123,0)</f>
        <v>167802</v>
      </c>
      <c r="H28" s="2">
        <f>ROUND(+'X-Ray'!F123,0)</f>
        <v>37386</v>
      </c>
      <c r="I28" s="7">
        <f t="shared" si="1"/>
        <v>4.49</v>
      </c>
      <c r="J28" s="7"/>
      <c r="K28" s="8">
        <f t="shared" si="2"/>
        <v>-0.24410000000000001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ROUND(+'X-Ray'!H24,0)</f>
        <v>599588</v>
      </c>
      <c r="E29" s="2">
        <f>ROUND(+'X-Ray'!F24,0)</f>
        <v>41224</v>
      </c>
      <c r="F29" s="7">
        <f t="shared" si="0"/>
        <v>14.54</v>
      </c>
      <c r="G29" s="2">
        <f>ROUND(+'X-Ray'!H124,0)</f>
        <v>609979</v>
      </c>
      <c r="H29" s="2">
        <f>ROUND(+'X-Ray'!F124,0)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ROUND(+'X-Ray'!H25,0)</f>
        <v>0</v>
      </c>
      <c r="E30" s="2">
        <f>ROUND(+'X-Ray'!F25,0)</f>
        <v>0</v>
      </c>
      <c r="F30" s="7" t="str">
        <f t="shared" si="0"/>
        <v/>
      </c>
      <c r="G30" s="2">
        <f>ROUND(+'X-Ray'!H125,0)</f>
        <v>0</v>
      </c>
      <c r="H30" s="2">
        <f>ROUND(+'X-Ray'!F125,0)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ROUND(+'X-Ray'!H26,0)</f>
        <v>237480</v>
      </c>
      <c r="E31" s="2">
        <f>ROUND(+'X-Ray'!F26,0)</f>
        <v>4668</v>
      </c>
      <c r="F31" s="7">
        <f t="shared" si="0"/>
        <v>50.87</v>
      </c>
      <c r="G31" s="2">
        <f>ROUND(+'X-Ray'!H126,0)</f>
        <v>165338</v>
      </c>
      <c r="H31" s="2">
        <f>ROUND(+'X-Ray'!F126,0)</f>
        <v>4236</v>
      </c>
      <c r="I31" s="7">
        <f t="shared" si="1"/>
        <v>39.03</v>
      </c>
      <c r="J31" s="7"/>
      <c r="K31" s="8">
        <f t="shared" si="2"/>
        <v>-0.23280000000000001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ROUND(+'X-Ray'!H27,0)</f>
        <v>1459459</v>
      </c>
      <c r="E32" s="2">
        <f>ROUND(+'X-Ray'!F27,0)</f>
        <v>253010</v>
      </c>
      <c r="F32" s="7">
        <f t="shared" si="0"/>
        <v>5.77</v>
      </c>
      <c r="G32" s="2">
        <f>ROUND(+'X-Ray'!H127,0)</f>
        <v>1563296</v>
      </c>
      <c r="H32" s="2">
        <f>ROUND(+'X-Ray'!F127,0)</f>
        <v>254696</v>
      </c>
      <c r="I32" s="7">
        <f t="shared" si="1"/>
        <v>6.14</v>
      </c>
      <c r="J32" s="7"/>
      <c r="K32" s="8">
        <f t="shared" si="2"/>
        <v>6.4100000000000004E-2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ROUND(+'X-Ray'!H28,0)</f>
        <v>611582</v>
      </c>
      <c r="E33" s="2">
        <f>ROUND(+'X-Ray'!F28,0)</f>
        <v>44531</v>
      </c>
      <c r="F33" s="7">
        <f t="shared" si="0"/>
        <v>13.73</v>
      </c>
      <c r="G33" s="2">
        <f>ROUND(+'X-Ray'!H128,0)</f>
        <v>511003</v>
      </c>
      <c r="H33" s="2">
        <f>ROUND(+'X-Ray'!F128,0)</f>
        <v>40167</v>
      </c>
      <c r="I33" s="7">
        <f t="shared" si="1"/>
        <v>12.72</v>
      </c>
      <c r="J33" s="7"/>
      <c r="K33" s="8">
        <f t="shared" si="2"/>
        <v>-7.3599999999999999E-2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ROUND(+'X-Ray'!H29,0)</f>
        <v>346342</v>
      </c>
      <c r="E34" s="2">
        <f>ROUND(+'X-Ray'!F29,0)</f>
        <v>23454</v>
      </c>
      <c r="F34" s="7">
        <f t="shared" si="0"/>
        <v>14.77</v>
      </c>
      <c r="G34" s="2">
        <f>ROUND(+'X-Ray'!H129,0)</f>
        <v>346667</v>
      </c>
      <c r="H34" s="2">
        <f>ROUND(+'X-Ray'!F129,0)</f>
        <v>23208</v>
      </c>
      <c r="I34" s="7">
        <f t="shared" si="1"/>
        <v>14.94</v>
      </c>
      <c r="J34" s="7"/>
      <c r="K34" s="8">
        <f t="shared" si="2"/>
        <v>1.15E-2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ROUND(+'X-Ray'!H30,0)</f>
        <v>0</v>
      </c>
      <c r="E35" s="2">
        <f>ROUND(+'X-Ray'!F30,0)</f>
        <v>0</v>
      </c>
      <c r="F35" s="7" t="str">
        <f t="shared" si="0"/>
        <v/>
      </c>
      <c r="G35" s="2">
        <f>ROUND(+'X-Ray'!H130,0)</f>
        <v>199714</v>
      </c>
      <c r="H35" s="2">
        <f>ROUND(+'X-Ray'!F130,0)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ROUND(+'X-Ray'!H31,0)</f>
        <v>13662</v>
      </c>
      <c r="E36" s="2">
        <f>ROUND(+'X-Ray'!F31,0)</f>
        <v>570</v>
      </c>
      <c r="F36" s="7">
        <f t="shared" si="0"/>
        <v>23.97</v>
      </c>
      <c r="G36" s="2">
        <f>ROUND(+'X-Ray'!H131,0)</f>
        <v>14488</v>
      </c>
      <c r="H36" s="2">
        <f>ROUND(+'X-Ray'!F131,0)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ROUND(+'X-Ray'!H32,0)</f>
        <v>1066005</v>
      </c>
      <c r="E37" s="2">
        <f>ROUND(+'X-Ray'!F32,0)</f>
        <v>114800</v>
      </c>
      <c r="F37" s="7">
        <f t="shared" si="0"/>
        <v>9.2899999999999991</v>
      </c>
      <c r="G37" s="2">
        <f>ROUND(+'X-Ray'!H132,0)</f>
        <v>957657</v>
      </c>
      <c r="H37" s="2">
        <f>ROUND(+'X-Ray'!F132,0)</f>
        <v>123783</v>
      </c>
      <c r="I37" s="7">
        <f t="shared" si="1"/>
        <v>7.74</v>
      </c>
      <c r="J37" s="7"/>
      <c r="K37" s="8">
        <f t="shared" si="2"/>
        <v>-0.1668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ROUND(+'X-Ray'!H33,0)</f>
        <v>9081</v>
      </c>
      <c r="E38" s="2">
        <f>ROUND(+'X-Ray'!F33,0)</f>
        <v>664</v>
      </c>
      <c r="F38" s="7">
        <f t="shared" si="0"/>
        <v>13.68</v>
      </c>
      <c r="G38" s="2">
        <f>ROUND(+'X-Ray'!H133,0)</f>
        <v>10845</v>
      </c>
      <c r="H38" s="2">
        <f>ROUND(+'X-Ray'!F133,0)</f>
        <v>955</v>
      </c>
      <c r="I38" s="7">
        <f t="shared" si="1"/>
        <v>11.36</v>
      </c>
      <c r="J38" s="7"/>
      <c r="K38" s="8">
        <f t="shared" si="2"/>
        <v>-0.1696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ROUND(+'X-Ray'!H34,0)</f>
        <v>2282675</v>
      </c>
      <c r="E39" s="2">
        <f>ROUND(+'X-Ray'!F34,0)</f>
        <v>168293</v>
      </c>
      <c r="F39" s="7">
        <f t="shared" si="0"/>
        <v>13.56</v>
      </c>
      <c r="G39" s="2">
        <f>ROUND(+'X-Ray'!H134,0)</f>
        <v>2289171</v>
      </c>
      <c r="H39" s="2">
        <f>ROUND(+'X-Ray'!F134,0)</f>
        <v>170873</v>
      </c>
      <c r="I39" s="7">
        <f t="shared" si="1"/>
        <v>13.4</v>
      </c>
      <c r="J39" s="7"/>
      <c r="K39" s="8">
        <f t="shared" si="2"/>
        <v>-1.18E-2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ROUND(+'X-Ray'!H35,0)</f>
        <v>235961</v>
      </c>
      <c r="E40" s="2">
        <f>ROUND(+'X-Ray'!F35,0)</f>
        <v>18764</v>
      </c>
      <c r="F40" s="7">
        <f t="shared" si="0"/>
        <v>12.58</v>
      </c>
      <c r="G40" s="2">
        <f>ROUND(+'X-Ray'!H135,0)</f>
        <v>231010</v>
      </c>
      <c r="H40" s="2">
        <f>ROUND(+'X-Ray'!F135,0)</f>
        <v>18125</v>
      </c>
      <c r="I40" s="7">
        <f t="shared" si="1"/>
        <v>12.75</v>
      </c>
      <c r="J40" s="7"/>
      <c r="K40" s="8">
        <f t="shared" si="2"/>
        <v>1.35E-2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ROUND(+'X-Ray'!H36,0)</f>
        <v>122125</v>
      </c>
      <c r="E41" s="2">
        <f>ROUND(+'X-Ray'!F36,0)</f>
        <v>24889</v>
      </c>
      <c r="F41" s="7">
        <f t="shared" si="0"/>
        <v>4.91</v>
      </c>
      <c r="G41" s="2">
        <f>ROUND(+'X-Ray'!H136,0)</f>
        <v>121790</v>
      </c>
      <c r="H41" s="2">
        <f>ROUND(+'X-Ray'!F136,0)</f>
        <v>25798</v>
      </c>
      <c r="I41" s="7">
        <f t="shared" si="1"/>
        <v>4.72</v>
      </c>
      <c r="J41" s="7"/>
      <c r="K41" s="8">
        <f t="shared" si="2"/>
        <v>-3.8699999999999998E-2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ROUND(+'X-Ray'!H37,0)</f>
        <v>359091</v>
      </c>
      <c r="E42" s="2">
        <f>ROUND(+'X-Ray'!F37,0)</f>
        <v>31674</v>
      </c>
      <c r="F42" s="7">
        <f t="shared" si="0"/>
        <v>11.34</v>
      </c>
      <c r="G42" s="2">
        <f>ROUND(+'X-Ray'!H137,0)</f>
        <v>297003</v>
      </c>
      <c r="H42" s="2">
        <f>ROUND(+'X-Ray'!F137,0)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ROUND(+'X-Ray'!H38,0)</f>
        <v>0</v>
      </c>
      <c r="E43" s="2">
        <f>ROUND(+'X-Ray'!F38,0)</f>
        <v>0</v>
      </c>
      <c r="F43" s="7" t="str">
        <f t="shared" si="0"/>
        <v/>
      </c>
      <c r="G43" s="2">
        <f>ROUND(+'X-Ray'!H138,0)</f>
        <v>0</v>
      </c>
      <c r="H43" s="2">
        <f>ROUND(+'X-Ray'!F138,0)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ROUND(+'X-Ray'!H39,0)</f>
        <v>245589</v>
      </c>
      <c r="E44" s="2">
        <f>ROUND(+'X-Ray'!F39,0)</f>
        <v>183106</v>
      </c>
      <c r="F44" s="7">
        <f t="shared" si="0"/>
        <v>1.34</v>
      </c>
      <c r="G44" s="2">
        <f>ROUND(+'X-Ray'!H139,0)</f>
        <v>240449</v>
      </c>
      <c r="H44" s="2">
        <f>ROUND(+'X-Ray'!F139,0)</f>
        <v>170206</v>
      </c>
      <c r="I44" s="7">
        <f t="shared" si="1"/>
        <v>1.41</v>
      </c>
      <c r="J44" s="7"/>
      <c r="K44" s="8">
        <f t="shared" si="2"/>
        <v>5.2200000000000003E-2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ROUND(+'X-Ray'!H40,0)</f>
        <v>108247</v>
      </c>
      <c r="E45" s="2">
        <f>ROUND(+'X-Ray'!F40,0)</f>
        <v>0</v>
      </c>
      <c r="F45" s="7" t="str">
        <f t="shared" si="0"/>
        <v/>
      </c>
      <c r="G45" s="2">
        <f>ROUND(+'X-Ray'!H140,0)</f>
        <v>112555</v>
      </c>
      <c r="H45" s="2">
        <f>ROUND(+'X-Ray'!F140,0)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ROUND(+'X-Ray'!H41,0)</f>
        <v>318873</v>
      </c>
      <c r="E46" s="2">
        <f>ROUND(+'X-Ray'!F41,0)</f>
        <v>142619</v>
      </c>
      <c r="F46" s="7">
        <f t="shared" si="0"/>
        <v>2.2400000000000002</v>
      </c>
      <c r="G46" s="2">
        <f>ROUND(+'X-Ray'!H141,0)</f>
        <v>0</v>
      </c>
      <c r="H46" s="2">
        <f>ROUND(+'X-Ray'!F141,0)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ROUND(+'X-Ray'!H42,0)</f>
        <v>32373</v>
      </c>
      <c r="E47" s="2">
        <f>ROUND(+'X-Ray'!F42,0)</f>
        <v>1547</v>
      </c>
      <c r="F47" s="7">
        <f t="shared" si="0"/>
        <v>20.93</v>
      </c>
      <c r="G47" s="2">
        <f>ROUND(+'X-Ray'!H142,0)</f>
        <v>27509</v>
      </c>
      <c r="H47" s="2">
        <f>ROUND(+'X-Ray'!F142,0)</f>
        <v>1276</v>
      </c>
      <c r="I47" s="7">
        <f t="shared" si="1"/>
        <v>21.56</v>
      </c>
      <c r="J47" s="7"/>
      <c r="K47" s="8">
        <f t="shared" si="2"/>
        <v>3.0099999999999998E-2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ROUND(+'X-Ray'!H43,0)</f>
        <v>0</v>
      </c>
      <c r="E48" s="2">
        <f>ROUND(+'X-Ray'!F43,0)</f>
        <v>0</v>
      </c>
      <c r="F48" s="7" t="str">
        <f t="shared" si="0"/>
        <v/>
      </c>
      <c r="G48" s="2">
        <f>ROUND(+'X-Ray'!H143,0)</f>
        <v>0</v>
      </c>
      <c r="H48" s="2">
        <f>ROUND(+'X-Ray'!F143,0)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ROUND(+'X-Ray'!H44,0)</f>
        <v>840181</v>
      </c>
      <c r="E49" s="2">
        <f>ROUND(+'X-Ray'!F44,0)</f>
        <v>72571</v>
      </c>
      <c r="F49" s="7">
        <f t="shared" si="0"/>
        <v>11.58</v>
      </c>
      <c r="G49" s="2">
        <f>ROUND(+'X-Ray'!H144,0)</f>
        <v>460673</v>
      </c>
      <c r="H49" s="2">
        <f>ROUND(+'X-Ray'!F144,0)</f>
        <v>35448</v>
      </c>
      <c r="I49" s="7">
        <f t="shared" si="1"/>
        <v>13</v>
      </c>
      <c r="J49" s="7"/>
      <c r="K49" s="8">
        <f t="shared" si="2"/>
        <v>0.1226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ROUND(+'X-Ray'!H45,0)</f>
        <v>5397873</v>
      </c>
      <c r="E50" s="2">
        <f>ROUND(+'X-Ray'!F45,0)</f>
        <v>346718</v>
      </c>
      <c r="F50" s="7">
        <f t="shared" si="0"/>
        <v>15.57</v>
      </c>
      <c r="G50" s="2">
        <f>ROUND(+'X-Ray'!H145,0)</f>
        <v>6275892</v>
      </c>
      <c r="H50" s="2">
        <f>ROUND(+'X-Ray'!F145,0)</f>
        <v>358816</v>
      </c>
      <c r="I50" s="7">
        <f t="shared" si="1"/>
        <v>17.489999999999998</v>
      </c>
      <c r="J50" s="7"/>
      <c r="K50" s="8">
        <f t="shared" si="2"/>
        <v>0.12330000000000001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ROUND(+'X-Ray'!H46,0)</f>
        <v>67085</v>
      </c>
      <c r="E51" s="2">
        <f>ROUND(+'X-Ray'!F46,0)</f>
        <v>0</v>
      </c>
      <c r="F51" s="7" t="str">
        <f t="shared" si="0"/>
        <v/>
      </c>
      <c r="G51" s="2">
        <f>ROUND(+'X-Ray'!H146,0)</f>
        <v>0</v>
      </c>
      <c r="H51" s="2">
        <f>ROUND(+'X-Ray'!F146,0)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ROUND(+'X-Ray'!H47,0)</f>
        <v>1533405</v>
      </c>
      <c r="E52" s="2">
        <f>ROUND(+'X-Ray'!F47,0)</f>
        <v>83191</v>
      </c>
      <c r="F52" s="7">
        <f t="shared" si="0"/>
        <v>18.43</v>
      </c>
      <c r="G52" s="2">
        <f>ROUND(+'X-Ray'!H147,0)</f>
        <v>1498015</v>
      </c>
      <c r="H52" s="2">
        <f>ROUND(+'X-Ray'!F147,0)</f>
        <v>81174</v>
      </c>
      <c r="I52" s="7">
        <f t="shared" si="1"/>
        <v>18.45</v>
      </c>
      <c r="J52" s="7"/>
      <c r="K52" s="8">
        <f t="shared" si="2"/>
        <v>1.1000000000000001E-3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ROUND(+'X-Ray'!H48,0)</f>
        <v>1276189</v>
      </c>
      <c r="E53" s="2">
        <f>ROUND(+'X-Ray'!F48,0)</f>
        <v>149340</v>
      </c>
      <c r="F53" s="7">
        <f t="shared" si="0"/>
        <v>8.5500000000000007</v>
      </c>
      <c r="G53" s="2">
        <f>ROUND(+'X-Ray'!H148,0)</f>
        <v>1313662</v>
      </c>
      <c r="H53" s="2">
        <f>ROUND(+'X-Ray'!F148,0)</f>
        <v>146839</v>
      </c>
      <c r="I53" s="7">
        <f t="shared" si="1"/>
        <v>8.9499999999999993</v>
      </c>
      <c r="J53" s="7"/>
      <c r="K53" s="8">
        <f t="shared" si="2"/>
        <v>4.6800000000000001E-2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ROUND(+'X-Ray'!H49,0)</f>
        <v>745174</v>
      </c>
      <c r="E54" s="2">
        <f>ROUND(+'X-Ray'!F49,0)</f>
        <v>175102</v>
      </c>
      <c r="F54" s="7">
        <f t="shared" si="0"/>
        <v>4.26</v>
      </c>
      <c r="G54" s="2">
        <f>ROUND(+'X-Ray'!H149,0)</f>
        <v>770625</v>
      </c>
      <c r="H54" s="2">
        <f>ROUND(+'X-Ray'!F149,0)</f>
        <v>161935</v>
      </c>
      <c r="I54" s="7">
        <f t="shared" si="1"/>
        <v>4.76</v>
      </c>
      <c r="J54" s="7"/>
      <c r="K54" s="8">
        <f t="shared" si="2"/>
        <v>0.1174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ROUND(+'X-Ray'!H50,0)</f>
        <v>361377</v>
      </c>
      <c r="E55" s="2">
        <f>ROUND(+'X-Ray'!F50,0)</f>
        <v>28074</v>
      </c>
      <c r="F55" s="7">
        <f t="shared" si="0"/>
        <v>12.87</v>
      </c>
      <c r="G55" s="2">
        <f>ROUND(+'X-Ray'!H150,0)</f>
        <v>387146</v>
      </c>
      <c r="H55" s="2">
        <f>ROUND(+'X-Ray'!F150,0)</f>
        <v>27222</v>
      </c>
      <c r="I55" s="7">
        <f t="shared" si="1"/>
        <v>14.22</v>
      </c>
      <c r="J55" s="7"/>
      <c r="K55" s="8">
        <f t="shared" si="2"/>
        <v>0.10489999999999999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ROUND(+'X-Ray'!H51,0)</f>
        <v>97577</v>
      </c>
      <c r="E56" s="2">
        <f>ROUND(+'X-Ray'!F51,0)</f>
        <v>1931</v>
      </c>
      <c r="F56" s="7">
        <f t="shared" si="0"/>
        <v>50.53</v>
      </c>
      <c r="G56" s="2">
        <f>ROUND(+'X-Ray'!H151,0)</f>
        <v>92971</v>
      </c>
      <c r="H56" s="2">
        <f>ROUND(+'X-Ray'!F151,0)</f>
        <v>1971</v>
      </c>
      <c r="I56" s="7">
        <f t="shared" si="1"/>
        <v>47.17</v>
      </c>
      <c r="J56" s="7"/>
      <c r="K56" s="8">
        <f t="shared" si="2"/>
        <v>-6.6500000000000004E-2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ROUND(+'X-Ray'!H52,0)</f>
        <v>746848</v>
      </c>
      <c r="E57" s="2">
        <f>ROUND(+'X-Ray'!F52,0)</f>
        <v>0</v>
      </c>
      <c r="F57" s="7" t="str">
        <f t="shared" si="0"/>
        <v/>
      </c>
      <c r="G57" s="2">
        <f>ROUND(+'X-Ray'!H152,0)</f>
        <v>613558</v>
      </c>
      <c r="H57" s="2">
        <f>ROUND(+'X-Ray'!F152,0)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ROUND(+'X-Ray'!H53,0)</f>
        <v>26750</v>
      </c>
      <c r="E58" s="2">
        <f>ROUND(+'X-Ray'!F53,0)</f>
        <v>209480</v>
      </c>
      <c r="F58" s="7">
        <f t="shared" si="0"/>
        <v>0.13</v>
      </c>
      <c r="G58" s="2">
        <f>ROUND(+'X-Ray'!H153,0)</f>
        <v>980721</v>
      </c>
      <c r="H58" s="2">
        <f>ROUND(+'X-Ray'!F153,0)</f>
        <v>207124</v>
      </c>
      <c r="I58" s="7">
        <f t="shared" si="1"/>
        <v>4.7300000000000004</v>
      </c>
      <c r="J58" s="7"/>
      <c r="K58" s="8">
        <f t="shared" si="2"/>
        <v>35.384599999999999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ROUND(+'X-Ray'!H54,0)</f>
        <v>272589</v>
      </c>
      <c r="E59" s="2">
        <f>ROUND(+'X-Ray'!F54,0)</f>
        <v>289142</v>
      </c>
      <c r="F59" s="7">
        <f t="shared" si="0"/>
        <v>0.94</v>
      </c>
      <c r="G59" s="2">
        <f>ROUND(+'X-Ray'!H154,0)</f>
        <v>263086</v>
      </c>
      <c r="H59" s="2">
        <f>ROUND(+'X-Ray'!F154,0)</f>
        <v>282345</v>
      </c>
      <c r="I59" s="7">
        <f t="shared" si="1"/>
        <v>0.93</v>
      </c>
      <c r="J59" s="7"/>
      <c r="K59" s="8">
        <f t="shared" si="2"/>
        <v>-1.06E-2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ROUND(+'X-Ray'!H55,0)</f>
        <v>36429</v>
      </c>
      <c r="E60" s="2">
        <f>ROUND(+'X-Ray'!F55,0)</f>
        <v>1991</v>
      </c>
      <c r="F60" s="7">
        <f t="shared" si="0"/>
        <v>18.3</v>
      </c>
      <c r="G60" s="2">
        <f>ROUND(+'X-Ray'!H155,0)</f>
        <v>0</v>
      </c>
      <c r="H60" s="2">
        <f>ROUND(+'X-Ray'!F155,0)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ROUND(+'X-Ray'!H56,0)</f>
        <v>1577790</v>
      </c>
      <c r="E61" s="2">
        <f>ROUND(+'X-Ray'!F56,0)</f>
        <v>24654268</v>
      </c>
      <c r="F61" s="7">
        <f t="shared" si="0"/>
        <v>0.06</v>
      </c>
      <c r="G61" s="2">
        <f>ROUND(+'X-Ray'!H156,0)</f>
        <v>1833077</v>
      </c>
      <c r="H61" s="2">
        <f>ROUND(+'X-Ray'!F156,0)</f>
        <v>435844</v>
      </c>
      <c r="I61" s="7">
        <f t="shared" si="1"/>
        <v>4.21</v>
      </c>
      <c r="J61" s="7"/>
      <c r="K61" s="8">
        <f t="shared" si="2"/>
        <v>69.166700000000006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ROUND(+'X-Ray'!H57,0)</f>
        <v>1919756</v>
      </c>
      <c r="E62" s="2">
        <f>ROUND(+'X-Ray'!F57,0)</f>
        <v>222641</v>
      </c>
      <c r="F62" s="7">
        <f t="shared" si="0"/>
        <v>8.6199999999999992</v>
      </c>
      <c r="G62" s="2">
        <f>ROUND(+'X-Ray'!H157,0)</f>
        <v>2065131</v>
      </c>
      <c r="H62" s="2">
        <f>ROUND(+'X-Ray'!F157,0)</f>
        <v>239004</v>
      </c>
      <c r="I62" s="7">
        <f t="shared" si="1"/>
        <v>8.64</v>
      </c>
      <c r="J62" s="7"/>
      <c r="K62" s="8">
        <f t="shared" si="2"/>
        <v>2.3E-3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ROUND(+'X-Ray'!H58,0)</f>
        <v>176491</v>
      </c>
      <c r="E63" s="2">
        <f>ROUND(+'X-Ray'!F58,0)</f>
        <v>22418</v>
      </c>
      <c r="F63" s="7">
        <f t="shared" si="0"/>
        <v>7.87</v>
      </c>
      <c r="G63" s="2">
        <f>ROUND(+'X-Ray'!H158,0)</f>
        <v>171743</v>
      </c>
      <c r="H63" s="2">
        <f>ROUND(+'X-Ray'!F158,0)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ROUND(+'X-Ray'!H59,0)</f>
        <v>32361</v>
      </c>
      <c r="E64" s="2">
        <f>ROUND(+'X-Ray'!F59,0)</f>
        <v>2503</v>
      </c>
      <c r="F64" s="7">
        <f t="shared" si="0"/>
        <v>12.93</v>
      </c>
      <c r="G64" s="2">
        <f>ROUND(+'X-Ray'!H159,0)</f>
        <v>33906</v>
      </c>
      <c r="H64" s="2">
        <f>ROUND(+'X-Ray'!F159,0)</f>
        <v>2837</v>
      </c>
      <c r="I64" s="7">
        <f t="shared" si="1"/>
        <v>11.95</v>
      </c>
      <c r="J64" s="7"/>
      <c r="K64" s="8">
        <f t="shared" si="2"/>
        <v>-7.5800000000000006E-2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ROUND(+'X-Ray'!H60,0)</f>
        <v>96409</v>
      </c>
      <c r="E65" s="2">
        <f>ROUND(+'X-Ray'!F60,0)</f>
        <v>77114</v>
      </c>
      <c r="F65" s="7">
        <f t="shared" si="0"/>
        <v>1.25</v>
      </c>
      <c r="G65" s="2">
        <f>ROUND(+'X-Ray'!H160,0)</f>
        <v>93232</v>
      </c>
      <c r="H65" s="2">
        <f>ROUND(+'X-Ray'!F160,0)</f>
        <v>1404</v>
      </c>
      <c r="I65" s="7">
        <f t="shared" si="1"/>
        <v>66.400000000000006</v>
      </c>
      <c r="J65" s="7"/>
      <c r="K65" s="8">
        <f t="shared" si="2"/>
        <v>52.12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ROUND(+'X-Ray'!H61,0)</f>
        <v>527538</v>
      </c>
      <c r="E66" s="2">
        <f>ROUND(+'X-Ray'!F61,0)</f>
        <v>32346</v>
      </c>
      <c r="F66" s="7">
        <f t="shared" si="0"/>
        <v>16.309999999999999</v>
      </c>
      <c r="G66" s="2">
        <f>ROUND(+'X-Ray'!H161,0)</f>
        <v>616495</v>
      </c>
      <c r="H66" s="2">
        <f>ROUND(+'X-Ray'!F161,0)</f>
        <v>32026</v>
      </c>
      <c r="I66" s="7">
        <f t="shared" si="1"/>
        <v>19.25</v>
      </c>
      <c r="J66" s="7"/>
      <c r="K66" s="8">
        <f t="shared" si="2"/>
        <v>0.18029999999999999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ROUND(+'X-Ray'!H62,0)</f>
        <v>139259</v>
      </c>
      <c r="E67" s="2">
        <f>ROUND(+'X-Ray'!F62,0)</f>
        <v>21504</v>
      </c>
      <c r="F67" s="7">
        <f t="shared" si="0"/>
        <v>6.48</v>
      </c>
      <c r="G67" s="2">
        <f>ROUND(+'X-Ray'!H162,0)</f>
        <v>142587</v>
      </c>
      <c r="H67" s="2">
        <f>ROUND(+'X-Ray'!F162,0)</f>
        <v>21353</v>
      </c>
      <c r="I67" s="7">
        <f t="shared" si="1"/>
        <v>6.68</v>
      </c>
      <c r="J67" s="7"/>
      <c r="K67" s="8">
        <f t="shared" si="2"/>
        <v>3.09E-2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ROUND(+'X-Ray'!H63,0)</f>
        <v>1126429</v>
      </c>
      <c r="E68" s="2">
        <f>ROUND(+'X-Ray'!F63,0)</f>
        <v>116891</v>
      </c>
      <c r="F68" s="7">
        <f t="shared" si="0"/>
        <v>9.64</v>
      </c>
      <c r="G68" s="2">
        <f>ROUND(+'X-Ray'!H163,0)</f>
        <v>2283488</v>
      </c>
      <c r="H68" s="2">
        <f>ROUND(+'X-Ray'!F163,0)</f>
        <v>246799</v>
      </c>
      <c r="I68" s="7">
        <f t="shared" si="1"/>
        <v>9.25</v>
      </c>
      <c r="J68" s="7"/>
      <c r="K68" s="8">
        <f t="shared" si="2"/>
        <v>-4.0500000000000001E-2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ROUND(+'X-Ray'!H64,0)</f>
        <v>294870</v>
      </c>
      <c r="E69" s="2">
        <f>ROUND(+'X-Ray'!F64,0)</f>
        <v>16513</v>
      </c>
      <c r="F69" s="7">
        <f t="shared" si="0"/>
        <v>17.86</v>
      </c>
      <c r="G69" s="2">
        <f>ROUND(+'X-Ray'!H164,0)</f>
        <v>0</v>
      </c>
      <c r="H69" s="2">
        <f>ROUND(+'X-Ray'!F164,0)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ROUND(+'X-Ray'!H65,0)</f>
        <v>0</v>
      </c>
      <c r="E70" s="2">
        <f>ROUND(+'X-Ray'!F65,0)</f>
        <v>93</v>
      </c>
      <c r="F70" s="7" t="str">
        <f t="shared" si="0"/>
        <v/>
      </c>
      <c r="G70" s="2">
        <f>ROUND(+'X-Ray'!H165,0)</f>
        <v>0</v>
      </c>
      <c r="H70" s="2">
        <f>ROUND(+'X-Ray'!F165,0)</f>
        <v>123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ROUND(+'X-Ray'!H66,0)</f>
        <v>48535</v>
      </c>
      <c r="E71" s="2">
        <f>ROUND(+'X-Ray'!F66,0)</f>
        <v>4249</v>
      </c>
      <c r="F71" s="7">
        <f t="shared" si="0"/>
        <v>11.42</v>
      </c>
      <c r="G71" s="2">
        <f>ROUND(+'X-Ray'!H166,0)</f>
        <v>47575</v>
      </c>
      <c r="H71" s="2">
        <f>ROUND(+'X-Ray'!F166,0)</f>
        <v>2714</v>
      </c>
      <c r="I71" s="7">
        <f t="shared" si="1"/>
        <v>17.53</v>
      </c>
      <c r="J71" s="7"/>
      <c r="K71" s="8">
        <f t="shared" si="2"/>
        <v>0.53500000000000003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ROUND(+'X-Ray'!H67,0)</f>
        <v>1480214</v>
      </c>
      <c r="E72" s="2">
        <f>ROUND(+'X-Ray'!F67,0)</f>
        <v>0</v>
      </c>
      <c r="F72" s="7" t="str">
        <f t="shared" si="0"/>
        <v/>
      </c>
      <c r="G72" s="2">
        <f>ROUND(+'X-Ray'!H167,0)</f>
        <v>1510912</v>
      </c>
      <c r="H72" s="2">
        <f>ROUND(+'X-Ray'!F167,0)</f>
        <v>954065</v>
      </c>
      <c r="I72" s="7">
        <f t="shared" si="1"/>
        <v>1.58</v>
      </c>
      <c r="J72" s="7"/>
      <c r="K72" s="8" t="str">
        <f t="shared" si="2"/>
        <v/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ROUND(+'X-Ray'!H68,0)</f>
        <v>1641718</v>
      </c>
      <c r="E73" s="2">
        <f>ROUND(+'X-Ray'!F68,0)</f>
        <v>117254</v>
      </c>
      <c r="F73" s="7">
        <f t="shared" si="0"/>
        <v>14</v>
      </c>
      <c r="G73" s="2">
        <f>ROUND(+'X-Ray'!H168,0)</f>
        <v>1384248</v>
      </c>
      <c r="H73" s="2">
        <f>ROUND(+'X-Ray'!F168,0)</f>
        <v>123793</v>
      </c>
      <c r="I73" s="7">
        <f t="shared" si="1"/>
        <v>11.18</v>
      </c>
      <c r="J73" s="7"/>
      <c r="K73" s="8">
        <f t="shared" si="2"/>
        <v>-0.2014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ROUND(+'X-Ray'!H69,0)</f>
        <v>1622806</v>
      </c>
      <c r="E74" s="2">
        <f>ROUND(+'X-Ray'!F69,0)</f>
        <v>141785</v>
      </c>
      <c r="F74" s="7">
        <f t="shared" si="0"/>
        <v>11.45</v>
      </c>
      <c r="G74" s="2">
        <f>ROUND(+'X-Ray'!H169,0)</f>
        <v>1522835</v>
      </c>
      <c r="H74" s="2">
        <f>ROUND(+'X-Ray'!F169,0)</f>
        <v>126370</v>
      </c>
      <c r="I74" s="7">
        <f t="shared" si="1"/>
        <v>12.05</v>
      </c>
      <c r="J74" s="7"/>
      <c r="K74" s="8">
        <f t="shared" si="2"/>
        <v>5.2400000000000002E-2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ROUND(+'X-Ray'!H70,0)</f>
        <v>2343769</v>
      </c>
      <c r="E75" s="2">
        <f>ROUND(+'X-Ray'!F70,0)</f>
        <v>381911</v>
      </c>
      <c r="F75" s="7">
        <f t="shared" ref="F75:F107" si="3">IF(D75=0,"",IF(E75=0,"",ROUND(D75/E75,2)))</f>
        <v>6.14</v>
      </c>
      <c r="G75" s="2">
        <f>ROUND(+'X-Ray'!H170,0)</f>
        <v>2331625</v>
      </c>
      <c r="H75" s="2">
        <f>ROUND(+'X-Ray'!F170,0)</f>
        <v>250655</v>
      </c>
      <c r="I75" s="7">
        <f t="shared" ref="I75:I107" si="4">IF(G75=0,"",IF(H75=0,"",ROUND(G75/H75,2)))</f>
        <v>9.3000000000000007</v>
      </c>
      <c r="J75" s="7"/>
      <c r="K75" s="8">
        <f t="shared" ref="K75:K107" si="5">IF(D75=0,"",IF(E75=0,"",IF(G75=0,"",IF(H75=0,"",ROUND(I75/F75-1,4)))))</f>
        <v>0.51470000000000005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ROUND(+'X-Ray'!H71,0)</f>
        <v>100688</v>
      </c>
      <c r="E76" s="2">
        <f>ROUND(+'X-Ray'!F71,0)</f>
        <v>5584</v>
      </c>
      <c r="F76" s="7">
        <f t="shared" si="3"/>
        <v>18.03</v>
      </c>
      <c r="G76" s="2">
        <f>ROUND(+'X-Ray'!H171,0)</f>
        <v>101594</v>
      </c>
      <c r="H76" s="2">
        <f>ROUND(+'X-Ray'!F171,0)</f>
        <v>5619</v>
      </c>
      <c r="I76" s="7">
        <f t="shared" si="4"/>
        <v>18.079999999999998</v>
      </c>
      <c r="J76" s="7"/>
      <c r="K76" s="8">
        <f t="shared" si="5"/>
        <v>2.8E-3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ROUND(+'X-Ray'!H72,0)</f>
        <v>0</v>
      </c>
      <c r="E77" s="2">
        <f>ROUND(+'X-Ray'!F72,0)</f>
        <v>0</v>
      </c>
      <c r="F77" s="7" t="str">
        <f t="shared" si="3"/>
        <v/>
      </c>
      <c r="G77" s="2">
        <f>ROUND(+'X-Ray'!H172,0)</f>
        <v>0</v>
      </c>
      <c r="H77" s="2">
        <f>ROUND(+'X-Ray'!F172,0)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ROUND(+'X-Ray'!H73,0)</f>
        <v>1048321</v>
      </c>
      <c r="E78" s="2">
        <f>ROUND(+'X-Ray'!F73,0)</f>
        <v>58704</v>
      </c>
      <c r="F78" s="7">
        <f t="shared" si="3"/>
        <v>17.86</v>
      </c>
      <c r="G78" s="2">
        <f>ROUND(+'X-Ray'!H173,0)</f>
        <v>1185788</v>
      </c>
      <c r="H78" s="2">
        <f>ROUND(+'X-Ray'!F173,0)</f>
        <v>61213</v>
      </c>
      <c r="I78" s="7">
        <f t="shared" si="4"/>
        <v>19.37</v>
      </c>
      <c r="J78" s="7"/>
      <c r="K78" s="8">
        <f t="shared" si="5"/>
        <v>8.4500000000000006E-2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ROUND(+'X-Ray'!H74,0)</f>
        <v>2397771</v>
      </c>
      <c r="E79" s="2">
        <f>ROUND(+'X-Ray'!F74,0)</f>
        <v>234604</v>
      </c>
      <c r="F79" s="7">
        <f t="shared" si="3"/>
        <v>10.220000000000001</v>
      </c>
      <c r="G79" s="2">
        <f>ROUND(+'X-Ray'!H174,0)</f>
        <v>2981438</v>
      </c>
      <c r="H79" s="2">
        <f>ROUND(+'X-Ray'!F174,0)</f>
        <v>364808</v>
      </c>
      <c r="I79" s="7">
        <f t="shared" si="4"/>
        <v>8.17</v>
      </c>
      <c r="J79" s="7"/>
      <c r="K79" s="8">
        <f t="shared" si="5"/>
        <v>-0.2006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ROUND(+'X-Ray'!H75,0)</f>
        <v>207448</v>
      </c>
      <c r="E80" s="2">
        <f>ROUND(+'X-Ray'!F75,0)</f>
        <v>21363</v>
      </c>
      <c r="F80" s="7">
        <f t="shared" si="3"/>
        <v>9.7100000000000009</v>
      </c>
      <c r="G80" s="2">
        <f>ROUND(+'X-Ray'!H175,0)</f>
        <v>238348</v>
      </c>
      <c r="H80" s="2">
        <f>ROUND(+'X-Ray'!F175,0)</f>
        <v>20618</v>
      </c>
      <c r="I80" s="7">
        <f t="shared" si="4"/>
        <v>11.56</v>
      </c>
      <c r="J80" s="7"/>
      <c r="K80" s="8">
        <f t="shared" si="5"/>
        <v>0.1905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ROUND(+'X-Ray'!H76,0)</f>
        <v>129543</v>
      </c>
      <c r="E81" s="2">
        <f>ROUND(+'X-Ray'!F76,0)</f>
        <v>0</v>
      </c>
      <c r="F81" s="7" t="str">
        <f t="shared" si="3"/>
        <v/>
      </c>
      <c r="G81" s="2">
        <f>ROUND(+'X-Ray'!H176,0)</f>
        <v>142927</v>
      </c>
      <c r="H81" s="2">
        <f>ROUND(+'X-Ray'!F176,0)</f>
        <v>7545</v>
      </c>
      <c r="I81" s="7">
        <f t="shared" si="4"/>
        <v>18.940000000000001</v>
      </c>
      <c r="J81" s="7"/>
      <c r="K81" s="8" t="str">
        <f t="shared" si="5"/>
        <v/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ROUND(+'X-Ray'!H77,0)</f>
        <v>61018</v>
      </c>
      <c r="E82" s="2">
        <f>ROUND(+'X-Ray'!F77,0)</f>
        <v>36450</v>
      </c>
      <c r="F82" s="7">
        <f t="shared" si="3"/>
        <v>1.67</v>
      </c>
      <c r="G82" s="2">
        <f>ROUND(+'X-Ray'!H177,0)</f>
        <v>81045</v>
      </c>
      <c r="H82" s="2">
        <f>ROUND(+'X-Ray'!F177,0)</f>
        <v>131040</v>
      </c>
      <c r="I82" s="7">
        <f t="shared" si="4"/>
        <v>0.62</v>
      </c>
      <c r="J82" s="7"/>
      <c r="K82" s="8">
        <f t="shared" si="5"/>
        <v>-0.62870000000000004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ROUND(+'X-Ray'!H78,0)</f>
        <v>3154872</v>
      </c>
      <c r="E83" s="2">
        <f>ROUND(+'X-Ray'!F78,0)</f>
        <v>394141</v>
      </c>
      <c r="F83" s="7">
        <f t="shared" si="3"/>
        <v>8</v>
      </c>
      <c r="G83" s="2">
        <f>ROUND(+'X-Ray'!H178,0)</f>
        <v>2892763</v>
      </c>
      <c r="H83" s="2">
        <f>ROUND(+'X-Ray'!F178,0)</f>
        <v>320440</v>
      </c>
      <c r="I83" s="7">
        <f t="shared" si="4"/>
        <v>9.0299999999999994</v>
      </c>
      <c r="J83" s="7"/>
      <c r="K83" s="8">
        <f t="shared" si="5"/>
        <v>0.1288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ROUND(+'X-Ray'!H79,0)</f>
        <v>575496</v>
      </c>
      <c r="E84" s="2">
        <f>ROUND(+'X-Ray'!F79,0)</f>
        <v>34918</v>
      </c>
      <c r="F84" s="7">
        <f t="shared" si="3"/>
        <v>16.48</v>
      </c>
      <c r="G84" s="2">
        <f>ROUND(+'X-Ray'!H179,0)</f>
        <v>611758</v>
      </c>
      <c r="H84" s="2">
        <f>ROUND(+'X-Ray'!F179,0)</f>
        <v>32565</v>
      </c>
      <c r="I84" s="7">
        <f t="shared" si="4"/>
        <v>18.79</v>
      </c>
      <c r="J84" s="7"/>
      <c r="K84" s="8">
        <f t="shared" si="5"/>
        <v>0.14019999999999999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ROUND(+'X-Ray'!H80,0)</f>
        <v>602833</v>
      </c>
      <c r="E85" s="2">
        <f>ROUND(+'X-Ray'!F80,0)</f>
        <v>150917</v>
      </c>
      <c r="F85" s="7">
        <f t="shared" si="3"/>
        <v>3.99</v>
      </c>
      <c r="G85" s="2">
        <f>ROUND(+'X-Ray'!H180,0)</f>
        <v>580065</v>
      </c>
      <c r="H85" s="2">
        <f>ROUND(+'X-Ray'!F180,0)</f>
        <v>158462</v>
      </c>
      <c r="I85" s="7">
        <f t="shared" si="4"/>
        <v>3.66</v>
      </c>
      <c r="J85" s="7"/>
      <c r="K85" s="8">
        <f t="shared" si="5"/>
        <v>-8.2699999999999996E-2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ROUND(+'X-Ray'!H81,0)</f>
        <v>49937</v>
      </c>
      <c r="E86" s="2">
        <f>ROUND(+'X-Ray'!F81,0)</f>
        <v>3227</v>
      </c>
      <c r="F86" s="7">
        <f t="shared" si="3"/>
        <v>15.47</v>
      </c>
      <c r="G86" s="2">
        <f>ROUND(+'X-Ray'!H181,0)</f>
        <v>61821</v>
      </c>
      <c r="H86" s="2">
        <f>ROUND(+'X-Ray'!F181,0)</f>
        <v>9710</v>
      </c>
      <c r="I86" s="7">
        <f t="shared" si="4"/>
        <v>6.37</v>
      </c>
      <c r="J86" s="7"/>
      <c r="K86" s="8">
        <f t="shared" si="5"/>
        <v>-0.58819999999999995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ROUND(+'X-Ray'!H82,0)</f>
        <v>707937</v>
      </c>
      <c r="E87" s="2">
        <f>ROUND(+'X-Ray'!F82,0)</f>
        <v>43634</v>
      </c>
      <c r="F87" s="7">
        <f t="shared" si="3"/>
        <v>16.22</v>
      </c>
      <c r="G87" s="2">
        <f>ROUND(+'X-Ray'!H182,0)</f>
        <v>719435</v>
      </c>
      <c r="H87" s="2">
        <f>ROUND(+'X-Ray'!F182,0)</f>
        <v>46778</v>
      </c>
      <c r="I87" s="7">
        <f t="shared" si="4"/>
        <v>15.38</v>
      </c>
      <c r="J87" s="7"/>
      <c r="K87" s="8">
        <f t="shared" si="5"/>
        <v>-5.1799999999999999E-2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ROUND(+'X-Ray'!H83,0)</f>
        <v>346314</v>
      </c>
      <c r="E88" s="2">
        <f>ROUND(+'X-Ray'!F83,0)</f>
        <v>0</v>
      </c>
      <c r="F88" s="7" t="str">
        <f t="shared" si="3"/>
        <v/>
      </c>
      <c r="G88" s="2">
        <f>ROUND(+'X-Ray'!H183,0)</f>
        <v>304748</v>
      </c>
      <c r="H88" s="2">
        <f>ROUND(+'X-Ray'!F183,0)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ROUND(+'X-Ray'!H84,0)</f>
        <v>157931</v>
      </c>
      <c r="E89" s="2">
        <f>ROUND(+'X-Ray'!F84,0)</f>
        <v>8258</v>
      </c>
      <c r="F89" s="7">
        <f t="shared" si="3"/>
        <v>19.12</v>
      </c>
      <c r="G89" s="2">
        <f>ROUND(+'X-Ray'!H184,0)</f>
        <v>146647</v>
      </c>
      <c r="H89" s="2">
        <f>ROUND(+'X-Ray'!F184,0)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ROUND(+'X-Ray'!H85,0)</f>
        <v>90359</v>
      </c>
      <c r="E90" s="2">
        <f>ROUND(+'X-Ray'!F85,0)</f>
        <v>0</v>
      </c>
      <c r="F90" s="7" t="str">
        <f t="shared" si="3"/>
        <v/>
      </c>
      <c r="G90" s="2">
        <f>ROUND(+'X-Ray'!H185,0)</f>
        <v>100972</v>
      </c>
      <c r="H90" s="2">
        <f>ROUND(+'X-Ray'!F185,0)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ROUND(+'X-Ray'!H86,0)</f>
        <v>196143</v>
      </c>
      <c r="E91" s="2">
        <f>ROUND(+'X-Ray'!F86,0)</f>
        <v>42145</v>
      </c>
      <c r="F91" s="7">
        <f t="shared" si="3"/>
        <v>4.6500000000000004</v>
      </c>
      <c r="G91" s="2">
        <f>ROUND(+'X-Ray'!H186,0)</f>
        <v>203645</v>
      </c>
      <c r="H91" s="2">
        <f>ROUND(+'X-Ray'!F186,0)</f>
        <v>44637</v>
      </c>
      <c r="I91" s="7">
        <f t="shared" si="4"/>
        <v>4.5599999999999996</v>
      </c>
      <c r="J91" s="7"/>
      <c r="K91" s="8">
        <f t="shared" si="5"/>
        <v>-1.9400000000000001E-2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ROUND(+'X-Ray'!H87,0)</f>
        <v>354875</v>
      </c>
      <c r="E92" s="2">
        <f>ROUND(+'X-Ray'!F87,0)</f>
        <v>63278</v>
      </c>
      <c r="F92" s="7">
        <f t="shared" si="3"/>
        <v>5.61</v>
      </c>
      <c r="G92" s="2">
        <f>ROUND(+'X-Ray'!H187,0)</f>
        <v>0</v>
      </c>
      <c r="H92" s="2">
        <f>ROUND(+'X-Ray'!F187,0)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ROUND(+'X-Ray'!H88,0)</f>
        <v>186858</v>
      </c>
      <c r="E93" s="2">
        <f>ROUND(+'X-Ray'!F88,0)</f>
        <v>15080</v>
      </c>
      <c r="F93" s="7">
        <f t="shared" si="3"/>
        <v>12.39</v>
      </c>
      <c r="G93" s="2">
        <f>ROUND(+'X-Ray'!H188,0)</f>
        <v>42519</v>
      </c>
      <c r="H93" s="2">
        <f>ROUND(+'X-Ray'!F188,0)</f>
        <v>14418</v>
      </c>
      <c r="I93" s="7">
        <f t="shared" si="4"/>
        <v>2.95</v>
      </c>
      <c r="J93" s="7"/>
      <c r="K93" s="8">
        <f t="shared" si="5"/>
        <v>-0.76190000000000002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ROUND(+'X-Ray'!H89,0)</f>
        <v>757057</v>
      </c>
      <c r="E94" s="2">
        <f>ROUND(+'X-Ray'!F89,0)</f>
        <v>213880</v>
      </c>
      <c r="F94" s="7">
        <f t="shared" si="3"/>
        <v>3.54</v>
      </c>
      <c r="G94" s="2">
        <f>ROUND(+'X-Ray'!H189,0)</f>
        <v>799738</v>
      </c>
      <c r="H94" s="2">
        <f>ROUND(+'X-Ray'!F189,0)</f>
        <v>204079</v>
      </c>
      <c r="I94" s="7">
        <f t="shared" si="4"/>
        <v>3.92</v>
      </c>
      <c r="J94" s="7"/>
      <c r="K94" s="8">
        <f t="shared" si="5"/>
        <v>0.10730000000000001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ROUND(+'X-Ray'!H90,0)</f>
        <v>0</v>
      </c>
      <c r="E95" s="2">
        <f>ROUND(+'X-Ray'!F90,0)</f>
        <v>0</v>
      </c>
      <c r="F95" s="7" t="str">
        <f t="shared" si="3"/>
        <v/>
      </c>
      <c r="G95" s="2">
        <f>ROUND(+'X-Ray'!H190,0)</f>
        <v>0</v>
      </c>
      <c r="H95" s="2">
        <f>ROUND(+'X-Ray'!F190,0)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ROUND(+'X-Ray'!H91,0)</f>
        <v>849511</v>
      </c>
      <c r="E96" s="2">
        <f>ROUND(+'X-Ray'!F91,0)</f>
        <v>0</v>
      </c>
      <c r="F96" s="7" t="str">
        <f t="shared" si="3"/>
        <v/>
      </c>
      <c r="G96" s="2">
        <f>ROUND(+'X-Ray'!H191,0)</f>
        <v>858180</v>
      </c>
      <c r="H96" s="2">
        <f>ROUND(+'X-Ray'!F191,0)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ROUND(+'X-Ray'!H92,0)</f>
        <v>0</v>
      </c>
      <c r="E97" s="2">
        <f>ROUND(+'X-Ray'!F92,0)</f>
        <v>0</v>
      </c>
      <c r="F97" s="7" t="str">
        <f t="shared" si="3"/>
        <v/>
      </c>
      <c r="G97" s="2">
        <f>ROUND(+'X-Ray'!H192,0)</f>
        <v>70680</v>
      </c>
      <c r="H97" s="2">
        <f>ROUND(+'X-Ray'!F192,0)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ROUND(+'X-Ray'!H93,0)</f>
        <v>121600</v>
      </c>
      <c r="E98" s="2">
        <f>ROUND(+'X-Ray'!F93,0)</f>
        <v>5949</v>
      </c>
      <c r="F98" s="7">
        <f t="shared" si="3"/>
        <v>20.440000000000001</v>
      </c>
      <c r="G98" s="2">
        <f>ROUND(+'X-Ray'!H193,0)</f>
        <v>138562</v>
      </c>
      <c r="H98" s="2">
        <f>ROUND(+'X-Ray'!F193,0)</f>
        <v>6516</v>
      </c>
      <c r="I98" s="7">
        <f t="shared" si="4"/>
        <v>21.26</v>
      </c>
      <c r="J98" s="7"/>
      <c r="K98" s="8">
        <f t="shared" si="5"/>
        <v>4.0099999999999997E-2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ROUND(+'X-Ray'!H94,0)</f>
        <v>700898</v>
      </c>
      <c r="E99" s="2">
        <f>ROUND(+'X-Ray'!F94,0)</f>
        <v>172907</v>
      </c>
      <c r="F99" s="7">
        <f t="shared" si="3"/>
        <v>4.05</v>
      </c>
      <c r="G99" s="2">
        <f>ROUND(+'X-Ray'!H194,0)</f>
        <v>700035</v>
      </c>
      <c r="H99" s="2">
        <f>ROUND(+'X-Ray'!F194,0)</f>
        <v>166980</v>
      </c>
      <c r="I99" s="7">
        <f t="shared" si="4"/>
        <v>4.1900000000000004</v>
      </c>
      <c r="J99" s="7"/>
      <c r="K99" s="8">
        <f t="shared" si="5"/>
        <v>3.4599999999999999E-2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ROUND(+'X-Ray'!H95,0)</f>
        <v>562838</v>
      </c>
      <c r="E100" s="2">
        <f>ROUND(+'X-Ray'!F95,0)</f>
        <v>97081</v>
      </c>
      <c r="F100" s="7">
        <f t="shared" si="3"/>
        <v>5.8</v>
      </c>
      <c r="G100" s="2">
        <f>ROUND(+'X-Ray'!H195,0)</f>
        <v>517481</v>
      </c>
      <c r="H100" s="2">
        <f>ROUND(+'X-Ray'!F195,0)</f>
        <v>96546</v>
      </c>
      <c r="I100" s="7">
        <f t="shared" si="4"/>
        <v>5.36</v>
      </c>
      <c r="J100" s="7"/>
      <c r="K100" s="8">
        <f t="shared" si="5"/>
        <v>-7.5899999999999995E-2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ROUND(+'X-Ray'!H96,0)</f>
        <v>369150</v>
      </c>
      <c r="E101" s="2">
        <f>ROUND(+'X-Ray'!F96,0)</f>
        <v>96992</v>
      </c>
      <c r="F101" s="7">
        <f t="shared" si="3"/>
        <v>3.81</v>
      </c>
      <c r="G101" s="2">
        <f>ROUND(+'X-Ray'!H196,0)</f>
        <v>361916</v>
      </c>
      <c r="H101" s="2">
        <f>ROUND(+'X-Ray'!F196,0)</f>
        <v>95721</v>
      </c>
      <c r="I101" s="7">
        <f t="shared" si="4"/>
        <v>3.78</v>
      </c>
      <c r="J101" s="7"/>
      <c r="K101" s="8">
        <f t="shared" si="5"/>
        <v>-7.9000000000000008E-3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ROUND(+'X-Ray'!H97,0)</f>
        <v>5311</v>
      </c>
      <c r="E102" s="2">
        <f>ROUND(+'X-Ray'!F97,0)</f>
        <v>0</v>
      </c>
      <c r="F102" s="7" t="str">
        <f t="shared" si="3"/>
        <v/>
      </c>
      <c r="G102" s="2">
        <f>ROUND(+'X-Ray'!H197,0)</f>
        <v>323130</v>
      </c>
      <c r="H102" s="2">
        <f>ROUND(+'X-Ray'!F197,0)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ROUND(+'X-Ray'!H98,0)</f>
        <v>0</v>
      </c>
      <c r="E103" s="2">
        <f>ROUND(+'X-Ray'!F98,0)</f>
        <v>0</v>
      </c>
      <c r="F103" s="7" t="str">
        <f t="shared" si="3"/>
        <v/>
      </c>
      <c r="G103" s="2">
        <f>ROUND(+'X-Ray'!H198,0)</f>
        <v>29590</v>
      </c>
      <c r="H103" s="2">
        <f>ROUND(+'X-Ray'!F198,0)</f>
        <v>5276</v>
      </c>
      <c r="I103" s="7">
        <f t="shared" si="4"/>
        <v>5.61</v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ROUND(+'X-Ray'!H99,0)</f>
        <v>0</v>
      </c>
      <c r="E104" s="2">
        <f>ROUND(+'X-Ray'!F99,0)</f>
        <v>0</v>
      </c>
      <c r="F104" s="7" t="str">
        <f t="shared" si="3"/>
        <v/>
      </c>
      <c r="G104" s="2">
        <f>ROUND(+'X-Ray'!H199,0)</f>
        <v>0</v>
      </c>
      <c r="H104" s="2">
        <f>ROUND(+'X-Ray'!F199,0)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ROUND(+'X-Ray'!H100,0)</f>
        <v>0</v>
      </c>
      <c r="E105" s="2">
        <f>ROUND(+'X-Ray'!F100,0)</f>
        <v>0</v>
      </c>
      <c r="F105" s="7" t="str">
        <f t="shared" si="3"/>
        <v/>
      </c>
      <c r="G105" s="2">
        <f>ROUND(+'X-Ray'!H200,0)</f>
        <v>0</v>
      </c>
      <c r="H105" s="2">
        <f>ROUND(+'X-Ray'!F200,0)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ROUND(+'X-Ray'!H101,0)</f>
        <v>0</v>
      </c>
      <c r="E106" s="2">
        <f>ROUND(+'X-Ray'!F101,0)</f>
        <v>0</v>
      </c>
      <c r="F106" s="7" t="str">
        <f t="shared" si="3"/>
        <v/>
      </c>
      <c r="G106" s="2">
        <f>ROUND(+'X-Ray'!H201,0)</f>
        <v>0</v>
      </c>
      <c r="H106" s="2">
        <f>ROUND(+'X-Ray'!F201,0)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ROUND(+'X-Ray'!H102,0)</f>
        <v>0</v>
      </c>
      <c r="E107" s="2">
        <f>ROUND(+'X-Ray'!F102,0)</f>
        <v>0</v>
      </c>
      <c r="F107" s="7" t="str">
        <f t="shared" si="3"/>
        <v/>
      </c>
      <c r="G107" s="2">
        <f>ROUND(+'X-Ray'!H202,0)</f>
        <v>0</v>
      </c>
      <c r="H107" s="2">
        <f>ROUND(+'X-Ray'!F202,0)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11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264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12</v>
      </c>
      <c r="F8" s="1" t="s">
        <v>2</v>
      </c>
      <c r="G8" s="1" t="s">
        <v>12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13</v>
      </c>
      <c r="E9" s="1" t="s">
        <v>4</v>
      </c>
      <c r="F9" s="1" t="s">
        <v>4</v>
      </c>
      <c r="G9" s="1" t="s">
        <v>13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ROUND(+'X-Ray'!I5,0)</f>
        <v>1402428</v>
      </c>
      <c r="E10" s="2">
        <f>ROUND(+'X-Ray'!F5,0)</f>
        <v>151872</v>
      </c>
      <c r="F10" s="7">
        <f>IF(D10=0,"",IF(E10=0,"",ROUND(D10/E10,2)))</f>
        <v>9.23</v>
      </c>
      <c r="G10" s="2">
        <f>ROUND(+'X-Ray'!I105,0)</f>
        <v>2400</v>
      </c>
      <c r="H10" s="2">
        <f>ROUND(+'X-Ray'!F105,0)</f>
        <v>262032</v>
      </c>
      <c r="I10" s="7">
        <f>IF(G10=0,"",IF(H10=0,"",ROUND(G10/H10,2)))</f>
        <v>0.01</v>
      </c>
      <c r="J10" s="7"/>
      <c r="K10" s="8">
        <f>IF(D10=0,"",IF(E10=0,"",IF(G10=0,"",IF(H10=0,"",ROUND(I10/F10-1,4)))))</f>
        <v>-0.99890000000000001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ROUND(+'X-Ray'!I6,0)</f>
        <v>206776</v>
      </c>
      <c r="E11" s="2">
        <f>ROUND(+'X-Ray'!F6,0)</f>
        <v>949159</v>
      </c>
      <c r="F11" s="7">
        <f t="shared" ref="F11:F74" si="0">IF(D11=0,"",IF(E11=0,"",ROUND(D11/E11,2)))</f>
        <v>0.22</v>
      </c>
      <c r="G11" s="2">
        <f>ROUND(+'X-Ray'!I106,0)</f>
        <v>0</v>
      </c>
      <c r="H11" s="2">
        <f>ROUND(+'X-Ray'!F106,0)</f>
        <v>346415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ROUND(+'X-Ray'!I7,0)</f>
        <v>133777</v>
      </c>
      <c r="E12" s="2">
        <f>ROUND(+'X-Ray'!F7,0)</f>
        <v>5626</v>
      </c>
      <c r="F12" s="7">
        <f t="shared" si="0"/>
        <v>23.78</v>
      </c>
      <c r="G12" s="2">
        <f>ROUND(+'X-Ray'!I107,0)</f>
        <v>170822</v>
      </c>
      <c r="H12" s="2">
        <f>ROUND(+'X-Ray'!F107,0)</f>
        <v>5928</v>
      </c>
      <c r="I12" s="7">
        <f t="shared" si="1"/>
        <v>28.82</v>
      </c>
      <c r="J12" s="7"/>
      <c r="K12" s="8">
        <f t="shared" si="2"/>
        <v>0.21190000000000001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ROUND(+'X-Ray'!I8,0)</f>
        <v>1900</v>
      </c>
      <c r="E13" s="2">
        <f>ROUND(+'X-Ray'!F8,0)</f>
        <v>201189</v>
      </c>
      <c r="F13" s="7">
        <f t="shared" si="0"/>
        <v>0.01</v>
      </c>
      <c r="G13" s="2">
        <f>ROUND(+'X-Ray'!I108,0)</f>
        <v>26901</v>
      </c>
      <c r="H13" s="2">
        <f>ROUND(+'X-Ray'!F108,0)</f>
        <v>221079</v>
      </c>
      <c r="I13" s="7">
        <f t="shared" si="1"/>
        <v>0.12</v>
      </c>
      <c r="J13" s="7"/>
      <c r="K13" s="8">
        <f t="shared" si="2"/>
        <v>11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ROUND(+'X-Ray'!I9,0)</f>
        <v>525</v>
      </c>
      <c r="E14" s="2">
        <f>ROUND(+'X-Ray'!F9,0)</f>
        <v>85938</v>
      </c>
      <c r="F14" s="7">
        <f t="shared" si="0"/>
        <v>0.01</v>
      </c>
      <c r="G14" s="2">
        <f>ROUND(+'X-Ray'!I109,0)</f>
        <v>0</v>
      </c>
      <c r="H14" s="2">
        <f>ROUND(+'X-Ray'!F109,0)</f>
        <v>86182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ROUND(+'X-Ray'!I10,0)</f>
        <v>0</v>
      </c>
      <c r="E15" s="2">
        <f>ROUND(+'X-Ray'!F10,0)</f>
        <v>0</v>
      </c>
      <c r="F15" s="7" t="str">
        <f t="shared" si="0"/>
        <v/>
      </c>
      <c r="G15" s="2">
        <f>ROUND(+'X-Ray'!I110,0)</f>
        <v>0</v>
      </c>
      <c r="H15" s="2">
        <f>ROUND(+'X-Ray'!F110,0)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ROUND(+'X-Ray'!I11,0)</f>
        <v>116338</v>
      </c>
      <c r="E16" s="2">
        <f>ROUND(+'X-Ray'!F11,0)</f>
        <v>8321</v>
      </c>
      <c r="F16" s="7">
        <f t="shared" si="0"/>
        <v>13.98</v>
      </c>
      <c r="G16" s="2">
        <f>ROUND(+'X-Ray'!I111,0)</f>
        <v>120393</v>
      </c>
      <c r="H16" s="2">
        <f>ROUND(+'X-Ray'!F111,0)</f>
        <v>10113</v>
      </c>
      <c r="I16" s="7">
        <f t="shared" si="1"/>
        <v>11.9</v>
      </c>
      <c r="J16" s="7"/>
      <c r="K16" s="8">
        <f t="shared" si="2"/>
        <v>-0.14879999999999999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ROUND(+'X-Ray'!I12,0)</f>
        <v>69250</v>
      </c>
      <c r="E17" s="2">
        <f>ROUND(+'X-Ray'!F12,0)</f>
        <v>22548</v>
      </c>
      <c r="F17" s="7">
        <f t="shared" si="0"/>
        <v>3.07</v>
      </c>
      <c r="G17" s="2">
        <f>ROUND(+'X-Ray'!I112,0)</f>
        <v>52730</v>
      </c>
      <c r="H17" s="2">
        <f>ROUND(+'X-Ray'!F112,0)</f>
        <v>22646</v>
      </c>
      <c r="I17" s="7">
        <f t="shared" si="1"/>
        <v>2.33</v>
      </c>
      <c r="J17" s="7"/>
      <c r="K17" s="8">
        <f t="shared" si="2"/>
        <v>-0.24099999999999999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ROUND(+'X-Ray'!I13,0)</f>
        <v>251973</v>
      </c>
      <c r="E18" s="2">
        <f>ROUND(+'X-Ray'!F13,0)</f>
        <v>1577</v>
      </c>
      <c r="F18" s="7">
        <f t="shared" si="0"/>
        <v>159.78</v>
      </c>
      <c r="G18" s="2">
        <f>ROUND(+'X-Ray'!I113,0)</f>
        <v>183507</v>
      </c>
      <c r="H18" s="2">
        <f>ROUND(+'X-Ray'!F113,0)</f>
        <v>1360</v>
      </c>
      <c r="I18" s="7">
        <f t="shared" si="1"/>
        <v>134.93</v>
      </c>
      <c r="J18" s="7"/>
      <c r="K18" s="8">
        <f t="shared" si="2"/>
        <v>-0.1555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ROUND(+'X-Ray'!I14,0)</f>
        <v>0</v>
      </c>
      <c r="E19" s="2">
        <f>ROUND(+'X-Ray'!F14,0)</f>
        <v>153070</v>
      </c>
      <c r="F19" s="7" t="str">
        <f t="shared" si="0"/>
        <v/>
      </c>
      <c r="G19" s="2">
        <f>ROUND(+'X-Ray'!I114,0)</f>
        <v>0</v>
      </c>
      <c r="H19" s="2">
        <f>ROUND(+'X-Ray'!F114,0)</f>
        <v>150567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ROUND(+'X-Ray'!I15,0)</f>
        <v>0</v>
      </c>
      <c r="E20" s="2">
        <f>ROUND(+'X-Ray'!F15,0)</f>
        <v>163459</v>
      </c>
      <c r="F20" s="7" t="str">
        <f t="shared" si="0"/>
        <v/>
      </c>
      <c r="G20" s="2">
        <f>ROUND(+'X-Ray'!I115,0)</f>
        <v>0</v>
      </c>
      <c r="H20" s="2">
        <f>ROUND(+'X-Ray'!F115,0)</f>
        <v>156867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ROUND(+'X-Ray'!I16,0)</f>
        <v>36190</v>
      </c>
      <c r="E21" s="2">
        <f>ROUND(+'X-Ray'!F16,0)</f>
        <v>515198</v>
      </c>
      <c r="F21" s="7">
        <f t="shared" si="0"/>
        <v>7.0000000000000007E-2</v>
      </c>
      <c r="G21" s="2">
        <f>ROUND(+'X-Ray'!I116,0)</f>
        <v>70603</v>
      </c>
      <c r="H21" s="2">
        <f>ROUND(+'X-Ray'!F116,0)</f>
        <v>340812</v>
      </c>
      <c r="I21" s="7">
        <f t="shared" si="1"/>
        <v>0.21</v>
      </c>
      <c r="J21" s="7"/>
      <c r="K21" s="8">
        <f t="shared" si="2"/>
        <v>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ROUND(+'X-Ray'!I17,0)</f>
        <v>2856</v>
      </c>
      <c r="E22" s="2">
        <f>ROUND(+'X-Ray'!F17,0)</f>
        <v>17158</v>
      </c>
      <c r="F22" s="7">
        <f t="shared" si="0"/>
        <v>0.17</v>
      </c>
      <c r="G22" s="2">
        <f>ROUND(+'X-Ray'!I117,0)</f>
        <v>11225</v>
      </c>
      <c r="H22" s="2">
        <f>ROUND(+'X-Ray'!F117,0)</f>
        <v>26712</v>
      </c>
      <c r="I22" s="7">
        <f t="shared" si="1"/>
        <v>0.42</v>
      </c>
      <c r="J22" s="7"/>
      <c r="K22" s="8">
        <f t="shared" si="2"/>
        <v>1.4705999999999999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ROUND(+'X-Ray'!I18,0)</f>
        <v>0</v>
      </c>
      <c r="E23" s="2">
        <f>ROUND(+'X-Ray'!F18,0)</f>
        <v>49690</v>
      </c>
      <c r="F23" s="7" t="str">
        <f t="shared" si="0"/>
        <v/>
      </c>
      <c r="G23" s="2">
        <f>ROUND(+'X-Ray'!I118,0)</f>
        <v>3525</v>
      </c>
      <c r="H23" s="2">
        <f>ROUND(+'X-Ray'!F118,0)</f>
        <v>45997</v>
      </c>
      <c r="I23" s="7">
        <f t="shared" si="1"/>
        <v>0.08</v>
      </c>
      <c r="J23" s="7"/>
      <c r="K23" s="8" t="str">
        <f t="shared" si="2"/>
        <v/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ROUND(+'X-Ray'!I19,0)</f>
        <v>90036</v>
      </c>
      <c r="E24" s="2">
        <f>ROUND(+'X-Ray'!F19,0)</f>
        <v>57237</v>
      </c>
      <c r="F24" s="7">
        <f t="shared" si="0"/>
        <v>1.57</v>
      </c>
      <c r="G24" s="2">
        <f>ROUND(+'X-Ray'!I119,0)</f>
        <v>-64780</v>
      </c>
      <c r="H24" s="2">
        <f>ROUND(+'X-Ray'!F119,0)</f>
        <v>54668</v>
      </c>
      <c r="I24" s="7">
        <f t="shared" si="1"/>
        <v>-1.18</v>
      </c>
      <c r="J24" s="7"/>
      <c r="K24" s="8">
        <f t="shared" si="2"/>
        <v>-1.7516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ROUND(+'X-Ray'!I20,0)</f>
        <v>878019</v>
      </c>
      <c r="E25" s="2">
        <f>ROUND(+'X-Ray'!F20,0)</f>
        <v>65488</v>
      </c>
      <c r="F25" s="7">
        <f t="shared" si="0"/>
        <v>13.41</v>
      </c>
      <c r="G25" s="2">
        <f>ROUND(+'X-Ray'!I120,0)</f>
        <v>941950</v>
      </c>
      <c r="H25" s="2">
        <f>ROUND(+'X-Ray'!F120,0)</f>
        <v>63352</v>
      </c>
      <c r="I25" s="7">
        <f t="shared" si="1"/>
        <v>14.87</v>
      </c>
      <c r="J25" s="7"/>
      <c r="K25" s="8">
        <f t="shared" si="2"/>
        <v>0.1089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ROUND(+'X-Ray'!I21,0)</f>
        <v>0</v>
      </c>
      <c r="E26" s="2">
        <f>ROUND(+'X-Ray'!F21,0)</f>
        <v>0</v>
      </c>
      <c r="F26" s="7" t="str">
        <f t="shared" si="0"/>
        <v/>
      </c>
      <c r="G26" s="2">
        <f>ROUND(+'X-Ray'!I121,0)</f>
        <v>0</v>
      </c>
      <c r="H26" s="2">
        <f>ROUND(+'X-Ray'!F121,0)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ROUND(+'X-Ray'!I22,0)</f>
        <v>275426</v>
      </c>
      <c r="E27" s="2">
        <f>ROUND(+'X-Ray'!F22,0)</f>
        <v>7165</v>
      </c>
      <c r="F27" s="7">
        <f t="shared" si="0"/>
        <v>38.44</v>
      </c>
      <c r="G27" s="2">
        <f>ROUND(+'X-Ray'!I122,0)</f>
        <v>245492</v>
      </c>
      <c r="H27" s="2">
        <f>ROUND(+'X-Ray'!F122,0)</f>
        <v>6891</v>
      </c>
      <c r="I27" s="7">
        <f t="shared" si="1"/>
        <v>35.630000000000003</v>
      </c>
      <c r="J27" s="7"/>
      <c r="K27" s="8">
        <f t="shared" si="2"/>
        <v>-7.3099999999999998E-2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ROUND(+'X-Ray'!I23,0)</f>
        <v>79977</v>
      </c>
      <c r="E28" s="2">
        <f>ROUND(+'X-Ray'!F23,0)</f>
        <v>29290</v>
      </c>
      <c r="F28" s="7">
        <f t="shared" si="0"/>
        <v>2.73</v>
      </c>
      <c r="G28" s="2">
        <f>ROUND(+'X-Ray'!I123,0)</f>
        <v>103632</v>
      </c>
      <c r="H28" s="2">
        <f>ROUND(+'X-Ray'!F123,0)</f>
        <v>37386</v>
      </c>
      <c r="I28" s="7">
        <f t="shared" si="1"/>
        <v>2.77</v>
      </c>
      <c r="J28" s="7"/>
      <c r="K28" s="8">
        <f t="shared" si="2"/>
        <v>1.47E-2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ROUND(+'X-Ray'!I24,0)</f>
        <v>0</v>
      </c>
      <c r="E29" s="2">
        <f>ROUND(+'X-Ray'!F24,0)</f>
        <v>41224</v>
      </c>
      <c r="F29" s="7" t="str">
        <f t="shared" si="0"/>
        <v/>
      </c>
      <c r="G29" s="2">
        <f>ROUND(+'X-Ray'!I124,0)</f>
        <v>0</v>
      </c>
      <c r="H29" s="2">
        <f>ROUND(+'X-Ray'!F124,0)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ROUND(+'X-Ray'!I25,0)</f>
        <v>0</v>
      </c>
      <c r="E30" s="2">
        <f>ROUND(+'X-Ray'!F25,0)</f>
        <v>0</v>
      </c>
      <c r="F30" s="7" t="str">
        <f t="shared" si="0"/>
        <v/>
      </c>
      <c r="G30" s="2">
        <f>ROUND(+'X-Ray'!I125,0)</f>
        <v>0</v>
      </c>
      <c r="H30" s="2">
        <f>ROUND(+'X-Ray'!F125,0)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ROUND(+'X-Ray'!I26,0)</f>
        <v>216768</v>
      </c>
      <c r="E31" s="2">
        <f>ROUND(+'X-Ray'!F26,0)</f>
        <v>4668</v>
      </c>
      <c r="F31" s="7">
        <f t="shared" si="0"/>
        <v>46.44</v>
      </c>
      <c r="G31" s="2">
        <f>ROUND(+'X-Ray'!I126,0)</f>
        <v>157631</v>
      </c>
      <c r="H31" s="2">
        <f>ROUND(+'X-Ray'!F126,0)</f>
        <v>4236</v>
      </c>
      <c r="I31" s="7">
        <f t="shared" si="1"/>
        <v>37.21</v>
      </c>
      <c r="J31" s="7"/>
      <c r="K31" s="8">
        <f t="shared" si="2"/>
        <v>-0.1988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ROUND(+'X-Ray'!I27,0)</f>
        <v>568074</v>
      </c>
      <c r="E32" s="2">
        <f>ROUND(+'X-Ray'!F27,0)</f>
        <v>253010</v>
      </c>
      <c r="F32" s="7">
        <f t="shared" si="0"/>
        <v>2.25</v>
      </c>
      <c r="G32" s="2">
        <f>ROUND(+'X-Ray'!I127,0)</f>
        <v>273406</v>
      </c>
      <c r="H32" s="2">
        <f>ROUND(+'X-Ray'!F127,0)</f>
        <v>254696</v>
      </c>
      <c r="I32" s="7">
        <f t="shared" si="1"/>
        <v>1.07</v>
      </c>
      <c r="J32" s="7"/>
      <c r="K32" s="8">
        <f t="shared" si="2"/>
        <v>-0.52439999999999998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ROUND(+'X-Ray'!I28,0)</f>
        <v>19700</v>
      </c>
      <c r="E33" s="2">
        <f>ROUND(+'X-Ray'!F28,0)</f>
        <v>44531</v>
      </c>
      <c r="F33" s="7">
        <f t="shared" si="0"/>
        <v>0.44</v>
      </c>
      <c r="G33" s="2">
        <f>ROUND(+'X-Ray'!I128,0)</f>
        <v>18250</v>
      </c>
      <c r="H33" s="2">
        <f>ROUND(+'X-Ray'!F128,0)</f>
        <v>40167</v>
      </c>
      <c r="I33" s="7">
        <f t="shared" si="1"/>
        <v>0.45</v>
      </c>
      <c r="J33" s="7"/>
      <c r="K33" s="8">
        <f t="shared" si="2"/>
        <v>2.2700000000000001E-2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ROUND(+'X-Ray'!I29,0)</f>
        <v>43333</v>
      </c>
      <c r="E34" s="2">
        <f>ROUND(+'X-Ray'!F29,0)</f>
        <v>23454</v>
      </c>
      <c r="F34" s="7">
        <f t="shared" si="0"/>
        <v>1.85</v>
      </c>
      <c r="G34" s="2">
        <f>ROUND(+'X-Ray'!I129,0)</f>
        <v>40000</v>
      </c>
      <c r="H34" s="2">
        <f>ROUND(+'X-Ray'!F129,0)</f>
        <v>23208</v>
      </c>
      <c r="I34" s="7">
        <f t="shared" si="1"/>
        <v>1.72</v>
      </c>
      <c r="J34" s="7"/>
      <c r="K34" s="8">
        <f t="shared" si="2"/>
        <v>-7.0300000000000001E-2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ROUND(+'X-Ray'!I30,0)</f>
        <v>0</v>
      </c>
      <c r="E35" s="2">
        <f>ROUND(+'X-Ray'!F30,0)</f>
        <v>0</v>
      </c>
      <c r="F35" s="7" t="str">
        <f t="shared" si="0"/>
        <v/>
      </c>
      <c r="G35" s="2">
        <f>ROUND(+'X-Ray'!I130,0)</f>
        <v>31487</v>
      </c>
      <c r="H35" s="2">
        <f>ROUND(+'X-Ray'!F130,0)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ROUND(+'X-Ray'!I31,0)</f>
        <v>6754</v>
      </c>
      <c r="E36" s="2">
        <f>ROUND(+'X-Ray'!F31,0)</f>
        <v>570</v>
      </c>
      <c r="F36" s="7">
        <f t="shared" si="0"/>
        <v>11.85</v>
      </c>
      <c r="G36" s="2">
        <f>ROUND(+'X-Ray'!I131,0)</f>
        <v>7249</v>
      </c>
      <c r="H36" s="2">
        <f>ROUND(+'X-Ray'!F131,0)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ROUND(+'X-Ray'!I32,0)</f>
        <v>40040</v>
      </c>
      <c r="E37" s="2">
        <f>ROUND(+'X-Ray'!F32,0)</f>
        <v>114800</v>
      </c>
      <c r="F37" s="7">
        <f t="shared" si="0"/>
        <v>0.35</v>
      </c>
      <c r="G37" s="2">
        <f>ROUND(+'X-Ray'!I132,0)</f>
        <v>0</v>
      </c>
      <c r="H37" s="2">
        <f>ROUND(+'X-Ray'!F132,0)</f>
        <v>123783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ROUND(+'X-Ray'!I33,0)</f>
        <v>3223</v>
      </c>
      <c r="E38" s="2">
        <f>ROUND(+'X-Ray'!F33,0)</f>
        <v>664</v>
      </c>
      <c r="F38" s="7">
        <f t="shared" si="0"/>
        <v>4.8499999999999996</v>
      </c>
      <c r="G38" s="2">
        <f>ROUND(+'X-Ray'!I133,0)</f>
        <v>8347</v>
      </c>
      <c r="H38" s="2">
        <f>ROUND(+'X-Ray'!F133,0)</f>
        <v>955</v>
      </c>
      <c r="I38" s="7">
        <f t="shared" si="1"/>
        <v>8.74</v>
      </c>
      <c r="J38" s="7"/>
      <c r="K38" s="8">
        <f t="shared" si="2"/>
        <v>0.80210000000000004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ROUND(+'X-Ray'!I34,0)</f>
        <v>3375</v>
      </c>
      <c r="E39" s="2">
        <f>ROUND(+'X-Ray'!F34,0)</f>
        <v>168293</v>
      </c>
      <c r="F39" s="7">
        <f t="shared" si="0"/>
        <v>0.02</v>
      </c>
      <c r="G39" s="2">
        <f>ROUND(+'X-Ray'!I134,0)</f>
        <v>450</v>
      </c>
      <c r="H39" s="2">
        <f>ROUND(+'X-Ray'!F134,0)</f>
        <v>170873</v>
      </c>
      <c r="I39" s="7">
        <f t="shared" si="1"/>
        <v>0</v>
      </c>
      <c r="J39" s="7"/>
      <c r="K39" s="8">
        <f t="shared" si="2"/>
        <v>-1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ROUND(+'X-Ray'!I35,0)</f>
        <v>209055</v>
      </c>
      <c r="E40" s="2">
        <f>ROUND(+'X-Ray'!F35,0)</f>
        <v>18764</v>
      </c>
      <c r="F40" s="7">
        <f t="shared" si="0"/>
        <v>11.14</v>
      </c>
      <c r="G40" s="2">
        <f>ROUND(+'X-Ray'!I135,0)</f>
        <v>80533</v>
      </c>
      <c r="H40" s="2">
        <f>ROUND(+'X-Ray'!F135,0)</f>
        <v>18125</v>
      </c>
      <c r="I40" s="7">
        <f t="shared" si="1"/>
        <v>4.4400000000000004</v>
      </c>
      <c r="J40" s="7"/>
      <c r="K40" s="8">
        <f t="shared" si="2"/>
        <v>-0.60140000000000005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ROUND(+'X-Ray'!I36,0)</f>
        <v>0</v>
      </c>
      <c r="E41" s="2">
        <f>ROUND(+'X-Ray'!F36,0)</f>
        <v>24889</v>
      </c>
      <c r="F41" s="7" t="str">
        <f t="shared" si="0"/>
        <v/>
      </c>
      <c r="G41" s="2">
        <f>ROUND(+'X-Ray'!I136,0)</f>
        <v>0</v>
      </c>
      <c r="H41" s="2">
        <f>ROUND(+'X-Ray'!F136,0)</f>
        <v>25798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ROUND(+'X-Ray'!I37,0)</f>
        <v>0</v>
      </c>
      <c r="E42" s="2">
        <f>ROUND(+'X-Ray'!F37,0)</f>
        <v>31674</v>
      </c>
      <c r="F42" s="7" t="str">
        <f t="shared" si="0"/>
        <v/>
      </c>
      <c r="G42" s="2">
        <f>ROUND(+'X-Ray'!I137,0)</f>
        <v>0</v>
      </c>
      <c r="H42" s="2">
        <f>ROUND(+'X-Ray'!F137,0)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ROUND(+'X-Ray'!I38,0)</f>
        <v>0</v>
      </c>
      <c r="E43" s="2">
        <f>ROUND(+'X-Ray'!F38,0)</f>
        <v>0</v>
      </c>
      <c r="F43" s="7" t="str">
        <f t="shared" si="0"/>
        <v/>
      </c>
      <c r="G43" s="2">
        <f>ROUND(+'X-Ray'!I138,0)</f>
        <v>0</v>
      </c>
      <c r="H43" s="2">
        <f>ROUND(+'X-Ray'!F138,0)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ROUND(+'X-Ray'!I39,0)</f>
        <v>0</v>
      </c>
      <c r="E44" s="2">
        <f>ROUND(+'X-Ray'!F39,0)</f>
        <v>183106</v>
      </c>
      <c r="F44" s="7" t="str">
        <f t="shared" si="0"/>
        <v/>
      </c>
      <c r="G44" s="2">
        <f>ROUND(+'X-Ray'!I139,0)</f>
        <v>0</v>
      </c>
      <c r="H44" s="2">
        <f>ROUND(+'X-Ray'!F139,0)</f>
        <v>170206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ROUND(+'X-Ray'!I40,0)</f>
        <v>311324</v>
      </c>
      <c r="E45" s="2">
        <f>ROUND(+'X-Ray'!F40,0)</f>
        <v>0</v>
      </c>
      <c r="F45" s="7" t="str">
        <f t="shared" si="0"/>
        <v/>
      </c>
      <c r="G45" s="2">
        <f>ROUND(+'X-Ray'!I140,0)</f>
        <v>308690</v>
      </c>
      <c r="H45" s="2">
        <f>ROUND(+'X-Ray'!F140,0)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ROUND(+'X-Ray'!I41,0)</f>
        <v>39000</v>
      </c>
      <c r="E46" s="2">
        <f>ROUND(+'X-Ray'!F41,0)</f>
        <v>142619</v>
      </c>
      <c r="F46" s="7">
        <f t="shared" si="0"/>
        <v>0.27</v>
      </c>
      <c r="G46" s="2">
        <f>ROUND(+'X-Ray'!I141,0)</f>
        <v>0</v>
      </c>
      <c r="H46" s="2">
        <f>ROUND(+'X-Ray'!F141,0)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ROUND(+'X-Ray'!I42,0)</f>
        <v>0</v>
      </c>
      <c r="E47" s="2">
        <f>ROUND(+'X-Ray'!F42,0)</f>
        <v>1547</v>
      </c>
      <c r="F47" s="7" t="str">
        <f t="shared" si="0"/>
        <v/>
      </c>
      <c r="G47" s="2">
        <f>ROUND(+'X-Ray'!I142,0)</f>
        <v>0</v>
      </c>
      <c r="H47" s="2">
        <f>ROUND(+'X-Ray'!F142,0)</f>
        <v>1276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ROUND(+'X-Ray'!I43,0)</f>
        <v>0</v>
      </c>
      <c r="E48" s="2">
        <f>ROUND(+'X-Ray'!F43,0)</f>
        <v>0</v>
      </c>
      <c r="F48" s="7" t="str">
        <f t="shared" si="0"/>
        <v/>
      </c>
      <c r="G48" s="2">
        <f>ROUND(+'X-Ray'!I143,0)</f>
        <v>0</v>
      </c>
      <c r="H48" s="2">
        <f>ROUND(+'X-Ray'!F143,0)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ROUND(+'X-Ray'!I44,0)</f>
        <v>48000</v>
      </c>
      <c r="E49" s="2">
        <f>ROUND(+'X-Ray'!F44,0)</f>
        <v>72571</v>
      </c>
      <c r="F49" s="7">
        <f t="shared" si="0"/>
        <v>0.66</v>
      </c>
      <c r="G49" s="2">
        <f>ROUND(+'X-Ray'!I144,0)</f>
        <v>24000</v>
      </c>
      <c r="H49" s="2">
        <f>ROUND(+'X-Ray'!F144,0)</f>
        <v>35448</v>
      </c>
      <c r="I49" s="7">
        <f t="shared" si="1"/>
        <v>0.68</v>
      </c>
      <c r="J49" s="7"/>
      <c r="K49" s="8">
        <f t="shared" si="2"/>
        <v>3.0300000000000001E-2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ROUND(+'X-Ray'!I45,0)</f>
        <v>0</v>
      </c>
      <c r="E50" s="2">
        <f>ROUND(+'X-Ray'!F45,0)</f>
        <v>346718</v>
      </c>
      <c r="F50" s="7" t="str">
        <f t="shared" si="0"/>
        <v/>
      </c>
      <c r="G50" s="2">
        <f>ROUND(+'X-Ray'!I145,0)</f>
        <v>0</v>
      </c>
      <c r="H50" s="2">
        <f>ROUND(+'X-Ray'!F145,0)</f>
        <v>358816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ROUND(+'X-Ray'!I46,0)</f>
        <v>0</v>
      </c>
      <c r="E51" s="2">
        <f>ROUND(+'X-Ray'!F46,0)</f>
        <v>0</v>
      </c>
      <c r="F51" s="7" t="str">
        <f t="shared" si="0"/>
        <v/>
      </c>
      <c r="G51" s="2">
        <f>ROUND(+'X-Ray'!I146,0)</f>
        <v>0</v>
      </c>
      <c r="H51" s="2">
        <f>ROUND(+'X-Ray'!F146,0)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ROUND(+'X-Ray'!I47,0)</f>
        <v>29968</v>
      </c>
      <c r="E52" s="2">
        <f>ROUND(+'X-Ray'!F47,0)</f>
        <v>83191</v>
      </c>
      <c r="F52" s="7">
        <f t="shared" si="0"/>
        <v>0.36</v>
      </c>
      <c r="G52" s="2">
        <f>ROUND(+'X-Ray'!I147,0)</f>
        <v>279517</v>
      </c>
      <c r="H52" s="2">
        <f>ROUND(+'X-Ray'!F147,0)</f>
        <v>81174</v>
      </c>
      <c r="I52" s="7">
        <f t="shared" si="1"/>
        <v>3.44</v>
      </c>
      <c r="J52" s="7"/>
      <c r="K52" s="8">
        <f t="shared" si="2"/>
        <v>8.5556000000000001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ROUND(+'X-Ray'!I48,0)</f>
        <v>54375</v>
      </c>
      <c r="E53" s="2">
        <f>ROUND(+'X-Ray'!F48,0)</f>
        <v>149340</v>
      </c>
      <c r="F53" s="7">
        <f t="shared" si="0"/>
        <v>0.36</v>
      </c>
      <c r="G53" s="2">
        <f>ROUND(+'X-Ray'!I148,0)</f>
        <v>139996</v>
      </c>
      <c r="H53" s="2">
        <f>ROUND(+'X-Ray'!F148,0)</f>
        <v>146839</v>
      </c>
      <c r="I53" s="7">
        <f t="shared" si="1"/>
        <v>0.95</v>
      </c>
      <c r="J53" s="7"/>
      <c r="K53" s="8">
        <f t="shared" si="2"/>
        <v>1.6389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ROUND(+'X-Ray'!I49,0)</f>
        <v>36605</v>
      </c>
      <c r="E54" s="2">
        <f>ROUND(+'X-Ray'!F49,0)</f>
        <v>175102</v>
      </c>
      <c r="F54" s="7">
        <f t="shared" si="0"/>
        <v>0.21</v>
      </c>
      <c r="G54" s="2">
        <f>ROUND(+'X-Ray'!I149,0)</f>
        <v>17167</v>
      </c>
      <c r="H54" s="2">
        <f>ROUND(+'X-Ray'!F149,0)</f>
        <v>161935</v>
      </c>
      <c r="I54" s="7">
        <f t="shared" si="1"/>
        <v>0.11</v>
      </c>
      <c r="J54" s="7"/>
      <c r="K54" s="8">
        <f t="shared" si="2"/>
        <v>-0.47620000000000001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ROUND(+'X-Ray'!I50,0)</f>
        <v>357995</v>
      </c>
      <c r="E55" s="2">
        <f>ROUND(+'X-Ray'!F50,0)</f>
        <v>28074</v>
      </c>
      <c r="F55" s="7">
        <f t="shared" si="0"/>
        <v>12.75</v>
      </c>
      <c r="G55" s="2">
        <f>ROUND(+'X-Ray'!I150,0)</f>
        <v>336958</v>
      </c>
      <c r="H55" s="2">
        <f>ROUND(+'X-Ray'!F150,0)</f>
        <v>27222</v>
      </c>
      <c r="I55" s="7">
        <f t="shared" si="1"/>
        <v>12.38</v>
      </c>
      <c r="J55" s="7"/>
      <c r="K55" s="8">
        <f t="shared" si="2"/>
        <v>-2.9000000000000001E-2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ROUND(+'X-Ray'!I51,0)</f>
        <v>96596</v>
      </c>
      <c r="E56" s="2">
        <f>ROUND(+'X-Ray'!F51,0)</f>
        <v>1931</v>
      </c>
      <c r="F56" s="7">
        <f t="shared" si="0"/>
        <v>50.02</v>
      </c>
      <c r="G56" s="2">
        <f>ROUND(+'X-Ray'!I151,0)</f>
        <v>112949</v>
      </c>
      <c r="H56" s="2">
        <f>ROUND(+'X-Ray'!F151,0)</f>
        <v>1971</v>
      </c>
      <c r="I56" s="7">
        <f t="shared" si="1"/>
        <v>57.31</v>
      </c>
      <c r="J56" s="7"/>
      <c r="K56" s="8">
        <f t="shared" si="2"/>
        <v>0.1457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ROUND(+'X-Ray'!I52,0)</f>
        <v>18419</v>
      </c>
      <c r="E57" s="2">
        <f>ROUND(+'X-Ray'!F52,0)</f>
        <v>0</v>
      </c>
      <c r="F57" s="7" t="str">
        <f t="shared" si="0"/>
        <v/>
      </c>
      <c r="G57" s="2">
        <f>ROUND(+'X-Ray'!I152,0)</f>
        <v>26332</v>
      </c>
      <c r="H57" s="2">
        <f>ROUND(+'X-Ray'!F152,0)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ROUND(+'X-Ray'!I53,0)</f>
        <v>0</v>
      </c>
      <c r="E58" s="2">
        <f>ROUND(+'X-Ray'!F53,0)</f>
        <v>209480</v>
      </c>
      <c r="F58" s="7" t="str">
        <f t="shared" si="0"/>
        <v/>
      </c>
      <c r="G58" s="2">
        <f>ROUND(+'X-Ray'!I153,0)</f>
        <v>440139</v>
      </c>
      <c r="H58" s="2">
        <f>ROUND(+'X-Ray'!F153,0)</f>
        <v>207124</v>
      </c>
      <c r="I58" s="7">
        <f t="shared" si="1"/>
        <v>2.13</v>
      </c>
      <c r="J58" s="7"/>
      <c r="K58" s="8" t="str">
        <f t="shared" si="2"/>
        <v/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ROUND(+'X-Ray'!I54,0)</f>
        <v>0</v>
      </c>
      <c r="E59" s="2">
        <f>ROUND(+'X-Ray'!F54,0)</f>
        <v>289142</v>
      </c>
      <c r="F59" s="7" t="str">
        <f t="shared" si="0"/>
        <v/>
      </c>
      <c r="G59" s="2">
        <f>ROUND(+'X-Ray'!I154,0)</f>
        <v>0</v>
      </c>
      <c r="H59" s="2">
        <f>ROUND(+'X-Ray'!F154,0)</f>
        <v>282345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ROUND(+'X-Ray'!I55,0)</f>
        <v>0</v>
      </c>
      <c r="E60" s="2">
        <f>ROUND(+'X-Ray'!F55,0)</f>
        <v>1991</v>
      </c>
      <c r="F60" s="7" t="str">
        <f t="shared" si="0"/>
        <v/>
      </c>
      <c r="G60" s="2">
        <f>ROUND(+'X-Ray'!I155,0)</f>
        <v>0</v>
      </c>
      <c r="H60" s="2">
        <f>ROUND(+'X-Ray'!F155,0)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ROUND(+'X-Ray'!I56,0)</f>
        <v>23606</v>
      </c>
      <c r="E61" s="2">
        <f>ROUND(+'X-Ray'!F56,0)</f>
        <v>24654268</v>
      </c>
      <c r="F61" s="7">
        <f t="shared" si="0"/>
        <v>0</v>
      </c>
      <c r="G61" s="2">
        <f>ROUND(+'X-Ray'!I156,0)</f>
        <v>14456</v>
      </c>
      <c r="H61" s="2">
        <f>ROUND(+'X-Ray'!F156,0)</f>
        <v>435844</v>
      </c>
      <c r="I61" s="7">
        <f t="shared" si="1"/>
        <v>0.03</v>
      </c>
      <c r="J61" s="7"/>
      <c r="K61" s="8" t="e">
        <f t="shared" si="2"/>
        <v>#DIV/0!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ROUND(+'X-Ray'!I57,0)</f>
        <v>27038</v>
      </c>
      <c r="E62" s="2">
        <f>ROUND(+'X-Ray'!F57,0)</f>
        <v>222641</v>
      </c>
      <c r="F62" s="7">
        <f t="shared" si="0"/>
        <v>0.12</v>
      </c>
      <c r="G62" s="2">
        <f>ROUND(+'X-Ray'!I157,0)</f>
        <v>23429</v>
      </c>
      <c r="H62" s="2">
        <f>ROUND(+'X-Ray'!F157,0)</f>
        <v>239004</v>
      </c>
      <c r="I62" s="7">
        <f t="shared" si="1"/>
        <v>0.1</v>
      </c>
      <c r="J62" s="7"/>
      <c r="K62" s="8">
        <f t="shared" si="2"/>
        <v>-0.16669999999999999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ROUND(+'X-Ray'!I58,0)</f>
        <v>633063</v>
      </c>
      <c r="E63" s="2">
        <f>ROUND(+'X-Ray'!F58,0)</f>
        <v>22418</v>
      </c>
      <c r="F63" s="7">
        <f t="shared" si="0"/>
        <v>28.24</v>
      </c>
      <c r="G63" s="2">
        <f>ROUND(+'X-Ray'!I158,0)</f>
        <v>663316</v>
      </c>
      <c r="H63" s="2">
        <f>ROUND(+'X-Ray'!F158,0)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ROUND(+'X-Ray'!I59,0)</f>
        <v>35490</v>
      </c>
      <c r="E64" s="2">
        <f>ROUND(+'X-Ray'!F59,0)</f>
        <v>2503</v>
      </c>
      <c r="F64" s="7">
        <f t="shared" si="0"/>
        <v>14.18</v>
      </c>
      <c r="G64" s="2">
        <f>ROUND(+'X-Ray'!I159,0)</f>
        <v>46583</v>
      </c>
      <c r="H64" s="2">
        <f>ROUND(+'X-Ray'!F159,0)</f>
        <v>2837</v>
      </c>
      <c r="I64" s="7">
        <f t="shared" si="1"/>
        <v>16.420000000000002</v>
      </c>
      <c r="J64" s="7"/>
      <c r="K64" s="8">
        <f t="shared" si="2"/>
        <v>0.158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ROUND(+'X-Ray'!I60,0)</f>
        <v>161610</v>
      </c>
      <c r="E65" s="2">
        <f>ROUND(+'X-Ray'!F60,0)</f>
        <v>77114</v>
      </c>
      <c r="F65" s="7">
        <f t="shared" si="0"/>
        <v>2.1</v>
      </c>
      <c r="G65" s="2">
        <f>ROUND(+'X-Ray'!I160,0)</f>
        <v>289198</v>
      </c>
      <c r="H65" s="2">
        <f>ROUND(+'X-Ray'!F160,0)</f>
        <v>1404</v>
      </c>
      <c r="I65" s="7">
        <f t="shared" si="1"/>
        <v>205.98</v>
      </c>
      <c r="J65" s="7"/>
      <c r="K65" s="8">
        <f t="shared" si="2"/>
        <v>97.085700000000003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ROUND(+'X-Ray'!I61,0)</f>
        <v>4550</v>
      </c>
      <c r="E66" s="2">
        <f>ROUND(+'X-Ray'!F61,0)</f>
        <v>32346</v>
      </c>
      <c r="F66" s="7">
        <f t="shared" si="0"/>
        <v>0.14000000000000001</v>
      </c>
      <c r="G66" s="2">
        <f>ROUND(+'X-Ray'!I161,0)</f>
        <v>1200</v>
      </c>
      <c r="H66" s="2">
        <f>ROUND(+'X-Ray'!F161,0)</f>
        <v>32026</v>
      </c>
      <c r="I66" s="7">
        <f t="shared" si="1"/>
        <v>0.04</v>
      </c>
      <c r="J66" s="7"/>
      <c r="K66" s="8">
        <f t="shared" si="2"/>
        <v>-0.71430000000000005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ROUND(+'X-Ray'!I62,0)</f>
        <v>0</v>
      </c>
      <c r="E67" s="2">
        <f>ROUND(+'X-Ray'!F62,0)</f>
        <v>21504</v>
      </c>
      <c r="F67" s="7" t="str">
        <f t="shared" si="0"/>
        <v/>
      </c>
      <c r="G67" s="2">
        <f>ROUND(+'X-Ray'!I162,0)</f>
        <v>0</v>
      </c>
      <c r="H67" s="2">
        <f>ROUND(+'X-Ray'!F162,0)</f>
        <v>21353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ROUND(+'X-Ray'!I63,0)</f>
        <v>166586</v>
      </c>
      <c r="E68" s="2">
        <f>ROUND(+'X-Ray'!F63,0)</f>
        <v>116891</v>
      </c>
      <c r="F68" s="7">
        <f t="shared" si="0"/>
        <v>1.43</v>
      </c>
      <c r="G68" s="2">
        <f>ROUND(+'X-Ray'!I163,0)</f>
        <v>301918</v>
      </c>
      <c r="H68" s="2">
        <f>ROUND(+'X-Ray'!F163,0)</f>
        <v>246799</v>
      </c>
      <c r="I68" s="7">
        <f t="shared" si="1"/>
        <v>1.22</v>
      </c>
      <c r="J68" s="7"/>
      <c r="K68" s="8">
        <f t="shared" si="2"/>
        <v>-0.1469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ROUND(+'X-Ray'!I64,0)</f>
        <v>0</v>
      </c>
      <c r="E69" s="2">
        <f>ROUND(+'X-Ray'!F64,0)</f>
        <v>16513</v>
      </c>
      <c r="F69" s="7" t="str">
        <f t="shared" si="0"/>
        <v/>
      </c>
      <c r="G69" s="2">
        <f>ROUND(+'X-Ray'!I164,0)</f>
        <v>0</v>
      </c>
      <c r="H69" s="2">
        <f>ROUND(+'X-Ray'!F164,0)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ROUND(+'X-Ray'!I65,0)</f>
        <v>0</v>
      </c>
      <c r="E70" s="2">
        <f>ROUND(+'X-Ray'!F65,0)</f>
        <v>93</v>
      </c>
      <c r="F70" s="7" t="str">
        <f t="shared" si="0"/>
        <v/>
      </c>
      <c r="G70" s="2">
        <f>ROUND(+'X-Ray'!I165,0)</f>
        <v>0</v>
      </c>
      <c r="H70" s="2">
        <f>ROUND(+'X-Ray'!F165,0)</f>
        <v>123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ROUND(+'X-Ray'!I66,0)</f>
        <v>57995</v>
      </c>
      <c r="E71" s="2">
        <f>ROUND(+'X-Ray'!F66,0)</f>
        <v>4249</v>
      </c>
      <c r="F71" s="7">
        <f t="shared" si="0"/>
        <v>13.65</v>
      </c>
      <c r="G71" s="2">
        <f>ROUND(+'X-Ray'!I166,0)</f>
        <v>61990</v>
      </c>
      <c r="H71" s="2">
        <f>ROUND(+'X-Ray'!F166,0)</f>
        <v>2714</v>
      </c>
      <c r="I71" s="7">
        <f t="shared" si="1"/>
        <v>22.84</v>
      </c>
      <c r="J71" s="7"/>
      <c r="K71" s="8">
        <f t="shared" si="2"/>
        <v>0.67330000000000001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ROUND(+'X-Ray'!I67,0)</f>
        <v>673562</v>
      </c>
      <c r="E72" s="2">
        <f>ROUND(+'X-Ray'!F67,0)</f>
        <v>0</v>
      </c>
      <c r="F72" s="7" t="str">
        <f t="shared" si="0"/>
        <v/>
      </c>
      <c r="G72" s="2">
        <f>ROUND(+'X-Ray'!I167,0)</f>
        <v>515163</v>
      </c>
      <c r="H72" s="2">
        <f>ROUND(+'X-Ray'!F167,0)</f>
        <v>954065</v>
      </c>
      <c r="I72" s="7">
        <f t="shared" si="1"/>
        <v>0.54</v>
      </c>
      <c r="J72" s="7"/>
      <c r="K72" s="8" t="str">
        <f t="shared" si="2"/>
        <v/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ROUND(+'X-Ray'!I68,0)</f>
        <v>1758894</v>
      </c>
      <c r="E73" s="2">
        <f>ROUND(+'X-Ray'!F68,0)</f>
        <v>117254</v>
      </c>
      <c r="F73" s="7">
        <f t="shared" si="0"/>
        <v>15</v>
      </c>
      <c r="G73" s="2">
        <f>ROUND(+'X-Ray'!I168,0)</f>
        <v>1657509</v>
      </c>
      <c r="H73" s="2">
        <f>ROUND(+'X-Ray'!F168,0)</f>
        <v>123793</v>
      </c>
      <c r="I73" s="7">
        <f t="shared" si="1"/>
        <v>13.39</v>
      </c>
      <c r="J73" s="7"/>
      <c r="K73" s="8">
        <f t="shared" si="2"/>
        <v>-0.10730000000000001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ROUND(+'X-Ray'!I69,0)</f>
        <v>191158</v>
      </c>
      <c r="E74" s="2">
        <f>ROUND(+'X-Ray'!F69,0)</f>
        <v>141785</v>
      </c>
      <c r="F74" s="7">
        <f t="shared" si="0"/>
        <v>1.35</v>
      </c>
      <c r="G74" s="2">
        <f>ROUND(+'X-Ray'!I169,0)</f>
        <v>182464</v>
      </c>
      <c r="H74" s="2">
        <f>ROUND(+'X-Ray'!F169,0)</f>
        <v>126370</v>
      </c>
      <c r="I74" s="7">
        <f t="shared" si="1"/>
        <v>1.44</v>
      </c>
      <c r="J74" s="7"/>
      <c r="K74" s="8">
        <f t="shared" si="2"/>
        <v>6.6699999999999995E-2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ROUND(+'X-Ray'!I70,0)</f>
        <v>101250</v>
      </c>
      <c r="E75" s="2">
        <f>ROUND(+'X-Ray'!F70,0)</f>
        <v>381911</v>
      </c>
      <c r="F75" s="7">
        <f t="shared" ref="F75:F107" si="3">IF(D75=0,"",IF(E75=0,"",ROUND(D75/E75,2)))</f>
        <v>0.27</v>
      </c>
      <c r="G75" s="2">
        <f>ROUND(+'X-Ray'!I170,0)</f>
        <v>90018</v>
      </c>
      <c r="H75" s="2">
        <f>ROUND(+'X-Ray'!F170,0)</f>
        <v>250655</v>
      </c>
      <c r="I75" s="7">
        <f t="shared" ref="I75:I107" si="4">IF(G75=0,"",IF(H75=0,"",ROUND(G75/H75,2)))</f>
        <v>0.36</v>
      </c>
      <c r="J75" s="7"/>
      <c r="K75" s="8">
        <f t="shared" ref="K75:K107" si="5">IF(D75=0,"",IF(E75=0,"",IF(G75=0,"",IF(H75=0,"",ROUND(I75/F75-1,4)))))</f>
        <v>0.33329999999999999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ROUND(+'X-Ray'!I71,0)</f>
        <v>284529</v>
      </c>
      <c r="E76" s="2">
        <f>ROUND(+'X-Ray'!F71,0)</f>
        <v>5584</v>
      </c>
      <c r="F76" s="7">
        <f t="shared" si="3"/>
        <v>50.95</v>
      </c>
      <c r="G76" s="2">
        <f>ROUND(+'X-Ray'!I171,0)</f>
        <v>294051</v>
      </c>
      <c r="H76" s="2">
        <f>ROUND(+'X-Ray'!F171,0)</f>
        <v>5619</v>
      </c>
      <c r="I76" s="7">
        <f t="shared" si="4"/>
        <v>52.33</v>
      </c>
      <c r="J76" s="7"/>
      <c r="K76" s="8">
        <f t="shared" si="5"/>
        <v>2.7099999999999999E-2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ROUND(+'X-Ray'!I72,0)</f>
        <v>0</v>
      </c>
      <c r="E77" s="2">
        <f>ROUND(+'X-Ray'!F72,0)</f>
        <v>0</v>
      </c>
      <c r="F77" s="7" t="str">
        <f t="shared" si="3"/>
        <v/>
      </c>
      <c r="G77" s="2">
        <f>ROUND(+'X-Ray'!I172,0)</f>
        <v>0</v>
      </c>
      <c r="H77" s="2">
        <f>ROUND(+'X-Ray'!F172,0)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ROUND(+'X-Ray'!I73,0)</f>
        <v>356374</v>
      </c>
      <c r="E78" s="2">
        <f>ROUND(+'X-Ray'!F73,0)</f>
        <v>58704</v>
      </c>
      <c r="F78" s="7">
        <f t="shared" si="3"/>
        <v>6.07</v>
      </c>
      <c r="G78" s="2">
        <f>ROUND(+'X-Ray'!I173,0)</f>
        <v>132877</v>
      </c>
      <c r="H78" s="2">
        <f>ROUND(+'X-Ray'!F173,0)</f>
        <v>61213</v>
      </c>
      <c r="I78" s="7">
        <f t="shared" si="4"/>
        <v>2.17</v>
      </c>
      <c r="J78" s="7"/>
      <c r="K78" s="8">
        <f t="shared" si="5"/>
        <v>-0.64249999999999996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ROUND(+'X-Ray'!I74,0)</f>
        <v>1332571</v>
      </c>
      <c r="E79" s="2">
        <f>ROUND(+'X-Ray'!F74,0)</f>
        <v>234604</v>
      </c>
      <c r="F79" s="7">
        <f t="shared" si="3"/>
        <v>5.68</v>
      </c>
      <c r="G79" s="2">
        <f>ROUND(+'X-Ray'!I174,0)</f>
        <v>662761</v>
      </c>
      <c r="H79" s="2">
        <f>ROUND(+'X-Ray'!F174,0)</f>
        <v>364808</v>
      </c>
      <c r="I79" s="7">
        <f t="shared" si="4"/>
        <v>1.82</v>
      </c>
      <c r="J79" s="7"/>
      <c r="K79" s="8">
        <f t="shared" si="5"/>
        <v>-0.67959999999999998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ROUND(+'X-Ray'!I75,0)</f>
        <v>287590</v>
      </c>
      <c r="E80" s="2">
        <f>ROUND(+'X-Ray'!F75,0)</f>
        <v>21363</v>
      </c>
      <c r="F80" s="7">
        <f t="shared" si="3"/>
        <v>13.46</v>
      </c>
      <c r="G80" s="2">
        <f>ROUND(+'X-Ray'!I175,0)</f>
        <v>215497</v>
      </c>
      <c r="H80" s="2">
        <f>ROUND(+'X-Ray'!F175,0)</f>
        <v>20618</v>
      </c>
      <c r="I80" s="7">
        <f t="shared" si="4"/>
        <v>10.45</v>
      </c>
      <c r="J80" s="7"/>
      <c r="K80" s="8">
        <f t="shared" si="5"/>
        <v>-0.22359999999999999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ROUND(+'X-Ray'!I76,0)</f>
        <v>13740</v>
      </c>
      <c r="E81" s="2">
        <f>ROUND(+'X-Ray'!F76,0)</f>
        <v>0</v>
      </c>
      <c r="F81" s="7" t="str">
        <f t="shared" si="3"/>
        <v/>
      </c>
      <c r="G81" s="2">
        <f>ROUND(+'X-Ray'!I176,0)</f>
        <v>0</v>
      </c>
      <c r="H81" s="2">
        <f>ROUND(+'X-Ray'!F176,0)</f>
        <v>7545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ROUND(+'X-Ray'!I77,0)</f>
        <v>0</v>
      </c>
      <c r="E82" s="2">
        <f>ROUND(+'X-Ray'!F77,0)</f>
        <v>36450</v>
      </c>
      <c r="F82" s="7" t="str">
        <f t="shared" si="3"/>
        <v/>
      </c>
      <c r="G82" s="2">
        <f>ROUND(+'X-Ray'!I177,0)</f>
        <v>0</v>
      </c>
      <c r="H82" s="2">
        <f>ROUND(+'X-Ray'!F177,0)</f>
        <v>131040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ROUND(+'X-Ray'!I78,0)</f>
        <v>544234</v>
      </c>
      <c r="E83" s="2">
        <f>ROUND(+'X-Ray'!F78,0)</f>
        <v>394141</v>
      </c>
      <c r="F83" s="7">
        <f t="shared" si="3"/>
        <v>1.38</v>
      </c>
      <c r="G83" s="2">
        <f>ROUND(+'X-Ray'!I178,0)</f>
        <v>662600</v>
      </c>
      <c r="H83" s="2">
        <f>ROUND(+'X-Ray'!F178,0)</f>
        <v>320440</v>
      </c>
      <c r="I83" s="7">
        <f t="shared" si="4"/>
        <v>2.0699999999999998</v>
      </c>
      <c r="J83" s="7"/>
      <c r="K83" s="8">
        <f t="shared" si="5"/>
        <v>0.5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ROUND(+'X-Ray'!I79,0)</f>
        <v>-56017</v>
      </c>
      <c r="E84" s="2">
        <f>ROUND(+'X-Ray'!F79,0)</f>
        <v>34918</v>
      </c>
      <c r="F84" s="7">
        <f t="shared" si="3"/>
        <v>-1.6</v>
      </c>
      <c r="G84" s="2">
        <f>ROUND(+'X-Ray'!I179,0)</f>
        <v>0</v>
      </c>
      <c r="H84" s="2">
        <f>ROUND(+'X-Ray'!F179,0)</f>
        <v>32565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ROUND(+'X-Ray'!I80,0)</f>
        <v>10480</v>
      </c>
      <c r="E85" s="2">
        <f>ROUND(+'X-Ray'!F80,0)</f>
        <v>150917</v>
      </c>
      <c r="F85" s="7">
        <f t="shared" si="3"/>
        <v>7.0000000000000007E-2</v>
      </c>
      <c r="G85" s="2">
        <f>ROUND(+'X-Ray'!I180,0)</f>
        <v>0</v>
      </c>
      <c r="H85" s="2">
        <f>ROUND(+'X-Ray'!F180,0)</f>
        <v>158462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ROUND(+'X-Ray'!I81,0)</f>
        <v>0</v>
      </c>
      <c r="E86" s="2">
        <f>ROUND(+'X-Ray'!F81,0)</f>
        <v>3227</v>
      </c>
      <c r="F86" s="7" t="str">
        <f t="shared" si="3"/>
        <v/>
      </c>
      <c r="G86" s="2">
        <f>ROUND(+'X-Ray'!I181,0)</f>
        <v>116966</v>
      </c>
      <c r="H86" s="2">
        <f>ROUND(+'X-Ray'!F181,0)</f>
        <v>9710</v>
      </c>
      <c r="I86" s="7">
        <f t="shared" si="4"/>
        <v>12.05</v>
      </c>
      <c r="J86" s="7"/>
      <c r="K86" s="8" t="str">
        <f t="shared" si="5"/>
        <v/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ROUND(+'X-Ray'!I82,0)</f>
        <v>75955</v>
      </c>
      <c r="E87" s="2">
        <f>ROUND(+'X-Ray'!F82,0)</f>
        <v>43634</v>
      </c>
      <c r="F87" s="7">
        <f t="shared" si="3"/>
        <v>1.74</v>
      </c>
      <c r="G87" s="2">
        <f>ROUND(+'X-Ray'!I182,0)</f>
        <v>44655</v>
      </c>
      <c r="H87" s="2">
        <f>ROUND(+'X-Ray'!F182,0)</f>
        <v>46778</v>
      </c>
      <c r="I87" s="7">
        <f t="shared" si="4"/>
        <v>0.95</v>
      </c>
      <c r="J87" s="7"/>
      <c r="K87" s="8">
        <f t="shared" si="5"/>
        <v>-0.45400000000000001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ROUND(+'X-Ray'!I83,0)</f>
        <v>256318</v>
      </c>
      <c r="E88" s="2">
        <f>ROUND(+'X-Ray'!F83,0)</f>
        <v>0</v>
      </c>
      <c r="F88" s="7" t="str">
        <f t="shared" si="3"/>
        <v/>
      </c>
      <c r="G88" s="2">
        <f>ROUND(+'X-Ray'!I183,0)</f>
        <v>0</v>
      </c>
      <c r="H88" s="2">
        <f>ROUND(+'X-Ray'!F183,0)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ROUND(+'X-Ray'!I84,0)</f>
        <v>0</v>
      </c>
      <c r="E89" s="2">
        <f>ROUND(+'X-Ray'!F84,0)</f>
        <v>8258</v>
      </c>
      <c r="F89" s="7" t="str">
        <f t="shared" si="3"/>
        <v/>
      </c>
      <c r="G89" s="2">
        <f>ROUND(+'X-Ray'!I184,0)</f>
        <v>614</v>
      </c>
      <c r="H89" s="2">
        <f>ROUND(+'X-Ray'!F184,0)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ROUND(+'X-Ray'!I85,0)</f>
        <v>88358</v>
      </c>
      <c r="E90" s="2">
        <f>ROUND(+'X-Ray'!F85,0)</f>
        <v>0</v>
      </c>
      <c r="F90" s="7" t="str">
        <f t="shared" si="3"/>
        <v/>
      </c>
      <c r="G90" s="2">
        <f>ROUND(+'X-Ray'!I185,0)</f>
        <v>63660</v>
      </c>
      <c r="H90" s="2">
        <f>ROUND(+'X-Ray'!F185,0)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ROUND(+'X-Ray'!I86,0)</f>
        <v>24975</v>
      </c>
      <c r="E91" s="2">
        <f>ROUND(+'X-Ray'!F86,0)</f>
        <v>42145</v>
      </c>
      <c r="F91" s="7">
        <f t="shared" si="3"/>
        <v>0.59</v>
      </c>
      <c r="G91" s="2">
        <f>ROUND(+'X-Ray'!I186,0)</f>
        <v>19463</v>
      </c>
      <c r="H91" s="2">
        <f>ROUND(+'X-Ray'!F186,0)</f>
        <v>44637</v>
      </c>
      <c r="I91" s="7">
        <f t="shared" si="4"/>
        <v>0.44</v>
      </c>
      <c r="J91" s="7"/>
      <c r="K91" s="8">
        <f t="shared" si="5"/>
        <v>-0.25419999999999998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ROUND(+'X-Ray'!I87,0)</f>
        <v>0</v>
      </c>
      <c r="E92" s="2">
        <f>ROUND(+'X-Ray'!F87,0)</f>
        <v>63278</v>
      </c>
      <c r="F92" s="7" t="str">
        <f t="shared" si="3"/>
        <v/>
      </c>
      <c r="G92" s="2">
        <f>ROUND(+'X-Ray'!I187,0)</f>
        <v>0</v>
      </c>
      <c r="H92" s="2">
        <f>ROUND(+'X-Ray'!F187,0)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ROUND(+'X-Ray'!I88,0)</f>
        <v>0</v>
      </c>
      <c r="E93" s="2">
        <f>ROUND(+'X-Ray'!F88,0)</f>
        <v>15080</v>
      </c>
      <c r="F93" s="7" t="str">
        <f t="shared" si="3"/>
        <v/>
      </c>
      <c r="G93" s="2">
        <f>ROUND(+'X-Ray'!I188,0)</f>
        <v>0</v>
      </c>
      <c r="H93" s="2">
        <f>ROUND(+'X-Ray'!F188,0)</f>
        <v>14418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ROUND(+'X-Ray'!I89,0)</f>
        <v>12110</v>
      </c>
      <c r="E94" s="2">
        <f>ROUND(+'X-Ray'!F89,0)</f>
        <v>213880</v>
      </c>
      <c r="F94" s="7">
        <f t="shared" si="3"/>
        <v>0.06</v>
      </c>
      <c r="G94" s="2">
        <f>ROUND(+'X-Ray'!I189,0)</f>
        <v>26873</v>
      </c>
      <c r="H94" s="2">
        <f>ROUND(+'X-Ray'!F189,0)</f>
        <v>204079</v>
      </c>
      <c r="I94" s="7">
        <f t="shared" si="4"/>
        <v>0.13</v>
      </c>
      <c r="J94" s="7"/>
      <c r="K94" s="8">
        <f t="shared" si="5"/>
        <v>1.1667000000000001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ROUND(+'X-Ray'!I90,0)</f>
        <v>0</v>
      </c>
      <c r="E95" s="2">
        <f>ROUND(+'X-Ray'!F90,0)</f>
        <v>0</v>
      </c>
      <c r="F95" s="7" t="str">
        <f t="shared" si="3"/>
        <v/>
      </c>
      <c r="G95" s="2">
        <f>ROUND(+'X-Ray'!I190,0)</f>
        <v>0</v>
      </c>
      <c r="H95" s="2">
        <f>ROUND(+'X-Ray'!F190,0)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ROUND(+'X-Ray'!I91,0)</f>
        <v>2899</v>
      </c>
      <c r="E96" s="2">
        <f>ROUND(+'X-Ray'!F91,0)</f>
        <v>0</v>
      </c>
      <c r="F96" s="7" t="str">
        <f t="shared" si="3"/>
        <v/>
      </c>
      <c r="G96" s="2">
        <f>ROUND(+'X-Ray'!I191,0)</f>
        <v>25828</v>
      </c>
      <c r="H96" s="2">
        <f>ROUND(+'X-Ray'!F191,0)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ROUND(+'X-Ray'!I92,0)</f>
        <v>0</v>
      </c>
      <c r="E97" s="2">
        <f>ROUND(+'X-Ray'!F92,0)</f>
        <v>0</v>
      </c>
      <c r="F97" s="7" t="str">
        <f t="shared" si="3"/>
        <v/>
      </c>
      <c r="G97" s="2">
        <f>ROUND(+'X-Ray'!I192,0)</f>
        <v>0</v>
      </c>
      <c r="H97" s="2">
        <f>ROUND(+'X-Ray'!F192,0)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ROUND(+'X-Ray'!I93,0)</f>
        <v>49920</v>
      </c>
      <c r="E98" s="2">
        <f>ROUND(+'X-Ray'!F93,0)</f>
        <v>5949</v>
      </c>
      <c r="F98" s="7">
        <f t="shared" si="3"/>
        <v>8.39</v>
      </c>
      <c r="G98" s="2">
        <f>ROUND(+'X-Ray'!I193,0)</f>
        <v>46260</v>
      </c>
      <c r="H98" s="2">
        <f>ROUND(+'X-Ray'!F193,0)</f>
        <v>6516</v>
      </c>
      <c r="I98" s="7">
        <f t="shared" si="4"/>
        <v>7.1</v>
      </c>
      <c r="J98" s="7"/>
      <c r="K98" s="8">
        <f t="shared" si="5"/>
        <v>-0.15379999999999999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ROUND(+'X-Ray'!I94,0)</f>
        <v>45176</v>
      </c>
      <c r="E99" s="2">
        <f>ROUND(+'X-Ray'!F94,0)</f>
        <v>172907</v>
      </c>
      <c r="F99" s="7">
        <f t="shared" si="3"/>
        <v>0.26</v>
      </c>
      <c r="G99" s="2">
        <f>ROUND(+'X-Ray'!I194,0)</f>
        <v>132435</v>
      </c>
      <c r="H99" s="2">
        <f>ROUND(+'X-Ray'!F194,0)</f>
        <v>166980</v>
      </c>
      <c r="I99" s="7">
        <f t="shared" si="4"/>
        <v>0.79</v>
      </c>
      <c r="J99" s="7"/>
      <c r="K99" s="8">
        <f t="shared" si="5"/>
        <v>2.0385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ROUND(+'X-Ray'!I95,0)</f>
        <v>27121</v>
      </c>
      <c r="E100" s="2">
        <f>ROUND(+'X-Ray'!F95,0)</f>
        <v>97081</v>
      </c>
      <c r="F100" s="7">
        <f t="shared" si="3"/>
        <v>0.28000000000000003</v>
      </c>
      <c r="G100" s="2">
        <f>ROUND(+'X-Ray'!I195,0)</f>
        <v>25070</v>
      </c>
      <c r="H100" s="2">
        <f>ROUND(+'X-Ray'!F195,0)</f>
        <v>96546</v>
      </c>
      <c r="I100" s="7">
        <f t="shared" si="4"/>
        <v>0.26</v>
      </c>
      <c r="J100" s="7"/>
      <c r="K100" s="8">
        <f t="shared" si="5"/>
        <v>-7.1400000000000005E-2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ROUND(+'X-Ray'!I96,0)</f>
        <v>12110</v>
      </c>
      <c r="E101" s="2">
        <f>ROUND(+'X-Ray'!F96,0)</f>
        <v>96992</v>
      </c>
      <c r="F101" s="7">
        <f t="shared" si="3"/>
        <v>0.12</v>
      </c>
      <c r="G101" s="2">
        <f>ROUND(+'X-Ray'!I196,0)</f>
        <v>19075</v>
      </c>
      <c r="H101" s="2">
        <f>ROUND(+'X-Ray'!F196,0)</f>
        <v>95721</v>
      </c>
      <c r="I101" s="7">
        <f t="shared" si="4"/>
        <v>0.2</v>
      </c>
      <c r="J101" s="7"/>
      <c r="K101" s="8">
        <f t="shared" si="5"/>
        <v>0.66669999999999996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ROUND(+'X-Ray'!I97,0)</f>
        <v>44000</v>
      </c>
      <c r="E102" s="2">
        <f>ROUND(+'X-Ray'!F97,0)</f>
        <v>0</v>
      </c>
      <c r="F102" s="7" t="str">
        <f t="shared" si="3"/>
        <v/>
      </c>
      <c r="G102" s="2">
        <f>ROUND(+'X-Ray'!I197,0)</f>
        <v>52000</v>
      </c>
      <c r="H102" s="2">
        <f>ROUND(+'X-Ray'!F197,0)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ROUND(+'X-Ray'!I98,0)</f>
        <v>0</v>
      </c>
      <c r="E103" s="2">
        <f>ROUND(+'X-Ray'!F98,0)</f>
        <v>0</v>
      </c>
      <c r="F103" s="7" t="str">
        <f t="shared" si="3"/>
        <v/>
      </c>
      <c r="G103" s="2">
        <f>ROUND(+'X-Ray'!I198,0)</f>
        <v>0</v>
      </c>
      <c r="H103" s="2">
        <f>ROUND(+'X-Ray'!F198,0)</f>
        <v>5276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ROUND(+'X-Ray'!I99,0)</f>
        <v>0</v>
      </c>
      <c r="E104" s="2">
        <f>ROUND(+'X-Ray'!F99,0)</f>
        <v>0</v>
      </c>
      <c r="F104" s="7" t="str">
        <f t="shared" si="3"/>
        <v/>
      </c>
      <c r="G104" s="2">
        <f>ROUND(+'X-Ray'!I199,0)</f>
        <v>0</v>
      </c>
      <c r="H104" s="2">
        <f>ROUND(+'X-Ray'!F199,0)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ROUND(+'X-Ray'!I100,0)</f>
        <v>0</v>
      </c>
      <c r="E105" s="2">
        <f>ROUND(+'X-Ray'!F100,0)</f>
        <v>0</v>
      </c>
      <c r="F105" s="7" t="str">
        <f t="shared" si="3"/>
        <v/>
      </c>
      <c r="G105" s="2">
        <f>ROUND(+'X-Ray'!I200,0)</f>
        <v>0</v>
      </c>
      <c r="H105" s="2">
        <f>ROUND(+'X-Ray'!F200,0)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ROUND(+'X-Ray'!I101,0)</f>
        <v>0</v>
      </c>
      <c r="E106" s="2">
        <f>ROUND(+'X-Ray'!F101,0)</f>
        <v>0</v>
      </c>
      <c r="F106" s="7" t="str">
        <f t="shared" si="3"/>
        <v/>
      </c>
      <c r="G106" s="2">
        <f>ROUND(+'X-Ray'!I201,0)</f>
        <v>0</v>
      </c>
      <c r="H106" s="2">
        <f>ROUND(+'X-Ray'!F201,0)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ROUND(+'X-Ray'!I102,0)</f>
        <v>0</v>
      </c>
      <c r="E107" s="2">
        <f>ROUND(+'X-Ray'!F102,0)</f>
        <v>0</v>
      </c>
      <c r="F107" s="7" t="str">
        <f t="shared" si="3"/>
        <v/>
      </c>
      <c r="G107" s="2">
        <f>ROUND(+'X-Ray'!I202,0)</f>
        <v>0</v>
      </c>
      <c r="H107" s="2">
        <f>ROUND(+'X-Ray'!F202,0)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E20" sqref="E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ROUND(+'X-Ray'!J5,0)</f>
        <v>1976294</v>
      </c>
      <c r="E10" s="2">
        <f>ROUND(+'X-Ray'!F5,0)</f>
        <v>151872</v>
      </c>
      <c r="F10" s="7">
        <f>IF(D10=0,"",IF(E10=0,"",ROUND(D10/E10,2)))</f>
        <v>13.01</v>
      </c>
      <c r="G10" s="2">
        <f>ROUND(+'X-Ray'!J105,0)</f>
        <v>2227879</v>
      </c>
      <c r="H10" s="2">
        <f>ROUND(+'X-Ray'!F105,0)</f>
        <v>262032</v>
      </c>
      <c r="I10" s="7">
        <f>IF(G10=0,"",IF(H10=0,"",ROUND(G10/H10,2)))</f>
        <v>8.5</v>
      </c>
      <c r="J10" s="7"/>
      <c r="K10" s="8">
        <f>IF(D10=0,"",IF(E10=0,"",IF(G10=0,"",IF(H10=0,"",ROUND(I10/F10-1,4)))))</f>
        <v>-0.34670000000000001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ROUND(+'X-Ray'!J6,0)</f>
        <v>4322155</v>
      </c>
      <c r="E11" s="2">
        <f>ROUND(+'X-Ray'!F6,0)</f>
        <v>949159</v>
      </c>
      <c r="F11" s="7">
        <f t="shared" ref="F11:F74" si="0">IF(D11=0,"",IF(E11=0,"",ROUND(D11/E11,2)))</f>
        <v>4.55</v>
      </c>
      <c r="G11" s="2">
        <f>ROUND(+'X-Ray'!J106,0)</f>
        <v>4862866</v>
      </c>
      <c r="H11" s="2">
        <f>ROUND(+'X-Ray'!F106,0)</f>
        <v>346415</v>
      </c>
      <c r="I11" s="7">
        <f t="shared" ref="I11:I74" si="1">IF(G11=0,"",IF(H11=0,"",ROUND(G11/H11,2)))</f>
        <v>14.04</v>
      </c>
      <c r="J11" s="7"/>
      <c r="K11" s="8">
        <f t="shared" ref="K11:K74" si="2">IF(D11=0,"",IF(E11=0,"",IF(G11=0,"",IF(H11=0,"",ROUND(I11/F11-1,4)))))</f>
        <v>2.0857000000000001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ROUND(+'X-Ray'!J7,0)</f>
        <v>18401</v>
      </c>
      <c r="E12" s="2">
        <f>ROUND(+'X-Ray'!F7,0)</f>
        <v>5626</v>
      </c>
      <c r="F12" s="7">
        <f t="shared" si="0"/>
        <v>3.27</v>
      </c>
      <c r="G12" s="2">
        <f>ROUND(+'X-Ray'!J107,0)</f>
        <v>27800</v>
      </c>
      <c r="H12" s="2">
        <f>ROUND(+'X-Ray'!F107,0)</f>
        <v>5928</v>
      </c>
      <c r="I12" s="7">
        <f t="shared" si="1"/>
        <v>4.6900000000000004</v>
      </c>
      <c r="J12" s="7"/>
      <c r="K12" s="8">
        <f t="shared" si="2"/>
        <v>0.43430000000000002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ROUND(+'X-Ray'!J8,0)</f>
        <v>4963206</v>
      </c>
      <c r="E13" s="2">
        <f>ROUND(+'X-Ray'!F8,0)</f>
        <v>201189</v>
      </c>
      <c r="F13" s="7">
        <f t="shared" si="0"/>
        <v>24.67</v>
      </c>
      <c r="G13" s="2">
        <f>ROUND(+'X-Ray'!J108,0)</f>
        <v>5099049</v>
      </c>
      <c r="H13" s="2">
        <f>ROUND(+'X-Ray'!F108,0)</f>
        <v>221079</v>
      </c>
      <c r="I13" s="7">
        <f t="shared" si="1"/>
        <v>23.06</v>
      </c>
      <c r="J13" s="7"/>
      <c r="K13" s="8">
        <f t="shared" si="2"/>
        <v>-6.5299999999999997E-2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ROUND(+'X-Ray'!J9,0)</f>
        <v>3017998</v>
      </c>
      <c r="E14" s="2">
        <f>ROUND(+'X-Ray'!F9,0)</f>
        <v>85938</v>
      </c>
      <c r="F14" s="7">
        <f t="shared" si="0"/>
        <v>35.119999999999997</v>
      </c>
      <c r="G14" s="2">
        <f>ROUND(+'X-Ray'!J109,0)</f>
        <v>2619996</v>
      </c>
      <c r="H14" s="2">
        <f>ROUND(+'X-Ray'!F109,0)</f>
        <v>86182</v>
      </c>
      <c r="I14" s="7">
        <f t="shared" si="1"/>
        <v>30.4</v>
      </c>
      <c r="J14" s="7"/>
      <c r="K14" s="8">
        <f t="shared" si="2"/>
        <v>-0.13439999999999999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ROUND(+'X-Ray'!J10,0)</f>
        <v>0</v>
      </c>
      <c r="E15" s="2">
        <f>ROUND(+'X-Ray'!F10,0)</f>
        <v>0</v>
      </c>
      <c r="F15" s="7" t="str">
        <f t="shared" si="0"/>
        <v/>
      </c>
      <c r="G15" s="2">
        <f>ROUND(+'X-Ray'!J110,0)</f>
        <v>0</v>
      </c>
      <c r="H15" s="2">
        <f>ROUND(+'X-Ray'!F110,0)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ROUND(+'X-Ray'!J11,0)</f>
        <v>8331</v>
      </c>
      <c r="E16" s="2">
        <f>ROUND(+'X-Ray'!F11,0)</f>
        <v>8321</v>
      </c>
      <c r="F16" s="7">
        <f t="shared" si="0"/>
        <v>1</v>
      </c>
      <c r="G16" s="2">
        <f>ROUND(+'X-Ray'!J111,0)</f>
        <v>15595</v>
      </c>
      <c r="H16" s="2">
        <f>ROUND(+'X-Ray'!F111,0)</f>
        <v>10113</v>
      </c>
      <c r="I16" s="7">
        <f t="shared" si="1"/>
        <v>1.54</v>
      </c>
      <c r="J16" s="7"/>
      <c r="K16" s="8">
        <f t="shared" si="2"/>
        <v>0.54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ROUND(+'X-Ray'!J12,0)</f>
        <v>46097</v>
      </c>
      <c r="E17" s="2">
        <f>ROUND(+'X-Ray'!F12,0)</f>
        <v>22548</v>
      </c>
      <c r="F17" s="7">
        <f t="shared" si="0"/>
        <v>2.04</v>
      </c>
      <c r="G17" s="2">
        <f>ROUND(+'X-Ray'!J112,0)</f>
        <v>45808</v>
      </c>
      <c r="H17" s="2">
        <f>ROUND(+'X-Ray'!F112,0)</f>
        <v>22646</v>
      </c>
      <c r="I17" s="7">
        <f t="shared" si="1"/>
        <v>2.02</v>
      </c>
      <c r="J17" s="7"/>
      <c r="K17" s="8">
        <f t="shared" si="2"/>
        <v>-9.7999999999999997E-3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ROUND(+'X-Ray'!J13,0)</f>
        <v>12304</v>
      </c>
      <c r="E18" s="2">
        <f>ROUND(+'X-Ray'!F13,0)</f>
        <v>1577</v>
      </c>
      <c r="F18" s="7">
        <f t="shared" si="0"/>
        <v>7.8</v>
      </c>
      <c r="G18" s="2">
        <f>ROUND(+'X-Ray'!J113,0)</f>
        <v>5814</v>
      </c>
      <c r="H18" s="2">
        <f>ROUND(+'X-Ray'!F113,0)</f>
        <v>1360</v>
      </c>
      <c r="I18" s="7">
        <f t="shared" si="1"/>
        <v>4.28</v>
      </c>
      <c r="J18" s="7"/>
      <c r="K18" s="8">
        <f t="shared" si="2"/>
        <v>-0.45129999999999998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ROUND(+'X-Ray'!J14,0)</f>
        <v>1558918</v>
      </c>
      <c r="E19" s="2">
        <f>ROUND(+'X-Ray'!F14,0)</f>
        <v>153070</v>
      </c>
      <c r="F19" s="7">
        <f t="shared" si="0"/>
        <v>10.18</v>
      </c>
      <c r="G19" s="2">
        <f>ROUND(+'X-Ray'!J114,0)</f>
        <v>2050247</v>
      </c>
      <c r="H19" s="2">
        <f>ROUND(+'X-Ray'!F114,0)</f>
        <v>150567</v>
      </c>
      <c r="I19" s="7">
        <f t="shared" si="1"/>
        <v>13.62</v>
      </c>
      <c r="J19" s="7"/>
      <c r="K19" s="8">
        <f t="shared" si="2"/>
        <v>0.33789999999999998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ROUND(+'X-Ray'!J15,0)</f>
        <v>6332977</v>
      </c>
      <c r="E20" s="2">
        <f>ROUND(+'X-Ray'!F15,0)</f>
        <v>163459</v>
      </c>
      <c r="F20" s="7">
        <f t="shared" si="0"/>
        <v>38.74</v>
      </c>
      <c r="G20" s="2">
        <f>ROUND(+'X-Ray'!J115,0)</f>
        <v>6200282</v>
      </c>
      <c r="H20" s="2">
        <f>ROUND(+'X-Ray'!F115,0)</f>
        <v>156867</v>
      </c>
      <c r="I20" s="7">
        <f t="shared" si="1"/>
        <v>39.53</v>
      </c>
      <c r="J20" s="7"/>
      <c r="K20" s="8">
        <f t="shared" si="2"/>
        <v>2.0400000000000001E-2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ROUND(+'X-Ray'!J16,0)</f>
        <v>3865485</v>
      </c>
      <c r="E21" s="2">
        <f>ROUND(+'X-Ray'!F16,0)</f>
        <v>515198</v>
      </c>
      <c r="F21" s="7">
        <f t="shared" si="0"/>
        <v>7.5</v>
      </c>
      <c r="G21" s="2">
        <f>ROUND(+'X-Ray'!J116,0)</f>
        <v>3739404</v>
      </c>
      <c r="H21" s="2">
        <f>ROUND(+'X-Ray'!F116,0)</f>
        <v>340812</v>
      </c>
      <c r="I21" s="7">
        <f t="shared" si="1"/>
        <v>10.97</v>
      </c>
      <c r="J21" s="7"/>
      <c r="K21" s="8">
        <f t="shared" si="2"/>
        <v>0.4627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ROUND(+'X-Ray'!J17,0)</f>
        <v>29172</v>
      </c>
      <c r="E22" s="2">
        <f>ROUND(+'X-Ray'!F17,0)</f>
        <v>17158</v>
      </c>
      <c r="F22" s="7">
        <f t="shared" si="0"/>
        <v>1.7</v>
      </c>
      <c r="G22" s="2">
        <f>ROUND(+'X-Ray'!J117,0)</f>
        <v>58167</v>
      </c>
      <c r="H22" s="2">
        <f>ROUND(+'X-Ray'!F117,0)</f>
        <v>26712</v>
      </c>
      <c r="I22" s="7">
        <f t="shared" si="1"/>
        <v>2.1800000000000002</v>
      </c>
      <c r="J22" s="7"/>
      <c r="K22" s="8">
        <f t="shared" si="2"/>
        <v>0.28239999999999998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ROUND(+'X-Ray'!J18,0)</f>
        <v>257975</v>
      </c>
      <c r="E23" s="2">
        <f>ROUND(+'X-Ray'!F18,0)</f>
        <v>49690</v>
      </c>
      <c r="F23" s="7">
        <f t="shared" si="0"/>
        <v>5.19</v>
      </c>
      <c r="G23" s="2">
        <f>ROUND(+'X-Ray'!J118,0)</f>
        <v>230097</v>
      </c>
      <c r="H23" s="2">
        <f>ROUND(+'X-Ray'!F118,0)</f>
        <v>45997</v>
      </c>
      <c r="I23" s="7">
        <f t="shared" si="1"/>
        <v>5</v>
      </c>
      <c r="J23" s="7"/>
      <c r="K23" s="8">
        <f t="shared" si="2"/>
        <v>-3.6600000000000001E-2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ROUND(+'X-Ray'!J19,0)</f>
        <v>212232</v>
      </c>
      <c r="E24" s="2">
        <f>ROUND(+'X-Ray'!F19,0)</f>
        <v>57237</v>
      </c>
      <c r="F24" s="7">
        <f t="shared" si="0"/>
        <v>3.71</v>
      </c>
      <c r="G24" s="2">
        <f>ROUND(+'X-Ray'!J119,0)</f>
        <v>227119</v>
      </c>
      <c r="H24" s="2">
        <f>ROUND(+'X-Ray'!F119,0)</f>
        <v>54668</v>
      </c>
      <c r="I24" s="7">
        <f t="shared" si="1"/>
        <v>4.1500000000000004</v>
      </c>
      <c r="J24" s="7"/>
      <c r="K24" s="8">
        <f t="shared" si="2"/>
        <v>0.1186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ROUND(+'X-Ray'!J20,0)</f>
        <v>642038</v>
      </c>
      <c r="E25" s="2">
        <f>ROUND(+'X-Ray'!F20,0)</f>
        <v>65488</v>
      </c>
      <c r="F25" s="7">
        <f t="shared" si="0"/>
        <v>9.8000000000000007</v>
      </c>
      <c r="G25" s="2">
        <f>ROUND(+'X-Ray'!J120,0)</f>
        <v>782866</v>
      </c>
      <c r="H25" s="2">
        <f>ROUND(+'X-Ray'!F120,0)</f>
        <v>63352</v>
      </c>
      <c r="I25" s="7">
        <f t="shared" si="1"/>
        <v>12.36</v>
      </c>
      <c r="J25" s="7"/>
      <c r="K25" s="8">
        <f t="shared" si="2"/>
        <v>0.26119999999999999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ROUND(+'X-Ray'!J21,0)</f>
        <v>0</v>
      </c>
      <c r="E26" s="2">
        <f>ROUND(+'X-Ray'!F21,0)</f>
        <v>0</v>
      </c>
      <c r="F26" s="7" t="str">
        <f t="shared" si="0"/>
        <v/>
      </c>
      <c r="G26" s="2">
        <f>ROUND(+'X-Ray'!J121,0)</f>
        <v>0</v>
      </c>
      <c r="H26" s="2">
        <f>ROUND(+'X-Ray'!F121,0)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ROUND(+'X-Ray'!J22,0)</f>
        <v>11487</v>
      </c>
      <c r="E27" s="2">
        <f>ROUND(+'X-Ray'!F22,0)</f>
        <v>7165</v>
      </c>
      <c r="F27" s="7">
        <f t="shared" si="0"/>
        <v>1.6</v>
      </c>
      <c r="G27" s="2">
        <f>ROUND(+'X-Ray'!J122,0)</f>
        <v>11989</v>
      </c>
      <c r="H27" s="2">
        <f>ROUND(+'X-Ray'!F122,0)</f>
        <v>6891</v>
      </c>
      <c r="I27" s="7">
        <f t="shared" si="1"/>
        <v>1.74</v>
      </c>
      <c r="J27" s="7"/>
      <c r="K27" s="8">
        <f t="shared" si="2"/>
        <v>8.7499999999999994E-2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ROUND(+'X-Ray'!J23,0)</f>
        <v>42913</v>
      </c>
      <c r="E28" s="2">
        <f>ROUND(+'X-Ray'!F23,0)</f>
        <v>29290</v>
      </c>
      <c r="F28" s="7">
        <f t="shared" si="0"/>
        <v>1.47</v>
      </c>
      <c r="G28" s="2">
        <f>ROUND(+'X-Ray'!J123,0)</f>
        <v>39154</v>
      </c>
      <c r="H28" s="2">
        <f>ROUND(+'X-Ray'!F123,0)</f>
        <v>37386</v>
      </c>
      <c r="I28" s="7">
        <f t="shared" si="1"/>
        <v>1.05</v>
      </c>
      <c r="J28" s="7"/>
      <c r="K28" s="8">
        <f t="shared" si="2"/>
        <v>-0.28570000000000001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ROUND(+'X-Ray'!J24,0)</f>
        <v>318917</v>
      </c>
      <c r="E29" s="2">
        <f>ROUND(+'X-Ray'!F24,0)</f>
        <v>41224</v>
      </c>
      <c r="F29" s="7">
        <f t="shared" si="0"/>
        <v>7.74</v>
      </c>
      <c r="G29" s="2">
        <f>ROUND(+'X-Ray'!J124,0)</f>
        <v>446151</v>
      </c>
      <c r="H29" s="2">
        <f>ROUND(+'X-Ray'!F124,0)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ROUND(+'X-Ray'!J25,0)</f>
        <v>0</v>
      </c>
      <c r="E30" s="2">
        <f>ROUND(+'X-Ray'!F25,0)</f>
        <v>0</v>
      </c>
      <c r="F30" s="7" t="str">
        <f t="shared" si="0"/>
        <v/>
      </c>
      <c r="G30" s="2">
        <f>ROUND(+'X-Ray'!J125,0)</f>
        <v>0</v>
      </c>
      <c r="H30" s="2">
        <f>ROUND(+'X-Ray'!F125,0)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ROUND(+'X-Ray'!J26,0)</f>
        <v>25661</v>
      </c>
      <c r="E31" s="2">
        <f>ROUND(+'X-Ray'!F26,0)</f>
        <v>4668</v>
      </c>
      <c r="F31" s="7">
        <f t="shared" si="0"/>
        <v>5.5</v>
      </c>
      <c r="G31" s="2">
        <f>ROUND(+'X-Ray'!J126,0)</f>
        <v>9042</v>
      </c>
      <c r="H31" s="2">
        <f>ROUND(+'X-Ray'!F126,0)</f>
        <v>4236</v>
      </c>
      <c r="I31" s="7">
        <f t="shared" si="1"/>
        <v>2.13</v>
      </c>
      <c r="J31" s="7"/>
      <c r="K31" s="8">
        <f t="shared" si="2"/>
        <v>-0.61270000000000002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ROUND(+'X-Ray'!J27,0)</f>
        <v>502794</v>
      </c>
      <c r="E32" s="2">
        <f>ROUND(+'X-Ray'!F27,0)</f>
        <v>253010</v>
      </c>
      <c r="F32" s="7">
        <f t="shared" si="0"/>
        <v>1.99</v>
      </c>
      <c r="G32" s="2">
        <f>ROUND(+'X-Ray'!J127,0)</f>
        <v>389000</v>
      </c>
      <c r="H32" s="2">
        <f>ROUND(+'X-Ray'!F127,0)</f>
        <v>254696</v>
      </c>
      <c r="I32" s="7">
        <f t="shared" si="1"/>
        <v>1.53</v>
      </c>
      <c r="J32" s="7"/>
      <c r="K32" s="8">
        <f t="shared" si="2"/>
        <v>-0.23119999999999999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ROUND(+'X-Ray'!J28,0)</f>
        <v>93300</v>
      </c>
      <c r="E33" s="2">
        <f>ROUND(+'X-Ray'!F28,0)</f>
        <v>44531</v>
      </c>
      <c r="F33" s="7">
        <f t="shared" si="0"/>
        <v>2.1</v>
      </c>
      <c r="G33" s="2">
        <f>ROUND(+'X-Ray'!J128,0)</f>
        <v>115575</v>
      </c>
      <c r="H33" s="2">
        <f>ROUND(+'X-Ray'!F128,0)</f>
        <v>40167</v>
      </c>
      <c r="I33" s="7">
        <f t="shared" si="1"/>
        <v>2.88</v>
      </c>
      <c r="J33" s="7"/>
      <c r="K33" s="8">
        <f t="shared" si="2"/>
        <v>0.37140000000000001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ROUND(+'X-Ray'!J29,0)</f>
        <v>35792</v>
      </c>
      <c r="E34" s="2">
        <f>ROUND(+'X-Ray'!F29,0)</f>
        <v>23454</v>
      </c>
      <c r="F34" s="7">
        <f t="shared" si="0"/>
        <v>1.53</v>
      </c>
      <c r="G34" s="2">
        <f>ROUND(+'X-Ray'!J129,0)</f>
        <v>54223</v>
      </c>
      <c r="H34" s="2">
        <f>ROUND(+'X-Ray'!F129,0)</f>
        <v>23208</v>
      </c>
      <c r="I34" s="7">
        <f t="shared" si="1"/>
        <v>2.34</v>
      </c>
      <c r="J34" s="7"/>
      <c r="K34" s="8">
        <f t="shared" si="2"/>
        <v>0.52939999999999998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ROUND(+'X-Ray'!J30,0)</f>
        <v>0</v>
      </c>
      <c r="E35" s="2">
        <f>ROUND(+'X-Ray'!F30,0)</f>
        <v>0</v>
      </c>
      <c r="F35" s="7" t="str">
        <f t="shared" si="0"/>
        <v/>
      </c>
      <c r="G35" s="2">
        <f>ROUND(+'X-Ray'!J130,0)</f>
        <v>27854</v>
      </c>
      <c r="H35" s="2">
        <f>ROUND(+'X-Ray'!F130,0)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ROUND(+'X-Ray'!J31,0)</f>
        <v>2528</v>
      </c>
      <c r="E36" s="2">
        <f>ROUND(+'X-Ray'!F31,0)</f>
        <v>570</v>
      </c>
      <c r="F36" s="7">
        <f t="shared" si="0"/>
        <v>4.4400000000000004</v>
      </c>
      <c r="G36" s="2">
        <f>ROUND(+'X-Ray'!J131,0)</f>
        <v>2398</v>
      </c>
      <c r="H36" s="2">
        <f>ROUND(+'X-Ray'!F131,0)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ROUND(+'X-Ray'!J32,0)</f>
        <v>2365482</v>
      </c>
      <c r="E37" s="2">
        <f>ROUND(+'X-Ray'!F32,0)</f>
        <v>114800</v>
      </c>
      <c r="F37" s="7">
        <f t="shared" si="0"/>
        <v>20.61</v>
      </c>
      <c r="G37" s="2">
        <f>ROUND(+'X-Ray'!J132,0)</f>
        <v>2618731</v>
      </c>
      <c r="H37" s="2">
        <f>ROUND(+'X-Ray'!F132,0)</f>
        <v>123783</v>
      </c>
      <c r="I37" s="7">
        <f t="shared" si="1"/>
        <v>21.16</v>
      </c>
      <c r="J37" s="7"/>
      <c r="K37" s="8">
        <f t="shared" si="2"/>
        <v>2.6700000000000002E-2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ROUND(+'X-Ray'!J33,0)</f>
        <v>752</v>
      </c>
      <c r="E38" s="2">
        <f>ROUND(+'X-Ray'!F33,0)</f>
        <v>664</v>
      </c>
      <c r="F38" s="7">
        <f t="shared" si="0"/>
        <v>1.1299999999999999</v>
      </c>
      <c r="G38" s="2">
        <f>ROUND(+'X-Ray'!J133,0)</f>
        <v>993</v>
      </c>
      <c r="H38" s="2">
        <f>ROUND(+'X-Ray'!F133,0)</f>
        <v>955</v>
      </c>
      <c r="I38" s="7">
        <f t="shared" si="1"/>
        <v>1.04</v>
      </c>
      <c r="J38" s="7"/>
      <c r="K38" s="8">
        <f t="shared" si="2"/>
        <v>-7.9600000000000004E-2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ROUND(+'X-Ray'!J34,0)</f>
        <v>590493</v>
      </c>
      <c r="E39" s="2">
        <f>ROUND(+'X-Ray'!F34,0)</f>
        <v>168293</v>
      </c>
      <c r="F39" s="7">
        <f t="shared" si="0"/>
        <v>3.51</v>
      </c>
      <c r="G39" s="2">
        <f>ROUND(+'X-Ray'!J134,0)</f>
        <v>541545</v>
      </c>
      <c r="H39" s="2">
        <f>ROUND(+'X-Ray'!F134,0)</f>
        <v>170873</v>
      </c>
      <c r="I39" s="7">
        <f t="shared" si="1"/>
        <v>3.17</v>
      </c>
      <c r="J39" s="7"/>
      <c r="K39" s="8">
        <f t="shared" si="2"/>
        <v>-9.69E-2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ROUND(+'X-Ray'!J35,0)</f>
        <v>47737</v>
      </c>
      <c r="E40" s="2">
        <f>ROUND(+'X-Ray'!F35,0)</f>
        <v>18764</v>
      </c>
      <c r="F40" s="7">
        <f t="shared" si="0"/>
        <v>2.54</v>
      </c>
      <c r="G40" s="2">
        <f>ROUND(+'X-Ray'!J135,0)</f>
        <v>51672</v>
      </c>
      <c r="H40" s="2">
        <f>ROUND(+'X-Ray'!F135,0)</f>
        <v>18125</v>
      </c>
      <c r="I40" s="7">
        <f t="shared" si="1"/>
        <v>2.85</v>
      </c>
      <c r="J40" s="7"/>
      <c r="K40" s="8">
        <f t="shared" si="2"/>
        <v>0.122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ROUND(+'X-Ray'!J36,0)</f>
        <v>32440</v>
      </c>
      <c r="E41" s="2">
        <f>ROUND(+'X-Ray'!F36,0)</f>
        <v>24889</v>
      </c>
      <c r="F41" s="7">
        <f t="shared" si="0"/>
        <v>1.3</v>
      </c>
      <c r="G41" s="2">
        <f>ROUND(+'X-Ray'!J136,0)</f>
        <v>22858</v>
      </c>
      <c r="H41" s="2">
        <f>ROUND(+'X-Ray'!F136,0)</f>
        <v>25798</v>
      </c>
      <c r="I41" s="7">
        <f t="shared" si="1"/>
        <v>0.89</v>
      </c>
      <c r="J41" s="7"/>
      <c r="K41" s="8">
        <f t="shared" si="2"/>
        <v>-0.31540000000000001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ROUND(+'X-Ray'!J37,0)</f>
        <v>7384</v>
      </c>
      <c r="E42" s="2">
        <f>ROUND(+'X-Ray'!F37,0)</f>
        <v>31674</v>
      </c>
      <c r="F42" s="7">
        <f t="shared" si="0"/>
        <v>0.23</v>
      </c>
      <c r="G42" s="2">
        <f>ROUND(+'X-Ray'!J137,0)</f>
        <v>10010</v>
      </c>
      <c r="H42" s="2">
        <f>ROUND(+'X-Ray'!F137,0)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ROUND(+'X-Ray'!J38,0)</f>
        <v>0</v>
      </c>
      <c r="E43" s="2">
        <f>ROUND(+'X-Ray'!F38,0)</f>
        <v>0</v>
      </c>
      <c r="F43" s="7" t="str">
        <f t="shared" si="0"/>
        <v/>
      </c>
      <c r="G43" s="2">
        <f>ROUND(+'X-Ray'!J138,0)</f>
        <v>0</v>
      </c>
      <c r="H43" s="2">
        <f>ROUND(+'X-Ray'!F138,0)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ROUND(+'X-Ray'!J39,0)</f>
        <v>40754</v>
      </c>
      <c r="E44" s="2">
        <f>ROUND(+'X-Ray'!F39,0)</f>
        <v>183106</v>
      </c>
      <c r="F44" s="7">
        <f t="shared" si="0"/>
        <v>0.22</v>
      </c>
      <c r="G44" s="2">
        <f>ROUND(+'X-Ray'!J139,0)</f>
        <v>48558</v>
      </c>
      <c r="H44" s="2">
        <f>ROUND(+'X-Ray'!F139,0)</f>
        <v>170206</v>
      </c>
      <c r="I44" s="7">
        <f t="shared" si="1"/>
        <v>0.28999999999999998</v>
      </c>
      <c r="J44" s="7"/>
      <c r="K44" s="8">
        <f t="shared" si="2"/>
        <v>0.31819999999999998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ROUND(+'X-Ray'!J40,0)</f>
        <v>6352</v>
      </c>
      <c r="E45" s="2">
        <f>ROUND(+'X-Ray'!F40,0)</f>
        <v>0</v>
      </c>
      <c r="F45" s="7" t="str">
        <f t="shared" si="0"/>
        <v/>
      </c>
      <c r="G45" s="2">
        <f>ROUND(+'X-Ray'!J140,0)</f>
        <v>11172</v>
      </c>
      <c r="H45" s="2">
        <f>ROUND(+'X-Ray'!F140,0)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ROUND(+'X-Ray'!J41,0)</f>
        <v>139936</v>
      </c>
      <c r="E46" s="2">
        <f>ROUND(+'X-Ray'!F41,0)</f>
        <v>142619</v>
      </c>
      <c r="F46" s="7">
        <f t="shared" si="0"/>
        <v>0.98</v>
      </c>
      <c r="G46" s="2">
        <f>ROUND(+'X-Ray'!J141,0)</f>
        <v>0</v>
      </c>
      <c r="H46" s="2">
        <f>ROUND(+'X-Ray'!F141,0)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ROUND(+'X-Ray'!J42,0)</f>
        <v>2499</v>
      </c>
      <c r="E47" s="2">
        <f>ROUND(+'X-Ray'!F42,0)</f>
        <v>1547</v>
      </c>
      <c r="F47" s="7">
        <f t="shared" si="0"/>
        <v>1.62</v>
      </c>
      <c r="G47" s="2">
        <f>ROUND(+'X-Ray'!J142,0)</f>
        <v>1524</v>
      </c>
      <c r="H47" s="2">
        <f>ROUND(+'X-Ray'!F142,0)</f>
        <v>1276</v>
      </c>
      <c r="I47" s="7">
        <f t="shared" si="1"/>
        <v>1.19</v>
      </c>
      <c r="J47" s="7"/>
      <c r="K47" s="8">
        <f t="shared" si="2"/>
        <v>-0.26540000000000002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ROUND(+'X-Ray'!J43,0)</f>
        <v>0</v>
      </c>
      <c r="E48" s="2">
        <f>ROUND(+'X-Ray'!F43,0)</f>
        <v>0</v>
      </c>
      <c r="F48" s="7" t="str">
        <f t="shared" si="0"/>
        <v/>
      </c>
      <c r="G48" s="2">
        <f>ROUND(+'X-Ray'!J143,0)</f>
        <v>0</v>
      </c>
      <c r="H48" s="2">
        <f>ROUND(+'X-Ray'!F143,0)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ROUND(+'X-Ray'!J44,0)</f>
        <v>584667</v>
      </c>
      <c r="E49" s="2">
        <f>ROUND(+'X-Ray'!F44,0)</f>
        <v>72571</v>
      </c>
      <c r="F49" s="7">
        <f t="shared" si="0"/>
        <v>8.06</v>
      </c>
      <c r="G49" s="2">
        <f>ROUND(+'X-Ray'!J144,0)</f>
        <v>272481</v>
      </c>
      <c r="H49" s="2">
        <f>ROUND(+'X-Ray'!F144,0)</f>
        <v>35448</v>
      </c>
      <c r="I49" s="7">
        <f t="shared" si="1"/>
        <v>7.69</v>
      </c>
      <c r="J49" s="7"/>
      <c r="K49" s="8">
        <f t="shared" si="2"/>
        <v>-4.5900000000000003E-2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ROUND(+'X-Ray'!J45,0)</f>
        <v>10276473</v>
      </c>
      <c r="E50" s="2">
        <f>ROUND(+'X-Ray'!F45,0)</f>
        <v>346718</v>
      </c>
      <c r="F50" s="7">
        <f t="shared" si="0"/>
        <v>29.64</v>
      </c>
      <c r="G50" s="2">
        <f>ROUND(+'X-Ray'!J145,0)</f>
        <v>12546327</v>
      </c>
      <c r="H50" s="2">
        <f>ROUND(+'X-Ray'!F145,0)</f>
        <v>358816</v>
      </c>
      <c r="I50" s="7">
        <f t="shared" si="1"/>
        <v>34.97</v>
      </c>
      <c r="J50" s="7"/>
      <c r="K50" s="8">
        <f t="shared" si="2"/>
        <v>0.17979999999999999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ROUND(+'X-Ray'!J46,0)</f>
        <v>5480</v>
      </c>
      <c r="E51" s="2">
        <f>ROUND(+'X-Ray'!F46,0)</f>
        <v>0</v>
      </c>
      <c r="F51" s="7" t="str">
        <f t="shared" si="0"/>
        <v/>
      </c>
      <c r="G51" s="2">
        <f>ROUND(+'X-Ray'!J146,0)</f>
        <v>0</v>
      </c>
      <c r="H51" s="2">
        <f>ROUND(+'X-Ray'!F146,0)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ROUND(+'X-Ray'!J47,0)</f>
        <v>4438539</v>
      </c>
      <c r="E52" s="2">
        <f>ROUND(+'X-Ray'!F47,0)</f>
        <v>83191</v>
      </c>
      <c r="F52" s="7">
        <f t="shared" si="0"/>
        <v>53.35</v>
      </c>
      <c r="G52" s="2">
        <f>ROUND(+'X-Ray'!J147,0)</f>
        <v>3070080</v>
      </c>
      <c r="H52" s="2">
        <f>ROUND(+'X-Ray'!F147,0)</f>
        <v>81174</v>
      </c>
      <c r="I52" s="7">
        <f t="shared" si="1"/>
        <v>37.82</v>
      </c>
      <c r="J52" s="7"/>
      <c r="K52" s="8">
        <f t="shared" si="2"/>
        <v>-0.29110000000000003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ROUND(+'X-Ray'!J48,0)</f>
        <v>297212</v>
      </c>
      <c r="E53" s="2">
        <f>ROUND(+'X-Ray'!F48,0)</f>
        <v>149340</v>
      </c>
      <c r="F53" s="7">
        <f t="shared" si="0"/>
        <v>1.99</v>
      </c>
      <c r="G53" s="2">
        <f>ROUND(+'X-Ray'!J148,0)</f>
        <v>323537</v>
      </c>
      <c r="H53" s="2">
        <f>ROUND(+'X-Ray'!F148,0)</f>
        <v>146839</v>
      </c>
      <c r="I53" s="7">
        <f t="shared" si="1"/>
        <v>2.2000000000000002</v>
      </c>
      <c r="J53" s="7"/>
      <c r="K53" s="8">
        <f t="shared" si="2"/>
        <v>0.1055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ROUND(+'X-Ray'!J49,0)</f>
        <v>462845</v>
      </c>
      <c r="E54" s="2">
        <f>ROUND(+'X-Ray'!F49,0)</f>
        <v>175102</v>
      </c>
      <c r="F54" s="7">
        <f t="shared" si="0"/>
        <v>2.64</v>
      </c>
      <c r="G54" s="2">
        <f>ROUND(+'X-Ray'!J149,0)</f>
        <v>394947</v>
      </c>
      <c r="H54" s="2">
        <f>ROUND(+'X-Ray'!F149,0)</f>
        <v>161935</v>
      </c>
      <c r="I54" s="7">
        <f t="shared" si="1"/>
        <v>2.44</v>
      </c>
      <c r="J54" s="7"/>
      <c r="K54" s="8">
        <f t="shared" si="2"/>
        <v>-7.5800000000000006E-2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ROUND(+'X-Ray'!J50,0)</f>
        <v>197300</v>
      </c>
      <c r="E55" s="2">
        <f>ROUND(+'X-Ray'!F50,0)</f>
        <v>28074</v>
      </c>
      <c r="F55" s="7">
        <f t="shared" si="0"/>
        <v>7.03</v>
      </c>
      <c r="G55" s="2">
        <f>ROUND(+'X-Ray'!J150,0)</f>
        <v>177122</v>
      </c>
      <c r="H55" s="2">
        <f>ROUND(+'X-Ray'!F150,0)</f>
        <v>27222</v>
      </c>
      <c r="I55" s="7">
        <f t="shared" si="1"/>
        <v>6.51</v>
      </c>
      <c r="J55" s="7"/>
      <c r="K55" s="8">
        <f t="shared" si="2"/>
        <v>-7.3999999999999996E-2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ROUND(+'X-Ray'!J51,0)</f>
        <v>12972</v>
      </c>
      <c r="E56" s="2">
        <f>ROUND(+'X-Ray'!F51,0)</f>
        <v>1931</v>
      </c>
      <c r="F56" s="7">
        <f t="shared" si="0"/>
        <v>6.72</v>
      </c>
      <c r="G56" s="2">
        <f>ROUND(+'X-Ray'!J151,0)</f>
        <v>12569</v>
      </c>
      <c r="H56" s="2">
        <f>ROUND(+'X-Ray'!F151,0)</f>
        <v>1971</v>
      </c>
      <c r="I56" s="7">
        <f t="shared" si="1"/>
        <v>6.38</v>
      </c>
      <c r="J56" s="7"/>
      <c r="K56" s="8">
        <f t="shared" si="2"/>
        <v>-5.0599999999999999E-2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ROUND(+'X-Ray'!J52,0)</f>
        <v>247365</v>
      </c>
      <c r="E57" s="2">
        <f>ROUND(+'X-Ray'!F52,0)</f>
        <v>0</v>
      </c>
      <c r="F57" s="7" t="str">
        <f t="shared" si="0"/>
        <v/>
      </c>
      <c r="G57" s="2">
        <f>ROUND(+'X-Ray'!J152,0)</f>
        <v>179372</v>
      </c>
      <c r="H57" s="2">
        <f>ROUND(+'X-Ray'!F152,0)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ROUND(+'X-Ray'!J53,0)</f>
        <v>669591</v>
      </c>
      <c r="E58" s="2">
        <f>ROUND(+'X-Ray'!F53,0)</f>
        <v>209480</v>
      </c>
      <c r="F58" s="7">
        <f t="shared" si="0"/>
        <v>3.2</v>
      </c>
      <c r="G58" s="2">
        <f>ROUND(+'X-Ray'!J153,0)</f>
        <v>3942134</v>
      </c>
      <c r="H58" s="2">
        <f>ROUND(+'X-Ray'!F153,0)</f>
        <v>207124</v>
      </c>
      <c r="I58" s="7">
        <f t="shared" si="1"/>
        <v>19.03</v>
      </c>
      <c r="J58" s="7"/>
      <c r="K58" s="8">
        <f t="shared" si="2"/>
        <v>4.9469000000000003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ROUND(+'X-Ray'!J54,0)</f>
        <v>80199</v>
      </c>
      <c r="E59" s="2">
        <f>ROUND(+'X-Ray'!F54,0)</f>
        <v>289142</v>
      </c>
      <c r="F59" s="7">
        <f t="shared" si="0"/>
        <v>0.28000000000000003</v>
      </c>
      <c r="G59" s="2">
        <f>ROUND(+'X-Ray'!J154,0)</f>
        <v>79477</v>
      </c>
      <c r="H59" s="2">
        <f>ROUND(+'X-Ray'!F154,0)</f>
        <v>282345</v>
      </c>
      <c r="I59" s="7">
        <f t="shared" si="1"/>
        <v>0.28000000000000003</v>
      </c>
      <c r="J59" s="7"/>
      <c r="K59" s="8">
        <f t="shared" si="2"/>
        <v>0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ROUND(+'X-Ray'!J55,0)</f>
        <v>11699</v>
      </c>
      <c r="E60" s="2">
        <f>ROUND(+'X-Ray'!F55,0)</f>
        <v>1991</v>
      </c>
      <c r="F60" s="7">
        <f t="shared" si="0"/>
        <v>5.88</v>
      </c>
      <c r="G60" s="2">
        <f>ROUND(+'X-Ray'!J155,0)</f>
        <v>0</v>
      </c>
      <c r="H60" s="2">
        <f>ROUND(+'X-Ray'!F155,0)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ROUND(+'X-Ray'!J56,0)</f>
        <v>605997</v>
      </c>
      <c r="E61" s="2">
        <f>ROUND(+'X-Ray'!F56,0)</f>
        <v>24654268</v>
      </c>
      <c r="F61" s="7">
        <f t="shared" si="0"/>
        <v>0.02</v>
      </c>
      <c r="G61" s="2">
        <f>ROUND(+'X-Ray'!J156,0)</f>
        <v>601393</v>
      </c>
      <c r="H61" s="2">
        <f>ROUND(+'X-Ray'!F156,0)</f>
        <v>435844</v>
      </c>
      <c r="I61" s="7">
        <f t="shared" si="1"/>
        <v>1.38</v>
      </c>
      <c r="J61" s="7"/>
      <c r="K61" s="8">
        <f t="shared" si="2"/>
        <v>68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ROUND(+'X-Ray'!J57,0)</f>
        <v>11420536</v>
      </c>
      <c r="E62" s="2">
        <f>ROUND(+'X-Ray'!F57,0)</f>
        <v>222641</v>
      </c>
      <c r="F62" s="7">
        <f t="shared" si="0"/>
        <v>51.3</v>
      </c>
      <c r="G62" s="2">
        <f>ROUND(+'X-Ray'!J157,0)</f>
        <v>11236773</v>
      </c>
      <c r="H62" s="2">
        <f>ROUND(+'X-Ray'!F157,0)</f>
        <v>239004</v>
      </c>
      <c r="I62" s="7">
        <f t="shared" si="1"/>
        <v>47.01</v>
      </c>
      <c r="J62" s="7"/>
      <c r="K62" s="8">
        <f t="shared" si="2"/>
        <v>-8.3599999999999994E-2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ROUND(+'X-Ray'!J58,0)</f>
        <v>233067</v>
      </c>
      <c r="E63" s="2">
        <f>ROUND(+'X-Ray'!F58,0)</f>
        <v>22418</v>
      </c>
      <c r="F63" s="7">
        <f t="shared" si="0"/>
        <v>10.4</v>
      </c>
      <c r="G63" s="2">
        <f>ROUND(+'X-Ray'!J158,0)</f>
        <v>243314</v>
      </c>
      <c r="H63" s="2">
        <f>ROUND(+'X-Ray'!F158,0)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ROUND(+'X-Ray'!J59,0)</f>
        <v>4224</v>
      </c>
      <c r="E64" s="2">
        <f>ROUND(+'X-Ray'!F59,0)</f>
        <v>2503</v>
      </c>
      <c r="F64" s="7">
        <f t="shared" si="0"/>
        <v>1.69</v>
      </c>
      <c r="G64" s="2">
        <f>ROUND(+'X-Ray'!J159,0)</f>
        <v>7678</v>
      </c>
      <c r="H64" s="2">
        <f>ROUND(+'X-Ray'!F159,0)</f>
        <v>2837</v>
      </c>
      <c r="I64" s="7">
        <f t="shared" si="1"/>
        <v>2.71</v>
      </c>
      <c r="J64" s="7"/>
      <c r="K64" s="8">
        <f t="shared" si="2"/>
        <v>0.60360000000000003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ROUND(+'X-Ray'!J60,0)</f>
        <v>9710</v>
      </c>
      <c r="E65" s="2">
        <f>ROUND(+'X-Ray'!F60,0)</f>
        <v>77114</v>
      </c>
      <c r="F65" s="7">
        <f t="shared" si="0"/>
        <v>0.13</v>
      </c>
      <c r="G65" s="2">
        <f>ROUND(+'X-Ray'!J160,0)</f>
        <v>10575</v>
      </c>
      <c r="H65" s="2">
        <f>ROUND(+'X-Ray'!F160,0)</f>
        <v>1404</v>
      </c>
      <c r="I65" s="7">
        <f t="shared" si="1"/>
        <v>7.53</v>
      </c>
      <c r="J65" s="7"/>
      <c r="K65" s="8">
        <f t="shared" si="2"/>
        <v>56.923099999999998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ROUND(+'X-Ray'!J61,0)</f>
        <v>87162</v>
      </c>
      <c r="E66" s="2">
        <f>ROUND(+'X-Ray'!F61,0)</f>
        <v>32346</v>
      </c>
      <c r="F66" s="7">
        <f t="shared" si="0"/>
        <v>2.69</v>
      </c>
      <c r="G66" s="2">
        <f>ROUND(+'X-Ray'!J161,0)</f>
        <v>88885</v>
      </c>
      <c r="H66" s="2">
        <f>ROUND(+'X-Ray'!F161,0)</f>
        <v>32026</v>
      </c>
      <c r="I66" s="7">
        <f t="shared" si="1"/>
        <v>2.78</v>
      </c>
      <c r="J66" s="7"/>
      <c r="K66" s="8">
        <f t="shared" si="2"/>
        <v>3.3500000000000002E-2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ROUND(+'X-Ray'!J62,0)</f>
        <v>53632</v>
      </c>
      <c r="E67" s="2">
        <f>ROUND(+'X-Ray'!F62,0)</f>
        <v>21504</v>
      </c>
      <c r="F67" s="7">
        <f t="shared" si="0"/>
        <v>2.4900000000000002</v>
      </c>
      <c r="G67" s="2">
        <f>ROUND(+'X-Ray'!J162,0)</f>
        <v>47652</v>
      </c>
      <c r="H67" s="2">
        <f>ROUND(+'X-Ray'!F162,0)</f>
        <v>21353</v>
      </c>
      <c r="I67" s="7">
        <f t="shared" si="1"/>
        <v>2.23</v>
      </c>
      <c r="J67" s="7"/>
      <c r="K67" s="8">
        <f t="shared" si="2"/>
        <v>-0.10440000000000001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ROUND(+'X-Ray'!J63,0)</f>
        <v>1633801</v>
      </c>
      <c r="E68" s="2">
        <f>ROUND(+'X-Ray'!F63,0)</f>
        <v>116891</v>
      </c>
      <c r="F68" s="7">
        <f t="shared" si="0"/>
        <v>13.98</v>
      </c>
      <c r="G68" s="2">
        <f>ROUND(+'X-Ray'!J163,0)</f>
        <v>2432928</v>
      </c>
      <c r="H68" s="2">
        <f>ROUND(+'X-Ray'!F163,0)</f>
        <v>246799</v>
      </c>
      <c r="I68" s="7">
        <f t="shared" si="1"/>
        <v>9.86</v>
      </c>
      <c r="J68" s="7"/>
      <c r="K68" s="8">
        <f t="shared" si="2"/>
        <v>-0.29470000000000002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ROUND(+'X-Ray'!J64,0)</f>
        <v>100630</v>
      </c>
      <c r="E69" s="2">
        <f>ROUND(+'X-Ray'!F64,0)</f>
        <v>16513</v>
      </c>
      <c r="F69" s="7">
        <f t="shared" si="0"/>
        <v>6.09</v>
      </c>
      <c r="G69" s="2">
        <f>ROUND(+'X-Ray'!J164,0)</f>
        <v>0</v>
      </c>
      <c r="H69" s="2">
        <f>ROUND(+'X-Ray'!F164,0)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ROUND(+'X-Ray'!J65,0)</f>
        <v>0</v>
      </c>
      <c r="E70" s="2">
        <f>ROUND(+'X-Ray'!F65,0)</f>
        <v>93</v>
      </c>
      <c r="F70" s="7" t="str">
        <f t="shared" si="0"/>
        <v/>
      </c>
      <c r="G70" s="2">
        <f>ROUND(+'X-Ray'!J165,0)</f>
        <v>0</v>
      </c>
      <c r="H70" s="2">
        <f>ROUND(+'X-Ray'!F165,0)</f>
        <v>123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ROUND(+'X-Ray'!J66,0)</f>
        <v>3689</v>
      </c>
      <c r="E71" s="2">
        <f>ROUND(+'X-Ray'!F66,0)</f>
        <v>4249</v>
      </c>
      <c r="F71" s="7">
        <f t="shared" si="0"/>
        <v>0.87</v>
      </c>
      <c r="G71" s="2">
        <f>ROUND(+'X-Ray'!J166,0)</f>
        <v>6897</v>
      </c>
      <c r="H71" s="2">
        <f>ROUND(+'X-Ray'!F166,0)</f>
        <v>2714</v>
      </c>
      <c r="I71" s="7">
        <f t="shared" si="1"/>
        <v>2.54</v>
      </c>
      <c r="J71" s="7"/>
      <c r="K71" s="8">
        <f t="shared" si="2"/>
        <v>1.9195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ROUND(+'X-Ray'!J67,0)</f>
        <v>2196647</v>
      </c>
      <c r="E72" s="2">
        <f>ROUND(+'X-Ray'!F67,0)</f>
        <v>0</v>
      </c>
      <c r="F72" s="7" t="str">
        <f t="shared" si="0"/>
        <v/>
      </c>
      <c r="G72" s="2">
        <f>ROUND(+'X-Ray'!J167,0)</f>
        <v>2497782</v>
      </c>
      <c r="H72" s="2">
        <f>ROUND(+'X-Ray'!F167,0)</f>
        <v>954065</v>
      </c>
      <c r="I72" s="7">
        <f t="shared" si="1"/>
        <v>2.62</v>
      </c>
      <c r="J72" s="7"/>
      <c r="K72" s="8" t="str">
        <f t="shared" si="2"/>
        <v/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ROUND(+'X-Ray'!J68,0)</f>
        <v>5821450</v>
      </c>
      <c r="E73" s="2">
        <f>ROUND(+'X-Ray'!F68,0)</f>
        <v>117254</v>
      </c>
      <c r="F73" s="7">
        <f t="shared" si="0"/>
        <v>49.65</v>
      </c>
      <c r="G73" s="2">
        <f>ROUND(+'X-Ray'!J168,0)</f>
        <v>5459149</v>
      </c>
      <c r="H73" s="2">
        <f>ROUND(+'X-Ray'!F168,0)</f>
        <v>123793</v>
      </c>
      <c r="I73" s="7">
        <f t="shared" si="1"/>
        <v>44.1</v>
      </c>
      <c r="J73" s="7"/>
      <c r="K73" s="8">
        <f t="shared" si="2"/>
        <v>-0.1118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ROUND(+'X-Ray'!J69,0)</f>
        <v>4173078</v>
      </c>
      <c r="E74" s="2">
        <f>ROUND(+'X-Ray'!F69,0)</f>
        <v>141785</v>
      </c>
      <c r="F74" s="7">
        <f t="shared" si="0"/>
        <v>29.43</v>
      </c>
      <c r="G74" s="2">
        <f>ROUND(+'X-Ray'!J169,0)</f>
        <v>4606270</v>
      </c>
      <c r="H74" s="2">
        <f>ROUND(+'X-Ray'!F169,0)</f>
        <v>126370</v>
      </c>
      <c r="I74" s="7">
        <f t="shared" si="1"/>
        <v>36.450000000000003</v>
      </c>
      <c r="J74" s="7"/>
      <c r="K74" s="8">
        <f t="shared" si="2"/>
        <v>0.23849999999999999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ROUND(+'X-Ray'!J70,0)</f>
        <v>5787229</v>
      </c>
      <c r="E75" s="2">
        <f>ROUND(+'X-Ray'!F70,0)</f>
        <v>381911</v>
      </c>
      <c r="F75" s="7">
        <f t="shared" ref="F75:F107" si="3">IF(D75=0,"",IF(E75=0,"",ROUND(D75/E75,2)))</f>
        <v>15.15</v>
      </c>
      <c r="G75" s="2">
        <f>ROUND(+'X-Ray'!J170,0)</f>
        <v>6531132</v>
      </c>
      <c r="H75" s="2">
        <f>ROUND(+'X-Ray'!F170,0)</f>
        <v>250655</v>
      </c>
      <c r="I75" s="7">
        <f t="shared" ref="I75:I107" si="4">IF(G75=0,"",IF(H75=0,"",ROUND(G75/H75,2)))</f>
        <v>26.06</v>
      </c>
      <c r="J75" s="7"/>
      <c r="K75" s="8">
        <f t="shared" ref="K75:K107" si="5">IF(D75=0,"",IF(E75=0,"",IF(G75=0,"",IF(H75=0,"",ROUND(I75/F75-1,4)))))</f>
        <v>0.72009999999999996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ROUND(+'X-Ray'!J71,0)</f>
        <v>37613</v>
      </c>
      <c r="E76" s="2">
        <f>ROUND(+'X-Ray'!F71,0)</f>
        <v>5584</v>
      </c>
      <c r="F76" s="7">
        <f t="shared" si="3"/>
        <v>6.74</v>
      </c>
      <c r="G76" s="2">
        <f>ROUND(+'X-Ray'!J171,0)</f>
        <v>32575</v>
      </c>
      <c r="H76" s="2">
        <f>ROUND(+'X-Ray'!F171,0)</f>
        <v>5619</v>
      </c>
      <c r="I76" s="7">
        <f t="shared" si="4"/>
        <v>5.8</v>
      </c>
      <c r="J76" s="7"/>
      <c r="K76" s="8">
        <f t="shared" si="5"/>
        <v>-0.13950000000000001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ROUND(+'X-Ray'!J72,0)</f>
        <v>0</v>
      </c>
      <c r="E77" s="2">
        <f>ROUND(+'X-Ray'!F72,0)</f>
        <v>0</v>
      </c>
      <c r="F77" s="7" t="str">
        <f t="shared" si="3"/>
        <v/>
      </c>
      <c r="G77" s="2">
        <f>ROUND(+'X-Ray'!J172,0)</f>
        <v>0</v>
      </c>
      <c r="H77" s="2">
        <f>ROUND(+'X-Ray'!F172,0)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ROUND(+'X-Ray'!J73,0)</f>
        <v>287256</v>
      </c>
      <c r="E78" s="2">
        <f>ROUND(+'X-Ray'!F73,0)</f>
        <v>58704</v>
      </c>
      <c r="F78" s="7">
        <f t="shared" si="3"/>
        <v>4.8899999999999997</v>
      </c>
      <c r="G78" s="2">
        <f>ROUND(+'X-Ray'!J173,0)</f>
        <v>303565</v>
      </c>
      <c r="H78" s="2">
        <f>ROUND(+'X-Ray'!F173,0)</f>
        <v>61213</v>
      </c>
      <c r="I78" s="7">
        <f t="shared" si="4"/>
        <v>4.96</v>
      </c>
      <c r="J78" s="7"/>
      <c r="K78" s="8">
        <f t="shared" si="5"/>
        <v>1.43E-2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ROUND(+'X-Ray'!J74,0)</f>
        <v>12435063</v>
      </c>
      <c r="E79" s="2">
        <f>ROUND(+'X-Ray'!F74,0)</f>
        <v>234604</v>
      </c>
      <c r="F79" s="7">
        <f t="shared" si="3"/>
        <v>53</v>
      </c>
      <c r="G79" s="2">
        <f>ROUND(+'X-Ray'!J174,0)</f>
        <v>12604180</v>
      </c>
      <c r="H79" s="2">
        <f>ROUND(+'X-Ray'!F174,0)</f>
        <v>364808</v>
      </c>
      <c r="I79" s="7">
        <f t="shared" si="4"/>
        <v>34.549999999999997</v>
      </c>
      <c r="J79" s="7"/>
      <c r="K79" s="8">
        <f t="shared" si="5"/>
        <v>-0.34810000000000002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ROUND(+'X-Ray'!J75,0)</f>
        <v>160608</v>
      </c>
      <c r="E80" s="2">
        <f>ROUND(+'X-Ray'!F75,0)</f>
        <v>21363</v>
      </c>
      <c r="F80" s="7">
        <f t="shared" si="3"/>
        <v>7.52</v>
      </c>
      <c r="G80" s="2">
        <f>ROUND(+'X-Ray'!J175,0)</f>
        <v>87775</v>
      </c>
      <c r="H80" s="2">
        <f>ROUND(+'X-Ray'!F175,0)</f>
        <v>20618</v>
      </c>
      <c r="I80" s="7">
        <f t="shared" si="4"/>
        <v>4.26</v>
      </c>
      <c r="J80" s="7"/>
      <c r="K80" s="8">
        <f t="shared" si="5"/>
        <v>-0.4335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ROUND(+'X-Ray'!J76,0)</f>
        <v>12092</v>
      </c>
      <c r="E81" s="2">
        <f>ROUND(+'X-Ray'!F76,0)</f>
        <v>0</v>
      </c>
      <c r="F81" s="7" t="str">
        <f t="shared" si="3"/>
        <v/>
      </c>
      <c r="G81" s="2">
        <f>ROUND(+'X-Ray'!J176,0)</f>
        <v>31732</v>
      </c>
      <c r="H81" s="2">
        <f>ROUND(+'X-Ray'!F176,0)</f>
        <v>7545</v>
      </c>
      <c r="I81" s="7">
        <f t="shared" si="4"/>
        <v>4.21</v>
      </c>
      <c r="J81" s="7"/>
      <c r="K81" s="8" t="str">
        <f t="shared" si="5"/>
        <v/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ROUND(+'X-Ray'!J77,0)</f>
        <v>4078</v>
      </c>
      <c r="E82" s="2">
        <f>ROUND(+'X-Ray'!F77,0)</f>
        <v>36450</v>
      </c>
      <c r="F82" s="7">
        <f t="shared" si="3"/>
        <v>0.11</v>
      </c>
      <c r="G82" s="2">
        <f>ROUND(+'X-Ray'!J177,0)</f>
        <v>2480</v>
      </c>
      <c r="H82" s="2">
        <f>ROUND(+'X-Ray'!F177,0)</f>
        <v>131040</v>
      </c>
      <c r="I82" s="7">
        <f t="shared" si="4"/>
        <v>0.02</v>
      </c>
      <c r="J82" s="7"/>
      <c r="K82" s="8">
        <f t="shared" si="5"/>
        <v>-0.81820000000000004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ROUND(+'X-Ray'!J78,0)</f>
        <v>4032704</v>
      </c>
      <c r="E83" s="2">
        <f>ROUND(+'X-Ray'!F78,0)</f>
        <v>394141</v>
      </c>
      <c r="F83" s="7">
        <f t="shared" si="3"/>
        <v>10.23</v>
      </c>
      <c r="G83" s="2">
        <f>ROUND(+'X-Ray'!J178,0)</f>
        <v>3463866</v>
      </c>
      <c r="H83" s="2">
        <f>ROUND(+'X-Ray'!F178,0)</f>
        <v>320440</v>
      </c>
      <c r="I83" s="7">
        <f t="shared" si="4"/>
        <v>10.81</v>
      </c>
      <c r="J83" s="7"/>
      <c r="K83" s="8">
        <f t="shared" si="5"/>
        <v>5.67E-2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ROUND(+'X-Ray'!J79,0)</f>
        <v>626869</v>
      </c>
      <c r="E84" s="2">
        <f>ROUND(+'X-Ray'!F79,0)</f>
        <v>34918</v>
      </c>
      <c r="F84" s="7">
        <f t="shared" si="3"/>
        <v>17.95</v>
      </c>
      <c r="G84" s="2">
        <f>ROUND(+'X-Ray'!J179,0)</f>
        <v>724299</v>
      </c>
      <c r="H84" s="2">
        <f>ROUND(+'X-Ray'!F179,0)</f>
        <v>32565</v>
      </c>
      <c r="I84" s="7">
        <f t="shared" si="4"/>
        <v>22.24</v>
      </c>
      <c r="J84" s="7"/>
      <c r="K84" s="8">
        <f t="shared" si="5"/>
        <v>0.23899999999999999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ROUND(+'X-Ray'!J80,0)</f>
        <v>1445171</v>
      </c>
      <c r="E85" s="2">
        <f>ROUND(+'X-Ray'!F80,0)</f>
        <v>150917</v>
      </c>
      <c r="F85" s="7">
        <f t="shared" si="3"/>
        <v>9.58</v>
      </c>
      <c r="G85" s="2">
        <f>ROUND(+'X-Ray'!J180,0)</f>
        <v>810330</v>
      </c>
      <c r="H85" s="2">
        <f>ROUND(+'X-Ray'!F180,0)</f>
        <v>158462</v>
      </c>
      <c r="I85" s="7">
        <f t="shared" si="4"/>
        <v>5.1100000000000003</v>
      </c>
      <c r="J85" s="7"/>
      <c r="K85" s="8">
        <f t="shared" si="5"/>
        <v>-0.46660000000000001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ROUND(+'X-Ray'!J81,0)</f>
        <v>12938</v>
      </c>
      <c r="E86" s="2">
        <f>ROUND(+'X-Ray'!F81,0)</f>
        <v>3227</v>
      </c>
      <c r="F86" s="7">
        <f t="shared" si="3"/>
        <v>4.01</v>
      </c>
      <c r="G86" s="2">
        <f>ROUND(+'X-Ray'!J181,0)</f>
        <v>24855</v>
      </c>
      <c r="H86" s="2">
        <f>ROUND(+'X-Ray'!F181,0)</f>
        <v>9710</v>
      </c>
      <c r="I86" s="7">
        <f t="shared" si="4"/>
        <v>2.56</v>
      </c>
      <c r="J86" s="7"/>
      <c r="K86" s="8">
        <f t="shared" si="5"/>
        <v>-0.36159999999999998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ROUND(+'X-Ray'!J82,0)</f>
        <v>295512</v>
      </c>
      <c r="E87" s="2">
        <f>ROUND(+'X-Ray'!F82,0)</f>
        <v>43634</v>
      </c>
      <c r="F87" s="7">
        <f t="shared" si="3"/>
        <v>6.77</v>
      </c>
      <c r="G87" s="2">
        <f>ROUND(+'X-Ray'!J182,0)</f>
        <v>274278</v>
      </c>
      <c r="H87" s="2">
        <f>ROUND(+'X-Ray'!F182,0)</f>
        <v>46778</v>
      </c>
      <c r="I87" s="7">
        <f t="shared" si="4"/>
        <v>5.86</v>
      </c>
      <c r="J87" s="7"/>
      <c r="K87" s="8">
        <f t="shared" si="5"/>
        <v>-0.13439999999999999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ROUND(+'X-Ray'!J83,0)</f>
        <v>86010</v>
      </c>
      <c r="E88" s="2">
        <f>ROUND(+'X-Ray'!F83,0)</f>
        <v>0</v>
      </c>
      <c r="F88" s="7" t="str">
        <f t="shared" si="3"/>
        <v/>
      </c>
      <c r="G88" s="2">
        <f>ROUND(+'X-Ray'!J183,0)</f>
        <v>68121</v>
      </c>
      <c r="H88" s="2">
        <f>ROUND(+'X-Ray'!F183,0)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ROUND(+'X-Ray'!J84,0)</f>
        <v>33683</v>
      </c>
      <c r="E89" s="2">
        <f>ROUND(+'X-Ray'!F84,0)</f>
        <v>8258</v>
      </c>
      <c r="F89" s="7">
        <f t="shared" si="3"/>
        <v>4.08</v>
      </c>
      <c r="G89" s="2">
        <f>ROUND(+'X-Ray'!J184,0)</f>
        <v>25212</v>
      </c>
      <c r="H89" s="2">
        <f>ROUND(+'X-Ray'!F184,0)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ROUND(+'X-Ray'!J85,0)</f>
        <v>55583</v>
      </c>
      <c r="E90" s="2">
        <f>ROUND(+'X-Ray'!F85,0)</f>
        <v>0</v>
      </c>
      <c r="F90" s="7" t="str">
        <f t="shared" si="3"/>
        <v/>
      </c>
      <c r="G90" s="2">
        <f>ROUND(+'X-Ray'!J185,0)</f>
        <v>57642</v>
      </c>
      <c r="H90" s="2">
        <f>ROUND(+'X-Ray'!F185,0)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ROUND(+'X-Ray'!J86,0)</f>
        <v>61275</v>
      </c>
      <c r="E91" s="2">
        <f>ROUND(+'X-Ray'!F86,0)</f>
        <v>42145</v>
      </c>
      <c r="F91" s="7">
        <f t="shared" si="3"/>
        <v>1.45</v>
      </c>
      <c r="G91" s="2">
        <f>ROUND(+'X-Ray'!J186,0)</f>
        <v>270558</v>
      </c>
      <c r="H91" s="2">
        <f>ROUND(+'X-Ray'!F186,0)</f>
        <v>44637</v>
      </c>
      <c r="I91" s="7">
        <f t="shared" si="4"/>
        <v>6.06</v>
      </c>
      <c r="J91" s="7"/>
      <c r="K91" s="8">
        <f t="shared" si="5"/>
        <v>3.1793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ROUND(+'X-Ray'!J87,0)</f>
        <v>14377</v>
      </c>
      <c r="E92" s="2">
        <f>ROUND(+'X-Ray'!F87,0)</f>
        <v>63278</v>
      </c>
      <c r="F92" s="7">
        <f t="shared" si="3"/>
        <v>0.23</v>
      </c>
      <c r="G92" s="2">
        <f>ROUND(+'X-Ray'!J187,0)</f>
        <v>0</v>
      </c>
      <c r="H92" s="2">
        <f>ROUND(+'X-Ray'!F187,0)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ROUND(+'X-Ray'!J88,0)</f>
        <v>18493</v>
      </c>
      <c r="E93" s="2">
        <f>ROUND(+'X-Ray'!F88,0)</f>
        <v>15080</v>
      </c>
      <c r="F93" s="7">
        <f t="shared" si="3"/>
        <v>1.23</v>
      </c>
      <c r="G93" s="2">
        <f>ROUND(+'X-Ray'!J188,0)</f>
        <v>790</v>
      </c>
      <c r="H93" s="2">
        <f>ROUND(+'X-Ray'!F188,0)</f>
        <v>14418</v>
      </c>
      <c r="I93" s="7">
        <f t="shared" si="4"/>
        <v>0.05</v>
      </c>
      <c r="J93" s="7"/>
      <c r="K93" s="8">
        <f t="shared" si="5"/>
        <v>-0.95930000000000004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ROUND(+'X-Ray'!J89,0)</f>
        <v>457315</v>
      </c>
      <c r="E94" s="2">
        <f>ROUND(+'X-Ray'!F89,0)</f>
        <v>213880</v>
      </c>
      <c r="F94" s="7">
        <f t="shared" si="3"/>
        <v>2.14</v>
      </c>
      <c r="G94" s="2">
        <f>ROUND(+'X-Ray'!J189,0)</f>
        <v>157396</v>
      </c>
      <c r="H94" s="2">
        <f>ROUND(+'X-Ray'!F189,0)</f>
        <v>204079</v>
      </c>
      <c r="I94" s="7">
        <f t="shared" si="4"/>
        <v>0.77</v>
      </c>
      <c r="J94" s="7"/>
      <c r="K94" s="8">
        <f t="shared" si="5"/>
        <v>-0.64019999999999999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ROUND(+'X-Ray'!J90,0)</f>
        <v>0</v>
      </c>
      <c r="E95" s="2">
        <f>ROUND(+'X-Ray'!F90,0)</f>
        <v>0</v>
      </c>
      <c r="F95" s="7" t="str">
        <f t="shared" si="3"/>
        <v/>
      </c>
      <c r="G95" s="2">
        <f>ROUND(+'X-Ray'!J190,0)</f>
        <v>0</v>
      </c>
      <c r="H95" s="2">
        <f>ROUND(+'X-Ray'!F190,0)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ROUND(+'X-Ray'!J91,0)</f>
        <v>142031</v>
      </c>
      <c r="E96" s="2">
        <f>ROUND(+'X-Ray'!F91,0)</f>
        <v>0</v>
      </c>
      <c r="F96" s="7" t="str">
        <f t="shared" si="3"/>
        <v/>
      </c>
      <c r="G96" s="2">
        <f>ROUND(+'X-Ray'!J191,0)</f>
        <v>171618</v>
      </c>
      <c r="H96" s="2">
        <f>ROUND(+'X-Ray'!F191,0)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ROUND(+'X-Ray'!J92,0)</f>
        <v>0</v>
      </c>
      <c r="E97" s="2">
        <f>ROUND(+'X-Ray'!F92,0)</f>
        <v>0</v>
      </c>
      <c r="F97" s="7" t="str">
        <f t="shared" si="3"/>
        <v/>
      </c>
      <c r="G97" s="2">
        <f>ROUND(+'X-Ray'!J192,0)</f>
        <v>29558</v>
      </c>
      <c r="H97" s="2">
        <f>ROUND(+'X-Ray'!F192,0)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ROUND(+'X-Ray'!J93,0)</f>
        <v>21441</v>
      </c>
      <c r="E98" s="2">
        <f>ROUND(+'X-Ray'!F93,0)</f>
        <v>5949</v>
      </c>
      <c r="F98" s="7">
        <f t="shared" si="3"/>
        <v>3.6</v>
      </c>
      <c r="G98" s="2">
        <f>ROUND(+'X-Ray'!J193,0)</f>
        <v>21168</v>
      </c>
      <c r="H98" s="2">
        <f>ROUND(+'X-Ray'!F193,0)</f>
        <v>6516</v>
      </c>
      <c r="I98" s="7">
        <f t="shared" si="4"/>
        <v>3.25</v>
      </c>
      <c r="J98" s="7"/>
      <c r="K98" s="8">
        <f t="shared" si="5"/>
        <v>-9.7199999999999995E-2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ROUND(+'X-Ray'!J94,0)</f>
        <v>5275765</v>
      </c>
      <c r="E99" s="2">
        <f>ROUND(+'X-Ray'!F94,0)</f>
        <v>172907</v>
      </c>
      <c r="F99" s="7">
        <f t="shared" si="3"/>
        <v>30.51</v>
      </c>
      <c r="G99" s="2">
        <f>ROUND(+'X-Ray'!J194,0)</f>
        <v>5743460</v>
      </c>
      <c r="H99" s="2">
        <f>ROUND(+'X-Ray'!F194,0)</f>
        <v>166980</v>
      </c>
      <c r="I99" s="7">
        <f t="shared" si="4"/>
        <v>34.4</v>
      </c>
      <c r="J99" s="7"/>
      <c r="K99" s="8">
        <f t="shared" si="5"/>
        <v>0.1275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ROUND(+'X-Ray'!J95,0)</f>
        <v>146182</v>
      </c>
      <c r="E100" s="2">
        <f>ROUND(+'X-Ray'!F95,0)</f>
        <v>97081</v>
      </c>
      <c r="F100" s="7">
        <f t="shared" si="3"/>
        <v>1.51</v>
      </c>
      <c r="G100" s="2">
        <f>ROUND(+'X-Ray'!J195,0)</f>
        <v>136709</v>
      </c>
      <c r="H100" s="2">
        <f>ROUND(+'X-Ray'!F195,0)</f>
        <v>96546</v>
      </c>
      <c r="I100" s="7">
        <f t="shared" si="4"/>
        <v>1.42</v>
      </c>
      <c r="J100" s="7"/>
      <c r="K100" s="8">
        <f t="shared" si="5"/>
        <v>-5.96E-2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ROUND(+'X-Ray'!J96,0)</f>
        <v>189669</v>
      </c>
      <c r="E101" s="2">
        <f>ROUND(+'X-Ray'!F96,0)</f>
        <v>96992</v>
      </c>
      <c r="F101" s="7">
        <f t="shared" si="3"/>
        <v>1.96</v>
      </c>
      <c r="G101" s="2">
        <f>ROUND(+'X-Ray'!J196,0)</f>
        <v>151206</v>
      </c>
      <c r="H101" s="2">
        <f>ROUND(+'X-Ray'!F196,0)</f>
        <v>95721</v>
      </c>
      <c r="I101" s="7">
        <f t="shared" si="4"/>
        <v>1.58</v>
      </c>
      <c r="J101" s="7"/>
      <c r="K101" s="8">
        <f t="shared" si="5"/>
        <v>-0.19389999999999999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ROUND(+'X-Ray'!J97,0)</f>
        <v>246252</v>
      </c>
      <c r="E102" s="2">
        <f>ROUND(+'X-Ray'!F97,0)</f>
        <v>0</v>
      </c>
      <c r="F102" s="7" t="str">
        <f t="shared" si="3"/>
        <v/>
      </c>
      <c r="G102" s="2">
        <f>ROUND(+'X-Ray'!J197,0)</f>
        <v>331597</v>
      </c>
      <c r="H102" s="2">
        <f>ROUND(+'X-Ray'!F197,0)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ROUND(+'X-Ray'!J98,0)</f>
        <v>0</v>
      </c>
      <c r="E103" s="2">
        <f>ROUND(+'X-Ray'!F98,0)</f>
        <v>0</v>
      </c>
      <c r="F103" s="7" t="str">
        <f t="shared" si="3"/>
        <v/>
      </c>
      <c r="G103" s="2">
        <f>ROUND(+'X-Ray'!J198,0)</f>
        <v>12657</v>
      </c>
      <c r="H103" s="2">
        <f>ROUND(+'X-Ray'!F198,0)</f>
        <v>5276</v>
      </c>
      <c r="I103" s="7">
        <f t="shared" si="4"/>
        <v>2.4</v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ROUND(+'X-Ray'!J99,0)</f>
        <v>0</v>
      </c>
      <c r="E104" s="2">
        <f>ROUND(+'X-Ray'!F99,0)</f>
        <v>0</v>
      </c>
      <c r="F104" s="7" t="str">
        <f t="shared" si="3"/>
        <v/>
      </c>
      <c r="G104" s="2">
        <f>ROUND(+'X-Ray'!J199,0)</f>
        <v>0</v>
      </c>
      <c r="H104" s="2">
        <f>ROUND(+'X-Ray'!F199,0)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ROUND(+'X-Ray'!J100,0)</f>
        <v>0</v>
      </c>
      <c r="E105" s="2">
        <f>ROUND(+'X-Ray'!F100,0)</f>
        <v>0</v>
      </c>
      <c r="F105" s="7" t="str">
        <f t="shared" si="3"/>
        <v/>
      </c>
      <c r="G105" s="2">
        <f>ROUND(+'X-Ray'!J200,0)</f>
        <v>0</v>
      </c>
      <c r="H105" s="2">
        <f>ROUND(+'X-Ray'!F200,0)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ROUND(+'X-Ray'!J101,0)</f>
        <v>0</v>
      </c>
      <c r="E106" s="2">
        <f>ROUND(+'X-Ray'!F101,0)</f>
        <v>0</v>
      </c>
      <c r="F106" s="7" t="str">
        <f t="shared" si="3"/>
        <v/>
      </c>
      <c r="G106" s="2">
        <f>ROUND(+'X-Ray'!J201,0)</f>
        <v>0</v>
      </c>
      <c r="H106" s="2">
        <f>ROUND(+'X-Ray'!F201,0)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ROUND(+'X-Ray'!J102,0)</f>
        <v>0</v>
      </c>
      <c r="E107" s="2">
        <f>ROUND(+'X-Ray'!F102,0)</f>
        <v>0</v>
      </c>
      <c r="F107" s="7" t="str">
        <f t="shared" si="3"/>
        <v/>
      </c>
      <c r="G107" s="2">
        <f>ROUND(+'X-Ray'!J202,0)</f>
        <v>0</v>
      </c>
      <c r="H107" s="2">
        <f>ROUND(+'X-Ray'!F202,0)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6.88671875" bestFit="1" customWidth="1"/>
    <col min="7" max="7" width="11.4414062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17</v>
      </c>
      <c r="F8" s="1" t="s">
        <v>2</v>
      </c>
      <c r="G8" s="1" t="s">
        <v>17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18</v>
      </c>
      <c r="E9" s="1" t="s">
        <v>4</v>
      </c>
      <c r="F9" s="1" t="s">
        <v>4</v>
      </c>
      <c r="G9" s="1" t="s">
        <v>18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ROUND(SUM('X-Ray'!K5:L5),0)</f>
        <v>4428034</v>
      </c>
      <c r="E10" s="2">
        <f>ROUND(+'X-Ray'!F5,0)</f>
        <v>151872</v>
      </c>
      <c r="F10" s="7">
        <f>IF(D10=0,"",IF(E10=0,"",ROUND(D10/E10,2)))</f>
        <v>29.16</v>
      </c>
      <c r="G10" s="2">
        <f>ROUND(SUM('X-Ray'!K105:L105),0)</f>
        <v>1182732</v>
      </c>
      <c r="H10" s="2">
        <f>ROUND(+'X-Ray'!F105,0)</f>
        <v>262032</v>
      </c>
      <c r="I10" s="7">
        <f>IF(G10=0,"",IF(H10=0,"",ROUND(G10/H10,2)))</f>
        <v>4.51</v>
      </c>
      <c r="J10" s="7"/>
      <c r="K10" s="8">
        <f>IF(D10=0,"",IF(E10=0,"",IF(G10=0,"",IF(H10=0,"",ROUND(I10/F10-1,4)))))</f>
        <v>-0.84530000000000005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ROUND(SUM('X-Ray'!K6:L6),0)</f>
        <v>1527255</v>
      </c>
      <c r="E11" s="2">
        <f>ROUND(+'X-Ray'!F6,0)</f>
        <v>949159</v>
      </c>
      <c r="F11" s="7">
        <f t="shared" ref="F11:F74" si="0">IF(D11=0,"",IF(E11=0,"",ROUND(D11/E11,2)))</f>
        <v>1.61</v>
      </c>
      <c r="G11" s="2">
        <f>ROUND(SUM('X-Ray'!K106:L106),0)</f>
        <v>508637</v>
      </c>
      <c r="H11" s="2">
        <f>ROUND(+'X-Ray'!F106,0)</f>
        <v>346415</v>
      </c>
      <c r="I11" s="7">
        <f t="shared" ref="I11:I74" si="1">IF(G11=0,"",IF(H11=0,"",ROUND(G11/H11,2)))</f>
        <v>1.47</v>
      </c>
      <c r="J11" s="7"/>
      <c r="K11" s="8">
        <f t="shared" ref="K11:K74" si="2">IF(D11=0,"",IF(E11=0,"",IF(G11=0,"",IF(H11=0,"",ROUND(I11/F11-1,4)))))</f>
        <v>-8.6999999999999994E-2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ROUND(SUM('X-Ray'!K7:L7),0)</f>
        <v>75054</v>
      </c>
      <c r="E12" s="2">
        <f>ROUND(+'X-Ray'!F7,0)</f>
        <v>5626</v>
      </c>
      <c r="F12" s="7">
        <f t="shared" si="0"/>
        <v>13.34</v>
      </c>
      <c r="G12" s="2">
        <f>ROUND(SUM('X-Ray'!K107:L107),0)</f>
        <v>88262</v>
      </c>
      <c r="H12" s="2">
        <f>ROUND(+'X-Ray'!F107,0)</f>
        <v>5928</v>
      </c>
      <c r="I12" s="7">
        <f t="shared" si="1"/>
        <v>14.89</v>
      </c>
      <c r="J12" s="7"/>
      <c r="K12" s="8">
        <f t="shared" si="2"/>
        <v>0.1162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ROUND(SUM('X-Ray'!K8:L8),0)</f>
        <v>226523</v>
      </c>
      <c r="E13" s="2">
        <f>ROUND(+'X-Ray'!F8,0)</f>
        <v>201189</v>
      </c>
      <c r="F13" s="7">
        <f t="shared" si="0"/>
        <v>1.1299999999999999</v>
      </c>
      <c r="G13" s="2">
        <f>ROUND(SUM('X-Ray'!K108:L108),0)</f>
        <v>200108</v>
      </c>
      <c r="H13" s="2">
        <f>ROUND(+'X-Ray'!F108,0)</f>
        <v>221079</v>
      </c>
      <c r="I13" s="7">
        <f t="shared" si="1"/>
        <v>0.91</v>
      </c>
      <c r="J13" s="7"/>
      <c r="K13" s="8">
        <f t="shared" si="2"/>
        <v>-0.19470000000000001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ROUND(SUM('X-Ray'!K9:L9),0)</f>
        <v>2123552</v>
      </c>
      <c r="E14" s="2">
        <f>ROUND(+'X-Ray'!F9,0)</f>
        <v>85938</v>
      </c>
      <c r="F14" s="7">
        <f t="shared" si="0"/>
        <v>24.71</v>
      </c>
      <c r="G14" s="2">
        <f>ROUND(SUM('X-Ray'!K109:L109),0)</f>
        <v>3038240</v>
      </c>
      <c r="H14" s="2">
        <f>ROUND(+'X-Ray'!F109,0)</f>
        <v>86182</v>
      </c>
      <c r="I14" s="7">
        <f t="shared" si="1"/>
        <v>35.25</v>
      </c>
      <c r="J14" s="7"/>
      <c r="K14" s="8">
        <f t="shared" si="2"/>
        <v>0.42649999999999999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ROUND(SUM('X-Ray'!K10:L10),0)</f>
        <v>0</v>
      </c>
      <c r="E15" s="2">
        <f>ROUND(+'X-Ray'!F10,0)</f>
        <v>0</v>
      </c>
      <c r="F15" s="7" t="str">
        <f t="shared" si="0"/>
        <v/>
      </c>
      <c r="G15" s="2">
        <f>ROUND(SUM('X-Ray'!K110:L110),0)</f>
        <v>0</v>
      </c>
      <c r="H15" s="2">
        <f>ROUND(+'X-Ray'!F110,0)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ROUND(SUM('X-Ray'!K11:L11),0)</f>
        <v>147360</v>
      </c>
      <c r="E16" s="2">
        <f>ROUND(+'X-Ray'!F11,0)</f>
        <v>8321</v>
      </c>
      <c r="F16" s="7">
        <f t="shared" si="0"/>
        <v>17.71</v>
      </c>
      <c r="G16" s="2">
        <f>ROUND(SUM('X-Ray'!K111:L111),0)</f>
        <v>149808</v>
      </c>
      <c r="H16" s="2">
        <f>ROUND(+'X-Ray'!F111,0)</f>
        <v>10113</v>
      </c>
      <c r="I16" s="7">
        <f t="shared" si="1"/>
        <v>14.81</v>
      </c>
      <c r="J16" s="7"/>
      <c r="K16" s="8">
        <f t="shared" si="2"/>
        <v>-0.16370000000000001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ROUND(SUM('X-Ray'!K12:L12),0)</f>
        <v>316191</v>
      </c>
      <c r="E17" s="2">
        <f>ROUND(+'X-Ray'!F12,0)</f>
        <v>22548</v>
      </c>
      <c r="F17" s="7">
        <f t="shared" si="0"/>
        <v>14.02</v>
      </c>
      <c r="G17" s="2">
        <f>ROUND(SUM('X-Ray'!K112:L112),0)</f>
        <v>329009</v>
      </c>
      <c r="H17" s="2">
        <f>ROUND(+'X-Ray'!F112,0)</f>
        <v>22646</v>
      </c>
      <c r="I17" s="7">
        <f t="shared" si="1"/>
        <v>14.53</v>
      </c>
      <c r="J17" s="7"/>
      <c r="K17" s="8">
        <f t="shared" si="2"/>
        <v>3.6400000000000002E-2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ROUND(SUM('X-Ray'!K13:L13),0)</f>
        <v>2424</v>
      </c>
      <c r="E18" s="2">
        <f>ROUND(+'X-Ray'!F13,0)</f>
        <v>1577</v>
      </c>
      <c r="F18" s="7">
        <f t="shared" si="0"/>
        <v>1.54</v>
      </c>
      <c r="G18" s="2">
        <f>ROUND(SUM('X-Ray'!K113:L113),0)</f>
        <v>5243</v>
      </c>
      <c r="H18" s="2">
        <f>ROUND(+'X-Ray'!F113,0)</f>
        <v>1360</v>
      </c>
      <c r="I18" s="7">
        <f t="shared" si="1"/>
        <v>3.86</v>
      </c>
      <c r="J18" s="7"/>
      <c r="K18" s="8">
        <f t="shared" si="2"/>
        <v>1.5065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ROUND(SUM('X-Ray'!K14:L14),0)</f>
        <v>212326</v>
      </c>
      <c r="E19" s="2">
        <f>ROUND(+'X-Ray'!F14,0)</f>
        <v>153070</v>
      </c>
      <c r="F19" s="7">
        <f t="shared" si="0"/>
        <v>1.39</v>
      </c>
      <c r="G19" s="2">
        <f>ROUND(SUM('X-Ray'!K114:L114),0)</f>
        <v>43602</v>
      </c>
      <c r="H19" s="2">
        <f>ROUND(+'X-Ray'!F114,0)</f>
        <v>150567</v>
      </c>
      <c r="I19" s="7">
        <f t="shared" si="1"/>
        <v>0.28999999999999998</v>
      </c>
      <c r="J19" s="7"/>
      <c r="K19" s="8">
        <f t="shared" si="2"/>
        <v>-0.79139999999999999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ROUND(SUM('X-Ray'!K15:L15),0)</f>
        <v>103200</v>
      </c>
      <c r="E20" s="2">
        <f>ROUND(+'X-Ray'!F15,0)</f>
        <v>163459</v>
      </c>
      <c r="F20" s="7">
        <f t="shared" si="0"/>
        <v>0.63</v>
      </c>
      <c r="G20" s="2">
        <f>ROUND(SUM('X-Ray'!K115:L115),0)</f>
        <v>143234</v>
      </c>
      <c r="H20" s="2">
        <f>ROUND(+'X-Ray'!F115,0)</f>
        <v>156867</v>
      </c>
      <c r="I20" s="7">
        <f t="shared" si="1"/>
        <v>0.91</v>
      </c>
      <c r="J20" s="7"/>
      <c r="K20" s="8">
        <f t="shared" si="2"/>
        <v>0.44440000000000002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ROUND(SUM('X-Ray'!K16:L16),0)</f>
        <v>2000827</v>
      </c>
      <c r="E21" s="2">
        <f>ROUND(+'X-Ray'!F16,0)</f>
        <v>515198</v>
      </c>
      <c r="F21" s="7">
        <f t="shared" si="0"/>
        <v>3.88</v>
      </c>
      <c r="G21" s="2">
        <f>ROUND(SUM('X-Ray'!K116:L116),0)</f>
        <v>1596983</v>
      </c>
      <c r="H21" s="2">
        <f>ROUND(+'X-Ray'!F116,0)</f>
        <v>340812</v>
      </c>
      <c r="I21" s="7">
        <f t="shared" si="1"/>
        <v>4.6900000000000004</v>
      </c>
      <c r="J21" s="7"/>
      <c r="K21" s="8">
        <f t="shared" si="2"/>
        <v>0.20880000000000001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ROUND(SUM('X-Ray'!K17:L17),0)</f>
        <v>195916</v>
      </c>
      <c r="E22" s="2">
        <f>ROUND(+'X-Ray'!F17,0)</f>
        <v>17158</v>
      </c>
      <c r="F22" s="7">
        <f t="shared" si="0"/>
        <v>11.42</v>
      </c>
      <c r="G22" s="2">
        <f>ROUND(SUM('X-Ray'!K117:L117),0)</f>
        <v>199415</v>
      </c>
      <c r="H22" s="2">
        <f>ROUND(+'X-Ray'!F117,0)</f>
        <v>26712</v>
      </c>
      <c r="I22" s="7">
        <f t="shared" si="1"/>
        <v>7.47</v>
      </c>
      <c r="J22" s="7"/>
      <c r="K22" s="8">
        <f t="shared" si="2"/>
        <v>-0.34589999999999999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ROUND(SUM('X-Ray'!K18:L18),0)</f>
        <v>4103488</v>
      </c>
      <c r="E23" s="2">
        <f>ROUND(+'X-Ray'!F18,0)</f>
        <v>49690</v>
      </c>
      <c r="F23" s="7">
        <f t="shared" si="0"/>
        <v>82.58</v>
      </c>
      <c r="G23" s="2">
        <f>ROUND(SUM('X-Ray'!K118:L118),0)</f>
        <v>3700879</v>
      </c>
      <c r="H23" s="2">
        <f>ROUND(+'X-Ray'!F118,0)</f>
        <v>45997</v>
      </c>
      <c r="I23" s="7">
        <f t="shared" si="1"/>
        <v>80.459999999999994</v>
      </c>
      <c r="J23" s="7"/>
      <c r="K23" s="8">
        <f t="shared" si="2"/>
        <v>-2.5700000000000001E-2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ROUND(SUM('X-Ray'!K19:L19),0)</f>
        <v>477631</v>
      </c>
      <c r="E24" s="2">
        <f>ROUND(+'X-Ray'!F19,0)</f>
        <v>57237</v>
      </c>
      <c r="F24" s="7">
        <f t="shared" si="0"/>
        <v>8.34</v>
      </c>
      <c r="G24" s="2">
        <f>ROUND(SUM('X-Ray'!K119:L119),0)</f>
        <v>460526</v>
      </c>
      <c r="H24" s="2">
        <f>ROUND(+'X-Ray'!F119,0)</f>
        <v>54668</v>
      </c>
      <c r="I24" s="7">
        <f t="shared" si="1"/>
        <v>8.42</v>
      </c>
      <c r="J24" s="7"/>
      <c r="K24" s="8">
        <f t="shared" si="2"/>
        <v>9.5999999999999992E-3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ROUND(SUM('X-Ray'!K20:L20),0)</f>
        <v>629376</v>
      </c>
      <c r="E25" s="2">
        <f>ROUND(+'X-Ray'!F20,0)</f>
        <v>65488</v>
      </c>
      <c r="F25" s="7">
        <f t="shared" si="0"/>
        <v>9.61</v>
      </c>
      <c r="G25" s="2">
        <f>ROUND(SUM('X-Ray'!K120:L120),0)</f>
        <v>627973</v>
      </c>
      <c r="H25" s="2">
        <f>ROUND(+'X-Ray'!F120,0)</f>
        <v>63352</v>
      </c>
      <c r="I25" s="7">
        <f t="shared" si="1"/>
        <v>9.91</v>
      </c>
      <c r="J25" s="7"/>
      <c r="K25" s="8">
        <f t="shared" si="2"/>
        <v>3.1199999999999999E-2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ROUND(SUM('X-Ray'!K21:L21),0)</f>
        <v>0</v>
      </c>
      <c r="E26" s="2">
        <f>ROUND(+'X-Ray'!F21,0)</f>
        <v>0</v>
      </c>
      <c r="F26" s="7" t="str">
        <f t="shared" si="0"/>
        <v/>
      </c>
      <c r="G26" s="2">
        <f>ROUND(SUM('X-Ray'!K121:L121),0)</f>
        <v>0</v>
      </c>
      <c r="H26" s="2">
        <f>ROUND(+'X-Ray'!F121,0)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ROUND(SUM('X-Ray'!K22:L22),0)</f>
        <v>107812</v>
      </c>
      <c r="E27" s="2">
        <f>ROUND(+'X-Ray'!F22,0)</f>
        <v>7165</v>
      </c>
      <c r="F27" s="7">
        <f t="shared" si="0"/>
        <v>15.05</v>
      </c>
      <c r="G27" s="2">
        <f>ROUND(SUM('X-Ray'!K122:L122),0)</f>
        <v>92217</v>
      </c>
      <c r="H27" s="2">
        <f>ROUND(+'X-Ray'!F122,0)</f>
        <v>6891</v>
      </c>
      <c r="I27" s="7">
        <f t="shared" si="1"/>
        <v>13.38</v>
      </c>
      <c r="J27" s="7"/>
      <c r="K27" s="8">
        <f t="shared" si="2"/>
        <v>-0.111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ROUND(SUM('X-Ray'!K23:L23),0)</f>
        <v>580577</v>
      </c>
      <c r="E28" s="2">
        <f>ROUND(+'X-Ray'!F23,0)</f>
        <v>29290</v>
      </c>
      <c r="F28" s="7">
        <f t="shared" si="0"/>
        <v>19.82</v>
      </c>
      <c r="G28" s="2">
        <f>ROUND(SUM('X-Ray'!K123:L123),0)</f>
        <v>566083</v>
      </c>
      <c r="H28" s="2">
        <f>ROUND(+'X-Ray'!F123,0)</f>
        <v>37386</v>
      </c>
      <c r="I28" s="7">
        <f t="shared" si="1"/>
        <v>15.14</v>
      </c>
      <c r="J28" s="7"/>
      <c r="K28" s="8">
        <f t="shared" si="2"/>
        <v>-0.2361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ROUND(SUM('X-Ray'!K24:L24),0)</f>
        <v>1086270</v>
      </c>
      <c r="E29" s="2">
        <f>ROUND(+'X-Ray'!F24,0)</f>
        <v>41224</v>
      </c>
      <c r="F29" s="7">
        <f t="shared" si="0"/>
        <v>26.35</v>
      </c>
      <c r="G29" s="2">
        <f>ROUND(SUM('X-Ray'!K124:L124),0)</f>
        <v>1312646</v>
      </c>
      <c r="H29" s="2">
        <f>ROUND(+'X-Ray'!F124,0)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ROUND(SUM('X-Ray'!K25:L25),0)</f>
        <v>0</v>
      </c>
      <c r="E30" s="2">
        <f>ROUND(+'X-Ray'!F25,0)</f>
        <v>0</v>
      </c>
      <c r="F30" s="7" t="str">
        <f t="shared" si="0"/>
        <v/>
      </c>
      <c r="G30" s="2">
        <f>ROUND(SUM('X-Ray'!K125:L125),0)</f>
        <v>0</v>
      </c>
      <c r="H30" s="2">
        <f>ROUND(+'X-Ray'!F125,0)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ROUND(SUM('X-Ray'!K26:L26),0)</f>
        <v>125241</v>
      </c>
      <c r="E31" s="2">
        <f>ROUND(+'X-Ray'!F26,0)</f>
        <v>4668</v>
      </c>
      <c r="F31" s="7">
        <f t="shared" si="0"/>
        <v>26.83</v>
      </c>
      <c r="G31" s="2">
        <f>ROUND(SUM('X-Ray'!K126:L126),0)</f>
        <v>144119</v>
      </c>
      <c r="H31" s="2">
        <f>ROUND(+'X-Ray'!F126,0)</f>
        <v>4236</v>
      </c>
      <c r="I31" s="7">
        <f t="shared" si="1"/>
        <v>34.020000000000003</v>
      </c>
      <c r="J31" s="7"/>
      <c r="K31" s="8">
        <f t="shared" si="2"/>
        <v>0.26800000000000002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ROUND(SUM('X-Ray'!K27:L27),0)</f>
        <v>1945742</v>
      </c>
      <c r="E32" s="2">
        <f>ROUND(+'X-Ray'!F27,0)</f>
        <v>253010</v>
      </c>
      <c r="F32" s="7">
        <f t="shared" si="0"/>
        <v>7.69</v>
      </c>
      <c r="G32" s="2">
        <f>ROUND(SUM('X-Ray'!K127:L127),0)</f>
        <v>1897004</v>
      </c>
      <c r="H32" s="2">
        <f>ROUND(+'X-Ray'!F127,0)</f>
        <v>254696</v>
      </c>
      <c r="I32" s="7">
        <f t="shared" si="1"/>
        <v>7.45</v>
      </c>
      <c r="J32" s="7"/>
      <c r="K32" s="8">
        <f t="shared" si="2"/>
        <v>-3.1199999999999999E-2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ROUND(SUM('X-Ray'!K28:L28),0)</f>
        <v>450902</v>
      </c>
      <c r="E33" s="2">
        <f>ROUND(+'X-Ray'!F28,0)</f>
        <v>44531</v>
      </c>
      <c r="F33" s="7">
        <f t="shared" si="0"/>
        <v>10.130000000000001</v>
      </c>
      <c r="G33" s="2">
        <f>ROUND(SUM('X-Ray'!K128:L128),0)</f>
        <v>411493</v>
      </c>
      <c r="H33" s="2">
        <f>ROUND(+'X-Ray'!F128,0)</f>
        <v>40167</v>
      </c>
      <c r="I33" s="7">
        <f t="shared" si="1"/>
        <v>10.24</v>
      </c>
      <c r="J33" s="7"/>
      <c r="K33" s="8">
        <f t="shared" si="2"/>
        <v>1.09E-2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ROUND(SUM('X-Ray'!K29:L29),0)</f>
        <v>398085</v>
      </c>
      <c r="E34" s="2">
        <f>ROUND(+'X-Ray'!F29,0)</f>
        <v>23454</v>
      </c>
      <c r="F34" s="7">
        <f t="shared" si="0"/>
        <v>16.97</v>
      </c>
      <c r="G34" s="2">
        <f>ROUND(SUM('X-Ray'!K129:L129),0)</f>
        <v>389351</v>
      </c>
      <c r="H34" s="2">
        <f>ROUND(+'X-Ray'!F129,0)</f>
        <v>23208</v>
      </c>
      <c r="I34" s="7">
        <f t="shared" si="1"/>
        <v>16.78</v>
      </c>
      <c r="J34" s="7"/>
      <c r="K34" s="8">
        <f t="shared" si="2"/>
        <v>-1.12E-2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ROUND(SUM('X-Ray'!K30:L30),0)</f>
        <v>0</v>
      </c>
      <c r="E35" s="2">
        <f>ROUND(+'X-Ray'!F30,0)</f>
        <v>0</v>
      </c>
      <c r="F35" s="7" t="str">
        <f t="shared" si="0"/>
        <v/>
      </c>
      <c r="G35" s="2">
        <f>ROUND(SUM('X-Ray'!K130:L130),0)</f>
        <v>272057</v>
      </c>
      <c r="H35" s="2">
        <f>ROUND(+'X-Ray'!F130,0)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ROUND(SUM('X-Ray'!K31:L31),0)</f>
        <v>8639</v>
      </c>
      <c r="E36" s="2">
        <f>ROUND(+'X-Ray'!F31,0)</f>
        <v>570</v>
      </c>
      <c r="F36" s="7">
        <f t="shared" si="0"/>
        <v>15.16</v>
      </c>
      <c r="G36" s="2">
        <f>ROUND(SUM('X-Ray'!K131:L131),0)</f>
        <v>8962</v>
      </c>
      <c r="H36" s="2">
        <f>ROUND(+'X-Ray'!F131,0)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ROUND(SUM('X-Ray'!K32:L32),0)</f>
        <v>16726</v>
      </c>
      <c r="E37" s="2">
        <f>ROUND(+'X-Ray'!F32,0)</f>
        <v>114800</v>
      </c>
      <c r="F37" s="7">
        <f t="shared" si="0"/>
        <v>0.15</v>
      </c>
      <c r="G37" s="2">
        <f>ROUND(SUM('X-Ray'!K132:L132),0)</f>
        <v>21449</v>
      </c>
      <c r="H37" s="2">
        <f>ROUND(+'X-Ray'!F132,0)</f>
        <v>123783</v>
      </c>
      <c r="I37" s="7">
        <f t="shared" si="1"/>
        <v>0.17</v>
      </c>
      <c r="J37" s="7"/>
      <c r="K37" s="8">
        <f t="shared" si="2"/>
        <v>0.1333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ROUND(SUM('X-Ray'!K33:L33),0)</f>
        <v>4488</v>
      </c>
      <c r="E38" s="2">
        <f>ROUND(+'X-Ray'!F33,0)</f>
        <v>664</v>
      </c>
      <c r="F38" s="7">
        <f t="shared" si="0"/>
        <v>6.76</v>
      </c>
      <c r="G38" s="2">
        <f>ROUND(SUM('X-Ray'!K133:L133),0)</f>
        <v>4045</v>
      </c>
      <c r="H38" s="2">
        <f>ROUND(+'X-Ray'!F133,0)</f>
        <v>955</v>
      </c>
      <c r="I38" s="7">
        <f t="shared" si="1"/>
        <v>4.24</v>
      </c>
      <c r="J38" s="7"/>
      <c r="K38" s="8">
        <f t="shared" si="2"/>
        <v>-0.37280000000000002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ROUND(SUM('X-Ray'!K34:L34),0)</f>
        <v>455814</v>
      </c>
      <c r="E39" s="2">
        <f>ROUND(+'X-Ray'!F34,0)</f>
        <v>168293</v>
      </c>
      <c r="F39" s="7">
        <f t="shared" si="0"/>
        <v>2.71</v>
      </c>
      <c r="G39" s="2">
        <f>ROUND(SUM('X-Ray'!K134:L134),0)</f>
        <v>1010103</v>
      </c>
      <c r="H39" s="2">
        <f>ROUND(+'X-Ray'!F134,0)</f>
        <v>170873</v>
      </c>
      <c r="I39" s="7">
        <f t="shared" si="1"/>
        <v>5.91</v>
      </c>
      <c r="J39" s="7"/>
      <c r="K39" s="8">
        <f t="shared" si="2"/>
        <v>1.1808000000000001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ROUND(SUM('X-Ray'!K35:L35),0)</f>
        <v>411651</v>
      </c>
      <c r="E40" s="2">
        <f>ROUND(+'X-Ray'!F35,0)</f>
        <v>18764</v>
      </c>
      <c r="F40" s="7">
        <f t="shared" si="0"/>
        <v>21.94</v>
      </c>
      <c r="G40" s="2">
        <f>ROUND(SUM('X-Ray'!K135:L135),0)</f>
        <v>246944</v>
      </c>
      <c r="H40" s="2">
        <f>ROUND(+'X-Ray'!F135,0)</f>
        <v>18125</v>
      </c>
      <c r="I40" s="7">
        <f t="shared" si="1"/>
        <v>13.62</v>
      </c>
      <c r="J40" s="7"/>
      <c r="K40" s="8">
        <f t="shared" si="2"/>
        <v>-0.37919999999999998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ROUND(SUM('X-Ray'!K36:L36),0)</f>
        <v>399454</v>
      </c>
      <c r="E41" s="2">
        <f>ROUND(+'X-Ray'!F36,0)</f>
        <v>24889</v>
      </c>
      <c r="F41" s="7">
        <f t="shared" si="0"/>
        <v>16.05</v>
      </c>
      <c r="G41" s="2">
        <f>ROUND(SUM('X-Ray'!K136:L136),0)</f>
        <v>445607</v>
      </c>
      <c r="H41" s="2">
        <f>ROUND(+'X-Ray'!F136,0)</f>
        <v>25798</v>
      </c>
      <c r="I41" s="7">
        <f t="shared" si="1"/>
        <v>17.27</v>
      </c>
      <c r="J41" s="7"/>
      <c r="K41" s="8">
        <f t="shared" si="2"/>
        <v>7.5999999999999998E-2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ROUND(SUM('X-Ray'!K37:L37),0)</f>
        <v>96058</v>
      </c>
      <c r="E42" s="2">
        <f>ROUND(+'X-Ray'!F37,0)</f>
        <v>31674</v>
      </c>
      <c r="F42" s="7">
        <f t="shared" si="0"/>
        <v>3.03</v>
      </c>
      <c r="G42" s="2">
        <f>ROUND(SUM('X-Ray'!K137:L137),0)</f>
        <v>76200</v>
      </c>
      <c r="H42" s="2">
        <f>ROUND(+'X-Ray'!F137,0)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ROUND(SUM('X-Ray'!K38:L38),0)</f>
        <v>0</v>
      </c>
      <c r="E43" s="2">
        <f>ROUND(+'X-Ray'!F38,0)</f>
        <v>0</v>
      </c>
      <c r="F43" s="7" t="str">
        <f t="shared" si="0"/>
        <v/>
      </c>
      <c r="G43" s="2">
        <f>ROUND(SUM('X-Ray'!K138:L138),0)</f>
        <v>0</v>
      </c>
      <c r="H43" s="2">
        <f>ROUND(+'X-Ray'!F138,0)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ROUND(SUM('X-Ray'!K39:L39),0)</f>
        <v>326636</v>
      </c>
      <c r="E44" s="2">
        <f>ROUND(+'X-Ray'!F39,0)</f>
        <v>183106</v>
      </c>
      <c r="F44" s="7">
        <f t="shared" si="0"/>
        <v>1.78</v>
      </c>
      <c r="G44" s="2">
        <f>ROUND(SUM('X-Ray'!K139:L139),0)</f>
        <v>525245</v>
      </c>
      <c r="H44" s="2">
        <f>ROUND(+'X-Ray'!F139,0)</f>
        <v>170206</v>
      </c>
      <c r="I44" s="7">
        <f t="shared" si="1"/>
        <v>3.09</v>
      </c>
      <c r="J44" s="7"/>
      <c r="K44" s="8">
        <f t="shared" si="2"/>
        <v>0.73599999999999999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ROUND(SUM('X-Ray'!K40:L40),0)</f>
        <v>535047</v>
      </c>
      <c r="E45" s="2">
        <f>ROUND(+'X-Ray'!F40,0)</f>
        <v>0</v>
      </c>
      <c r="F45" s="7" t="str">
        <f t="shared" si="0"/>
        <v/>
      </c>
      <c r="G45" s="2">
        <f>ROUND(SUM('X-Ray'!K140:L140),0)</f>
        <v>580200</v>
      </c>
      <c r="H45" s="2">
        <f>ROUND(+'X-Ray'!F140,0)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ROUND(SUM('X-Ray'!K41:L41),0)</f>
        <v>710734</v>
      </c>
      <c r="E46" s="2">
        <f>ROUND(+'X-Ray'!F41,0)</f>
        <v>142619</v>
      </c>
      <c r="F46" s="7">
        <f t="shared" si="0"/>
        <v>4.9800000000000004</v>
      </c>
      <c r="G46" s="2">
        <f>ROUND(SUM('X-Ray'!K141:L141),0)</f>
        <v>0</v>
      </c>
      <c r="H46" s="2">
        <f>ROUND(+'X-Ray'!F141,0)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ROUND(SUM('X-Ray'!K42:L42),0)</f>
        <v>37631</v>
      </c>
      <c r="E47" s="2">
        <f>ROUND(+'X-Ray'!F42,0)</f>
        <v>1547</v>
      </c>
      <c r="F47" s="7">
        <f t="shared" si="0"/>
        <v>24.33</v>
      </c>
      <c r="G47" s="2">
        <f>ROUND(SUM('X-Ray'!K142:L142),0)</f>
        <v>15443</v>
      </c>
      <c r="H47" s="2">
        <f>ROUND(+'X-Ray'!F142,0)</f>
        <v>1276</v>
      </c>
      <c r="I47" s="7">
        <f t="shared" si="1"/>
        <v>12.1</v>
      </c>
      <c r="J47" s="7"/>
      <c r="K47" s="8">
        <f t="shared" si="2"/>
        <v>-0.50270000000000004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ROUND(SUM('X-Ray'!K43:L43),0)</f>
        <v>0</v>
      </c>
      <c r="E48" s="2">
        <f>ROUND(+'X-Ray'!F43,0)</f>
        <v>0</v>
      </c>
      <c r="F48" s="7" t="str">
        <f t="shared" si="0"/>
        <v/>
      </c>
      <c r="G48" s="2">
        <f>ROUND(SUM('X-Ray'!K143:L143),0)</f>
        <v>0</v>
      </c>
      <c r="H48" s="2">
        <f>ROUND(+'X-Ray'!F143,0)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ROUND(SUM('X-Ray'!K44:L44),0)</f>
        <v>709771</v>
      </c>
      <c r="E49" s="2">
        <f>ROUND(+'X-Ray'!F44,0)</f>
        <v>72571</v>
      </c>
      <c r="F49" s="7">
        <f t="shared" si="0"/>
        <v>9.7799999999999994</v>
      </c>
      <c r="G49" s="2">
        <f>ROUND(SUM('X-Ray'!K144:L144),0)</f>
        <v>302802</v>
      </c>
      <c r="H49" s="2">
        <f>ROUND(+'X-Ray'!F144,0)</f>
        <v>35448</v>
      </c>
      <c r="I49" s="7">
        <f t="shared" si="1"/>
        <v>8.5399999999999991</v>
      </c>
      <c r="J49" s="7"/>
      <c r="K49" s="8">
        <f t="shared" si="2"/>
        <v>-0.1268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ROUND(SUM('X-Ray'!K45:L45),0)</f>
        <v>5025540</v>
      </c>
      <c r="E50" s="2">
        <f>ROUND(+'X-Ray'!F45,0)</f>
        <v>346718</v>
      </c>
      <c r="F50" s="7">
        <f t="shared" si="0"/>
        <v>14.49</v>
      </c>
      <c r="G50" s="2">
        <f>ROUND(SUM('X-Ray'!K145:L145),0)</f>
        <v>3066130</v>
      </c>
      <c r="H50" s="2">
        <f>ROUND(+'X-Ray'!F145,0)</f>
        <v>358816</v>
      </c>
      <c r="I50" s="7">
        <f t="shared" si="1"/>
        <v>8.5500000000000007</v>
      </c>
      <c r="J50" s="7"/>
      <c r="K50" s="8">
        <f t="shared" si="2"/>
        <v>-0.40989999999999999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ROUND(SUM('X-Ray'!K46:L46),0)</f>
        <v>326434</v>
      </c>
      <c r="E51" s="2">
        <f>ROUND(+'X-Ray'!F46,0)</f>
        <v>0</v>
      </c>
      <c r="F51" s="7" t="str">
        <f t="shared" si="0"/>
        <v/>
      </c>
      <c r="G51" s="2">
        <f>ROUND(SUM('X-Ray'!K146:L146),0)</f>
        <v>0</v>
      </c>
      <c r="H51" s="2">
        <f>ROUND(+'X-Ray'!F146,0)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ROUND(SUM('X-Ray'!K47:L47),0)</f>
        <v>2028452</v>
      </c>
      <c r="E52" s="2">
        <f>ROUND(+'X-Ray'!F47,0)</f>
        <v>83191</v>
      </c>
      <c r="F52" s="7">
        <f t="shared" si="0"/>
        <v>24.38</v>
      </c>
      <c r="G52" s="2">
        <f>ROUND(SUM('X-Ray'!K147:L147),0)</f>
        <v>2009856</v>
      </c>
      <c r="H52" s="2">
        <f>ROUND(+'X-Ray'!F147,0)</f>
        <v>81174</v>
      </c>
      <c r="I52" s="7">
        <f t="shared" si="1"/>
        <v>24.76</v>
      </c>
      <c r="J52" s="7"/>
      <c r="K52" s="8">
        <f t="shared" si="2"/>
        <v>1.5599999999999999E-2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ROUND(SUM('X-Ray'!K48:L48),0)</f>
        <v>1004324</v>
      </c>
      <c r="E53" s="2">
        <f>ROUND(+'X-Ray'!F48,0)</f>
        <v>149340</v>
      </c>
      <c r="F53" s="7">
        <f t="shared" si="0"/>
        <v>6.73</v>
      </c>
      <c r="G53" s="2">
        <f>ROUND(SUM('X-Ray'!K148:L148),0)</f>
        <v>1062645</v>
      </c>
      <c r="H53" s="2">
        <f>ROUND(+'X-Ray'!F148,0)</f>
        <v>146839</v>
      </c>
      <c r="I53" s="7">
        <f t="shared" si="1"/>
        <v>7.24</v>
      </c>
      <c r="J53" s="7"/>
      <c r="K53" s="8">
        <f t="shared" si="2"/>
        <v>7.5800000000000006E-2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ROUND(SUM('X-Ray'!K49:L49),0)</f>
        <v>616006</v>
      </c>
      <c r="E54" s="2">
        <f>ROUND(+'X-Ray'!F49,0)</f>
        <v>175102</v>
      </c>
      <c r="F54" s="7">
        <f t="shared" si="0"/>
        <v>3.52</v>
      </c>
      <c r="G54" s="2">
        <f>ROUND(SUM('X-Ray'!K149:L149),0)</f>
        <v>546401</v>
      </c>
      <c r="H54" s="2">
        <f>ROUND(+'X-Ray'!F149,0)</f>
        <v>161935</v>
      </c>
      <c r="I54" s="7">
        <f t="shared" si="1"/>
        <v>3.37</v>
      </c>
      <c r="J54" s="7"/>
      <c r="K54" s="8">
        <f t="shared" si="2"/>
        <v>-4.2599999999999999E-2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ROUND(SUM('X-Ray'!K50:L50),0)</f>
        <v>400637</v>
      </c>
      <c r="E55" s="2">
        <f>ROUND(+'X-Ray'!F50,0)</f>
        <v>28074</v>
      </c>
      <c r="F55" s="7">
        <f t="shared" si="0"/>
        <v>14.27</v>
      </c>
      <c r="G55" s="2">
        <f>ROUND(SUM('X-Ray'!K150:L150),0)</f>
        <v>754342</v>
      </c>
      <c r="H55" s="2">
        <f>ROUND(+'X-Ray'!F150,0)</f>
        <v>27222</v>
      </c>
      <c r="I55" s="7">
        <f t="shared" si="1"/>
        <v>27.71</v>
      </c>
      <c r="J55" s="7"/>
      <c r="K55" s="8">
        <f t="shared" si="2"/>
        <v>0.94179999999999997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ROUND(SUM('X-Ray'!K51:L51),0)</f>
        <v>70762</v>
      </c>
      <c r="E56" s="2">
        <f>ROUND(+'X-Ray'!F51,0)</f>
        <v>1931</v>
      </c>
      <c r="F56" s="7">
        <f t="shared" si="0"/>
        <v>36.65</v>
      </c>
      <c r="G56" s="2">
        <f>ROUND(SUM('X-Ray'!K151:L151),0)</f>
        <v>81036</v>
      </c>
      <c r="H56" s="2">
        <f>ROUND(+'X-Ray'!F151,0)</f>
        <v>1971</v>
      </c>
      <c r="I56" s="7">
        <f t="shared" si="1"/>
        <v>41.11</v>
      </c>
      <c r="J56" s="7"/>
      <c r="K56" s="8">
        <f t="shared" si="2"/>
        <v>0.1217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ROUND(SUM('X-Ray'!K52:L52),0)</f>
        <v>259680</v>
      </c>
      <c r="E57" s="2">
        <f>ROUND(+'X-Ray'!F52,0)</f>
        <v>0</v>
      </c>
      <c r="F57" s="7" t="str">
        <f t="shared" si="0"/>
        <v/>
      </c>
      <c r="G57" s="2">
        <f>ROUND(SUM('X-Ray'!K152:L152),0)</f>
        <v>197790</v>
      </c>
      <c r="H57" s="2">
        <f>ROUND(+'X-Ray'!F152,0)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ROUND(SUM('X-Ray'!K53:L53),0)</f>
        <v>10199703</v>
      </c>
      <c r="E58" s="2">
        <f>ROUND(+'X-Ray'!F53,0)</f>
        <v>209480</v>
      </c>
      <c r="F58" s="7">
        <f t="shared" si="0"/>
        <v>48.69</v>
      </c>
      <c r="G58" s="2">
        <f>ROUND(SUM('X-Ray'!K153:L153),0)</f>
        <v>5720969</v>
      </c>
      <c r="H58" s="2">
        <f>ROUND(+'X-Ray'!F153,0)</f>
        <v>207124</v>
      </c>
      <c r="I58" s="7">
        <f t="shared" si="1"/>
        <v>27.62</v>
      </c>
      <c r="J58" s="7"/>
      <c r="K58" s="8">
        <f t="shared" si="2"/>
        <v>-0.43269999999999997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ROUND(SUM('X-Ray'!K54:L54),0)</f>
        <v>1178624</v>
      </c>
      <c r="E59" s="2">
        <f>ROUND(+'X-Ray'!F54,0)</f>
        <v>289142</v>
      </c>
      <c r="F59" s="7">
        <f t="shared" si="0"/>
        <v>4.08</v>
      </c>
      <c r="G59" s="2">
        <f>ROUND(SUM('X-Ray'!K154:L154),0)</f>
        <v>1203639</v>
      </c>
      <c r="H59" s="2">
        <f>ROUND(+'X-Ray'!F154,0)</f>
        <v>282345</v>
      </c>
      <c r="I59" s="7">
        <f t="shared" si="1"/>
        <v>4.26</v>
      </c>
      <c r="J59" s="7"/>
      <c r="K59" s="8">
        <f t="shared" si="2"/>
        <v>4.41E-2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ROUND(SUM('X-Ray'!K55:L55),0)</f>
        <v>18229</v>
      </c>
      <c r="E60" s="2">
        <f>ROUND(+'X-Ray'!F55,0)</f>
        <v>1991</v>
      </c>
      <c r="F60" s="7">
        <f t="shared" si="0"/>
        <v>9.16</v>
      </c>
      <c r="G60" s="2">
        <f>ROUND(SUM('X-Ray'!K155:L155),0)</f>
        <v>0</v>
      </c>
      <c r="H60" s="2">
        <f>ROUND(+'X-Ray'!F155,0)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ROUND(SUM('X-Ray'!K56:L56),0)</f>
        <v>1417521</v>
      </c>
      <c r="E61" s="2">
        <f>ROUND(+'X-Ray'!F56,0)</f>
        <v>24654268</v>
      </c>
      <c r="F61" s="7">
        <f t="shared" si="0"/>
        <v>0.06</v>
      </c>
      <c r="G61" s="2">
        <f>ROUND(SUM('X-Ray'!K156:L156),0)</f>
        <v>2111529</v>
      </c>
      <c r="H61" s="2">
        <f>ROUND(+'X-Ray'!F156,0)</f>
        <v>435844</v>
      </c>
      <c r="I61" s="7">
        <f t="shared" si="1"/>
        <v>4.84</v>
      </c>
      <c r="J61" s="7"/>
      <c r="K61" s="8">
        <f t="shared" si="2"/>
        <v>79.666700000000006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ROUND(SUM('X-Ray'!K57:L57),0)</f>
        <v>107572</v>
      </c>
      <c r="E62" s="2">
        <f>ROUND(+'X-Ray'!F57,0)</f>
        <v>222641</v>
      </c>
      <c r="F62" s="7">
        <f t="shared" si="0"/>
        <v>0.48</v>
      </c>
      <c r="G62" s="2">
        <f>ROUND(SUM('X-Ray'!K157:L157),0)</f>
        <v>313538</v>
      </c>
      <c r="H62" s="2">
        <f>ROUND(+'X-Ray'!F157,0)</f>
        <v>239004</v>
      </c>
      <c r="I62" s="7">
        <f t="shared" si="1"/>
        <v>1.31</v>
      </c>
      <c r="J62" s="7"/>
      <c r="K62" s="8">
        <f t="shared" si="2"/>
        <v>1.7292000000000001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ROUND(SUM('X-Ray'!K58:L58),0)</f>
        <v>855689</v>
      </c>
      <c r="E63" s="2">
        <f>ROUND(+'X-Ray'!F58,0)</f>
        <v>22418</v>
      </c>
      <c r="F63" s="7">
        <f t="shared" si="0"/>
        <v>38.17</v>
      </c>
      <c r="G63" s="2">
        <f>ROUND(SUM('X-Ray'!K158:L158),0)</f>
        <v>824185</v>
      </c>
      <c r="H63" s="2">
        <f>ROUND(+'X-Ray'!F158,0)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ROUND(SUM('X-Ray'!K59:L59),0)</f>
        <v>85629</v>
      </c>
      <c r="E64" s="2">
        <f>ROUND(+'X-Ray'!F59,0)</f>
        <v>2503</v>
      </c>
      <c r="F64" s="7">
        <f t="shared" si="0"/>
        <v>34.21</v>
      </c>
      <c r="G64" s="2">
        <f>ROUND(SUM('X-Ray'!K159:L159),0)</f>
        <v>92269</v>
      </c>
      <c r="H64" s="2">
        <f>ROUND(+'X-Ray'!F159,0)</f>
        <v>2837</v>
      </c>
      <c r="I64" s="7">
        <f t="shared" si="1"/>
        <v>32.520000000000003</v>
      </c>
      <c r="J64" s="7"/>
      <c r="K64" s="8">
        <f t="shared" si="2"/>
        <v>-4.9399999999999999E-2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ROUND(SUM('X-Ray'!K60:L60),0)</f>
        <v>248113</v>
      </c>
      <c r="E65" s="2">
        <f>ROUND(+'X-Ray'!F60,0)</f>
        <v>77114</v>
      </c>
      <c r="F65" s="7">
        <f t="shared" si="0"/>
        <v>3.22</v>
      </c>
      <c r="G65" s="2">
        <f>ROUND(SUM('X-Ray'!K160:L160),0)</f>
        <v>264874</v>
      </c>
      <c r="H65" s="2">
        <f>ROUND(+'X-Ray'!F160,0)</f>
        <v>1404</v>
      </c>
      <c r="I65" s="7">
        <f t="shared" si="1"/>
        <v>188.66</v>
      </c>
      <c r="J65" s="7"/>
      <c r="K65" s="8">
        <f t="shared" si="2"/>
        <v>57.5901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ROUND(SUM('X-Ray'!K61:L61),0)</f>
        <v>378200</v>
      </c>
      <c r="E66" s="2">
        <f>ROUND(+'X-Ray'!F61,0)</f>
        <v>32346</v>
      </c>
      <c r="F66" s="7">
        <f t="shared" si="0"/>
        <v>11.69</v>
      </c>
      <c r="G66" s="2">
        <f>ROUND(SUM('X-Ray'!K161:L161),0)</f>
        <v>357310</v>
      </c>
      <c r="H66" s="2">
        <f>ROUND(+'X-Ray'!F161,0)</f>
        <v>32026</v>
      </c>
      <c r="I66" s="7">
        <f t="shared" si="1"/>
        <v>11.16</v>
      </c>
      <c r="J66" s="7"/>
      <c r="K66" s="8">
        <f t="shared" si="2"/>
        <v>-4.53E-2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ROUND(SUM('X-Ray'!K62:L62),0)</f>
        <v>683644</v>
      </c>
      <c r="E67" s="2">
        <f>ROUND(+'X-Ray'!F62,0)</f>
        <v>21504</v>
      </c>
      <c r="F67" s="7">
        <f t="shared" si="0"/>
        <v>31.79</v>
      </c>
      <c r="G67" s="2">
        <f>ROUND(SUM('X-Ray'!K162:L162),0)</f>
        <v>641324</v>
      </c>
      <c r="H67" s="2">
        <f>ROUND(+'X-Ray'!F162,0)</f>
        <v>21353</v>
      </c>
      <c r="I67" s="7">
        <f t="shared" si="1"/>
        <v>30.03</v>
      </c>
      <c r="J67" s="7"/>
      <c r="K67" s="8">
        <f t="shared" si="2"/>
        <v>-5.5399999999999998E-2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ROUND(SUM('X-Ray'!K63:L63),0)</f>
        <v>177571</v>
      </c>
      <c r="E68" s="2">
        <f>ROUND(+'X-Ray'!F63,0)</f>
        <v>116891</v>
      </c>
      <c r="F68" s="7">
        <f t="shared" si="0"/>
        <v>1.52</v>
      </c>
      <c r="G68" s="2">
        <f>ROUND(SUM('X-Ray'!K163:L163),0)</f>
        <v>321210</v>
      </c>
      <c r="H68" s="2">
        <f>ROUND(+'X-Ray'!F163,0)</f>
        <v>246799</v>
      </c>
      <c r="I68" s="7">
        <f t="shared" si="1"/>
        <v>1.3</v>
      </c>
      <c r="J68" s="7"/>
      <c r="K68" s="8">
        <f t="shared" si="2"/>
        <v>-0.1447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ROUND(SUM('X-Ray'!K64:L64),0)</f>
        <v>540527</v>
      </c>
      <c r="E69" s="2">
        <f>ROUND(+'X-Ray'!F64,0)</f>
        <v>16513</v>
      </c>
      <c r="F69" s="7">
        <f t="shared" si="0"/>
        <v>32.729999999999997</v>
      </c>
      <c r="G69" s="2">
        <f>ROUND(SUM('X-Ray'!K164:L164),0)</f>
        <v>0</v>
      </c>
      <c r="H69" s="2">
        <f>ROUND(+'X-Ray'!F164,0)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ROUND(SUM('X-Ray'!K65:L65),0)</f>
        <v>0</v>
      </c>
      <c r="E70" s="2">
        <f>ROUND(+'X-Ray'!F65,0)</f>
        <v>93</v>
      </c>
      <c r="F70" s="7" t="str">
        <f t="shared" si="0"/>
        <v/>
      </c>
      <c r="G70" s="2">
        <f>ROUND(SUM('X-Ray'!K165:L165),0)</f>
        <v>0</v>
      </c>
      <c r="H70" s="2">
        <f>ROUND(+'X-Ray'!F165,0)</f>
        <v>123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ROUND(SUM('X-Ray'!K66:L66),0)</f>
        <v>29179</v>
      </c>
      <c r="E71" s="2">
        <f>ROUND(+'X-Ray'!F66,0)</f>
        <v>4249</v>
      </c>
      <c r="F71" s="7">
        <f t="shared" si="0"/>
        <v>6.87</v>
      </c>
      <c r="G71" s="2">
        <f>ROUND(SUM('X-Ray'!K166:L166),0)</f>
        <v>26069</v>
      </c>
      <c r="H71" s="2">
        <f>ROUND(+'X-Ray'!F166,0)</f>
        <v>2714</v>
      </c>
      <c r="I71" s="7">
        <f t="shared" si="1"/>
        <v>9.61</v>
      </c>
      <c r="J71" s="7"/>
      <c r="K71" s="8">
        <f t="shared" si="2"/>
        <v>0.39879999999999999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ROUND(SUM('X-Ray'!K67:L67),0)</f>
        <v>533572</v>
      </c>
      <c r="E72" s="2">
        <f>ROUND(+'X-Ray'!F67,0)</f>
        <v>0</v>
      </c>
      <c r="F72" s="7" t="str">
        <f t="shared" si="0"/>
        <v/>
      </c>
      <c r="G72" s="2">
        <f>ROUND(SUM('X-Ray'!K167:L167),0)</f>
        <v>496390</v>
      </c>
      <c r="H72" s="2">
        <f>ROUND(+'X-Ray'!F167,0)</f>
        <v>954065</v>
      </c>
      <c r="I72" s="7">
        <f t="shared" si="1"/>
        <v>0.52</v>
      </c>
      <c r="J72" s="7"/>
      <c r="K72" s="8" t="str">
        <f t="shared" si="2"/>
        <v/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ROUND(SUM('X-Ray'!K68:L68),0)</f>
        <v>1265761</v>
      </c>
      <c r="E73" s="2">
        <f>ROUND(+'X-Ray'!F68,0)</f>
        <v>117254</v>
      </c>
      <c r="F73" s="7">
        <f t="shared" si="0"/>
        <v>10.8</v>
      </c>
      <c r="G73" s="2">
        <f>ROUND(SUM('X-Ray'!K168:L168),0)</f>
        <v>1406656</v>
      </c>
      <c r="H73" s="2">
        <f>ROUND(+'X-Ray'!F168,0)</f>
        <v>123793</v>
      </c>
      <c r="I73" s="7">
        <f t="shared" si="1"/>
        <v>11.36</v>
      </c>
      <c r="J73" s="7"/>
      <c r="K73" s="8">
        <f t="shared" si="2"/>
        <v>5.1900000000000002E-2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ROUND(SUM('X-Ray'!K69:L69),0)</f>
        <v>1517496</v>
      </c>
      <c r="E74" s="2">
        <f>ROUND(+'X-Ray'!F69,0)</f>
        <v>141785</v>
      </c>
      <c r="F74" s="7">
        <f t="shared" si="0"/>
        <v>10.7</v>
      </c>
      <c r="G74" s="2">
        <f>ROUND(SUM('X-Ray'!K169:L169),0)</f>
        <v>1483626</v>
      </c>
      <c r="H74" s="2">
        <f>ROUND(+'X-Ray'!F169,0)</f>
        <v>126370</v>
      </c>
      <c r="I74" s="7">
        <f t="shared" si="1"/>
        <v>11.74</v>
      </c>
      <c r="J74" s="7"/>
      <c r="K74" s="8">
        <f t="shared" si="2"/>
        <v>9.7199999999999995E-2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ROUND(SUM('X-Ray'!K70:L70),0)</f>
        <v>3693162</v>
      </c>
      <c r="E75" s="2">
        <f>ROUND(+'X-Ray'!F70,0)</f>
        <v>381911</v>
      </c>
      <c r="F75" s="7">
        <f t="shared" ref="F75:F107" si="3">IF(D75=0,"",IF(E75=0,"",ROUND(D75/E75,2)))</f>
        <v>9.67</v>
      </c>
      <c r="G75" s="2">
        <f>ROUND(SUM('X-Ray'!K170:L170),0)</f>
        <v>3484739</v>
      </c>
      <c r="H75" s="2">
        <f>ROUND(+'X-Ray'!F170,0)</f>
        <v>250655</v>
      </c>
      <c r="I75" s="7">
        <f t="shared" ref="I75:I107" si="4">IF(G75=0,"",IF(H75=0,"",ROUND(G75/H75,2)))</f>
        <v>13.9</v>
      </c>
      <c r="J75" s="7"/>
      <c r="K75" s="8">
        <f t="shared" ref="K75:K107" si="5">IF(D75=0,"",IF(E75=0,"",IF(G75=0,"",IF(H75=0,"",ROUND(I75/F75-1,4)))))</f>
        <v>0.43740000000000001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ROUND(SUM('X-Ray'!K71:L71),0)</f>
        <v>106166</v>
      </c>
      <c r="E76" s="2">
        <f>ROUND(+'X-Ray'!F71,0)</f>
        <v>5584</v>
      </c>
      <c r="F76" s="7">
        <f t="shared" si="3"/>
        <v>19.010000000000002</v>
      </c>
      <c r="G76" s="2">
        <f>ROUND(SUM('X-Ray'!K171:L171),0)</f>
        <v>114607</v>
      </c>
      <c r="H76" s="2">
        <f>ROUND(+'X-Ray'!F171,0)</f>
        <v>5619</v>
      </c>
      <c r="I76" s="7">
        <f t="shared" si="4"/>
        <v>20.399999999999999</v>
      </c>
      <c r="J76" s="7"/>
      <c r="K76" s="8">
        <f t="shared" si="5"/>
        <v>7.3099999999999998E-2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ROUND(SUM('X-Ray'!K72:L72),0)</f>
        <v>0</v>
      </c>
      <c r="E77" s="2">
        <f>ROUND(+'X-Ray'!F72,0)</f>
        <v>0</v>
      </c>
      <c r="F77" s="7" t="str">
        <f t="shared" si="3"/>
        <v/>
      </c>
      <c r="G77" s="2">
        <f>ROUND(SUM('X-Ray'!K172:L172),0)</f>
        <v>0</v>
      </c>
      <c r="H77" s="2">
        <f>ROUND(+'X-Ray'!F172,0)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ROUND(SUM('X-Ray'!K73:L73),0)</f>
        <v>1133104</v>
      </c>
      <c r="E78" s="2">
        <f>ROUND(+'X-Ray'!F73,0)</f>
        <v>58704</v>
      </c>
      <c r="F78" s="7">
        <f t="shared" si="3"/>
        <v>19.3</v>
      </c>
      <c r="G78" s="2">
        <f>ROUND(SUM('X-Ray'!K173:L173),0)</f>
        <v>1177844</v>
      </c>
      <c r="H78" s="2">
        <f>ROUND(+'X-Ray'!F173,0)</f>
        <v>61213</v>
      </c>
      <c r="I78" s="7">
        <f t="shared" si="4"/>
        <v>19.239999999999998</v>
      </c>
      <c r="J78" s="7"/>
      <c r="K78" s="8">
        <f t="shared" si="5"/>
        <v>-3.0999999999999999E-3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ROUND(SUM('X-Ray'!K74:L74),0)</f>
        <v>1168215</v>
      </c>
      <c r="E79" s="2">
        <f>ROUND(+'X-Ray'!F74,0)</f>
        <v>234604</v>
      </c>
      <c r="F79" s="7">
        <f t="shared" si="3"/>
        <v>4.9800000000000004</v>
      </c>
      <c r="G79" s="2">
        <f>ROUND(SUM('X-Ray'!K174:L174),0)</f>
        <v>2751395</v>
      </c>
      <c r="H79" s="2">
        <f>ROUND(+'X-Ray'!F174,0)</f>
        <v>364808</v>
      </c>
      <c r="I79" s="7">
        <f t="shared" si="4"/>
        <v>7.54</v>
      </c>
      <c r="J79" s="7"/>
      <c r="K79" s="8">
        <f t="shared" si="5"/>
        <v>0.5141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ROUND(SUM('X-Ray'!K75:L75),0)</f>
        <v>224191</v>
      </c>
      <c r="E80" s="2">
        <f>ROUND(+'X-Ray'!F75,0)</f>
        <v>21363</v>
      </c>
      <c r="F80" s="7">
        <f t="shared" si="3"/>
        <v>10.49</v>
      </c>
      <c r="G80" s="2">
        <f>ROUND(SUM('X-Ray'!K175:L175),0)</f>
        <v>254325</v>
      </c>
      <c r="H80" s="2">
        <f>ROUND(+'X-Ray'!F175,0)</f>
        <v>20618</v>
      </c>
      <c r="I80" s="7">
        <f t="shared" si="4"/>
        <v>12.34</v>
      </c>
      <c r="J80" s="7"/>
      <c r="K80" s="8">
        <f t="shared" si="5"/>
        <v>0.1764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ROUND(SUM('X-Ray'!K76:L76),0)</f>
        <v>73563</v>
      </c>
      <c r="E81" s="2">
        <f>ROUND(+'X-Ray'!F76,0)</f>
        <v>0</v>
      </c>
      <c r="F81" s="7" t="str">
        <f t="shared" si="3"/>
        <v/>
      </c>
      <c r="G81" s="2">
        <f>ROUND(SUM('X-Ray'!K176:L176),0)</f>
        <v>72571</v>
      </c>
      <c r="H81" s="2">
        <f>ROUND(+'X-Ray'!F176,0)</f>
        <v>7545</v>
      </c>
      <c r="I81" s="7">
        <f t="shared" si="4"/>
        <v>9.6199999999999992</v>
      </c>
      <c r="J81" s="7"/>
      <c r="K81" s="8" t="str">
        <f t="shared" si="5"/>
        <v/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ROUND(SUM('X-Ray'!K77:L77),0)</f>
        <v>1895152</v>
      </c>
      <c r="E82" s="2">
        <f>ROUND(+'X-Ray'!F77,0)</f>
        <v>36450</v>
      </c>
      <c r="F82" s="7">
        <f t="shared" si="3"/>
        <v>51.99</v>
      </c>
      <c r="G82" s="2">
        <f>ROUND(SUM('X-Ray'!K177:L177),0)</f>
        <v>1680038</v>
      </c>
      <c r="H82" s="2">
        <f>ROUND(+'X-Ray'!F177,0)</f>
        <v>131040</v>
      </c>
      <c r="I82" s="7">
        <f t="shared" si="4"/>
        <v>12.82</v>
      </c>
      <c r="J82" s="7"/>
      <c r="K82" s="8">
        <f t="shared" si="5"/>
        <v>-0.75339999999999996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ROUND(SUM('X-Ray'!K78:L78),0)</f>
        <v>818148</v>
      </c>
      <c r="E83" s="2">
        <f>ROUND(+'X-Ray'!F78,0)</f>
        <v>394141</v>
      </c>
      <c r="F83" s="7">
        <f t="shared" si="3"/>
        <v>2.08</v>
      </c>
      <c r="G83" s="2">
        <f>ROUND(SUM('X-Ray'!K178:L178),0)</f>
        <v>1100654</v>
      </c>
      <c r="H83" s="2">
        <f>ROUND(+'X-Ray'!F178,0)</f>
        <v>320440</v>
      </c>
      <c r="I83" s="7">
        <f t="shared" si="4"/>
        <v>3.43</v>
      </c>
      <c r="J83" s="7"/>
      <c r="K83" s="8">
        <f t="shared" si="5"/>
        <v>0.64900000000000002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ROUND(SUM('X-Ray'!K79:L79),0)</f>
        <v>6768</v>
      </c>
      <c r="E84" s="2">
        <f>ROUND(+'X-Ray'!F79,0)</f>
        <v>34918</v>
      </c>
      <c r="F84" s="7">
        <f t="shared" si="3"/>
        <v>0.19</v>
      </c>
      <c r="G84" s="2">
        <f>ROUND(SUM('X-Ray'!K179:L179),0)</f>
        <v>6939</v>
      </c>
      <c r="H84" s="2">
        <f>ROUND(+'X-Ray'!F179,0)</f>
        <v>32565</v>
      </c>
      <c r="I84" s="7">
        <f t="shared" si="4"/>
        <v>0.21</v>
      </c>
      <c r="J84" s="7"/>
      <c r="K84" s="8">
        <f t="shared" si="5"/>
        <v>0.1053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ROUND(SUM('X-Ray'!K80:L80),0)</f>
        <v>198448</v>
      </c>
      <c r="E85" s="2">
        <f>ROUND(+'X-Ray'!F80,0)</f>
        <v>150917</v>
      </c>
      <c r="F85" s="7">
        <f t="shared" si="3"/>
        <v>1.31</v>
      </c>
      <c r="G85" s="2">
        <f>ROUND(SUM('X-Ray'!K180:L180),0)</f>
        <v>109003</v>
      </c>
      <c r="H85" s="2">
        <f>ROUND(+'X-Ray'!F180,0)</f>
        <v>158462</v>
      </c>
      <c r="I85" s="7">
        <f t="shared" si="4"/>
        <v>0.69</v>
      </c>
      <c r="J85" s="7"/>
      <c r="K85" s="8">
        <f t="shared" si="5"/>
        <v>-0.4733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ROUND(SUM('X-Ray'!K81:L81),0)</f>
        <v>34890</v>
      </c>
      <c r="E86" s="2">
        <f>ROUND(+'X-Ray'!F81,0)</f>
        <v>3227</v>
      </c>
      <c r="F86" s="7">
        <f t="shared" si="3"/>
        <v>10.81</v>
      </c>
      <c r="G86" s="2">
        <f>ROUND(SUM('X-Ray'!K181:L181),0)</f>
        <v>16729</v>
      </c>
      <c r="H86" s="2">
        <f>ROUND(+'X-Ray'!F181,0)</f>
        <v>9710</v>
      </c>
      <c r="I86" s="7">
        <f t="shared" si="4"/>
        <v>1.72</v>
      </c>
      <c r="J86" s="7"/>
      <c r="K86" s="8">
        <f t="shared" si="5"/>
        <v>-0.84089999999999998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ROUND(SUM('X-Ray'!K82:L82),0)</f>
        <v>237292</v>
      </c>
      <c r="E87" s="2">
        <f>ROUND(+'X-Ray'!F82,0)</f>
        <v>43634</v>
      </c>
      <c r="F87" s="7">
        <f t="shared" si="3"/>
        <v>5.44</v>
      </c>
      <c r="G87" s="2">
        <f>ROUND(SUM('X-Ray'!K182:L182),0)</f>
        <v>122071</v>
      </c>
      <c r="H87" s="2">
        <f>ROUND(+'X-Ray'!F182,0)</f>
        <v>46778</v>
      </c>
      <c r="I87" s="7">
        <f t="shared" si="4"/>
        <v>2.61</v>
      </c>
      <c r="J87" s="7"/>
      <c r="K87" s="8">
        <f t="shared" si="5"/>
        <v>-0.5202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ROUND(SUM('X-Ray'!K83:L83),0)</f>
        <v>702650</v>
      </c>
      <c r="E88" s="2">
        <f>ROUND(+'X-Ray'!F83,0)</f>
        <v>0</v>
      </c>
      <c r="F88" s="7" t="str">
        <f t="shared" si="3"/>
        <v/>
      </c>
      <c r="G88" s="2">
        <f>ROUND(SUM('X-Ray'!K183:L183),0)</f>
        <v>928725</v>
      </c>
      <c r="H88" s="2">
        <f>ROUND(+'X-Ray'!F183,0)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ROUND(SUM('X-Ray'!K84:L84),0)</f>
        <v>463493</v>
      </c>
      <c r="E89" s="2">
        <f>ROUND(+'X-Ray'!F84,0)</f>
        <v>8258</v>
      </c>
      <c r="F89" s="7">
        <f t="shared" si="3"/>
        <v>56.13</v>
      </c>
      <c r="G89" s="2">
        <f>ROUND(SUM('X-Ray'!K184:L184),0)</f>
        <v>451270</v>
      </c>
      <c r="H89" s="2">
        <f>ROUND(+'X-Ray'!F184,0)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ROUND(SUM('X-Ray'!K85:L85),0)</f>
        <v>21714</v>
      </c>
      <c r="E90" s="2">
        <f>ROUND(+'X-Ray'!F85,0)</f>
        <v>0</v>
      </c>
      <c r="F90" s="7" t="str">
        <f t="shared" si="3"/>
        <v/>
      </c>
      <c r="G90" s="2">
        <f>ROUND(SUM('X-Ray'!K185:L185),0)</f>
        <v>35011</v>
      </c>
      <c r="H90" s="2">
        <f>ROUND(+'X-Ray'!F185,0)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ROUND(SUM('X-Ray'!K86:L86),0)</f>
        <v>59225</v>
      </c>
      <c r="E91" s="2">
        <f>ROUND(+'X-Ray'!F86,0)</f>
        <v>42145</v>
      </c>
      <c r="F91" s="7">
        <f t="shared" si="3"/>
        <v>1.41</v>
      </c>
      <c r="G91" s="2">
        <f>ROUND(SUM('X-Ray'!K186:L186),0)</f>
        <v>47328</v>
      </c>
      <c r="H91" s="2">
        <f>ROUND(+'X-Ray'!F186,0)</f>
        <v>44637</v>
      </c>
      <c r="I91" s="7">
        <f t="shared" si="4"/>
        <v>1.06</v>
      </c>
      <c r="J91" s="7"/>
      <c r="K91" s="8">
        <f t="shared" si="5"/>
        <v>-0.2482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ROUND(SUM('X-Ray'!K87:L87),0)</f>
        <v>197301</v>
      </c>
      <c r="E92" s="2">
        <f>ROUND(+'X-Ray'!F87,0)</f>
        <v>63278</v>
      </c>
      <c r="F92" s="7">
        <f t="shared" si="3"/>
        <v>3.12</v>
      </c>
      <c r="G92" s="2">
        <f>ROUND(SUM('X-Ray'!K187:L187),0)</f>
        <v>0</v>
      </c>
      <c r="H92" s="2">
        <f>ROUND(+'X-Ray'!F187,0)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ROUND(SUM('X-Ray'!K88:L88),0)</f>
        <v>38670</v>
      </c>
      <c r="E93" s="2">
        <f>ROUND(+'X-Ray'!F88,0)</f>
        <v>15080</v>
      </c>
      <c r="F93" s="7">
        <f t="shared" si="3"/>
        <v>2.56</v>
      </c>
      <c r="G93" s="2">
        <f>ROUND(SUM('X-Ray'!K188:L188),0)</f>
        <v>0</v>
      </c>
      <c r="H93" s="2">
        <f>ROUND(+'X-Ray'!F188,0)</f>
        <v>14418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ROUND(SUM('X-Ray'!K89:L89),0)</f>
        <v>977855</v>
      </c>
      <c r="E94" s="2">
        <f>ROUND(+'X-Ray'!F89,0)</f>
        <v>213880</v>
      </c>
      <c r="F94" s="7">
        <f t="shared" si="3"/>
        <v>4.57</v>
      </c>
      <c r="G94" s="2">
        <f>ROUND(SUM('X-Ray'!K189:L189),0)</f>
        <v>797799</v>
      </c>
      <c r="H94" s="2">
        <f>ROUND(+'X-Ray'!F189,0)</f>
        <v>204079</v>
      </c>
      <c r="I94" s="7">
        <f t="shared" si="4"/>
        <v>3.91</v>
      </c>
      <c r="J94" s="7"/>
      <c r="K94" s="8">
        <f t="shared" si="5"/>
        <v>-0.1444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ROUND(SUM('X-Ray'!K90:L90),0)</f>
        <v>76265</v>
      </c>
      <c r="E95" s="2">
        <f>ROUND(+'X-Ray'!F90,0)</f>
        <v>0</v>
      </c>
      <c r="F95" s="7" t="str">
        <f t="shared" si="3"/>
        <v/>
      </c>
      <c r="G95" s="2">
        <f>ROUND(SUM('X-Ray'!K190:L190),0)</f>
        <v>126704</v>
      </c>
      <c r="H95" s="2">
        <f>ROUND(+'X-Ray'!F190,0)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ROUND(SUM('X-Ray'!K91:L91),0)</f>
        <v>984890</v>
      </c>
      <c r="E96" s="2">
        <f>ROUND(+'X-Ray'!F91,0)</f>
        <v>0</v>
      </c>
      <c r="F96" s="7" t="str">
        <f t="shared" si="3"/>
        <v/>
      </c>
      <c r="G96" s="2">
        <f>ROUND(SUM('X-Ray'!K191:L191),0)</f>
        <v>1007843</v>
      </c>
      <c r="H96" s="2">
        <f>ROUND(+'X-Ray'!F191,0)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ROUND(SUM('X-Ray'!K92:L92),0)</f>
        <v>0</v>
      </c>
      <c r="E97" s="2">
        <f>ROUND(+'X-Ray'!F92,0)</f>
        <v>0</v>
      </c>
      <c r="F97" s="7" t="str">
        <f t="shared" si="3"/>
        <v/>
      </c>
      <c r="G97" s="2">
        <f>ROUND(SUM('X-Ray'!K192:L192),0)</f>
        <v>31293</v>
      </c>
      <c r="H97" s="2">
        <f>ROUND(+'X-Ray'!F192,0)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ROUND(SUM('X-Ray'!K93:L93),0)</f>
        <v>98666</v>
      </c>
      <c r="E98" s="2">
        <f>ROUND(+'X-Ray'!F93,0)</f>
        <v>5949</v>
      </c>
      <c r="F98" s="7">
        <f t="shared" si="3"/>
        <v>16.59</v>
      </c>
      <c r="G98" s="2">
        <f>ROUND(SUM('X-Ray'!K193:L193),0)</f>
        <v>105539</v>
      </c>
      <c r="H98" s="2">
        <f>ROUND(+'X-Ray'!F193,0)</f>
        <v>6516</v>
      </c>
      <c r="I98" s="7">
        <f t="shared" si="4"/>
        <v>16.2</v>
      </c>
      <c r="J98" s="7"/>
      <c r="K98" s="8">
        <f t="shared" si="5"/>
        <v>-2.35E-2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ROUND(SUM('X-Ray'!K94:L94),0)</f>
        <v>2450630</v>
      </c>
      <c r="E99" s="2">
        <f>ROUND(+'X-Ray'!F94,0)</f>
        <v>172907</v>
      </c>
      <c r="F99" s="7">
        <f t="shared" si="3"/>
        <v>14.17</v>
      </c>
      <c r="G99" s="2">
        <f>ROUND(SUM('X-Ray'!K194:L194),0)</f>
        <v>2613491</v>
      </c>
      <c r="H99" s="2">
        <f>ROUND(+'X-Ray'!F194,0)</f>
        <v>166980</v>
      </c>
      <c r="I99" s="7">
        <f t="shared" si="4"/>
        <v>15.65</v>
      </c>
      <c r="J99" s="7"/>
      <c r="K99" s="8">
        <f t="shared" si="5"/>
        <v>0.10440000000000001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ROUND(SUM('X-Ray'!K95:L95),0)</f>
        <v>12783</v>
      </c>
      <c r="E100" s="2">
        <f>ROUND(+'X-Ray'!F95,0)</f>
        <v>97081</v>
      </c>
      <c r="F100" s="7">
        <f t="shared" si="3"/>
        <v>0.13</v>
      </c>
      <c r="G100" s="2">
        <f>ROUND(SUM('X-Ray'!K195:L195),0)</f>
        <v>18476</v>
      </c>
      <c r="H100" s="2">
        <f>ROUND(+'X-Ray'!F195,0)</f>
        <v>96546</v>
      </c>
      <c r="I100" s="7">
        <f t="shared" si="4"/>
        <v>0.19</v>
      </c>
      <c r="J100" s="7"/>
      <c r="K100" s="8">
        <f t="shared" si="5"/>
        <v>0.46150000000000002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ROUND(SUM('X-Ray'!K96:L96),0)</f>
        <v>371224</v>
      </c>
      <c r="E101" s="2">
        <f>ROUND(+'X-Ray'!F96,0)</f>
        <v>96992</v>
      </c>
      <c r="F101" s="7">
        <f t="shared" si="3"/>
        <v>3.83</v>
      </c>
      <c r="G101" s="2">
        <f>ROUND(SUM('X-Ray'!K196:L196),0)</f>
        <v>279806</v>
      </c>
      <c r="H101" s="2">
        <f>ROUND(+'X-Ray'!F196,0)</f>
        <v>95721</v>
      </c>
      <c r="I101" s="7">
        <f t="shared" si="4"/>
        <v>2.92</v>
      </c>
      <c r="J101" s="7"/>
      <c r="K101" s="8">
        <f t="shared" si="5"/>
        <v>-0.23760000000000001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ROUND(SUM('X-Ray'!K97:L97),0)</f>
        <v>586220</v>
      </c>
      <c r="E102" s="2">
        <f>ROUND(+'X-Ray'!F97,0)</f>
        <v>0</v>
      </c>
      <c r="F102" s="7" t="str">
        <f t="shared" si="3"/>
        <v/>
      </c>
      <c r="G102" s="2">
        <f>ROUND(SUM('X-Ray'!K197:L197),0)</f>
        <v>1031798</v>
      </c>
      <c r="H102" s="2">
        <f>ROUND(+'X-Ray'!F197,0)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ROUND(SUM('X-Ray'!K98:L98),0)</f>
        <v>0</v>
      </c>
      <c r="E103" s="2">
        <f>ROUND(+'X-Ray'!F98,0)</f>
        <v>0</v>
      </c>
      <c r="F103" s="7" t="str">
        <f t="shared" si="3"/>
        <v/>
      </c>
      <c r="G103" s="2">
        <f>ROUND(SUM('X-Ray'!K198:L198),0)</f>
        <v>2939</v>
      </c>
      <c r="H103" s="2">
        <f>ROUND(+'X-Ray'!F198,0)</f>
        <v>5276</v>
      </c>
      <c r="I103" s="7">
        <f t="shared" si="4"/>
        <v>0.56000000000000005</v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ROUND(SUM('X-Ray'!K99:L99),0)</f>
        <v>15426</v>
      </c>
      <c r="E104" s="2">
        <f>ROUND(+'X-Ray'!F99,0)</f>
        <v>0</v>
      </c>
      <c r="F104" s="7" t="str">
        <f t="shared" si="3"/>
        <v/>
      </c>
      <c r="G104" s="2">
        <f>ROUND(SUM('X-Ray'!K199:L199),0)</f>
        <v>17090</v>
      </c>
      <c r="H104" s="2">
        <f>ROUND(+'X-Ray'!F199,0)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ROUND(SUM('X-Ray'!K100:L100),0)</f>
        <v>0</v>
      </c>
      <c r="E105" s="2">
        <f>ROUND(+'X-Ray'!F100,0)</f>
        <v>0</v>
      </c>
      <c r="F105" s="7" t="str">
        <f t="shared" si="3"/>
        <v/>
      </c>
      <c r="G105" s="2">
        <f>ROUND(SUM('X-Ray'!K200:L200),0)</f>
        <v>0</v>
      </c>
      <c r="H105" s="2">
        <f>ROUND(+'X-Ray'!F200,0)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ROUND(SUM('X-Ray'!K101:L101),0)</f>
        <v>0</v>
      </c>
      <c r="E106" s="2">
        <f>ROUND(+'X-Ray'!F101,0)</f>
        <v>0</v>
      </c>
      <c r="F106" s="7" t="str">
        <f t="shared" si="3"/>
        <v/>
      </c>
      <c r="G106" s="2">
        <f>ROUND(SUM('X-Ray'!K201:L201),0)</f>
        <v>0</v>
      </c>
      <c r="H106" s="2">
        <f>ROUND(+'X-Ray'!F201,0)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ROUND(SUM('X-Ray'!K102:L102),0)</f>
        <v>0</v>
      </c>
      <c r="E107" s="2">
        <f>ROUND(+'X-Ray'!F102,0)</f>
        <v>0</v>
      </c>
      <c r="F107" s="7" t="str">
        <f t="shared" si="3"/>
        <v/>
      </c>
      <c r="G107" s="2">
        <f>ROUND(SUM('X-Ray'!K202:L202),0)</f>
        <v>0</v>
      </c>
      <c r="H107" s="2">
        <f>ROUND(+'X-Ray'!F202,0)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C24" sqref="C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6.88671875" bestFit="1" customWidth="1"/>
    <col min="7" max="7" width="11.4414062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270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20</v>
      </c>
      <c r="F8" s="1" t="s">
        <v>2</v>
      </c>
      <c r="G8" s="1" t="s">
        <v>20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21</v>
      </c>
      <c r="E9" s="1" t="s">
        <v>4</v>
      </c>
      <c r="F9" s="1" t="s">
        <v>4</v>
      </c>
      <c r="G9" s="1" t="s">
        <v>21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ROUND(SUM('X-Ray'!M5:N5),0)</f>
        <v>2419206</v>
      </c>
      <c r="E10" s="2">
        <f>ROUND(+'X-Ray'!F5,0)</f>
        <v>151872</v>
      </c>
      <c r="F10" s="7">
        <f>IF(D10=0,"",IF(E10=0,"",ROUND(D10/E10,2)))</f>
        <v>15.93</v>
      </c>
      <c r="G10" s="2">
        <f>ROUND(SUM('X-Ray'!M105:N105),0)</f>
        <v>153892</v>
      </c>
      <c r="H10" s="2">
        <f>ROUND(+'X-Ray'!F105,0)</f>
        <v>262032</v>
      </c>
      <c r="I10" s="7">
        <f>IF(G10=0,"",IF(H10=0,"",ROUND(G10/H10,2)))</f>
        <v>0.59</v>
      </c>
      <c r="J10" s="7"/>
      <c r="K10" s="8">
        <f>IF(D10=0,"",IF(E10=0,"",IF(G10=0,"",IF(H10=0,"",ROUND(I10/F10-1,4)))))</f>
        <v>-0.96299999999999997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ROUND(SUM('X-Ray'!M6:N6),0)</f>
        <v>582254</v>
      </c>
      <c r="E11" s="2">
        <f>ROUND(+'X-Ray'!F6,0)</f>
        <v>949159</v>
      </c>
      <c r="F11" s="7">
        <f t="shared" ref="F11:F74" si="0">IF(D11=0,"",IF(E11=0,"",ROUND(D11/E11,2)))</f>
        <v>0.61</v>
      </c>
      <c r="G11" s="2">
        <f>ROUND(SUM('X-Ray'!M106:N106),0)</f>
        <v>61598</v>
      </c>
      <c r="H11" s="2">
        <f>ROUND(+'X-Ray'!F106,0)</f>
        <v>346415</v>
      </c>
      <c r="I11" s="7">
        <f t="shared" ref="I11:I74" si="1">IF(G11=0,"",IF(H11=0,"",ROUND(G11/H11,2)))</f>
        <v>0.18</v>
      </c>
      <c r="J11" s="7"/>
      <c r="K11" s="8">
        <f t="shared" ref="K11:K74" si="2">IF(D11=0,"",IF(E11=0,"",IF(G11=0,"",IF(H11=0,"",ROUND(I11/F11-1,4)))))</f>
        <v>-0.70489999999999997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ROUND(SUM('X-Ray'!M7:N7),0)</f>
        <v>10855</v>
      </c>
      <c r="E12" s="2">
        <f>ROUND(+'X-Ray'!F7,0)</f>
        <v>5626</v>
      </c>
      <c r="F12" s="7">
        <f t="shared" si="0"/>
        <v>1.93</v>
      </c>
      <c r="G12" s="2">
        <f>ROUND(SUM('X-Ray'!M107:N107),0)</f>
        <v>8754</v>
      </c>
      <c r="H12" s="2">
        <f>ROUND(+'X-Ray'!F107,0)</f>
        <v>5928</v>
      </c>
      <c r="I12" s="7">
        <f t="shared" si="1"/>
        <v>1.48</v>
      </c>
      <c r="J12" s="7"/>
      <c r="K12" s="8">
        <f t="shared" si="2"/>
        <v>-0.23319999999999999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ROUND(SUM('X-Ray'!M8:N8),0)</f>
        <v>1349432</v>
      </c>
      <c r="E13" s="2">
        <f>ROUND(+'X-Ray'!F8,0)</f>
        <v>201189</v>
      </c>
      <c r="F13" s="7">
        <f t="shared" si="0"/>
        <v>6.71</v>
      </c>
      <c r="G13" s="2">
        <f>ROUND(SUM('X-Ray'!M108:N108),0)</f>
        <v>2233371</v>
      </c>
      <c r="H13" s="2">
        <f>ROUND(+'X-Ray'!F108,0)</f>
        <v>221079</v>
      </c>
      <c r="I13" s="7">
        <f t="shared" si="1"/>
        <v>10.1</v>
      </c>
      <c r="J13" s="7"/>
      <c r="K13" s="8">
        <f t="shared" si="2"/>
        <v>0.50519999999999998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ROUND(SUM('X-Ray'!M9:N9),0)</f>
        <v>1202203</v>
      </c>
      <c r="E14" s="2">
        <f>ROUND(+'X-Ray'!F9,0)</f>
        <v>85938</v>
      </c>
      <c r="F14" s="7">
        <f t="shared" si="0"/>
        <v>13.99</v>
      </c>
      <c r="G14" s="2">
        <f>ROUND(SUM('X-Ray'!M109:N109),0)</f>
        <v>1185643</v>
      </c>
      <c r="H14" s="2">
        <f>ROUND(+'X-Ray'!F109,0)</f>
        <v>86182</v>
      </c>
      <c r="I14" s="7">
        <f t="shared" si="1"/>
        <v>13.76</v>
      </c>
      <c r="J14" s="7"/>
      <c r="K14" s="8">
        <f t="shared" si="2"/>
        <v>-1.6400000000000001E-2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ROUND(SUM('X-Ray'!M10:N10),0)</f>
        <v>0</v>
      </c>
      <c r="E15" s="2">
        <f>ROUND(+'X-Ray'!F10,0)</f>
        <v>0</v>
      </c>
      <c r="F15" s="7" t="str">
        <f t="shared" si="0"/>
        <v/>
      </c>
      <c r="G15" s="2">
        <f>ROUND(SUM('X-Ray'!M110:N110),0)</f>
        <v>0</v>
      </c>
      <c r="H15" s="2">
        <f>ROUND(+'X-Ray'!F110,0)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ROUND(SUM('X-Ray'!M11:N11),0)</f>
        <v>32182</v>
      </c>
      <c r="E16" s="2">
        <f>ROUND(+'X-Ray'!F11,0)</f>
        <v>8321</v>
      </c>
      <c r="F16" s="7">
        <f t="shared" si="0"/>
        <v>3.87</v>
      </c>
      <c r="G16" s="2">
        <f>ROUND(SUM('X-Ray'!M111:N111),0)</f>
        <v>33200</v>
      </c>
      <c r="H16" s="2">
        <f>ROUND(+'X-Ray'!F111,0)</f>
        <v>10113</v>
      </c>
      <c r="I16" s="7">
        <f t="shared" si="1"/>
        <v>3.28</v>
      </c>
      <c r="J16" s="7"/>
      <c r="K16" s="8">
        <f t="shared" si="2"/>
        <v>-0.1525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ROUND(SUM('X-Ray'!M12:N12),0)</f>
        <v>621126</v>
      </c>
      <c r="E17" s="2">
        <f>ROUND(+'X-Ray'!F12,0)</f>
        <v>22548</v>
      </c>
      <c r="F17" s="7">
        <f t="shared" si="0"/>
        <v>27.55</v>
      </c>
      <c r="G17" s="2">
        <f>ROUND(SUM('X-Ray'!M112:N112),0)</f>
        <v>539224</v>
      </c>
      <c r="H17" s="2">
        <f>ROUND(+'X-Ray'!F112,0)</f>
        <v>22646</v>
      </c>
      <c r="I17" s="7">
        <f t="shared" si="1"/>
        <v>23.81</v>
      </c>
      <c r="J17" s="7"/>
      <c r="K17" s="8">
        <f t="shared" si="2"/>
        <v>-0.1358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ROUND(SUM('X-Ray'!M13:N13),0)</f>
        <v>22605</v>
      </c>
      <c r="E18" s="2">
        <f>ROUND(+'X-Ray'!F13,0)</f>
        <v>1577</v>
      </c>
      <c r="F18" s="7">
        <f t="shared" si="0"/>
        <v>14.33</v>
      </c>
      <c r="G18" s="2">
        <f>ROUND(SUM('X-Ray'!M113:N113),0)</f>
        <v>21944</v>
      </c>
      <c r="H18" s="2">
        <f>ROUND(+'X-Ray'!F113,0)</f>
        <v>1360</v>
      </c>
      <c r="I18" s="7">
        <f t="shared" si="1"/>
        <v>16.14</v>
      </c>
      <c r="J18" s="7"/>
      <c r="K18" s="8">
        <f t="shared" si="2"/>
        <v>0.1263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ROUND(SUM('X-Ray'!M14:N14),0)</f>
        <v>1284244</v>
      </c>
      <c r="E19" s="2">
        <f>ROUND(+'X-Ray'!F14,0)</f>
        <v>153070</v>
      </c>
      <c r="F19" s="7">
        <f t="shared" si="0"/>
        <v>8.39</v>
      </c>
      <c r="G19" s="2">
        <f>ROUND(SUM('X-Ray'!M114:N114),0)</f>
        <v>1498306</v>
      </c>
      <c r="H19" s="2">
        <f>ROUND(+'X-Ray'!F114,0)</f>
        <v>150567</v>
      </c>
      <c r="I19" s="7">
        <f t="shared" si="1"/>
        <v>9.9499999999999993</v>
      </c>
      <c r="J19" s="7"/>
      <c r="K19" s="8">
        <f t="shared" si="2"/>
        <v>0.18590000000000001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ROUND(SUM('X-Ray'!M15:N15),0)</f>
        <v>5301559</v>
      </c>
      <c r="E20" s="2">
        <f>ROUND(+'X-Ray'!F15,0)</f>
        <v>163459</v>
      </c>
      <c r="F20" s="7">
        <f t="shared" si="0"/>
        <v>32.43</v>
      </c>
      <c r="G20" s="2">
        <f>ROUND(SUM('X-Ray'!M115:N115),0)</f>
        <v>4133983</v>
      </c>
      <c r="H20" s="2">
        <f>ROUND(+'X-Ray'!F115,0)</f>
        <v>156867</v>
      </c>
      <c r="I20" s="7">
        <f t="shared" si="1"/>
        <v>26.35</v>
      </c>
      <c r="J20" s="7"/>
      <c r="K20" s="8">
        <f t="shared" si="2"/>
        <v>-0.1875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ROUND(SUM('X-Ray'!M16:N16),0)</f>
        <v>2067921</v>
      </c>
      <c r="E21" s="2">
        <f>ROUND(+'X-Ray'!F16,0)</f>
        <v>515198</v>
      </c>
      <c r="F21" s="7">
        <f t="shared" si="0"/>
        <v>4.01</v>
      </c>
      <c r="G21" s="2">
        <f>ROUND(SUM('X-Ray'!M116:N116),0)</f>
        <v>1932966</v>
      </c>
      <c r="H21" s="2">
        <f>ROUND(+'X-Ray'!F116,0)</f>
        <v>340812</v>
      </c>
      <c r="I21" s="7">
        <f t="shared" si="1"/>
        <v>5.67</v>
      </c>
      <c r="J21" s="7"/>
      <c r="K21" s="8">
        <f t="shared" si="2"/>
        <v>0.41399999999999998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ROUND(SUM('X-Ray'!M17:N17),0)</f>
        <v>700295</v>
      </c>
      <c r="E22" s="2">
        <f>ROUND(+'X-Ray'!F17,0)</f>
        <v>17158</v>
      </c>
      <c r="F22" s="7">
        <f t="shared" si="0"/>
        <v>40.81</v>
      </c>
      <c r="G22" s="2">
        <f>ROUND(SUM('X-Ray'!M117:N117),0)</f>
        <v>623653</v>
      </c>
      <c r="H22" s="2">
        <f>ROUND(+'X-Ray'!F117,0)</f>
        <v>26712</v>
      </c>
      <c r="I22" s="7">
        <f t="shared" si="1"/>
        <v>23.35</v>
      </c>
      <c r="J22" s="7"/>
      <c r="K22" s="8">
        <f t="shared" si="2"/>
        <v>-0.42780000000000001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ROUND(SUM('X-Ray'!M18:N18),0)</f>
        <v>511675</v>
      </c>
      <c r="E23" s="2">
        <f>ROUND(+'X-Ray'!F18,0)</f>
        <v>49690</v>
      </c>
      <c r="F23" s="7">
        <f t="shared" si="0"/>
        <v>10.3</v>
      </c>
      <c r="G23" s="2">
        <f>ROUND(SUM('X-Ray'!M118:N118),0)</f>
        <v>547094</v>
      </c>
      <c r="H23" s="2">
        <f>ROUND(+'X-Ray'!F118,0)</f>
        <v>45997</v>
      </c>
      <c r="I23" s="7">
        <f t="shared" si="1"/>
        <v>11.89</v>
      </c>
      <c r="J23" s="7"/>
      <c r="K23" s="8">
        <f t="shared" si="2"/>
        <v>0.15440000000000001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ROUND(SUM('X-Ray'!M19:N19),0)</f>
        <v>925970</v>
      </c>
      <c r="E24" s="2">
        <f>ROUND(+'X-Ray'!F19,0)</f>
        <v>57237</v>
      </c>
      <c r="F24" s="7">
        <f t="shared" si="0"/>
        <v>16.18</v>
      </c>
      <c r="G24" s="2">
        <f>ROUND(SUM('X-Ray'!M119:N119),0)</f>
        <v>961536</v>
      </c>
      <c r="H24" s="2">
        <f>ROUND(+'X-Ray'!F119,0)</f>
        <v>54668</v>
      </c>
      <c r="I24" s="7">
        <f t="shared" si="1"/>
        <v>17.59</v>
      </c>
      <c r="J24" s="7"/>
      <c r="K24" s="8">
        <f t="shared" si="2"/>
        <v>8.7099999999999997E-2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ROUND(SUM('X-Ray'!M20:N20),0)</f>
        <v>244064</v>
      </c>
      <c r="E25" s="2">
        <f>ROUND(+'X-Ray'!F20,0)</f>
        <v>65488</v>
      </c>
      <c r="F25" s="7">
        <f t="shared" si="0"/>
        <v>3.73</v>
      </c>
      <c r="G25" s="2">
        <f>ROUND(SUM('X-Ray'!M120:N120),0)</f>
        <v>244080</v>
      </c>
      <c r="H25" s="2">
        <f>ROUND(+'X-Ray'!F120,0)</f>
        <v>63352</v>
      </c>
      <c r="I25" s="7">
        <f t="shared" si="1"/>
        <v>3.85</v>
      </c>
      <c r="J25" s="7"/>
      <c r="K25" s="8">
        <f t="shared" si="2"/>
        <v>3.2199999999999999E-2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ROUND(SUM('X-Ray'!M21:N21),0)</f>
        <v>0</v>
      </c>
      <c r="E26" s="2">
        <f>ROUND(+'X-Ray'!F21,0)</f>
        <v>0</v>
      </c>
      <c r="F26" s="7" t="str">
        <f t="shared" si="0"/>
        <v/>
      </c>
      <c r="G26" s="2">
        <f>ROUND(SUM('X-Ray'!M121:N121),0)</f>
        <v>0</v>
      </c>
      <c r="H26" s="2">
        <f>ROUND(+'X-Ray'!F121,0)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ROUND(SUM('X-Ray'!M22:N22),0)</f>
        <v>110259</v>
      </c>
      <c r="E27" s="2">
        <f>ROUND(+'X-Ray'!F22,0)</f>
        <v>7165</v>
      </c>
      <c r="F27" s="7">
        <f t="shared" si="0"/>
        <v>15.39</v>
      </c>
      <c r="G27" s="2">
        <f>ROUND(SUM('X-Ray'!M122:N122),0)</f>
        <v>115677</v>
      </c>
      <c r="H27" s="2">
        <f>ROUND(+'X-Ray'!F122,0)</f>
        <v>6891</v>
      </c>
      <c r="I27" s="7">
        <f t="shared" si="1"/>
        <v>16.79</v>
      </c>
      <c r="J27" s="7"/>
      <c r="K27" s="8">
        <f t="shared" si="2"/>
        <v>9.0999999999999998E-2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ROUND(SUM('X-Ray'!M23:N23),0)</f>
        <v>321105</v>
      </c>
      <c r="E28" s="2">
        <f>ROUND(+'X-Ray'!F23,0)</f>
        <v>29290</v>
      </c>
      <c r="F28" s="7">
        <f t="shared" si="0"/>
        <v>10.96</v>
      </c>
      <c r="G28" s="2">
        <f>ROUND(SUM('X-Ray'!M123:N123),0)</f>
        <v>404665</v>
      </c>
      <c r="H28" s="2">
        <f>ROUND(+'X-Ray'!F123,0)</f>
        <v>37386</v>
      </c>
      <c r="I28" s="7">
        <f t="shared" si="1"/>
        <v>10.82</v>
      </c>
      <c r="J28" s="7"/>
      <c r="K28" s="8">
        <f t="shared" si="2"/>
        <v>-1.2800000000000001E-2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ROUND(SUM('X-Ray'!M24:N24),0)</f>
        <v>526448</v>
      </c>
      <c r="E29" s="2">
        <f>ROUND(+'X-Ray'!F24,0)</f>
        <v>41224</v>
      </c>
      <c r="F29" s="7">
        <f t="shared" si="0"/>
        <v>12.77</v>
      </c>
      <c r="G29" s="2">
        <f>ROUND(SUM('X-Ray'!M124:N124),0)</f>
        <v>627510</v>
      </c>
      <c r="H29" s="2">
        <f>ROUND(+'X-Ray'!F124,0)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ROUND(SUM('X-Ray'!M25:N25),0)</f>
        <v>0</v>
      </c>
      <c r="E30" s="2">
        <f>ROUND(+'X-Ray'!F25,0)</f>
        <v>0</v>
      </c>
      <c r="F30" s="7" t="str">
        <f t="shared" si="0"/>
        <v/>
      </c>
      <c r="G30" s="2">
        <f>ROUND(SUM('X-Ray'!M125:N125),0)</f>
        <v>0</v>
      </c>
      <c r="H30" s="2">
        <f>ROUND(+'X-Ray'!F125,0)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ROUND(SUM('X-Ray'!M26:N26),0)</f>
        <v>141500</v>
      </c>
      <c r="E31" s="2">
        <f>ROUND(+'X-Ray'!F26,0)</f>
        <v>4668</v>
      </c>
      <c r="F31" s="7">
        <f t="shared" si="0"/>
        <v>30.31</v>
      </c>
      <c r="G31" s="2">
        <f>ROUND(SUM('X-Ray'!M126:N126),0)</f>
        <v>156642</v>
      </c>
      <c r="H31" s="2">
        <f>ROUND(+'X-Ray'!F126,0)</f>
        <v>4236</v>
      </c>
      <c r="I31" s="7">
        <f t="shared" si="1"/>
        <v>36.979999999999997</v>
      </c>
      <c r="J31" s="7"/>
      <c r="K31" s="8">
        <f t="shared" si="2"/>
        <v>0.22009999999999999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ROUND(SUM('X-Ray'!M27:N27),0)</f>
        <v>1180121</v>
      </c>
      <c r="E32" s="2">
        <f>ROUND(+'X-Ray'!F27,0)</f>
        <v>253010</v>
      </c>
      <c r="F32" s="7">
        <f t="shared" si="0"/>
        <v>4.66</v>
      </c>
      <c r="G32" s="2">
        <f>ROUND(SUM('X-Ray'!M127:N127),0)</f>
        <v>1435845</v>
      </c>
      <c r="H32" s="2">
        <f>ROUND(+'X-Ray'!F127,0)</f>
        <v>254696</v>
      </c>
      <c r="I32" s="7">
        <f t="shared" si="1"/>
        <v>5.64</v>
      </c>
      <c r="J32" s="7"/>
      <c r="K32" s="8">
        <f t="shared" si="2"/>
        <v>0.21029999999999999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ROUND(SUM('X-Ray'!M28:N28),0)</f>
        <v>353070</v>
      </c>
      <c r="E33" s="2">
        <f>ROUND(+'X-Ray'!F28,0)</f>
        <v>44531</v>
      </c>
      <c r="F33" s="7">
        <f t="shared" si="0"/>
        <v>7.93</v>
      </c>
      <c r="G33" s="2">
        <f>ROUND(SUM('X-Ray'!M128:N128),0)</f>
        <v>369794</v>
      </c>
      <c r="H33" s="2">
        <f>ROUND(+'X-Ray'!F128,0)</f>
        <v>40167</v>
      </c>
      <c r="I33" s="7">
        <f t="shared" si="1"/>
        <v>9.2100000000000009</v>
      </c>
      <c r="J33" s="7"/>
      <c r="K33" s="8">
        <f t="shared" si="2"/>
        <v>0.16139999999999999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ROUND(SUM('X-Ray'!M29:N29),0)</f>
        <v>136241</v>
      </c>
      <c r="E34" s="2">
        <f>ROUND(+'X-Ray'!F29,0)</f>
        <v>23454</v>
      </c>
      <c r="F34" s="7">
        <f t="shared" si="0"/>
        <v>5.81</v>
      </c>
      <c r="G34" s="2">
        <f>ROUND(SUM('X-Ray'!M129:N129),0)</f>
        <v>139139</v>
      </c>
      <c r="H34" s="2">
        <f>ROUND(+'X-Ray'!F129,0)</f>
        <v>23208</v>
      </c>
      <c r="I34" s="7">
        <f t="shared" si="1"/>
        <v>6</v>
      </c>
      <c r="J34" s="7"/>
      <c r="K34" s="8">
        <f t="shared" si="2"/>
        <v>3.27E-2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ROUND(SUM('X-Ray'!M30:N30),0)</f>
        <v>0</v>
      </c>
      <c r="E35" s="2">
        <f>ROUND(+'X-Ray'!F30,0)</f>
        <v>0</v>
      </c>
      <c r="F35" s="7" t="str">
        <f t="shared" si="0"/>
        <v/>
      </c>
      <c r="G35" s="2">
        <f>ROUND(SUM('X-Ray'!M130:N130),0)</f>
        <v>110185</v>
      </c>
      <c r="H35" s="2">
        <f>ROUND(+'X-Ray'!F130,0)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ROUND(SUM('X-Ray'!M31:N31),0)</f>
        <v>5149</v>
      </c>
      <c r="E36" s="2">
        <f>ROUND(+'X-Ray'!F31,0)</f>
        <v>570</v>
      </c>
      <c r="F36" s="7">
        <f t="shared" si="0"/>
        <v>9.0299999999999994</v>
      </c>
      <c r="G36" s="2">
        <f>ROUND(SUM('X-Ray'!M131:N131),0)</f>
        <v>5627</v>
      </c>
      <c r="H36" s="2">
        <f>ROUND(+'X-Ray'!F131,0)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ROUND(SUM('X-Ray'!M32:N32),0)</f>
        <v>1404819</v>
      </c>
      <c r="E37" s="2">
        <f>ROUND(+'X-Ray'!F32,0)</f>
        <v>114800</v>
      </c>
      <c r="F37" s="7">
        <f t="shared" si="0"/>
        <v>12.24</v>
      </c>
      <c r="G37" s="2">
        <f>ROUND(SUM('X-Ray'!M132:N132),0)</f>
        <v>1688163</v>
      </c>
      <c r="H37" s="2">
        <f>ROUND(+'X-Ray'!F132,0)</f>
        <v>123783</v>
      </c>
      <c r="I37" s="7">
        <f t="shared" si="1"/>
        <v>13.64</v>
      </c>
      <c r="J37" s="7"/>
      <c r="K37" s="8">
        <f t="shared" si="2"/>
        <v>0.1144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ROUND(SUM('X-Ray'!M33:N33),0)</f>
        <v>1332</v>
      </c>
      <c r="E38" s="2">
        <f>ROUND(+'X-Ray'!F33,0)</f>
        <v>664</v>
      </c>
      <c r="F38" s="7">
        <f t="shared" si="0"/>
        <v>2.0099999999999998</v>
      </c>
      <c r="G38" s="2">
        <f>ROUND(SUM('X-Ray'!M133:N133),0)</f>
        <v>1566</v>
      </c>
      <c r="H38" s="2">
        <f>ROUND(+'X-Ray'!F133,0)</f>
        <v>955</v>
      </c>
      <c r="I38" s="7">
        <f t="shared" si="1"/>
        <v>1.64</v>
      </c>
      <c r="J38" s="7"/>
      <c r="K38" s="8">
        <f t="shared" si="2"/>
        <v>-0.18410000000000001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ROUND(SUM('X-Ray'!M34:N34),0)</f>
        <v>2586250</v>
      </c>
      <c r="E39" s="2">
        <f>ROUND(+'X-Ray'!F34,0)</f>
        <v>168293</v>
      </c>
      <c r="F39" s="7">
        <f t="shared" si="0"/>
        <v>15.37</v>
      </c>
      <c r="G39" s="2">
        <f>ROUND(SUM('X-Ray'!M134:N134),0)</f>
        <v>2458010</v>
      </c>
      <c r="H39" s="2">
        <f>ROUND(+'X-Ray'!F134,0)</f>
        <v>170873</v>
      </c>
      <c r="I39" s="7">
        <f t="shared" si="1"/>
        <v>14.39</v>
      </c>
      <c r="J39" s="7"/>
      <c r="K39" s="8">
        <f t="shared" si="2"/>
        <v>-6.3799999999999996E-2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ROUND(SUM('X-Ray'!M35:N35),0)</f>
        <v>74361</v>
      </c>
      <c r="E40" s="2">
        <f>ROUND(+'X-Ray'!F35,0)</f>
        <v>18764</v>
      </c>
      <c r="F40" s="7">
        <f t="shared" si="0"/>
        <v>3.96</v>
      </c>
      <c r="G40" s="2">
        <f>ROUND(SUM('X-Ray'!M135:N135),0)</f>
        <v>115629</v>
      </c>
      <c r="H40" s="2">
        <f>ROUND(+'X-Ray'!F135,0)</f>
        <v>18125</v>
      </c>
      <c r="I40" s="7">
        <f t="shared" si="1"/>
        <v>6.38</v>
      </c>
      <c r="J40" s="7"/>
      <c r="K40" s="8">
        <f t="shared" si="2"/>
        <v>0.61109999999999998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ROUND(SUM('X-Ray'!M36:N36),0)</f>
        <v>154621</v>
      </c>
      <c r="E41" s="2">
        <f>ROUND(+'X-Ray'!F36,0)</f>
        <v>24889</v>
      </c>
      <c r="F41" s="7">
        <f t="shared" si="0"/>
        <v>6.21</v>
      </c>
      <c r="G41" s="2">
        <f>ROUND(SUM('X-Ray'!M136:N136),0)</f>
        <v>151763</v>
      </c>
      <c r="H41" s="2">
        <f>ROUND(+'X-Ray'!F136,0)</f>
        <v>25798</v>
      </c>
      <c r="I41" s="7">
        <f t="shared" si="1"/>
        <v>5.88</v>
      </c>
      <c r="J41" s="7"/>
      <c r="K41" s="8">
        <f t="shared" si="2"/>
        <v>-5.3100000000000001E-2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ROUND(SUM('X-Ray'!M37:N37),0)</f>
        <v>181299</v>
      </c>
      <c r="E42" s="2">
        <f>ROUND(+'X-Ray'!F37,0)</f>
        <v>31674</v>
      </c>
      <c r="F42" s="7">
        <f t="shared" si="0"/>
        <v>5.72</v>
      </c>
      <c r="G42" s="2">
        <f>ROUND(SUM('X-Ray'!M137:N137),0)</f>
        <v>150811</v>
      </c>
      <c r="H42" s="2">
        <f>ROUND(+'X-Ray'!F137,0)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ROUND(SUM('X-Ray'!M38:N38),0)</f>
        <v>0</v>
      </c>
      <c r="E43" s="2">
        <f>ROUND(+'X-Ray'!F38,0)</f>
        <v>0</v>
      </c>
      <c r="F43" s="7" t="str">
        <f t="shared" si="0"/>
        <v/>
      </c>
      <c r="G43" s="2">
        <f>ROUND(SUM('X-Ray'!M138:N138),0)</f>
        <v>0</v>
      </c>
      <c r="H43" s="2">
        <f>ROUND(+'X-Ray'!F138,0)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ROUND(SUM('X-Ray'!M39:N39),0)</f>
        <v>158477</v>
      </c>
      <c r="E44" s="2">
        <f>ROUND(+'X-Ray'!F39,0)</f>
        <v>183106</v>
      </c>
      <c r="F44" s="7">
        <f t="shared" si="0"/>
        <v>0.87</v>
      </c>
      <c r="G44" s="2">
        <f>ROUND(SUM('X-Ray'!M139:N139),0)</f>
        <v>157318</v>
      </c>
      <c r="H44" s="2">
        <f>ROUND(+'X-Ray'!F139,0)</f>
        <v>170206</v>
      </c>
      <c r="I44" s="7">
        <f t="shared" si="1"/>
        <v>0.92</v>
      </c>
      <c r="J44" s="7"/>
      <c r="K44" s="8">
        <f t="shared" si="2"/>
        <v>5.7500000000000002E-2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ROUND(SUM('X-Ray'!M40:N40),0)</f>
        <v>222103</v>
      </c>
      <c r="E45" s="2">
        <f>ROUND(+'X-Ray'!F40,0)</f>
        <v>0</v>
      </c>
      <c r="F45" s="7" t="str">
        <f t="shared" si="0"/>
        <v/>
      </c>
      <c r="G45" s="2">
        <f>ROUND(SUM('X-Ray'!M140:N140),0)</f>
        <v>223827</v>
      </c>
      <c r="H45" s="2">
        <f>ROUND(+'X-Ray'!F140,0)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ROUND(SUM('X-Ray'!M41:N41),0)</f>
        <v>212923</v>
      </c>
      <c r="E46" s="2">
        <f>ROUND(+'X-Ray'!F41,0)</f>
        <v>142619</v>
      </c>
      <c r="F46" s="7">
        <f t="shared" si="0"/>
        <v>1.49</v>
      </c>
      <c r="G46" s="2">
        <f>ROUND(SUM('X-Ray'!M141:N141),0)</f>
        <v>0</v>
      </c>
      <c r="H46" s="2">
        <f>ROUND(+'X-Ray'!F141,0)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ROUND(SUM('X-Ray'!M42:N42),0)</f>
        <v>12334</v>
      </c>
      <c r="E47" s="2">
        <f>ROUND(+'X-Ray'!F42,0)</f>
        <v>1547</v>
      </c>
      <c r="F47" s="7">
        <f t="shared" si="0"/>
        <v>7.97</v>
      </c>
      <c r="G47" s="2">
        <f>ROUND(SUM('X-Ray'!M142:N142),0)</f>
        <v>5652</v>
      </c>
      <c r="H47" s="2">
        <f>ROUND(+'X-Ray'!F142,0)</f>
        <v>1276</v>
      </c>
      <c r="I47" s="7">
        <f t="shared" si="1"/>
        <v>4.43</v>
      </c>
      <c r="J47" s="7"/>
      <c r="K47" s="8">
        <f t="shared" si="2"/>
        <v>-0.44419999999999998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ROUND(SUM('X-Ray'!M43:N43),0)</f>
        <v>0</v>
      </c>
      <c r="E48" s="2">
        <f>ROUND(+'X-Ray'!F43,0)</f>
        <v>0</v>
      </c>
      <c r="F48" s="7" t="str">
        <f t="shared" si="0"/>
        <v/>
      </c>
      <c r="G48" s="2">
        <f>ROUND(SUM('X-Ray'!M143:N143),0)</f>
        <v>0</v>
      </c>
      <c r="H48" s="2">
        <f>ROUND(+'X-Ray'!F143,0)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ROUND(SUM('X-Ray'!M44:N44),0)</f>
        <v>885342</v>
      </c>
      <c r="E49" s="2">
        <f>ROUND(+'X-Ray'!F44,0)</f>
        <v>72571</v>
      </c>
      <c r="F49" s="7">
        <f t="shared" si="0"/>
        <v>12.2</v>
      </c>
      <c r="G49" s="2">
        <f>ROUND(SUM('X-Ray'!M144:N144),0)</f>
        <v>339611</v>
      </c>
      <c r="H49" s="2">
        <f>ROUND(+'X-Ray'!F144,0)</f>
        <v>35448</v>
      </c>
      <c r="I49" s="7">
        <f t="shared" si="1"/>
        <v>9.58</v>
      </c>
      <c r="J49" s="7"/>
      <c r="K49" s="8">
        <f t="shared" si="2"/>
        <v>-0.21479999999999999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ROUND(SUM('X-Ray'!M45:N45),0)</f>
        <v>4447519</v>
      </c>
      <c r="E50" s="2">
        <f>ROUND(+'X-Ray'!F45,0)</f>
        <v>346718</v>
      </c>
      <c r="F50" s="7">
        <f t="shared" si="0"/>
        <v>12.83</v>
      </c>
      <c r="G50" s="2">
        <f>ROUND(SUM('X-Ray'!M145:N145),0)</f>
        <v>5642881</v>
      </c>
      <c r="H50" s="2">
        <f>ROUND(+'X-Ray'!F145,0)</f>
        <v>358816</v>
      </c>
      <c r="I50" s="7">
        <f t="shared" si="1"/>
        <v>15.73</v>
      </c>
      <c r="J50" s="7"/>
      <c r="K50" s="8">
        <f t="shared" si="2"/>
        <v>0.22600000000000001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ROUND(SUM('X-Ray'!M46:N46),0)</f>
        <v>185778</v>
      </c>
      <c r="E51" s="2">
        <f>ROUND(+'X-Ray'!F46,0)</f>
        <v>0</v>
      </c>
      <c r="F51" s="7" t="str">
        <f t="shared" si="0"/>
        <v/>
      </c>
      <c r="G51" s="2">
        <f>ROUND(SUM('X-Ray'!M146:N146),0)</f>
        <v>0</v>
      </c>
      <c r="H51" s="2">
        <f>ROUND(+'X-Ray'!F146,0)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ROUND(SUM('X-Ray'!M47:N47),0)</f>
        <v>2475419</v>
      </c>
      <c r="E52" s="2">
        <f>ROUND(+'X-Ray'!F47,0)</f>
        <v>83191</v>
      </c>
      <c r="F52" s="7">
        <f t="shared" si="0"/>
        <v>29.76</v>
      </c>
      <c r="G52" s="2">
        <f>ROUND(SUM('X-Ray'!M147:N147),0)</f>
        <v>2381749</v>
      </c>
      <c r="H52" s="2">
        <f>ROUND(+'X-Ray'!F147,0)</f>
        <v>81174</v>
      </c>
      <c r="I52" s="7">
        <f t="shared" si="1"/>
        <v>29.34</v>
      </c>
      <c r="J52" s="7"/>
      <c r="K52" s="8">
        <f t="shared" si="2"/>
        <v>-1.41E-2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ROUND(SUM('X-Ray'!M48:N48),0)</f>
        <v>1400669</v>
      </c>
      <c r="E53" s="2">
        <f>ROUND(+'X-Ray'!F48,0)</f>
        <v>149340</v>
      </c>
      <c r="F53" s="7">
        <f t="shared" si="0"/>
        <v>9.3800000000000008</v>
      </c>
      <c r="G53" s="2">
        <f>ROUND(SUM('X-Ray'!M148:N148),0)</f>
        <v>1131766</v>
      </c>
      <c r="H53" s="2">
        <f>ROUND(+'X-Ray'!F148,0)</f>
        <v>146839</v>
      </c>
      <c r="I53" s="7">
        <f t="shared" si="1"/>
        <v>7.71</v>
      </c>
      <c r="J53" s="7"/>
      <c r="K53" s="8">
        <f t="shared" si="2"/>
        <v>-0.17799999999999999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ROUND(SUM('X-Ray'!M49:N49),0)</f>
        <v>997571</v>
      </c>
      <c r="E54" s="2">
        <f>ROUND(+'X-Ray'!F49,0)</f>
        <v>175102</v>
      </c>
      <c r="F54" s="7">
        <f t="shared" si="0"/>
        <v>5.7</v>
      </c>
      <c r="G54" s="2">
        <f>ROUND(SUM('X-Ray'!M149:N149),0)</f>
        <v>963820</v>
      </c>
      <c r="H54" s="2">
        <f>ROUND(+'X-Ray'!F149,0)</f>
        <v>161935</v>
      </c>
      <c r="I54" s="7">
        <f t="shared" si="1"/>
        <v>5.95</v>
      </c>
      <c r="J54" s="7"/>
      <c r="K54" s="8">
        <f t="shared" si="2"/>
        <v>4.3900000000000002E-2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ROUND(SUM('X-Ray'!M50:N50),0)</f>
        <v>460562</v>
      </c>
      <c r="E55" s="2">
        <f>ROUND(+'X-Ray'!F50,0)</f>
        <v>28074</v>
      </c>
      <c r="F55" s="7">
        <f t="shared" si="0"/>
        <v>16.41</v>
      </c>
      <c r="G55" s="2">
        <f>ROUND(SUM('X-Ray'!M150:N150),0)</f>
        <v>236683</v>
      </c>
      <c r="H55" s="2">
        <f>ROUND(+'X-Ray'!F150,0)</f>
        <v>27222</v>
      </c>
      <c r="I55" s="7">
        <f t="shared" si="1"/>
        <v>8.69</v>
      </c>
      <c r="J55" s="7"/>
      <c r="K55" s="8">
        <f t="shared" si="2"/>
        <v>-0.47039999999999998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ROUND(SUM('X-Ray'!M51:N51),0)</f>
        <v>114304</v>
      </c>
      <c r="E56" s="2">
        <f>ROUND(+'X-Ray'!F51,0)</f>
        <v>1931</v>
      </c>
      <c r="F56" s="7">
        <f t="shared" si="0"/>
        <v>59.19</v>
      </c>
      <c r="G56" s="2">
        <f>ROUND(SUM('X-Ray'!M151:N151),0)</f>
        <v>33244</v>
      </c>
      <c r="H56" s="2">
        <f>ROUND(+'X-Ray'!F151,0)</f>
        <v>1971</v>
      </c>
      <c r="I56" s="7">
        <f t="shared" si="1"/>
        <v>16.87</v>
      </c>
      <c r="J56" s="7"/>
      <c r="K56" s="8">
        <f t="shared" si="2"/>
        <v>-0.71499999999999997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ROUND(SUM('X-Ray'!M52:N52),0)</f>
        <v>435447</v>
      </c>
      <c r="E57" s="2">
        <f>ROUND(+'X-Ray'!F52,0)</f>
        <v>0</v>
      </c>
      <c r="F57" s="7" t="str">
        <f t="shared" si="0"/>
        <v/>
      </c>
      <c r="G57" s="2">
        <f>ROUND(SUM('X-Ray'!M152:N152),0)</f>
        <v>342397</v>
      </c>
      <c r="H57" s="2">
        <f>ROUND(+'X-Ray'!F152,0)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ROUND(SUM('X-Ray'!M53:N53),0)</f>
        <v>71239</v>
      </c>
      <c r="E58" s="2">
        <f>ROUND(+'X-Ray'!F53,0)</f>
        <v>209480</v>
      </c>
      <c r="F58" s="7">
        <f t="shared" si="0"/>
        <v>0.34</v>
      </c>
      <c r="G58" s="2">
        <f>ROUND(SUM('X-Ray'!M153:N153),0)</f>
        <v>139575</v>
      </c>
      <c r="H58" s="2">
        <f>ROUND(+'X-Ray'!F153,0)</f>
        <v>207124</v>
      </c>
      <c r="I58" s="7">
        <f t="shared" si="1"/>
        <v>0.67</v>
      </c>
      <c r="J58" s="7"/>
      <c r="K58" s="8">
        <f t="shared" si="2"/>
        <v>0.97060000000000002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ROUND(SUM('X-Ray'!M54:N54),0)</f>
        <v>222177</v>
      </c>
      <c r="E59" s="2">
        <f>ROUND(+'X-Ray'!F54,0)</f>
        <v>289142</v>
      </c>
      <c r="F59" s="7">
        <f t="shared" si="0"/>
        <v>0.77</v>
      </c>
      <c r="G59" s="2">
        <f>ROUND(SUM('X-Ray'!M154:N154),0)</f>
        <v>169321</v>
      </c>
      <c r="H59" s="2">
        <f>ROUND(+'X-Ray'!F154,0)</f>
        <v>282345</v>
      </c>
      <c r="I59" s="7">
        <f t="shared" si="1"/>
        <v>0.6</v>
      </c>
      <c r="J59" s="7"/>
      <c r="K59" s="8">
        <f t="shared" si="2"/>
        <v>-0.2208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ROUND(SUM('X-Ray'!M55:N55),0)</f>
        <v>9980</v>
      </c>
      <c r="E60" s="2">
        <f>ROUND(+'X-Ray'!F55,0)</f>
        <v>1991</v>
      </c>
      <c r="F60" s="7">
        <f t="shared" si="0"/>
        <v>5.01</v>
      </c>
      <c r="G60" s="2">
        <f>ROUND(SUM('X-Ray'!M155:N155),0)</f>
        <v>0</v>
      </c>
      <c r="H60" s="2">
        <f>ROUND(+'X-Ray'!F155,0)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ROUND(SUM('X-Ray'!M56:N56),0)</f>
        <v>1901447</v>
      </c>
      <c r="E61" s="2">
        <f>ROUND(+'X-Ray'!F56,0)</f>
        <v>24654268</v>
      </c>
      <c r="F61" s="7">
        <f t="shared" si="0"/>
        <v>0.08</v>
      </c>
      <c r="G61" s="2">
        <f>ROUND(SUM('X-Ray'!M156:N156),0)</f>
        <v>2081098</v>
      </c>
      <c r="H61" s="2">
        <f>ROUND(+'X-Ray'!F156,0)</f>
        <v>435844</v>
      </c>
      <c r="I61" s="7">
        <f t="shared" si="1"/>
        <v>4.7699999999999996</v>
      </c>
      <c r="J61" s="7"/>
      <c r="K61" s="8">
        <f t="shared" si="2"/>
        <v>58.625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ROUND(SUM('X-Ray'!M57:N57),0)</f>
        <v>1488528</v>
      </c>
      <c r="E62" s="2">
        <f>ROUND(+'X-Ray'!F57,0)</f>
        <v>222641</v>
      </c>
      <c r="F62" s="7">
        <f t="shared" si="0"/>
        <v>6.69</v>
      </c>
      <c r="G62" s="2">
        <f>ROUND(SUM('X-Ray'!M157:N157),0)</f>
        <v>1351633</v>
      </c>
      <c r="H62" s="2">
        <f>ROUND(+'X-Ray'!F157,0)</f>
        <v>239004</v>
      </c>
      <c r="I62" s="7">
        <f t="shared" si="1"/>
        <v>5.66</v>
      </c>
      <c r="J62" s="7"/>
      <c r="K62" s="8">
        <f t="shared" si="2"/>
        <v>-0.154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ROUND(SUM('X-Ray'!M58:N58),0)</f>
        <v>337457</v>
      </c>
      <c r="E63" s="2">
        <f>ROUND(+'X-Ray'!F58,0)</f>
        <v>22418</v>
      </c>
      <c r="F63" s="7">
        <f t="shared" si="0"/>
        <v>15.05</v>
      </c>
      <c r="G63" s="2">
        <f>ROUND(SUM('X-Ray'!M158:N158),0)</f>
        <v>357472</v>
      </c>
      <c r="H63" s="2">
        <f>ROUND(+'X-Ray'!F158,0)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ROUND(SUM('X-Ray'!M59:N59),0)</f>
        <v>18132</v>
      </c>
      <c r="E64" s="2">
        <f>ROUND(+'X-Ray'!F59,0)</f>
        <v>2503</v>
      </c>
      <c r="F64" s="7">
        <f t="shared" si="0"/>
        <v>7.24</v>
      </c>
      <c r="G64" s="2">
        <f>ROUND(SUM('X-Ray'!M159:N159),0)</f>
        <v>18115</v>
      </c>
      <c r="H64" s="2">
        <f>ROUND(+'X-Ray'!F159,0)</f>
        <v>2837</v>
      </c>
      <c r="I64" s="7">
        <f t="shared" si="1"/>
        <v>6.39</v>
      </c>
      <c r="J64" s="7"/>
      <c r="K64" s="8">
        <f t="shared" si="2"/>
        <v>-0.1174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ROUND(SUM('X-Ray'!M60:N60),0)</f>
        <v>215068</v>
      </c>
      <c r="E65" s="2">
        <f>ROUND(+'X-Ray'!F60,0)</f>
        <v>77114</v>
      </c>
      <c r="F65" s="7">
        <f t="shared" si="0"/>
        <v>2.79</v>
      </c>
      <c r="G65" s="2">
        <f>ROUND(SUM('X-Ray'!M160:N160),0)</f>
        <v>156338</v>
      </c>
      <c r="H65" s="2">
        <f>ROUND(+'X-Ray'!F160,0)</f>
        <v>1404</v>
      </c>
      <c r="I65" s="7">
        <f t="shared" si="1"/>
        <v>111.35</v>
      </c>
      <c r="J65" s="7"/>
      <c r="K65" s="8">
        <f t="shared" si="2"/>
        <v>38.910400000000003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ROUND(SUM('X-Ray'!M61:N61),0)</f>
        <v>90532</v>
      </c>
      <c r="E66" s="2">
        <f>ROUND(+'X-Ray'!F61,0)</f>
        <v>32346</v>
      </c>
      <c r="F66" s="7">
        <f t="shared" si="0"/>
        <v>2.8</v>
      </c>
      <c r="G66" s="2">
        <f>ROUND(SUM('X-Ray'!M161:N161),0)</f>
        <v>170404</v>
      </c>
      <c r="H66" s="2">
        <f>ROUND(+'X-Ray'!F161,0)</f>
        <v>32026</v>
      </c>
      <c r="I66" s="7">
        <f t="shared" si="1"/>
        <v>5.32</v>
      </c>
      <c r="J66" s="7"/>
      <c r="K66" s="8">
        <f t="shared" si="2"/>
        <v>0.9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ROUND(SUM('X-Ray'!M62:N62),0)</f>
        <v>37643</v>
      </c>
      <c r="E67" s="2">
        <f>ROUND(+'X-Ray'!F62,0)</f>
        <v>21504</v>
      </c>
      <c r="F67" s="7">
        <f t="shared" si="0"/>
        <v>1.75</v>
      </c>
      <c r="G67" s="2">
        <f>ROUND(SUM('X-Ray'!M162:N162),0)</f>
        <v>36951</v>
      </c>
      <c r="H67" s="2">
        <f>ROUND(+'X-Ray'!F162,0)</f>
        <v>21353</v>
      </c>
      <c r="I67" s="7">
        <f t="shared" si="1"/>
        <v>1.73</v>
      </c>
      <c r="J67" s="7"/>
      <c r="K67" s="8">
        <f t="shared" si="2"/>
        <v>-1.14E-2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ROUND(SUM('X-Ray'!M63:N63),0)</f>
        <v>1616153</v>
      </c>
      <c r="E68" s="2">
        <f>ROUND(+'X-Ray'!F63,0)</f>
        <v>116891</v>
      </c>
      <c r="F68" s="7">
        <f t="shared" si="0"/>
        <v>13.83</v>
      </c>
      <c r="G68" s="2">
        <f>ROUND(SUM('X-Ray'!M163:N163),0)</f>
        <v>2966792</v>
      </c>
      <c r="H68" s="2">
        <f>ROUND(+'X-Ray'!F163,0)</f>
        <v>246799</v>
      </c>
      <c r="I68" s="7">
        <f t="shared" si="1"/>
        <v>12.02</v>
      </c>
      <c r="J68" s="7"/>
      <c r="K68" s="8">
        <f t="shared" si="2"/>
        <v>-0.13089999999999999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ROUND(SUM('X-Ray'!M64:N64),0)</f>
        <v>165992</v>
      </c>
      <c r="E69" s="2">
        <f>ROUND(+'X-Ray'!F64,0)</f>
        <v>16513</v>
      </c>
      <c r="F69" s="7">
        <f t="shared" si="0"/>
        <v>10.050000000000001</v>
      </c>
      <c r="G69" s="2">
        <f>ROUND(SUM('X-Ray'!M164:N164),0)</f>
        <v>0</v>
      </c>
      <c r="H69" s="2">
        <f>ROUND(+'X-Ray'!F164,0)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ROUND(SUM('X-Ray'!M65:N65),0)</f>
        <v>0</v>
      </c>
      <c r="E70" s="2">
        <f>ROUND(+'X-Ray'!F65,0)</f>
        <v>93</v>
      </c>
      <c r="F70" s="7" t="str">
        <f t="shared" si="0"/>
        <v/>
      </c>
      <c r="G70" s="2">
        <f>ROUND(SUM('X-Ray'!M165:N165),0)</f>
        <v>0</v>
      </c>
      <c r="H70" s="2">
        <f>ROUND(+'X-Ray'!F165,0)</f>
        <v>123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ROUND(SUM('X-Ray'!M66:N66),0)</f>
        <v>32971</v>
      </c>
      <c r="E71" s="2">
        <f>ROUND(+'X-Ray'!F66,0)</f>
        <v>4249</v>
      </c>
      <c r="F71" s="7">
        <f t="shared" si="0"/>
        <v>7.76</v>
      </c>
      <c r="G71" s="2">
        <f>ROUND(SUM('X-Ray'!M166:N166),0)</f>
        <v>33122</v>
      </c>
      <c r="H71" s="2">
        <f>ROUND(+'X-Ray'!F166,0)</f>
        <v>2714</v>
      </c>
      <c r="I71" s="7">
        <f t="shared" si="1"/>
        <v>12.2</v>
      </c>
      <c r="J71" s="7"/>
      <c r="K71" s="8">
        <f t="shared" si="2"/>
        <v>0.57220000000000004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ROUND(SUM('X-Ray'!M67:N67),0)</f>
        <v>612285</v>
      </c>
      <c r="E72" s="2">
        <f>ROUND(+'X-Ray'!F67,0)</f>
        <v>0</v>
      </c>
      <c r="F72" s="7" t="str">
        <f t="shared" si="0"/>
        <v/>
      </c>
      <c r="G72" s="2">
        <f>ROUND(SUM('X-Ray'!M167:N167),0)</f>
        <v>658388</v>
      </c>
      <c r="H72" s="2">
        <f>ROUND(+'X-Ray'!F167,0)</f>
        <v>954065</v>
      </c>
      <c r="I72" s="7">
        <f t="shared" si="1"/>
        <v>0.69</v>
      </c>
      <c r="J72" s="7"/>
      <c r="K72" s="8" t="str">
        <f t="shared" si="2"/>
        <v/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ROUND(SUM('X-Ray'!M68:N68),0)</f>
        <v>3302600</v>
      </c>
      <c r="E73" s="2">
        <f>ROUND(+'X-Ray'!F68,0)</f>
        <v>117254</v>
      </c>
      <c r="F73" s="7">
        <f t="shared" si="0"/>
        <v>28.17</v>
      </c>
      <c r="G73" s="2">
        <f>ROUND(SUM('X-Ray'!M168:N168),0)</f>
        <v>3713665</v>
      </c>
      <c r="H73" s="2">
        <f>ROUND(+'X-Ray'!F168,0)</f>
        <v>123793</v>
      </c>
      <c r="I73" s="7">
        <f t="shared" si="1"/>
        <v>30</v>
      </c>
      <c r="J73" s="7"/>
      <c r="K73" s="8">
        <f t="shared" si="2"/>
        <v>6.5000000000000002E-2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ROUND(SUM('X-Ray'!M69:N69),0)</f>
        <v>728513</v>
      </c>
      <c r="E74" s="2">
        <f>ROUND(+'X-Ray'!F69,0)</f>
        <v>141785</v>
      </c>
      <c r="F74" s="7">
        <f t="shared" si="0"/>
        <v>5.14</v>
      </c>
      <c r="G74" s="2">
        <f>ROUND(SUM('X-Ray'!M169:N169),0)</f>
        <v>377599</v>
      </c>
      <c r="H74" s="2">
        <f>ROUND(+'X-Ray'!F169,0)</f>
        <v>126370</v>
      </c>
      <c r="I74" s="7">
        <f t="shared" si="1"/>
        <v>2.99</v>
      </c>
      <c r="J74" s="7"/>
      <c r="K74" s="8">
        <f t="shared" si="2"/>
        <v>-0.41830000000000001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ROUND(SUM('X-Ray'!M70:N70),0)</f>
        <v>2676797</v>
      </c>
      <c r="E75" s="2">
        <f>ROUND(+'X-Ray'!F70,0)</f>
        <v>381911</v>
      </c>
      <c r="F75" s="7">
        <f t="shared" ref="F75:F107" si="3">IF(D75=0,"",IF(E75=0,"",ROUND(D75/E75,2)))</f>
        <v>7.01</v>
      </c>
      <c r="G75" s="2">
        <f>ROUND(SUM('X-Ray'!M170:N170),0)</f>
        <v>2520040</v>
      </c>
      <c r="H75" s="2">
        <f>ROUND(+'X-Ray'!F170,0)</f>
        <v>250655</v>
      </c>
      <c r="I75" s="7">
        <f t="shared" ref="I75:I107" si="4">IF(G75=0,"",IF(H75=0,"",ROUND(G75/H75,2)))</f>
        <v>10.050000000000001</v>
      </c>
      <c r="J75" s="7"/>
      <c r="K75" s="8">
        <f t="shared" ref="K75:K107" si="5">IF(D75=0,"",IF(E75=0,"",IF(G75=0,"",IF(H75=0,"",ROUND(I75/F75-1,4)))))</f>
        <v>0.43369999999999997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ROUND(SUM('X-Ray'!M71:N71),0)</f>
        <v>197880</v>
      </c>
      <c r="E76" s="2">
        <f>ROUND(+'X-Ray'!F71,0)</f>
        <v>5584</v>
      </c>
      <c r="F76" s="7">
        <f t="shared" si="3"/>
        <v>35.44</v>
      </c>
      <c r="G76" s="2">
        <f>ROUND(SUM('X-Ray'!M171:N171),0)</f>
        <v>178515</v>
      </c>
      <c r="H76" s="2">
        <f>ROUND(+'X-Ray'!F171,0)</f>
        <v>5619</v>
      </c>
      <c r="I76" s="7">
        <f t="shared" si="4"/>
        <v>31.77</v>
      </c>
      <c r="J76" s="7"/>
      <c r="K76" s="8">
        <f t="shared" si="5"/>
        <v>-0.1036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ROUND(SUM('X-Ray'!M72:N72),0)</f>
        <v>0</v>
      </c>
      <c r="E77" s="2">
        <f>ROUND(+'X-Ray'!F72,0)</f>
        <v>0</v>
      </c>
      <c r="F77" s="7" t="str">
        <f t="shared" si="3"/>
        <v/>
      </c>
      <c r="G77" s="2">
        <f>ROUND(SUM('X-Ray'!M172:N172),0)</f>
        <v>0</v>
      </c>
      <c r="H77" s="2">
        <f>ROUND(+'X-Ray'!F172,0)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ROUND(SUM('X-Ray'!M73:N73),0)</f>
        <v>1147551</v>
      </c>
      <c r="E78" s="2">
        <f>ROUND(+'X-Ray'!F73,0)</f>
        <v>58704</v>
      </c>
      <c r="F78" s="7">
        <f t="shared" si="3"/>
        <v>19.55</v>
      </c>
      <c r="G78" s="2">
        <f>ROUND(SUM('X-Ray'!M173:N173),0)</f>
        <v>984368</v>
      </c>
      <c r="H78" s="2">
        <f>ROUND(+'X-Ray'!F173,0)</f>
        <v>61213</v>
      </c>
      <c r="I78" s="7">
        <f t="shared" si="4"/>
        <v>16.079999999999998</v>
      </c>
      <c r="J78" s="7"/>
      <c r="K78" s="8">
        <f t="shared" si="5"/>
        <v>-0.17749999999999999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ROUND(SUM('X-Ray'!M74:N74),0)</f>
        <v>1695820</v>
      </c>
      <c r="E79" s="2">
        <f>ROUND(+'X-Ray'!F74,0)</f>
        <v>234604</v>
      </c>
      <c r="F79" s="7">
        <f t="shared" si="3"/>
        <v>7.23</v>
      </c>
      <c r="G79" s="2">
        <f>ROUND(SUM('X-Ray'!M174:N174),0)</f>
        <v>2439816</v>
      </c>
      <c r="H79" s="2">
        <f>ROUND(+'X-Ray'!F174,0)</f>
        <v>364808</v>
      </c>
      <c r="I79" s="7">
        <f t="shared" si="4"/>
        <v>6.69</v>
      </c>
      <c r="J79" s="7"/>
      <c r="K79" s="8">
        <f t="shared" si="5"/>
        <v>-7.4700000000000003E-2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ROUND(SUM('X-Ray'!M75:N75),0)</f>
        <v>114201</v>
      </c>
      <c r="E80" s="2">
        <f>ROUND(+'X-Ray'!F75,0)</f>
        <v>21363</v>
      </c>
      <c r="F80" s="7">
        <f t="shared" si="3"/>
        <v>5.35</v>
      </c>
      <c r="G80" s="2">
        <f>ROUND(SUM('X-Ray'!M175:N175),0)</f>
        <v>130305</v>
      </c>
      <c r="H80" s="2">
        <f>ROUND(+'X-Ray'!F175,0)</f>
        <v>20618</v>
      </c>
      <c r="I80" s="7">
        <f t="shared" si="4"/>
        <v>6.32</v>
      </c>
      <c r="J80" s="7"/>
      <c r="K80" s="8">
        <f t="shared" si="5"/>
        <v>0.18129999999999999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ROUND(SUM('X-Ray'!M76:N76),0)</f>
        <v>57545</v>
      </c>
      <c r="E81" s="2">
        <f>ROUND(+'X-Ray'!F76,0)</f>
        <v>0</v>
      </c>
      <c r="F81" s="7" t="str">
        <f t="shared" si="3"/>
        <v/>
      </c>
      <c r="G81" s="2">
        <f>ROUND(SUM('X-Ray'!M176:N176),0)</f>
        <v>55377</v>
      </c>
      <c r="H81" s="2">
        <f>ROUND(+'X-Ray'!F176,0)</f>
        <v>7545</v>
      </c>
      <c r="I81" s="7">
        <f t="shared" si="4"/>
        <v>7.34</v>
      </c>
      <c r="J81" s="7"/>
      <c r="K81" s="8" t="str">
        <f t="shared" si="5"/>
        <v/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ROUND(SUM('X-Ray'!M77:N77),0)</f>
        <v>44672</v>
      </c>
      <c r="E82" s="2">
        <f>ROUND(+'X-Ray'!F77,0)</f>
        <v>36450</v>
      </c>
      <c r="F82" s="7">
        <f t="shared" si="3"/>
        <v>1.23</v>
      </c>
      <c r="G82" s="2">
        <f>ROUND(SUM('X-Ray'!M177:N177),0)</f>
        <v>22448</v>
      </c>
      <c r="H82" s="2">
        <f>ROUND(+'X-Ray'!F177,0)</f>
        <v>131040</v>
      </c>
      <c r="I82" s="7">
        <f t="shared" si="4"/>
        <v>0.17</v>
      </c>
      <c r="J82" s="7"/>
      <c r="K82" s="8">
        <f t="shared" si="5"/>
        <v>-0.86180000000000001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ROUND(SUM('X-Ray'!M78:N78),0)</f>
        <v>7184160</v>
      </c>
      <c r="E83" s="2">
        <f>ROUND(+'X-Ray'!F78,0)</f>
        <v>394141</v>
      </c>
      <c r="F83" s="7">
        <f t="shared" si="3"/>
        <v>18.23</v>
      </c>
      <c r="G83" s="2">
        <f>ROUND(SUM('X-Ray'!M178:N178),0)</f>
        <v>4971101</v>
      </c>
      <c r="H83" s="2">
        <f>ROUND(+'X-Ray'!F178,0)</f>
        <v>320440</v>
      </c>
      <c r="I83" s="7">
        <f t="shared" si="4"/>
        <v>15.51</v>
      </c>
      <c r="J83" s="7"/>
      <c r="K83" s="8">
        <f t="shared" si="5"/>
        <v>-0.1492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ROUND(SUM('X-Ray'!M79:N79),0)</f>
        <v>173062</v>
      </c>
      <c r="E84" s="2">
        <f>ROUND(+'X-Ray'!F79,0)</f>
        <v>34918</v>
      </c>
      <c r="F84" s="7">
        <f t="shared" si="3"/>
        <v>4.96</v>
      </c>
      <c r="G84" s="2">
        <f>ROUND(SUM('X-Ray'!M179:N179),0)</f>
        <v>235341</v>
      </c>
      <c r="H84" s="2">
        <f>ROUND(+'X-Ray'!F179,0)</f>
        <v>32565</v>
      </c>
      <c r="I84" s="7">
        <f t="shared" si="4"/>
        <v>7.23</v>
      </c>
      <c r="J84" s="7"/>
      <c r="K84" s="8">
        <f t="shared" si="5"/>
        <v>0.4577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ROUND(SUM('X-Ray'!M80:N80),0)</f>
        <v>452344</v>
      </c>
      <c r="E85" s="2">
        <f>ROUND(+'X-Ray'!F80,0)</f>
        <v>150917</v>
      </c>
      <c r="F85" s="7">
        <f t="shared" si="3"/>
        <v>3</v>
      </c>
      <c r="G85" s="2">
        <f>ROUND(SUM('X-Ray'!M180:N180),0)</f>
        <v>503756</v>
      </c>
      <c r="H85" s="2">
        <f>ROUND(+'X-Ray'!F180,0)</f>
        <v>158462</v>
      </c>
      <c r="I85" s="7">
        <f t="shared" si="4"/>
        <v>3.18</v>
      </c>
      <c r="J85" s="7"/>
      <c r="K85" s="8">
        <f t="shared" si="5"/>
        <v>0.06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ROUND(SUM('X-Ray'!M81:N81),0)</f>
        <v>82745</v>
      </c>
      <c r="E86" s="2">
        <f>ROUND(+'X-Ray'!F81,0)</f>
        <v>3227</v>
      </c>
      <c r="F86" s="7">
        <f t="shared" si="3"/>
        <v>25.64</v>
      </c>
      <c r="G86" s="2">
        <f>ROUND(SUM('X-Ray'!M181:N181),0)</f>
        <v>266384</v>
      </c>
      <c r="H86" s="2">
        <f>ROUND(+'X-Ray'!F181,0)</f>
        <v>9710</v>
      </c>
      <c r="I86" s="7">
        <f t="shared" si="4"/>
        <v>27.43</v>
      </c>
      <c r="J86" s="7"/>
      <c r="K86" s="8">
        <f t="shared" si="5"/>
        <v>6.9800000000000001E-2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ROUND(SUM('X-Ray'!M82:N82),0)</f>
        <v>186363</v>
      </c>
      <c r="E87" s="2">
        <f>ROUND(+'X-Ray'!F82,0)</f>
        <v>43634</v>
      </c>
      <c r="F87" s="7">
        <f t="shared" si="3"/>
        <v>4.2699999999999996</v>
      </c>
      <c r="G87" s="2">
        <f>ROUND(SUM('X-Ray'!M182:N182),0)</f>
        <v>137855</v>
      </c>
      <c r="H87" s="2">
        <f>ROUND(+'X-Ray'!F182,0)</f>
        <v>46778</v>
      </c>
      <c r="I87" s="7">
        <f t="shared" si="4"/>
        <v>2.95</v>
      </c>
      <c r="J87" s="7"/>
      <c r="K87" s="8">
        <f t="shared" si="5"/>
        <v>-0.30909999999999999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ROUND(SUM('X-Ray'!M83:N83),0)</f>
        <v>145206</v>
      </c>
      <c r="E88" s="2">
        <f>ROUND(+'X-Ray'!F83,0)</f>
        <v>0</v>
      </c>
      <c r="F88" s="7" t="str">
        <f t="shared" si="3"/>
        <v/>
      </c>
      <c r="G88" s="2">
        <f>ROUND(SUM('X-Ray'!M183:N183),0)</f>
        <v>143180</v>
      </c>
      <c r="H88" s="2">
        <f>ROUND(+'X-Ray'!F183,0)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ROUND(SUM('X-Ray'!M84:N84),0)</f>
        <v>1840</v>
      </c>
      <c r="E89" s="2">
        <f>ROUND(+'X-Ray'!F84,0)</f>
        <v>8258</v>
      </c>
      <c r="F89" s="7">
        <f t="shared" si="3"/>
        <v>0.22</v>
      </c>
      <c r="G89" s="2">
        <f>ROUND(SUM('X-Ray'!M184:N184),0)</f>
        <v>50181</v>
      </c>
      <c r="H89" s="2">
        <f>ROUND(+'X-Ray'!F184,0)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ROUND(SUM('X-Ray'!M85:N85),0)</f>
        <v>46326</v>
      </c>
      <c r="E90" s="2">
        <f>ROUND(+'X-Ray'!F85,0)</f>
        <v>0</v>
      </c>
      <c r="F90" s="7" t="str">
        <f t="shared" si="3"/>
        <v/>
      </c>
      <c r="G90" s="2">
        <f>ROUND(SUM('X-Ray'!M185:N185),0)</f>
        <v>23925</v>
      </c>
      <c r="H90" s="2">
        <f>ROUND(+'X-Ray'!F185,0)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ROUND(SUM('X-Ray'!M86:N86),0)</f>
        <v>447142</v>
      </c>
      <c r="E91" s="2">
        <f>ROUND(+'X-Ray'!F86,0)</f>
        <v>42145</v>
      </c>
      <c r="F91" s="7">
        <f t="shared" si="3"/>
        <v>10.61</v>
      </c>
      <c r="G91" s="2">
        <f>ROUND(SUM('X-Ray'!M186:N186),0)</f>
        <v>593473</v>
      </c>
      <c r="H91" s="2">
        <f>ROUND(+'X-Ray'!F186,0)</f>
        <v>44637</v>
      </c>
      <c r="I91" s="7">
        <f t="shared" si="4"/>
        <v>13.3</v>
      </c>
      <c r="J91" s="7"/>
      <c r="K91" s="8">
        <f t="shared" si="5"/>
        <v>0.2535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ROUND(SUM('X-Ray'!M87:N87),0)</f>
        <v>435609</v>
      </c>
      <c r="E92" s="2">
        <f>ROUND(+'X-Ray'!F87,0)</f>
        <v>63278</v>
      </c>
      <c r="F92" s="7">
        <f t="shared" si="3"/>
        <v>6.88</v>
      </c>
      <c r="G92" s="2">
        <f>ROUND(SUM('X-Ray'!M187:N187),0)</f>
        <v>0</v>
      </c>
      <c r="H92" s="2">
        <f>ROUND(+'X-Ray'!F187,0)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ROUND(SUM('X-Ray'!M88:N88),0)</f>
        <v>135202</v>
      </c>
      <c r="E93" s="2">
        <f>ROUND(+'X-Ray'!F88,0)</f>
        <v>15080</v>
      </c>
      <c r="F93" s="7">
        <f t="shared" si="3"/>
        <v>8.9700000000000006</v>
      </c>
      <c r="G93" s="2">
        <f>ROUND(SUM('X-Ray'!M188:N188),0)</f>
        <v>82202</v>
      </c>
      <c r="H93" s="2">
        <f>ROUND(+'X-Ray'!F188,0)</f>
        <v>14418</v>
      </c>
      <c r="I93" s="7">
        <f t="shared" si="4"/>
        <v>5.7</v>
      </c>
      <c r="J93" s="7"/>
      <c r="K93" s="8">
        <f t="shared" si="5"/>
        <v>-0.36449999999999999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ROUND(SUM('X-Ray'!M89:N89),0)</f>
        <v>369372</v>
      </c>
      <c r="E94" s="2">
        <f>ROUND(+'X-Ray'!F89,0)</f>
        <v>213880</v>
      </c>
      <c r="F94" s="7">
        <f t="shared" si="3"/>
        <v>1.73</v>
      </c>
      <c r="G94" s="2">
        <f>ROUND(SUM('X-Ray'!M189:N189),0)</f>
        <v>334841</v>
      </c>
      <c r="H94" s="2">
        <f>ROUND(+'X-Ray'!F189,0)</f>
        <v>204079</v>
      </c>
      <c r="I94" s="7">
        <f t="shared" si="4"/>
        <v>1.64</v>
      </c>
      <c r="J94" s="7"/>
      <c r="K94" s="8">
        <f t="shared" si="5"/>
        <v>-5.1999999999999998E-2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ROUND(SUM('X-Ray'!M90:N90),0)</f>
        <v>0</v>
      </c>
      <c r="E95" s="2">
        <f>ROUND(+'X-Ray'!F90,0)</f>
        <v>0</v>
      </c>
      <c r="F95" s="7" t="str">
        <f t="shared" si="3"/>
        <v/>
      </c>
      <c r="G95" s="2">
        <f>ROUND(SUM('X-Ray'!M190:N190),0)</f>
        <v>0</v>
      </c>
      <c r="H95" s="2">
        <f>ROUND(+'X-Ray'!F190,0)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ROUND(SUM('X-Ray'!M91:N91),0)</f>
        <v>734074</v>
      </c>
      <c r="E96" s="2">
        <f>ROUND(+'X-Ray'!F91,0)</f>
        <v>0</v>
      </c>
      <c r="F96" s="7" t="str">
        <f t="shared" si="3"/>
        <v/>
      </c>
      <c r="G96" s="2">
        <f>ROUND(SUM('X-Ray'!M191:N191),0)</f>
        <v>631403</v>
      </c>
      <c r="H96" s="2">
        <f>ROUND(+'X-Ray'!F191,0)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ROUND(SUM('X-Ray'!M92:N92),0)</f>
        <v>0</v>
      </c>
      <c r="E97" s="2">
        <f>ROUND(+'X-Ray'!F92,0)</f>
        <v>0</v>
      </c>
      <c r="F97" s="7" t="str">
        <f t="shared" si="3"/>
        <v/>
      </c>
      <c r="G97" s="2">
        <f>ROUND(SUM('X-Ray'!M192:N192),0)</f>
        <v>57683</v>
      </c>
      <c r="H97" s="2">
        <f>ROUND(+'X-Ray'!F192,0)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ROUND(SUM('X-Ray'!M93:N93),0)</f>
        <v>151860</v>
      </c>
      <c r="E98" s="2">
        <f>ROUND(+'X-Ray'!F93,0)</f>
        <v>5949</v>
      </c>
      <c r="F98" s="7">
        <f t="shared" si="3"/>
        <v>25.53</v>
      </c>
      <c r="G98" s="2">
        <f>ROUND(SUM('X-Ray'!M193:N193),0)</f>
        <v>98722</v>
      </c>
      <c r="H98" s="2">
        <f>ROUND(+'X-Ray'!F193,0)</f>
        <v>6516</v>
      </c>
      <c r="I98" s="7">
        <f t="shared" si="4"/>
        <v>15.15</v>
      </c>
      <c r="J98" s="7"/>
      <c r="K98" s="8">
        <f t="shared" si="5"/>
        <v>-0.40660000000000002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ROUND(SUM('X-Ray'!M94:N94),0)</f>
        <v>279076</v>
      </c>
      <c r="E99" s="2">
        <f>ROUND(+'X-Ray'!F94,0)</f>
        <v>172907</v>
      </c>
      <c r="F99" s="7">
        <f t="shared" si="3"/>
        <v>1.61</v>
      </c>
      <c r="G99" s="2">
        <f>ROUND(SUM('X-Ray'!M194:N194),0)</f>
        <v>255862</v>
      </c>
      <c r="H99" s="2">
        <f>ROUND(+'X-Ray'!F194,0)</f>
        <v>166980</v>
      </c>
      <c r="I99" s="7">
        <f t="shared" si="4"/>
        <v>1.53</v>
      </c>
      <c r="J99" s="7"/>
      <c r="K99" s="8">
        <f t="shared" si="5"/>
        <v>-4.9700000000000001E-2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ROUND(SUM('X-Ray'!M95:N95),0)</f>
        <v>603913</v>
      </c>
      <c r="E100" s="2">
        <f>ROUND(+'X-Ray'!F95,0)</f>
        <v>97081</v>
      </c>
      <c r="F100" s="7">
        <f t="shared" si="3"/>
        <v>6.22</v>
      </c>
      <c r="G100" s="2">
        <f>ROUND(SUM('X-Ray'!M195:N195),0)</f>
        <v>612795</v>
      </c>
      <c r="H100" s="2">
        <f>ROUND(+'X-Ray'!F195,0)</f>
        <v>96546</v>
      </c>
      <c r="I100" s="7">
        <f t="shared" si="4"/>
        <v>6.35</v>
      </c>
      <c r="J100" s="7"/>
      <c r="K100" s="8">
        <f t="shared" si="5"/>
        <v>2.0899999999999998E-2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ROUND(SUM('X-Ray'!M96:N96),0)</f>
        <v>1872888</v>
      </c>
      <c r="E101" s="2">
        <f>ROUND(+'X-Ray'!F96,0)</f>
        <v>96992</v>
      </c>
      <c r="F101" s="7">
        <f t="shared" si="3"/>
        <v>19.309999999999999</v>
      </c>
      <c r="G101" s="2">
        <f>ROUND(SUM('X-Ray'!M196:N196),0)</f>
        <v>1865283</v>
      </c>
      <c r="H101" s="2">
        <f>ROUND(+'X-Ray'!F196,0)</f>
        <v>95721</v>
      </c>
      <c r="I101" s="7">
        <f t="shared" si="4"/>
        <v>19.489999999999998</v>
      </c>
      <c r="J101" s="7"/>
      <c r="K101" s="8">
        <f t="shared" si="5"/>
        <v>9.2999999999999992E-3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ROUND(SUM('X-Ray'!M97:N97),0)</f>
        <v>0</v>
      </c>
      <c r="E102" s="2">
        <f>ROUND(+'X-Ray'!F97,0)</f>
        <v>0</v>
      </c>
      <c r="F102" s="7" t="str">
        <f t="shared" si="3"/>
        <v/>
      </c>
      <c r="G102" s="2">
        <f>ROUND(SUM('X-Ray'!M197:N197),0)</f>
        <v>0</v>
      </c>
      <c r="H102" s="2">
        <f>ROUND(+'X-Ray'!F197,0)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ROUND(SUM('X-Ray'!M98:N98),0)</f>
        <v>0</v>
      </c>
      <c r="E103" s="2">
        <f>ROUND(+'X-Ray'!F98,0)</f>
        <v>0</v>
      </c>
      <c r="F103" s="7" t="str">
        <f t="shared" si="3"/>
        <v/>
      </c>
      <c r="G103" s="2">
        <f>ROUND(SUM('X-Ray'!M198:N198),0)</f>
        <v>260616</v>
      </c>
      <c r="H103" s="2">
        <f>ROUND(+'X-Ray'!F198,0)</f>
        <v>5276</v>
      </c>
      <c r="I103" s="7">
        <f t="shared" si="4"/>
        <v>49.4</v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ROUND(SUM('X-Ray'!M99:N99),0)</f>
        <v>0</v>
      </c>
      <c r="E104" s="2">
        <f>ROUND(+'X-Ray'!F99,0)</f>
        <v>0</v>
      </c>
      <c r="F104" s="7" t="str">
        <f t="shared" si="3"/>
        <v/>
      </c>
      <c r="G104" s="2">
        <f>ROUND(SUM('X-Ray'!M199:N199),0)</f>
        <v>0</v>
      </c>
      <c r="H104" s="2">
        <f>ROUND(+'X-Ray'!F199,0)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ROUND(SUM('X-Ray'!M100:N100),0)</f>
        <v>0</v>
      </c>
      <c r="E105" s="2">
        <f>ROUND(+'X-Ray'!F100,0)</f>
        <v>0</v>
      </c>
      <c r="F105" s="7" t="str">
        <f t="shared" si="3"/>
        <v/>
      </c>
      <c r="G105" s="2">
        <f>ROUND(SUM('X-Ray'!M200:N200),0)</f>
        <v>0</v>
      </c>
      <c r="H105" s="2">
        <f>ROUND(+'X-Ray'!F200,0)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ROUND(SUM('X-Ray'!M101:N101),0)</f>
        <v>0</v>
      </c>
      <c r="E106" s="2">
        <f>ROUND(+'X-Ray'!F101,0)</f>
        <v>0</v>
      </c>
      <c r="F106" s="7" t="str">
        <f t="shared" si="3"/>
        <v/>
      </c>
      <c r="G106" s="2">
        <f>ROUND(SUM('X-Ray'!M201:N201),0)</f>
        <v>0</v>
      </c>
      <c r="H106" s="2">
        <f>ROUND(+'X-Ray'!F201,0)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ROUND(SUM('X-Ray'!M102:N102),0)</f>
        <v>0</v>
      </c>
      <c r="E107" s="2">
        <f>ROUND(+'X-Ray'!F102,0)</f>
        <v>0</v>
      </c>
      <c r="F107" s="7" t="str">
        <f t="shared" si="3"/>
        <v/>
      </c>
      <c r="G107" s="2">
        <f>ROUND(SUM('X-Ray'!M202:N202),0)</f>
        <v>0</v>
      </c>
      <c r="H107" s="2">
        <f>ROUND(+'X-Ray'!F202,0)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75" workbookViewId="0">
      <selection activeCell="I18" sqref="I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customWidth="1"/>
  </cols>
  <sheetData>
    <row r="1" spans="1:11" x14ac:dyDescent="0.2">
      <c r="A1" s="4" t="s">
        <v>22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272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2012</v>
      </c>
      <c r="F7" s="3">
        <f>+E7</f>
        <v>2012</v>
      </c>
      <c r="G7" s="3"/>
      <c r="H7" s="1">
        <f>+F7+1</f>
        <v>2013</v>
      </c>
      <c r="I7" s="3">
        <f>+H7</f>
        <v>2013</v>
      </c>
    </row>
    <row r="8" spans="1:11" x14ac:dyDescent="0.2">
      <c r="A8" s="3"/>
      <c r="B8" s="3"/>
      <c r="C8" s="3"/>
      <c r="D8" s="1" t="s">
        <v>23</v>
      </c>
      <c r="F8" s="1" t="s">
        <v>2</v>
      </c>
      <c r="G8" s="1" t="s">
        <v>23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5</v>
      </c>
      <c r="E9" s="1" t="s">
        <v>4</v>
      </c>
      <c r="F9" s="1" t="s">
        <v>4</v>
      </c>
      <c r="G9" s="1" t="s">
        <v>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ROUND(+'X-Ray'!O5,0)</f>
        <v>762115</v>
      </c>
      <c r="E10" s="2">
        <f>ROUND(+'X-Ray'!F5,0)</f>
        <v>151872</v>
      </c>
      <c r="F10" s="7">
        <f>IF(D10=0,"",IF(E10=0,"",ROUND(D10/E10,2)))</f>
        <v>5.0199999999999996</v>
      </c>
      <c r="G10" s="2">
        <f>ROUND(+'X-Ray'!O105,0)</f>
        <v>23027</v>
      </c>
      <c r="H10" s="2">
        <f>ROUND(+'X-Ray'!F105,0)</f>
        <v>262032</v>
      </c>
      <c r="I10" s="7">
        <f>IF(G10=0,"",IF(H10=0,"",ROUND(G10/H10,2)))</f>
        <v>0.09</v>
      </c>
      <c r="J10" s="7"/>
      <c r="K10" s="8">
        <f>IF(D10=0,"",IF(E10=0,"",IF(G10=0,"",IF(H10=0,"",ROUND(I10/F10-1,4)))))</f>
        <v>-0.98209999999999997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ROUND(+'X-Ray'!O6,0)</f>
        <v>63464</v>
      </c>
      <c r="E11" s="2">
        <f>ROUND(+'X-Ray'!F6,0)</f>
        <v>949159</v>
      </c>
      <c r="F11" s="7">
        <f t="shared" ref="F11:F74" si="0">IF(D11=0,"",IF(E11=0,"",ROUND(D11/E11,2)))</f>
        <v>7.0000000000000007E-2</v>
      </c>
      <c r="G11" s="2">
        <f>ROUND(+'X-Ray'!O106,0)</f>
        <v>11486</v>
      </c>
      <c r="H11" s="2">
        <f>ROUND(+'X-Ray'!F106,0)</f>
        <v>346415</v>
      </c>
      <c r="I11" s="7">
        <f t="shared" ref="I11:I74" si="1">IF(G11=0,"",IF(H11=0,"",ROUND(G11/H11,2)))</f>
        <v>0.03</v>
      </c>
      <c r="J11" s="7"/>
      <c r="K11" s="8">
        <f t="shared" ref="K11:K74" si="2">IF(D11=0,"",IF(E11=0,"",IF(G11=0,"",IF(H11=0,"",ROUND(I11/F11-1,4)))))</f>
        <v>-0.57140000000000002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ROUND(+'X-Ray'!O7,0)</f>
        <v>3361</v>
      </c>
      <c r="E12" s="2">
        <f>ROUND(+'X-Ray'!F7,0)</f>
        <v>5626</v>
      </c>
      <c r="F12" s="7">
        <f t="shared" si="0"/>
        <v>0.6</v>
      </c>
      <c r="G12" s="2">
        <f>ROUND(+'X-Ray'!O107,0)</f>
        <v>14991</v>
      </c>
      <c r="H12" s="2">
        <f>ROUND(+'X-Ray'!F107,0)</f>
        <v>5928</v>
      </c>
      <c r="I12" s="7">
        <f t="shared" si="1"/>
        <v>2.5299999999999998</v>
      </c>
      <c r="J12" s="7"/>
      <c r="K12" s="8">
        <f t="shared" si="2"/>
        <v>3.2166999999999999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ROUND(+'X-Ray'!O8,0)</f>
        <v>3176994</v>
      </c>
      <c r="E13" s="2">
        <f>ROUND(+'X-Ray'!F8,0)</f>
        <v>201189</v>
      </c>
      <c r="F13" s="7">
        <f t="shared" si="0"/>
        <v>15.79</v>
      </c>
      <c r="G13" s="2">
        <f>ROUND(+'X-Ray'!O108,0)</f>
        <v>5124520</v>
      </c>
      <c r="H13" s="2">
        <f>ROUND(+'X-Ray'!F108,0)</f>
        <v>221079</v>
      </c>
      <c r="I13" s="7">
        <f t="shared" si="1"/>
        <v>23.18</v>
      </c>
      <c r="J13" s="7"/>
      <c r="K13" s="8">
        <f t="shared" si="2"/>
        <v>0.46800000000000003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ROUND(+'X-Ray'!O9,0)</f>
        <v>-132738</v>
      </c>
      <c r="E14" s="2">
        <f>ROUND(+'X-Ray'!F9,0)</f>
        <v>85938</v>
      </c>
      <c r="F14" s="7">
        <f t="shared" si="0"/>
        <v>-1.54</v>
      </c>
      <c r="G14" s="2">
        <f>ROUND(+'X-Ray'!O109,0)</f>
        <v>-125231</v>
      </c>
      <c r="H14" s="2">
        <f>ROUND(+'X-Ray'!F109,0)</f>
        <v>86182</v>
      </c>
      <c r="I14" s="7">
        <f t="shared" si="1"/>
        <v>-1.45</v>
      </c>
      <c r="J14" s="7"/>
      <c r="K14" s="8">
        <f t="shared" si="2"/>
        <v>-5.8400000000000001E-2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ROUND(+'X-Ray'!O10,0)</f>
        <v>0</v>
      </c>
      <c r="E15" s="2">
        <f>ROUND(+'X-Ray'!F10,0)</f>
        <v>0</v>
      </c>
      <c r="F15" s="7" t="str">
        <f t="shared" si="0"/>
        <v/>
      </c>
      <c r="G15" s="2">
        <f>ROUND(+'X-Ray'!O110,0)</f>
        <v>0</v>
      </c>
      <c r="H15" s="2">
        <f>ROUND(+'X-Ray'!F110,0)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ROUND(+'X-Ray'!O11,0)</f>
        <v>5864</v>
      </c>
      <c r="E16" s="2">
        <f>ROUND(+'X-Ray'!F11,0)</f>
        <v>8321</v>
      </c>
      <c r="F16" s="7">
        <f t="shared" si="0"/>
        <v>0.7</v>
      </c>
      <c r="G16" s="2">
        <f>ROUND(+'X-Ray'!O111,0)</f>
        <v>7934</v>
      </c>
      <c r="H16" s="2">
        <f>ROUND(+'X-Ray'!F111,0)</f>
        <v>10113</v>
      </c>
      <c r="I16" s="7">
        <f t="shared" si="1"/>
        <v>0.78</v>
      </c>
      <c r="J16" s="7"/>
      <c r="K16" s="8">
        <f t="shared" si="2"/>
        <v>0.1143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ROUND(+'X-Ray'!O12,0)</f>
        <v>44526</v>
      </c>
      <c r="E17" s="2">
        <f>ROUND(+'X-Ray'!F12,0)</f>
        <v>22548</v>
      </c>
      <c r="F17" s="7">
        <f t="shared" si="0"/>
        <v>1.97</v>
      </c>
      <c r="G17" s="2">
        <f>ROUND(+'X-Ray'!O112,0)</f>
        <v>30715</v>
      </c>
      <c r="H17" s="2">
        <f>ROUND(+'X-Ray'!F112,0)</f>
        <v>22646</v>
      </c>
      <c r="I17" s="7">
        <f t="shared" si="1"/>
        <v>1.36</v>
      </c>
      <c r="J17" s="7"/>
      <c r="K17" s="8">
        <f t="shared" si="2"/>
        <v>-0.30959999999999999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ROUND(+'X-Ray'!O13,0)</f>
        <v>171662</v>
      </c>
      <c r="E18" s="2">
        <f>ROUND(+'X-Ray'!F13,0)</f>
        <v>1577</v>
      </c>
      <c r="F18" s="7">
        <f t="shared" si="0"/>
        <v>108.85</v>
      </c>
      <c r="G18" s="2">
        <f>ROUND(+'X-Ray'!O113,0)</f>
        <v>155574</v>
      </c>
      <c r="H18" s="2">
        <f>ROUND(+'X-Ray'!F113,0)</f>
        <v>1360</v>
      </c>
      <c r="I18" s="7">
        <f t="shared" si="1"/>
        <v>114.39</v>
      </c>
      <c r="J18" s="7"/>
      <c r="K18" s="8">
        <f t="shared" si="2"/>
        <v>5.0900000000000001E-2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ROUND(+'X-Ray'!O14,0)</f>
        <v>27801</v>
      </c>
      <c r="E19" s="2">
        <f>ROUND(+'X-Ray'!F14,0)</f>
        <v>153070</v>
      </c>
      <c r="F19" s="7">
        <f t="shared" si="0"/>
        <v>0.18</v>
      </c>
      <c r="G19" s="2">
        <f>ROUND(+'X-Ray'!O114,0)</f>
        <v>44670</v>
      </c>
      <c r="H19" s="2">
        <f>ROUND(+'X-Ray'!F114,0)</f>
        <v>150567</v>
      </c>
      <c r="I19" s="7">
        <f t="shared" si="1"/>
        <v>0.3</v>
      </c>
      <c r="J19" s="7"/>
      <c r="K19" s="8">
        <f t="shared" si="2"/>
        <v>0.66669999999999996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ROUND(+'X-Ray'!O15,0)</f>
        <v>19920</v>
      </c>
      <c r="E20" s="2">
        <f>ROUND(+'X-Ray'!F15,0)</f>
        <v>163459</v>
      </c>
      <c r="F20" s="7">
        <f t="shared" si="0"/>
        <v>0.12</v>
      </c>
      <c r="G20" s="2">
        <f>ROUND(+'X-Ray'!O115,0)</f>
        <v>39203</v>
      </c>
      <c r="H20" s="2">
        <f>ROUND(+'X-Ray'!F115,0)</f>
        <v>156867</v>
      </c>
      <c r="I20" s="7">
        <f t="shared" si="1"/>
        <v>0.25</v>
      </c>
      <c r="J20" s="7"/>
      <c r="K20" s="8">
        <f t="shared" si="2"/>
        <v>1.0832999999999999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ROUND(+'X-Ray'!O16,0)</f>
        <v>9422</v>
      </c>
      <c r="E21" s="2">
        <f>ROUND(+'X-Ray'!F16,0)</f>
        <v>515198</v>
      </c>
      <c r="F21" s="7">
        <f t="shared" si="0"/>
        <v>0.02</v>
      </c>
      <c r="G21" s="2">
        <f>ROUND(+'X-Ray'!O116,0)</f>
        <v>15530</v>
      </c>
      <c r="H21" s="2">
        <f>ROUND(+'X-Ray'!F116,0)</f>
        <v>340812</v>
      </c>
      <c r="I21" s="7">
        <f t="shared" si="1"/>
        <v>0.05</v>
      </c>
      <c r="J21" s="7"/>
      <c r="K21" s="8">
        <f t="shared" si="2"/>
        <v>1.5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ROUND(+'X-Ray'!O17,0)</f>
        <v>2301</v>
      </c>
      <c r="E22" s="2">
        <f>ROUND(+'X-Ray'!F17,0)</f>
        <v>17158</v>
      </c>
      <c r="F22" s="7">
        <f t="shared" si="0"/>
        <v>0.13</v>
      </c>
      <c r="G22" s="2">
        <f>ROUND(+'X-Ray'!O117,0)</f>
        <v>569</v>
      </c>
      <c r="H22" s="2">
        <f>ROUND(+'X-Ray'!F117,0)</f>
        <v>26712</v>
      </c>
      <c r="I22" s="7">
        <f t="shared" si="1"/>
        <v>0.02</v>
      </c>
      <c r="J22" s="7"/>
      <c r="K22" s="8">
        <f t="shared" si="2"/>
        <v>-0.84619999999999995</v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ROUND(+'X-Ray'!O18,0)</f>
        <v>735703</v>
      </c>
      <c r="E23" s="2">
        <f>ROUND(+'X-Ray'!F18,0)</f>
        <v>49690</v>
      </c>
      <c r="F23" s="7">
        <f t="shared" si="0"/>
        <v>14.81</v>
      </c>
      <c r="G23" s="2">
        <f>ROUND(+'X-Ray'!O118,0)</f>
        <v>856475</v>
      </c>
      <c r="H23" s="2">
        <f>ROUND(+'X-Ray'!F118,0)</f>
        <v>45997</v>
      </c>
      <c r="I23" s="7">
        <f t="shared" si="1"/>
        <v>18.62</v>
      </c>
      <c r="J23" s="7"/>
      <c r="K23" s="8">
        <f t="shared" si="2"/>
        <v>0.25729999999999997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ROUND(+'X-Ray'!O19,0)</f>
        <v>794412</v>
      </c>
      <c r="E24" s="2">
        <f>ROUND(+'X-Ray'!F19,0)</f>
        <v>57237</v>
      </c>
      <c r="F24" s="7">
        <f t="shared" si="0"/>
        <v>13.88</v>
      </c>
      <c r="G24" s="2">
        <f>ROUND(+'X-Ray'!O119,0)</f>
        <v>638387</v>
      </c>
      <c r="H24" s="2">
        <f>ROUND(+'X-Ray'!F119,0)</f>
        <v>54668</v>
      </c>
      <c r="I24" s="7">
        <f t="shared" si="1"/>
        <v>11.68</v>
      </c>
      <c r="J24" s="7"/>
      <c r="K24" s="8">
        <f t="shared" si="2"/>
        <v>-0.1585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ROUND(+'X-Ray'!O20,0)</f>
        <v>6863</v>
      </c>
      <c r="E25" s="2">
        <f>ROUND(+'X-Ray'!F20,0)</f>
        <v>65488</v>
      </c>
      <c r="F25" s="7">
        <f t="shared" si="0"/>
        <v>0.1</v>
      </c>
      <c r="G25" s="2">
        <f>ROUND(+'X-Ray'!O120,0)</f>
        <v>5096</v>
      </c>
      <c r="H25" s="2">
        <f>ROUND(+'X-Ray'!F120,0)</f>
        <v>63352</v>
      </c>
      <c r="I25" s="7">
        <f t="shared" si="1"/>
        <v>0.08</v>
      </c>
      <c r="J25" s="7"/>
      <c r="K25" s="8">
        <f t="shared" si="2"/>
        <v>-0.2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ROUND(+'X-Ray'!O21,0)</f>
        <v>0</v>
      </c>
      <c r="E26" s="2">
        <f>ROUND(+'X-Ray'!F21,0)</f>
        <v>0</v>
      </c>
      <c r="F26" s="7" t="str">
        <f t="shared" si="0"/>
        <v/>
      </c>
      <c r="G26" s="2">
        <f>ROUND(+'X-Ray'!O121,0)</f>
        <v>0</v>
      </c>
      <c r="H26" s="2">
        <f>ROUND(+'X-Ray'!F121,0)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ROUND(+'X-Ray'!O22,0)</f>
        <v>1561</v>
      </c>
      <c r="E27" s="2">
        <f>ROUND(+'X-Ray'!F22,0)</f>
        <v>7165</v>
      </c>
      <c r="F27" s="7">
        <f t="shared" si="0"/>
        <v>0.22</v>
      </c>
      <c r="G27" s="2">
        <f>ROUND(+'X-Ray'!O122,0)</f>
        <v>1195</v>
      </c>
      <c r="H27" s="2">
        <f>ROUND(+'X-Ray'!F122,0)</f>
        <v>6891</v>
      </c>
      <c r="I27" s="7">
        <f t="shared" si="1"/>
        <v>0.17</v>
      </c>
      <c r="J27" s="7"/>
      <c r="K27" s="8">
        <f t="shared" si="2"/>
        <v>-0.2273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ROUND(+'X-Ray'!O23,0)</f>
        <v>1339</v>
      </c>
      <c r="E28" s="2">
        <f>ROUND(+'X-Ray'!F23,0)</f>
        <v>29290</v>
      </c>
      <c r="F28" s="7">
        <f t="shared" si="0"/>
        <v>0.05</v>
      </c>
      <c r="G28" s="2">
        <f>ROUND(+'X-Ray'!O123,0)</f>
        <v>2881</v>
      </c>
      <c r="H28" s="2">
        <f>ROUND(+'X-Ray'!F123,0)</f>
        <v>37386</v>
      </c>
      <c r="I28" s="7">
        <f t="shared" si="1"/>
        <v>0.08</v>
      </c>
      <c r="J28" s="7"/>
      <c r="K28" s="8">
        <f t="shared" si="2"/>
        <v>0.6</v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ROUND(+'X-Ray'!O24,0)</f>
        <v>11193</v>
      </c>
      <c r="E29" s="2">
        <f>ROUND(+'X-Ray'!F24,0)</f>
        <v>41224</v>
      </c>
      <c r="F29" s="7">
        <f t="shared" si="0"/>
        <v>0.27</v>
      </c>
      <c r="G29" s="2">
        <f>ROUND(+'X-Ray'!O124,0)</f>
        <v>3890</v>
      </c>
      <c r="H29" s="2">
        <f>ROUND(+'X-Ray'!F124,0)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ROUND(+'X-Ray'!O25,0)</f>
        <v>0</v>
      </c>
      <c r="E30" s="2">
        <f>ROUND(+'X-Ray'!F25,0)</f>
        <v>0</v>
      </c>
      <c r="F30" s="7" t="str">
        <f t="shared" si="0"/>
        <v/>
      </c>
      <c r="G30" s="2">
        <f>ROUND(+'X-Ray'!O125,0)</f>
        <v>0</v>
      </c>
      <c r="H30" s="2">
        <f>ROUND(+'X-Ray'!F125,0)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ROUND(+'X-Ray'!O26,0)</f>
        <v>4810</v>
      </c>
      <c r="E31" s="2">
        <f>ROUND(+'X-Ray'!F26,0)</f>
        <v>4668</v>
      </c>
      <c r="F31" s="7">
        <f t="shared" si="0"/>
        <v>1.03</v>
      </c>
      <c r="G31" s="2">
        <f>ROUND(+'X-Ray'!O126,0)</f>
        <v>10496</v>
      </c>
      <c r="H31" s="2">
        <f>ROUND(+'X-Ray'!F126,0)</f>
        <v>4236</v>
      </c>
      <c r="I31" s="7">
        <f t="shared" si="1"/>
        <v>2.48</v>
      </c>
      <c r="J31" s="7"/>
      <c r="K31" s="8">
        <f t="shared" si="2"/>
        <v>1.4077999999999999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ROUND(+'X-Ray'!O27,0)</f>
        <v>115734</v>
      </c>
      <c r="E32" s="2">
        <f>ROUND(+'X-Ray'!F27,0)</f>
        <v>253010</v>
      </c>
      <c r="F32" s="7">
        <f t="shared" si="0"/>
        <v>0.46</v>
      </c>
      <c r="G32" s="2">
        <f>ROUND(+'X-Ray'!O127,0)</f>
        <v>127047</v>
      </c>
      <c r="H32" s="2">
        <f>ROUND(+'X-Ray'!F127,0)</f>
        <v>254696</v>
      </c>
      <c r="I32" s="7">
        <f t="shared" si="1"/>
        <v>0.5</v>
      </c>
      <c r="J32" s="7"/>
      <c r="K32" s="8">
        <f t="shared" si="2"/>
        <v>8.6999999999999994E-2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ROUND(+'X-Ray'!O28,0)</f>
        <v>18489</v>
      </c>
      <c r="E33" s="2">
        <f>ROUND(+'X-Ray'!F28,0)</f>
        <v>44531</v>
      </c>
      <c r="F33" s="7">
        <f t="shared" si="0"/>
        <v>0.42</v>
      </c>
      <c r="G33" s="2">
        <f>ROUND(+'X-Ray'!O128,0)</f>
        <v>13362</v>
      </c>
      <c r="H33" s="2">
        <f>ROUND(+'X-Ray'!F128,0)</f>
        <v>40167</v>
      </c>
      <c r="I33" s="7">
        <f t="shared" si="1"/>
        <v>0.33</v>
      </c>
      <c r="J33" s="7"/>
      <c r="K33" s="8">
        <f t="shared" si="2"/>
        <v>-0.21429999999999999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ROUND(+'X-Ray'!O29,0)</f>
        <v>2752</v>
      </c>
      <c r="E34" s="2">
        <f>ROUND(+'X-Ray'!F29,0)</f>
        <v>23454</v>
      </c>
      <c r="F34" s="7">
        <f t="shared" si="0"/>
        <v>0.12</v>
      </c>
      <c r="G34" s="2">
        <f>ROUND(+'X-Ray'!O129,0)</f>
        <v>1215</v>
      </c>
      <c r="H34" s="2">
        <f>ROUND(+'X-Ray'!F129,0)</f>
        <v>23208</v>
      </c>
      <c r="I34" s="7">
        <f t="shared" si="1"/>
        <v>0.05</v>
      </c>
      <c r="J34" s="7"/>
      <c r="K34" s="8">
        <f t="shared" si="2"/>
        <v>-0.58330000000000004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ROUND(+'X-Ray'!O30,0)</f>
        <v>0</v>
      </c>
      <c r="E35" s="2">
        <f>ROUND(+'X-Ray'!F30,0)</f>
        <v>0</v>
      </c>
      <c r="F35" s="7" t="str">
        <f t="shared" si="0"/>
        <v/>
      </c>
      <c r="G35" s="2">
        <f>ROUND(+'X-Ray'!O130,0)</f>
        <v>124917</v>
      </c>
      <c r="H35" s="2">
        <f>ROUND(+'X-Ray'!F130,0)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ROUND(+'X-Ray'!O31,0)</f>
        <v>508</v>
      </c>
      <c r="E36" s="2">
        <f>ROUND(+'X-Ray'!F31,0)</f>
        <v>570</v>
      </c>
      <c r="F36" s="7">
        <f t="shared" si="0"/>
        <v>0.89</v>
      </c>
      <c r="G36" s="2">
        <f>ROUND(+'X-Ray'!O131,0)</f>
        <v>0</v>
      </c>
      <c r="H36" s="2">
        <f>ROUND(+'X-Ray'!F131,0)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ROUND(+'X-Ray'!O32,0)</f>
        <v>29692</v>
      </c>
      <c r="E37" s="2">
        <f>ROUND(+'X-Ray'!F32,0)</f>
        <v>114800</v>
      </c>
      <c r="F37" s="7">
        <f t="shared" si="0"/>
        <v>0.26</v>
      </c>
      <c r="G37" s="2">
        <f>ROUND(+'X-Ray'!O132,0)</f>
        <v>23548</v>
      </c>
      <c r="H37" s="2">
        <f>ROUND(+'X-Ray'!F132,0)</f>
        <v>123783</v>
      </c>
      <c r="I37" s="7">
        <f t="shared" si="1"/>
        <v>0.19</v>
      </c>
      <c r="J37" s="7"/>
      <c r="K37" s="8">
        <f t="shared" si="2"/>
        <v>-0.26919999999999999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ROUND(+'X-Ray'!O33,0)</f>
        <v>1004</v>
      </c>
      <c r="E38" s="2">
        <f>ROUND(+'X-Ray'!F33,0)</f>
        <v>664</v>
      </c>
      <c r="F38" s="7">
        <f t="shared" si="0"/>
        <v>1.51</v>
      </c>
      <c r="G38" s="2">
        <f>ROUND(+'X-Ray'!O133,0)</f>
        <v>2192</v>
      </c>
      <c r="H38" s="2">
        <f>ROUND(+'X-Ray'!F133,0)</f>
        <v>955</v>
      </c>
      <c r="I38" s="7">
        <f t="shared" si="1"/>
        <v>2.2999999999999998</v>
      </c>
      <c r="J38" s="7"/>
      <c r="K38" s="8">
        <f t="shared" si="2"/>
        <v>0.5232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ROUND(+'X-Ray'!O34,0)</f>
        <v>121653</v>
      </c>
      <c r="E39" s="2">
        <f>ROUND(+'X-Ray'!F34,0)</f>
        <v>168293</v>
      </c>
      <c r="F39" s="7">
        <f t="shared" si="0"/>
        <v>0.72</v>
      </c>
      <c r="G39" s="2">
        <f>ROUND(+'X-Ray'!O134,0)</f>
        <v>69945</v>
      </c>
      <c r="H39" s="2">
        <f>ROUND(+'X-Ray'!F134,0)</f>
        <v>170873</v>
      </c>
      <c r="I39" s="7">
        <f t="shared" si="1"/>
        <v>0.41</v>
      </c>
      <c r="J39" s="7"/>
      <c r="K39" s="8">
        <f t="shared" si="2"/>
        <v>-0.43059999999999998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ROUND(+'X-Ray'!O35,0)</f>
        <v>8878</v>
      </c>
      <c r="E40" s="2">
        <f>ROUND(+'X-Ray'!F35,0)</f>
        <v>18764</v>
      </c>
      <c r="F40" s="7">
        <f t="shared" si="0"/>
        <v>0.47</v>
      </c>
      <c r="G40" s="2">
        <f>ROUND(+'X-Ray'!O135,0)</f>
        <v>317350</v>
      </c>
      <c r="H40" s="2">
        <f>ROUND(+'X-Ray'!F135,0)</f>
        <v>18125</v>
      </c>
      <c r="I40" s="7">
        <f t="shared" si="1"/>
        <v>17.510000000000002</v>
      </c>
      <c r="J40" s="7"/>
      <c r="K40" s="8">
        <f t="shared" si="2"/>
        <v>36.255299999999998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ROUND(+'X-Ray'!O36,0)</f>
        <v>1149</v>
      </c>
      <c r="E41" s="2">
        <f>ROUND(+'X-Ray'!F36,0)</f>
        <v>24889</v>
      </c>
      <c r="F41" s="7">
        <f t="shared" si="0"/>
        <v>0.05</v>
      </c>
      <c r="G41" s="2">
        <f>ROUND(+'X-Ray'!O136,0)</f>
        <v>4692</v>
      </c>
      <c r="H41" s="2">
        <f>ROUND(+'X-Ray'!F136,0)</f>
        <v>25798</v>
      </c>
      <c r="I41" s="7">
        <f t="shared" si="1"/>
        <v>0.18</v>
      </c>
      <c r="J41" s="7"/>
      <c r="K41" s="8">
        <f t="shared" si="2"/>
        <v>2.6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ROUND(+'X-Ray'!O37,0)</f>
        <v>414088</v>
      </c>
      <c r="E42" s="2">
        <f>ROUND(+'X-Ray'!F37,0)</f>
        <v>31674</v>
      </c>
      <c r="F42" s="7">
        <f t="shared" si="0"/>
        <v>13.07</v>
      </c>
      <c r="G42" s="2">
        <f>ROUND(+'X-Ray'!O137,0)</f>
        <v>463273</v>
      </c>
      <c r="H42" s="2">
        <f>ROUND(+'X-Ray'!F137,0)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ROUND(+'X-Ray'!O38,0)</f>
        <v>0</v>
      </c>
      <c r="E43" s="2">
        <f>ROUND(+'X-Ray'!F38,0)</f>
        <v>0</v>
      </c>
      <c r="F43" s="7" t="str">
        <f t="shared" si="0"/>
        <v/>
      </c>
      <c r="G43" s="2">
        <f>ROUND(+'X-Ray'!O138,0)</f>
        <v>0</v>
      </c>
      <c r="H43" s="2">
        <f>ROUND(+'X-Ray'!F138,0)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ROUND(+'X-Ray'!O39,0)</f>
        <v>5386</v>
      </c>
      <c r="E44" s="2">
        <f>ROUND(+'X-Ray'!F39,0)</f>
        <v>183106</v>
      </c>
      <c r="F44" s="7">
        <f t="shared" si="0"/>
        <v>0.03</v>
      </c>
      <c r="G44" s="2">
        <f>ROUND(+'X-Ray'!O139,0)</f>
        <v>7176</v>
      </c>
      <c r="H44" s="2">
        <f>ROUND(+'X-Ray'!F139,0)</f>
        <v>170206</v>
      </c>
      <c r="I44" s="7">
        <f t="shared" si="1"/>
        <v>0.04</v>
      </c>
      <c r="J44" s="7"/>
      <c r="K44" s="8">
        <f t="shared" si="2"/>
        <v>0.33329999999999999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ROUND(+'X-Ray'!O40,0)</f>
        <v>0</v>
      </c>
      <c r="E45" s="2">
        <f>ROUND(+'X-Ray'!F40,0)</f>
        <v>0</v>
      </c>
      <c r="F45" s="7" t="str">
        <f t="shared" si="0"/>
        <v/>
      </c>
      <c r="G45" s="2">
        <f>ROUND(+'X-Ray'!O140,0)</f>
        <v>9856</v>
      </c>
      <c r="H45" s="2">
        <f>ROUND(+'X-Ray'!F140,0)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ROUND(+'X-Ray'!O41,0)</f>
        <v>17302</v>
      </c>
      <c r="E46" s="2">
        <f>ROUND(+'X-Ray'!F41,0)</f>
        <v>142619</v>
      </c>
      <c r="F46" s="7">
        <f t="shared" si="0"/>
        <v>0.12</v>
      </c>
      <c r="G46" s="2">
        <f>ROUND(+'X-Ray'!O141,0)</f>
        <v>0</v>
      </c>
      <c r="H46" s="2">
        <f>ROUND(+'X-Ray'!F141,0)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ROUND(+'X-Ray'!O42,0)</f>
        <v>2325</v>
      </c>
      <c r="E47" s="2">
        <f>ROUND(+'X-Ray'!F42,0)</f>
        <v>1547</v>
      </c>
      <c r="F47" s="7">
        <f t="shared" si="0"/>
        <v>1.5</v>
      </c>
      <c r="G47" s="2">
        <f>ROUND(+'X-Ray'!O142,0)</f>
        <v>6650</v>
      </c>
      <c r="H47" s="2">
        <f>ROUND(+'X-Ray'!F142,0)</f>
        <v>1276</v>
      </c>
      <c r="I47" s="7">
        <f t="shared" si="1"/>
        <v>5.21</v>
      </c>
      <c r="J47" s="7"/>
      <c r="K47" s="8">
        <f t="shared" si="2"/>
        <v>2.4733000000000001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ROUND(+'X-Ray'!O43,0)</f>
        <v>0</v>
      </c>
      <c r="E48" s="2">
        <f>ROUND(+'X-Ray'!F43,0)</f>
        <v>0</v>
      </c>
      <c r="F48" s="7" t="str">
        <f t="shared" si="0"/>
        <v/>
      </c>
      <c r="G48" s="2">
        <f>ROUND(+'X-Ray'!O143,0)</f>
        <v>0</v>
      </c>
      <c r="H48" s="2">
        <f>ROUND(+'X-Ray'!F143,0)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ROUND(+'X-Ray'!O44,0)</f>
        <v>3310</v>
      </c>
      <c r="E49" s="2">
        <f>ROUND(+'X-Ray'!F44,0)</f>
        <v>72571</v>
      </c>
      <c r="F49" s="7">
        <f t="shared" si="0"/>
        <v>0.05</v>
      </c>
      <c r="G49" s="2">
        <f>ROUND(+'X-Ray'!O144,0)</f>
        <v>4196</v>
      </c>
      <c r="H49" s="2">
        <f>ROUND(+'X-Ray'!F144,0)</f>
        <v>35448</v>
      </c>
      <c r="I49" s="7">
        <f t="shared" si="1"/>
        <v>0.12</v>
      </c>
      <c r="J49" s="7"/>
      <c r="K49" s="8">
        <f t="shared" si="2"/>
        <v>1.4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ROUND(+'X-Ray'!O45,0)</f>
        <v>183880</v>
      </c>
      <c r="E50" s="2">
        <f>ROUND(+'X-Ray'!F45,0)</f>
        <v>346718</v>
      </c>
      <c r="F50" s="7">
        <f t="shared" si="0"/>
        <v>0.53</v>
      </c>
      <c r="G50" s="2">
        <f>ROUND(+'X-Ray'!O145,0)</f>
        <v>166193</v>
      </c>
      <c r="H50" s="2">
        <f>ROUND(+'X-Ray'!F145,0)</f>
        <v>358816</v>
      </c>
      <c r="I50" s="7">
        <f t="shared" si="1"/>
        <v>0.46</v>
      </c>
      <c r="J50" s="7"/>
      <c r="K50" s="8">
        <f t="shared" si="2"/>
        <v>-0.1321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ROUND(+'X-Ray'!O46,0)</f>
        <v>54294</v>
      </c>
      <c r="E51" s="2">
        <f>ROUND(+'X-Ray'!F46,0)</f>
        <v>0</v>
      </c>
      <c r="F51" s="7" t="str">
        <f t="shared" si="0"/>
        <v/>
      </c>
      <c r="G51" s="2">
        <f>ROUND(+'X-Ray'!O146,0)</f>
        <v>0</v>
      </c>
      <c r="H51" s="2">
        <f>ROUND(+'X-Ray'!F146,0)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ROUND(+'X-Ray'!O47,0)</f>
        <v>38449</v>
      </c>
      <c r="E52" s="2">
        <f>ROUND(+'X-Ray'!F47,0)</f>
        <v>83191</v>
      </c>
      <c r="F52" s="7">
        <f t="shared" si="0"/>
        <v>0.46</v>
      </c>
      <c r="G52" s="2">
        <f>ROUND(+'X-Ray'!O147,0)</f>
        <v>53113</v>
      </c>
      <c r="H52" s="2">
        <f>ROUND(+'X-Ray'!F147,0)</f>
        <v>81174</v>
      </c>
      <c r="I52" s="7">
        <f t="shared" si="1"/>
        <v>0.65</v>
      </c>
      <c r="J52" s="7"/>
      <c r="K52" s="8">
        <f t="shared" si="2"/>
        <v>0.41299999999999998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ROUND(+'X-Ray'!O48,0)</f>
        <v>8545</v>
      </c>
      <c r="E53" s="2">
        <f>ROUND(+'X-Ray'!F48,0)</f>
        <v>149340</v>
      </c>
      <c r="F53" s="7">
        <f t="shared" si="0"/>
        <v>0.06</v>
      </c>
      <c r="G53" s="2">
        <f>ROUND(+'X-Ray'!O148,0)</f>
        <v>10103</v>
      </c>
      <c r="H53" s="2">
        <f>ROUND(+'X-Ray'!F148,0)</f>
        <v>146839</v>
      </c>
      <c r="I53" s="7">
        <f t="shared" si="1"/>
        <v>7.0000000000000007E-2</v>
      </c>
      <c r="J53" s="7"/>
      <c r="K53" s="8">
        <f t="shared" si="2"/>
        <v>0.16669999999999999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ROUND(+'X-Ray'!O49,0)</f>
        <v>5910</v>
      </c>
      <c r="E54" s="2">
        <f>ROUND(+'X-Ray'!F49,0)</f>
        <v>175102</v>
      </c>
      <c r="F54" s="7">
        <f t="shared" si="0"/>
        <v>0.03</v>
      </c>
      <c r="G54" s="2">
        <f>ROUND(+'X-Ray'!O149,0)</f>
        <v>11692</v>
      </c>
      <c r="H54" s="2">
        <f>ROUND(+'X-Ray'!F149,0)</f>
        <v>161935</v>
      </c>
      <c r="I54" s="7">
        <f t="shared" si="1"/>
        <v>7.0000000000000007E-2</v>
      </c>
      <c r="J54" s="7"/>
      <c r="K54" s="8">
        <f t="shared" si="2"/>
        <v>1.3332999999999999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ROUND(+'X-Ray'!O50,0)</f>
        <v>13186</v>
      </c>
      <c r="E55" s="2">
        <f>ROUND(+'X-Ray'!F50,0)</f>
        <v>28074</v>
      </c>
      <c r="F55" s="7">
        <f t="shared" si="0"/>
        <v>0.47</v>
      </c>
      <c r="G55" s="2">
        <f>ROUND(+'X-Ray'!O150,0)</f>
        <v>4929</v>
      </c>
      <c r="H55" s="2">
        <f>ROUND(+'X-Ray'!F150,0)</f>
        <v>27222</v>
      </c>
      <c r="I55" s="7">
        <f t="shared" si="1"/>
        <v>0.18</v>
      </c>
      <c r="J55" s="7"/>
      <c r="K55" s="8">
        <f t="shared" si="2"/>
        <v>-0.61699999999999999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ROUND(+'X-Ray'!O51,0)</f>
        <v>740</v>
      </c>
      <c r="E56" s="2">
        <f>ROUND(+'X-Ray'!F51,0)</f>
        <v>1931</v>
      </c>
      <c r="F56" s="7">
        <f t="shared" si="0"/>
        <v>0.38</v>
      </c>
      <c r="G56" s="2">
        <f>ROUND(+'X-Ray'!O151,0)</f>
        <v>2767</v>
      </c>
      <c r="H56" s="2">
        <f>ROUND(+'X-Ray'!F151,0)</f>
        <v>1971</v>
      </c>
      <c r="I56" s="7">
        <f t="shared" si="1"/>
        <v>1.4</v>
      </c>
      <c r="J56" s="7"/>
      <c r="K56" s="8">
        <f t="shared" si="2"/>
        <v>2.6842000000000001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ROUND(+'X-Ray'!O52,0)</f>
        <v>14191</v>
      </c>
      <c r="E57" s="2">
        <f>ROUND(+'X-Ray'!F52,0)</f>
        <v>0</v>
      </c>
      <c r="F57" s="7" t="str">
        <f t="shared" si="0"/>
        <v/>
      </c>
      <c r="G57" s="2">
        <f>ROUND(+'X-Ray'!O152,0)</f>
        <v>11555</v>
      </c>
      <c r="H57" s="2">
        <f>ROUND(+'X-Ray'!F152,0)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ROUND(+'X-Ray'!O53,0)</f>
        <v>0</v>
      </c>
      <c r="E58" s="2">
        <f>ROUND(+'X-Ray'!F53,0)</f>
        <v>209480</v>
      </c>
      <c r="F58" s="7" t="str">
        <f t="shared" si="0"/>
        <v/>
      </c>
      <c r="G58" s="2">
        <f>ROUND(+'X-Ray'!O153,0)</f>
        <v>62247</v>
      </c>
      <c r="H58" s="2">
        <f>ROUND(+'X-Ray'!F153,0)</f>
        <v>207124</v>
      </c>
      <c r="I58" s="7">
        <f t="shared" si="1"/>
        <v>0.3</v>
      </c>
      <c r="J58" s="7"/>
      <c r="K58" s="8" t="str">
        <f t="shared" si="2"/>
        <v/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ROUND(+'X-Ray'!O54,0)</f>
        <v>2332</v>
      </c>
      <c r="E59" s="2">
        <f>ROUND(+'X-Ray'!F54,0)</f>
        <v>289142</v>
      </c>
      <c r="F59" s="7">
        <f t="shared" si="0"/>
        <v>0.01</v>
      </c>
      <c r="G59" s="2">
        <f>ROUND(+'X-Ray'!O154,0)</f>
        <v>-442</v>
      </c>
      <c r="H59" s="2">
        <f>ROUND(+'X-Ray'!F154,0)</f>
        <v>282345</v>
      </c>
      <c r="I59" s="7">
        <f t="shared" si="1"/>
        <v>0</v>
      </c>
      <c r="J59" s="7"/>
      <c r="K59" s="8">
        <f t="shared" si="2"/>
        <v>-1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ROUND(+'X-Ray'!O55,0)</f>
        <v>829</v>
      </c>
      <c r="E60" s="2">
        <f>ROUND(+'X-Ray'!F55,0)</f>
        <v>1991</v>
      </c>
      <c r="F60" s="7">
        <f t="shared" si="0"/>
        <v>0.42</v>
      </c>
      <c r="G60" s="2">
        <f>ROUND(+'X-Ray'!O155,0)</f>
        <v>0</v>
      </c>
      <c r="H60" s="2">
        <f>ROUND(+'X-Ray'!F155,0)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ROUND(+'X-Ray'!O56,0)</f>
        <v>31211</v>
      </c>
      <c r="E61" s="2">
        <f>ROUND(+'X-Ray'!F56,0)</f>
        <v>24654268</v>
      </c>
      <c r="F61" s="7">
        <f t="shared" si="0"/>
        <v>0</v>
      </c>
      <c r="G61" s="2">
        <f>ROUND(+'X-Ray'!O156,0)</f>
        <v>39225</v>
      </c>
      <c r="H61" s="2">
        <f>ROUND(+'X-Ray'!F156,0)</f>
        <v>435844</v>
      </c>
      <c r="I61" s="7">
        <f t="shared" si="1"/>
        <v>0.09</v>
      </c>
      <c r="J61" s="7"/>
      <c r="K61" s="8" t="e">
        <f t="shared" si="2"/>
        <v>#DIV/0!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ROUND(+'X-Ray'!O57,0)</f>
        <v>57185</v>
      </c>
      <c r="E62" s="2">
        <f>ROUND(+'X-Ray'!F57,0)</f>
        <v>222641</v>
      </c>
      <c r="F62" s="7">
        <f t="shared" si="0"/>
        <v>0.26</v>
      </c>
      <c r="G62" s="2">
        <f>ROUND(+'X-Ray'!O157,0)</f>
        <v>74132</v>
      </c>
      <c r="H62" s="2">
        <f>ROUND(+'X-Ray'!F157,0)</f>
        <v>239004</v>
      </c>
      <c r="I62" s="7">
        <f t="shared" si="1"/>
        <v>0.31</v>
      </c>
      <c r="J62" s="7"/>
      <c r="K62" s="8">
        <f t="shared" si="2"/>
        <v>0.1923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ROUND(+'X-Ray'!O58,0)</f>
        <v>700</v>
      </c>
      <c r="E63" s="2">
        <f>ROUND(+'X-Ray'!F58,0)</f>
        <v>22418</v>
      </c>
      <c r="F63" s="7">
        <f t="shared" si="0"/>
        <v>0.03</v>
      </c>
      <c r="G63" s="2">
        <f>ROUND(+'X-Ray'!O158,0)</f>
        <v>5847</v>
      </c>
      <c r="H63" s="2">
        <f>ROUND(+'X-Ray'!F158,0)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ROUND(+'X-Ray'!O59,0)</f>
        <v>1671</v>
      </c>
      <c r="E64" s="2">
        <f>ROUND(+'X-Ray'!F59,0)</f>
        <v>2503</v>
      </c>
      <c r="F64" s="7">
        <f t="shared" si="0"/>
        <v>0.67</v>
      </c>
      <c r="G64" s="2">
        <f>ROUND(+'X-Ray'!O159,0)</f>
        <v>599</v>
      </c>
      <c r="H64" s="2">
        <f>ROUND(+'X-Ray'!F159,0)</f>
        <v>2837</v>
      </c>
      <c r="I64" s="7">
        <f t="shared" si="1"/>
        <v>0.21</v>
      </c>
      <c r="J64" s="7"/>
      <c r="K64" s="8">
        <f t="shared" si="2"/>
        <v>-0.68659999999999999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ROUND(+'X-Ray'!O60,0)</f>
        <v>3064</v>
      </c>
      <c r="E65" s="2">
        <f>ROUND(+'X-Ray'!F60,0)</f>
        <v>77114</v>
      </c>
      <c r="F65" s="7">
        <f t="shared" si="0"/>
        <v>0.04</v>
      </c>
      <c r="G65" s="2">
        <f>ROUND(+'X-Ray'!O160,0)</f>
        <v>9015</v>
      </c>
      <c r="H65" s="2">
        <f>ROUND(+'X-Ray'!F160,0)</f>
        <v>1404</v>
      </c>
      <c r="I65" s="7">
        <f t="shared" si="1"/>
        <v>6.42</v>
      </c>
      <c r="J65" s="7"/>
      <c r="K65" s="8">
        <f t="shared" si="2"/>
        <v>159.5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ROUND(+'X-Ray'!O61,0)</f>
        <v>12865</v>
      </c>
      <c r="E66" s="2">
        <f>ROUND(+'X-Ray'!F61,0)</f>
        <v>32346</v>
      </c>
      <c r="F66" s="7">
        <f t="shared" si="0"/>
        <v>0.4</v>
      </c>
      <c r="G66" s="2">
        <f>ROUND(+'X-Ray'!O161,0)</f>
        <v>12382</v>
      </c>
      <c r="H66" s="2">
        <f>ROUND(+'X-Ray'!F161,0)</f>
        <v>32026</v>
      </c>
      <c r="I66" s="7">
        <f t="shared" si="1"/>
        <v>0.39</v>
      </c>
      <c r="J66" s="7"/>
      <c r="K66" s="8">
        <f t="shared" si="2"/>
        <v>-2.5000000000000001E-2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ROUND(+'X-Ray'!O62,0)</f>
        <v>7187</v>
      </c>
      <c r="E67" s="2">
        <f>ROUND(+'X-Ray'!F62,0)</f>
        <v>21504</v>
      </c>
      <c r="F67" s="7">
        <f t="shared" si="0"/>
        <v>0.33</v>
      </c>
      <c r="G67" s="2">
        <f>ROUND(+'X-Ray'!O162,0)</f>
        <v>4497</v>
      </c>
      <c r="H67" s="2">
        <f>ROUND(+'X-Ray'!F162,0)</f>
        <v>21353</v>
      </c>
      <c r="I67" s="7">
        <f t="shared" si="1"/>
        <v>0.21</v>
      </c>
      <c r="J67" s="7"/>
      <c r="K67" s="8">
        <f t="shared" si="2"/>
        <v>-0.36359999999999998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ROUND(+'X-Ray'!O63,0)</f>
        <v>12483</v>
      </c>
      <c r="E68" s="2">
        <f>ROUND(+'X-Ray'!F63,0)</f>
        <v>116891</v>
      </c>
      <c r="F68" s="7">
        <f t="shared" si="0"/>
        <v>0.11</v>
      </c>
      <c r="G68" s="2">
        <f>ROUND(+'X-Ray'!O163,0)</f>
        <v>20888</v>
      </c>
      <c r="H68" s="2">
        <f>ROUND(+'X-Ray'!F163,0)</f>
        <v>246799</v>
      </c>
      <c r="I68" s="7">
        <f t="shared" si="1"/>
        <v>0.08</v>
      </c>
      <c r="J68" s="7"/>
      <c r="K68" s="8">
        <f t="shared" si="2"/>
        <v>-0.2727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ROUND(+'X-Ray'!O64,0)</f>
        <v>12837</v>
      </c>
      <c r="E69" s="2">
        <f>ROUND(+'X-Ray'!F64,0)</f>
        <v>16513</v>
      </c>
      <c r="F69" s="7">
        <f t="shared" si="0"/>
        <v>0.78</v>
      </c>
      <c r="G69" s="2">
        <f>ROUND(+'X-Ray'!O164,0)</f>
        <v>0</v>
      </c>
      <c r="H69" s="2">
        <f>ROUND(+'X-Ray'!F164,0)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ROUND(+'X-Ray'!O65,0)</f>
        <v>40090</v>
      </c>
      <c r="E70" s="2">
        <f>ROUND(+'X-Ray'!F65,0)</f>
        <v>93</v>
      </c>
      <c r="F70" s="7">
        <f t="shared" si="0"/>
        <v>431.08</v>
      </c>
      <c r="G70" s="2">
        <f>ROUND(+'X-Ray'!O165,0)</f>
        <v>25488</v>
      </c>
      <c r="H70" s="2">
        <f>ROUND(+'X-Ray'!F165,0)</f>
        <v>123</v>
      </c>
      <c r="I70" s="7">
        <f t="shared" si="1"/>
        <v>207.22</v>
      </c>
      <c r="J70" s="7"/>
      <c r="K70" s="8">
        <f t="shared" si="2"/>
        <v>-0.51929999999999998</v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ROUND(+'X-Ray'!O66,0)</f>
        <v>59728</v>
      </c>
      <c r="E71" s="2">
        <f>ROUND(+'X-Ray'!F66,0)</f>
        <v>4249</v>
      </c>
      <c r="F71" s="7">
        <f t="shared" si="0"/>
        <v>14.06</v>
      </c>
      <c r="G71" s="2">
        <f>ROUND(+'X-Ray'!O166,0)</f>
        <v>67694</v>
      </c>
      <c r="H71" s="2">
        <f>ROUND(+'X-Ray'!F166,0)</f>
        <v>2714</v>
      </c>
      <c r="I71" s="7">
        <f t="shared" si="1"/>
        <v>24.94</v>
      </c>
      <c r="J71" s="7"/>
      <c r="K71" s="8">
        <f t="shared" si="2"/>
        <v>0.77380000000000004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ROUND(+'X-Ray'!O67,0)</f>
        <v>54854</v>
      </c>
      <c r="E72" s="2">
        <f>ROUND(+'X-Ray'!F67,0)</f>
        <v>0</v>
      </c>
      <c r="F72" s="7" t="str">
        <f t="shared" si="0"/>
        <v/>
      </c>
      <c r="G72" s="2">
        <f>ROUND(+'X-Ray'!O167,0)</f>
        <v>54856</v>
      </c>
      <c r="H72" s="2">
        <f>ROUND(+'X-Ray'!F167,0)</f>
        <v>954065</v>
      </c>
      <c r="I72" s="7">
        <f t="shared" si="1"/>
        <v>0.06</v>
      </c>
      <c r="J72" s="7"/>
      <c r="K72" s="8" t="str">
        <f t="shared" si="2"/>
        <v/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ROUND(+'X-Ray'!O68,0)</f>
        <v>77633</v>
      </c>
      <c r="E73" s="2">
        <f>ROUND(+'X-Ray'!F68,0)</f>
        <v>117254</v>
      </c>
      <c r="F73" s="7">
        <f t="shared" si="0"/>
        <v>0.66</v>
      </c>
      <c r="G73" s="2">
        <f>ROUND(+'X-Ray'!O168,0)</f>
        <v>69569</v>
      </c>
      <c r="H73" s="2">
        <f>ROUND(+'X-Ray'!F168,0)</f>
        <v>123793</v>
      </c>
      <c r="I73" s="7">
        <f t="shared" si="1"/>
        <v>0.56000000000000005</v>
      </c>
      <c r="J73" s="7"/>
      <c r="K73" s="8">
        <f t="shared" si="2"/>
        <v>-0.1515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ROUND(+'X-Ray'!O69,0)</f>
        <v>17120</v>
      </c>
      <c r="E74" s="2">
        <f>ROUND(+'X-Ray'!F69,0)</f>
        <v>141785</v>
      </c>
      <c r="F74" s="7">
        <f t="shared" si="0"/>
        <v>0.12</v>
      </c>
      <c r="G74" s="2">
        <f>ROUND(+'X-Ray'!O169,0)</f>
        <v>27669</v>
      </c>
      <c r="H74" s="2">
        <f>ROUND(+'X-Ray'!F169,0)</f>
        <v>126370</v>
      </c>
      <c r="I74" s="7">
        <f t="shared" si="1"/>
        <v>0.22</v>
      </c>
      <c r="J74" s="7"/>
      <c r="K74" s="8">
        <f t="shared" si="2"/>
        <v>0.83330000000000004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ROUND(+'X-Ray'!O70,0)</f>
        <v>49322</v>
      </c>
      <c r="E75" s="2">
        <f>ROUND(+'X-Ray'!F70,0)</f>
        <v>381911</v>
      </c>
      <c r="F75" s="7">
        <f t="shared" ref="F75:F107" si="3">IF(D75=0,"",IF(E75=0,"",ROUND(D75/E75,2)))</f>
        <v>0.13</v>
      </c>
      <c r="G75" s="2">
        <f>ROUND(+'X-Ray'!O170,0)</f>
        <v>44767</v>
      </c>
      <c r="H75" s="2">
        <f>ROUND(+'X-Ray'!F170,0)</f>
        <v>250655</v>
      </c>
      <c r="I75" s="7">
        <f t="shared" ref="I75:I107" si="4">IF(G75=0,"",IF(H75=0,"",ROUND(G75/H75,2)))</f>
        <v>0.18</v>
      </c>
      <c r="J75" s="7"/>
      <c r="K75" s="8">
        <f t="shared" ref="K75:K107" si="5">IF(D75=0,"",IF(E75=0,"",IF(G75=0,"",IF(H75=0,"",ROUND(I75/F75-1,4)))))</f>
        <v>0.3846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ROUND(+'X-Ray'!O71,0)</f>
        <v>188931</v>
      </c>
      <c r="E76" s="2">
        <f>ROUND(+'X-Ray'!F71,0)</f>
        <v>5584</v>
      </c>
      <c r="F76" s="7">
        <f t="shared" si="3"/>
        <v>33.83</v>
      </c>
      <c r="G76" s="2">
        <f>ROUND(+'X-Ray'!O171,0)</f>
        <v>233613</v>
      </c>
      <c r="H76" s="2">
        <f>ROUND(+'X-Ray'!F171,0)</f>
        <v>5619</v>
      </c>
      <c r="I76" s="7">
        <f t="shared" si="4"/>
        <v>41.58</v>
      </c>
      <c r="J76" s="7"/>
      <c r="K76" s="8">
        <f t="shared" si="5"/>
        <v>0.2291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ROUND(+'X-Ray'!O72,0)</f>
        <v>0</v>
      </c>
      <c r="E77" s="2">
        <f>ROUND(+'X-Ray'!F72,0)</f>
        <v>0</v>
      </c>
      <c r="F77" s="7" t="str">
        <f t="shared" si="3"/>
        <v/>
      </c>
      <c r="G77" s="2">
        <f>ROUND(+'X-Ray'!O172,0)</f>
        <v>0</v>
      </c>
      <c r="H77" s="2">
        <f>ROUND(+'X-Ray'!F172,0)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ROUND(+'X-Ray'!O73,0)</f>
        <v>60027</v>
      </c>
      <c r="E78" s="2">
        <f>ROUND(+'X-Ray'!F73,0)</f>
        <v>58704</v>
      </c>
      <c r="F78" s="7">
        <f t="shared" si="3"/>
        <v>1.02</v>
      </c>
      <c r="G78" s="2">
        <f>ROUND(+'X-Ray'!O173,0)</f>
        <v>30049</v>
      </c>
      <c r="H78" s="2">
        <f>ROUND(+'X-Ray'!F173,0)</f>
        <v>61213</v>
      </c>
      <c r="I78" s="7">
        <f t="shared" si="4"/>
        <v>0.49</v>
      </c>
      <c r="J78" s="7"/>
      <c r="K78" s="8">
        <f t="shared" si="5"/>
        <v>-0.51959999999999995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ROUND(+'X-Ray'!O74,0)</f>
        <v>107535</v>
      </c>
      <c r="E79" s="2">
        <f>ROUND(+'X-Ray'!F74,0)</f>
        <v>234604</v>
      </c>
      <c r="F79" s="7">
        <f t="shared" si="3"/>
        <v>0.46</v>
      </c>
      <c r="G79" s="2">
        <f>ROUND(+'X-Ray'!O174,0)</f>
        <v>126243</v>
      </c>
      <c r="H79" s="2">
        <f>ROUND(+'X-Ray'!F174,0)</f>
        <v>364808</v>
      </c>
      <c r="I79" s="7">
        <f t="shared" si="4"/>
        <v>0.35</v>
      </c>
      <c r="J79" s="7"/>
      <c r="K79" s="8">
        <f t="shared" si="5"/>
        <v>-0.23910000000000001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ROUND(+'X-Ray'!O75,0)</f>
        <v>27824</v>
      </c>
      <c r="E80" s="2">
        <f>ROUND(+'X-Ray'!F75,0)</f>
        <v>21363</v>
      </c>
      <c r="F80" s="7">
        <f t="shared" si="3"/>
        <v>1.3</v>
      </c>
      <c r="G80" s="2">
        <f>ROUND(+'X-Ray'!O175,0)</f>
        <v>15569</v>
      </c>
      <c r="H80" s="2">
        <f>ROUND(+'X-Ray'!F175,0)</f>
        <v>20618</v>
      </c>
      <c r="I80" s="7">
        <f t="shared" si="4"/>
        <v>0.76</v>
      </c>
      <c r="J80" s="7"/>
      <c r="K80" s="8">
        <f t="shared" si="5"/>
        <v>-0.41539999999999999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ROUND(+'X-Ray'!O76,0)</f>
        <v>1353</v>
      </c>
      <c r="E81" s="2">
        <f>ROUND(+'X-Ray'!F76,0)</f>
        <v>0</v>
      </c>
      <c r="F81" s="7" t="str">
        <f t="shared" si="3"/>
        <v/>
      </c>
      <c r="G81" s="2">
        <f>ROUND(+'X-Ray'!O176,0)</f>
        <v>3664</v>
      </c>
      <c r="H81" s="2">
        <f>ROUND(+'X-Ray'!F176,0)</f>
        <v>7545</v>
      </c>
      <c r="I81" s="7">
        <f t="shared" si="4"/>
        <v>0.49</v>
      </c>
      <c r="J81" s="7"/>
      <c r="K81" s="8" t="str">
        <f t="shared" si="5"/>
        <v/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ROUND(+'X-Ray'!O77,0)</f>
        <v>7312</v>
      </c>
      <c r="E82" s="2">
        <f>ROUND(+'X-Ray'!F77,0)</f>
        <v>36450</v>
      </c>
      <c r="F82" s="7">
        <f t="shared" si="3"/>
        <v>0.2</v>
      </c>
      <c r="G82" s="2">
        <f>ROUND(+'X-Ray'!O177,0)</f>
        <v>11670</v>
      </c>
      <c r="H82" s="2">
        <f>ROUND(+'X-Ray'!F177,0)</f>
        <v>131040</v>
      </c>
      <c r="I82" s="7">
        <f t="shared" si="4"/>
        <v>0.09</v>
      </c>
      <c r="J82" s="7"/>
      <c r="K82" s="8">
        <f t="shared" si="5"/>
        <v>-0.55000000000000004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ROUND(+'X-Ray'!O78,0)</f>
        <v>-107974</v>
      </c>
      <c r="E83" s="2">
        <f>ROUND(+'X-Ray'!F78,0)</f>
        <v>394141</v>
      </c>
      <c r="F83" s="7">
        <f t="shared" si="3"/>
        <v>-0.27</v>
      </c>
      <c r="G83" s="2">
        <f>ROUND(+'X-Ray'!O178,0)</f>
        <v>-195057</v>
      </c>
      <c r="H83" s="2">
        <f>ROUND(+'X-Ray'!F178,0)</f>
        <v>320440</v>
      </c>
      <c r="I83" s="7">
        <f t="shared" si="4"/>
        <v>-0.61</v>
      </c>
      <c r="J83" s="7"/>
      <c r="K83" s="8">
        <f t="shared" si="5"/>
        <v>1.2593000000000001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ROUND(+'X-Ray'!O79,0)</f>
        <v>296703</v>
      </c>
      <c r="E84" s="2">
        <f>ROUND(+'X-Ray'!F79,0)</f>
        <v>34918</v>
      </c>
      <c r="F84" s="7">
        <f t="shared" si="3"/>
        <v>8.5</v>
      </c>
      <c r="G84" s="2">
        <f>ROUND(+'X-Ray'!O179,0)</f>
        <v>416652</v>
      </c>
      <c r="H84" s="2">
        <f>ROUND(+'X-Ray'!F179,0)</f>
        <v>32565</v>
      </c>
      <c r="I84" s="7">
        <f t="shared" si="4"/>
        <v>12.79</v>
      </c>
      <c r="J84" s="7"/>
      <c r="K84" s="8">
        <f t="shared" si="5"/>
        <v>0.50470000000000004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ROUND(+'X-Ray'!O80,0)</f>
        <v>2178</v>
      </c>
      <c r="E85" s="2">
        <f>ROUND(+'X-Ray'!F80,0)</f>
        <v>150917</v>
      </c>
      <c r="F85" s="7">
        <f t="shared" si="3"/>
        <v>0.01</v>
      </c>
      <c r="G85" s="2">
        <f>ROUND(+'X-Ray'!O180,0)</f>
        <v>1283</v>
      </c>
      <c r="H85" s="2">
        <f>ROUND(+'X-Ray'!F180,0)</f>
        <v>158462</v>
      </c>
      <c r="I85" s="7">
        <f t="shared" si="4"/>
        <v>0.01</v>
      </c>
      <c r="J85" s="7"/>
      <c r="K85" s="8">
        <f t="shared" si="5"/>
        <v>0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ROUND(+'X-Ray'!O81,0)</f>
        <v>2041</v>
      </c>
      <c r="E86" s="2">
        <f>ROUND(+'X-Ray'!F81,0)</f>
        <v>3227</v>
      </c>
      <c r="F86" s="7">
        <f t="shared" si="3"/>
        <v>0.63</v>
      </c>
      <c r="G86" s="2">
        <f>ROUND(+'X-Ray'!O181,0)</f>
        <v>0</v>
      </c>
      <c r="H86" s="2">
        <f>ROUND(+'X-Ray'!F181,0)</f>
        <v>9710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ROUND(+'X-Ray'!O82,0)</f>
        <v>16590</v>
      </c>
      <c r="E87" s="2">
        <f>ROUND(+'X-Ray'!F82,0)</f>
        <v>43634</v>
      </c>
      <c r="F87" s="7">
        <f t="shared" si="3"/>
        <v>0.38</v>
      </c>
      <c r="G87" s="2">
        <f>ROUND(+'X-Ray'!O182,0)</f>
        <v>8371</v>
      </c>
      <c r="H87" s="2">
        <f>ROUND(+'X-Ray'!F182,0)</f>
        <v>46778</v>
      </c>
      <c r="I87" s="7">
        <f t="shared" si="4"/>
        <v>0.18</v>
      </c>
      <c r="J87" s="7"/>
      <c r="K87" s="8">
        <f t="shared" si="5"/>
        <v>-0.52629999999999999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ROUND(+'X-Ray'!O83,0)</f>
        <v>5525</v>
      </c>
      <c r="E88" s="2">
        <f>ROUND(+'X-Ray'!F83,0)</f>
        <v>0</v>
      </c>
      <c r="F88" s="7" t="str">
        <f t="shared" si="3"/>
        <v/>
      </c>
      <c r="G88" s="2">
        <f>ROUND(+'X-Ray'!O183,0)</f>
        <v>16482</v>
      </c>
      <c r="H88" s="2">
        <f>ROUND(+'X-Ray'!F183,0)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ROUND(+'X-Ray'!O84,0)</f>
        <v>5571</v>
      </c>
      <c r="E89" s="2">
        <f>ROUND(+'X-Ray'!F84,0)</f>
        <v>8258</v>
      </c>
      <c r="F89" s="7">
        <f t="shared" si="3"/>
        <v>0.67</v>
      </c>
      <c r="G89" s="2">
        <f>ROUND(+'X-Ray'!O184,0)</f>
        <v>3444</v>
      </c>
      <c r="H89" s="2">
        <f>ROUND(+'X-Ray'!F184,0)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ROUND(+'X-Ray'!O85,0)</f>
        <v>5083</v>
      </c>
      <c r="E90" s="2">
        <f>ROUND(+'X-Ray'!F85,0)</f>
        <v>0</v>
      </c>
      <c r="F90" s="7" t="str">
        <f t="shared" si="3"/>
        <v/>
      </c>
      <c r="G90" s="2">
        <f>ROUND(+'X-Ray'!O185,0)</f>
        <v>1219</v>
      </c>
      <c r="H90" s="2">
        <f>ROUND(+'X-Ray'!F185,0)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ROUND(+'X-Ray'!O86,0)</f>
        <v>560811</v>
      </c>
      <c r="E91" s="2">
        <f>ROUND(+'X-Ray'!F86,0)</f>
        <v>42145</v>
      </c>
      <c r="F91" s="7">
        <f t="shared" si="3"/>
        <v>13.31</v>
      </c>
      <c r="G91" s="2">
        <f>ROUND(+'X-Ray'!O186,0)</f>
        <v>917279</v>
      </c>
      <c r="H91" s="2">
        <f>ROUND(+'X-Ray'!F186,0)</f>
        <v>44637</v>
      </c>
      <c r="I91" s="7">
        <f t="shared" si="4"/>
        <v>20.55</v>
      </c>
      <c r="J91" s="7"/>
      <c r="K91" s="8">
        <f t="shared" si="5"/>
        <v>0.54400000000000004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ROUND(+'X-Ray'!O87,0)</f>
        <v>202884</v>
      </c>
      <c r="E92" s="2">
        <f>ROUND(+'X-Ray'!F87,0)</f>
        <v>63278</v>
      </c>
      <c r="F92" s="7">
        <f t="shared" si="3"/>
        <v>3.21</v>
      </c>
      <c r="G92" s="2">
        <f>ROUND(+'X-Ray'!O187,0)</f>
        <v>0</v>
      </c>
      <c r="H92" s="2">
        <f>ROUND(+'X-Ray'!F187,0)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ROUND(+'X-Ray'!O88,0)</f>
        <v>184275</v>
      </c>
      <c r="E93" s="2">
        <f>ROUND(+'X-Ray'!F88,0)</f>
        <v>15080</v>
      </c>
      <c r="F93" s="7">
        <f t="shared" si="3"/>
        <v>12.22</v>
      </c>
      <c r="G93" s="2">
        <f>ROUND(+'X-Ray'!O188,0)</f>
        <v>1554</v>
      </c>
      <c r="H93" s="2">
        <f>ROUND(+'X-Ray'!F188,0)</f>
        <v>14418</v>
      </c>
      <c r="I93" s="7">
        <f t="shared" si="4"/>
        <v>0.11</v>
      </c>
      <c r="J93" s="7"/>
      <c r="K93" s="8">
        <f t="shared" si="5"/>
        <v>-0.99099999999999999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ROUND(+'X-Ray'!O89,0)</f>
        <v>5908</v>
      </c>
      <c r="E94" s="2">
        <f>ROUND(+'X-Ray'!F89,0)</f>
        <v>213880</v>
      </c>
      <c r="F94" s="7">
        <f t="shared" si="3"/>
        <v>0.03</v>
      </c>
      <c r="G94" s="2">
        <f>ROUND(+'X-Ray'!O189,0)</f>
        <v>3945</v>
      </c>
      <c r="H94" s="2">
        <f>ROUND(+'X-Ray'!F189,0)</f>
        <v>204079</v>
      </c>
      <c r="I94" s="7">
        <f t="shared" si="4"/>
        <v>0.02</v>
      </c>
      <c r="J94" s="7"/>
      <c r="K94" s="8">
        <f t="shared" si="5"/>
        <v>-0.33329999999999999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ROUND(+'X-Ray'!O90,0)</f>
        <v>0</v>
      </c>
      <c r="E95" s="2">
        <f>ROUND(+'X-Ray'!F90,0)</f>
        <v>0</v>
      </c>
      <c r="F95" s="7" t="str">
        <f t="shared" si="3"/>
        <v/>
      </c>
      <c r="G95" s="2">
        <f>ROUND(+'X-Ray'!O190,0)</f>
        <v>0</v>
      </c>
      <c r="H95" s="2">
        <f>ROUND(+'X-Ray'!F190,0)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ROUND(+'X-Ray'!O91,0)</f>
        <v>580442</v>
      </c>
      <c r="E96" s="2">
        <f>ROUND(+'X-Ray'!F91,0)</f>
        <v>0</v>
      </c>
      <c r="F96" s="7" t="str">
        <f t="shared" si="3"/>
        <v/>
      </c>
      <c r="G96" s="2">
        <f>ROUND(+'X-Ray'!O191,0)</f>
        <v>675507</v>
      </c>
      <c r="H96" s="2">
        <f>ROUND(+'X-Ray'!F191,0)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ROUND(+'X-Ray'!O92,0)</f>
        <v>0</v>
      </c>
      <c r="E97" s="2">
        <f>ROUND(+'X-Ray'!F92,0)</f>
        <v>0</v>
      </c>
      <c r="F97" s="7" t="str">
        <f t="shared" si="3"/>
        <v/>
      </c>
      <c r="G97" s="2">
        <f>ROUND(+'X-Ray'!O192,0)</f>
        <v>2004</v>
      </c>
      <c r="H97" s="2">
        <f>ROUND(+'X-Ray'!F192,0)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ROUND(+'X-Ray'!O93,0)</f>
        <v>7459</v>
      </c>
      <c r="E98" s="2">
        <f>ROUND(+'X-Ray'!F93,0)</f>
        <v>5949</v>
      </c>
      <c r="F98" s="7">
        <f t="shared" si="3"/>
        <v>1.25</v>
      </c>
      <c r="G98" s="2">
        <f>ROUND(+'X-Ray'!O193,0)</f>
        <v>7192</v>
      </c>
      <c r="H98" s="2">
        <f>ROUND(+'X-Ray'!F193,0)</f>
        <v>6516</v>
      </c>
      <c r="I98" s="7">
        <f t="shared" si="4"/>
        <v>1.1000000000000001</v>
      </c>
      <c r="J98" s="7"/>
      <c r="K98" s="8">
        <f t="shared" si="5"/>
        <v>-0.12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ROUND(+'X-Ray'!O94,0)</f>
        <v>7219</v>
      </c>
      <c r="E99" s="2">
        <f>ROUND(+'X-Ray'!F94,0)</f>
        <v>172907</v>
      </c>
      <c r="F99" s="7">
        <f t="shared" si="3"/>
        <v>0.04</v>
      </c>
      <c r="G99" s="2">
        <f>ROUND(+'X-Ray'!O194,0)</f>
        <v>3158</v>
      </c>
      <c r="H99" s="2">
        <f>ROUND(+'X-Ray'!F194,0)</f>
        <v>166980</v>
      </c>
      <c r="I99" s="7">
        <f t="shared" si="4"/>
        <v>0.02</v>
      </c>
      <c r="J99" s="7"/>
      <c r="K99" s="8">
        <f t="shared" si="5"/>
        <v>-0.5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ROUND(+'X-Ray'!O95,0)</f>
        <v>-8244</v>
      </c>
      <c r="E100" s="2">
        <f>ROUND(+'X-Ray'!F95,0)</f>
        <v>97081</v>
      </c>
      <c r="F100" s="7">
        <f t="shared" si="3"/>
        <v>-0.08</v>
      </c>
      <c r="G100" s="2">
        <f>ROUND(+'X-Ray'!O195,0)</f>
        <v>-15365</v>
      </c>
      <c r="H100" s="2">
        <f>ROUND(+'X-Ray'!F195,0)</f>
        <v>96546</v>
      </c>
      <c r="I100" s="7">
        <f t="shared" si="4"/>
        <v>-0.16</v>
      </c>
      <c r="J100" s="7"/>
      <c r="K100" s="8">
        <f t="shared" si="5"/>
        <v>1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ROUND(+'X-Ray'!O96,0)</f>
        <v>3300</v>
      </c>
      <c r="E101" s="2">
        <f>ROUND(+'X-Ray'!F96,0)</f>
        <v>96992</v>
      </c>
      <c r="F101" s="7">
        <f t="shared" si="3"/>
        <v>0.03</v>
      </c>
      <c r="G101" s="2">
        <f>ROUND(+'X-Ray'!O196,0)</f>
        <v>5040</v>
      </c>
      <c r="H101" s="2">
        <f>ROUND(+'X-Ray'!F196,0)</f>
        <v>95721</v>
      </c>
      <c r="I101" s="7">
        <f t="shared" si="4"/>
        <v>0.05</v>
      </c>
      <c r="J101" s="7"/>
      <c r="K101" s="8">
        <f t="shared" si="5"/>
        <v>0.66669999999999996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ROUND(+'X-Ray'!O97,0)</f>
        <v>10064</v>
      </c>
      <c r="E102" s="2">
        <f>ROUND(+'X-Ray'!F97,0)</f>
        <v>0</v>
      </c>
      <c r="F102" s="7" t="str">
        <f t="shared" si="3"/>
        <v/>
      </c>
      <c r="G102" s="2">
        <f>ROUND(+'X-Ray'!O197,0)</f>
        <v>44485</v>
      </c>
      <c r="H102" s="2">
        <f>ROUND(+'X-Ray'!F197,0)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ROUND(+'X-Ray'!O98,0)</f>
        <v>0</v>
      </c>
      <c r="E103" s="2">
        <f>ROUND(+'X-Ray'!F98,0)</f>
        <v>0</v>
      </c>
      <c r="F103" s="7" t="str">
        <f t="shared" si="3"/>
        <v/>
      </c>
      <c r="G103" s="2">
        <f>ROUND(+'X-Ray'!O198,0)</f>
        <v>17152</v>
      </c>
      <c r="H103" s="2">
        <f>ROUND(+'X-Ray'!F198,0)</f>
        <v>5276</v>
      </c>
      <c r="I103" s="7">
        <f t="shared" si="4"/>
        <v>3.25</v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ROUND(+'X-Ray'!O99,0)</f>
        <v>0</v>
      </c>
      <c r="E104" s="2">
        <f>ROUND(+'X-Ray'!F99,0)</f>
        <v>0</v>
      </c>
      <c r="F104" s="7" t="str">
        <f t="shared" si="3"/>
        <v/>
      </c>
      <c r="G104" s="2">
        <f>ROUND(+'X-Ray'!O199,0)</f>
        <v>0</v>
      </c>
      <c r="H104" s="2">
        <f>ROUND(+'X-Ray'!F199,0)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ROUND(+'X-Ray'!O100,0)</f>
        <v>0</v>
      </c>
      <c r="E105" s="2">
        <f>ROUND(+'X-Ray'!F100,0)</f>
        <v>0</v>
      </c>
      <c r="F105" s="7" t="str">
        <f t="shared" si="3"/>
        <v/>
      </c>
      <c r="G105" s="2">
        <f>ROUND(+'X-Ray'!O200,0)</f>
        <v>0</v>
      </c>
      <c r="H105" s="2">
        <f>ROUND(+'X-Ray'!F200,0)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ROUND(+'X-Ray'!O101,0)</f>
        <v>0</v>
      </c>
      <c r="E106" s="2">
        <f>ROUND(+'X-Ray'!F101,0)</f>
        <v>0</v>
      </c>
      <c r="F106" s="7" t="str">
        <f t="shared" si="3"/>
        <v/>
      </c>
      <c r="G106" s="2">
        <f>ROUND(+'X-Ray'!O201,0)</f>
        <v>0</v>
      </c>
      <c r="H106" s="2">
        <f>ROUND(+'X-Ray'!F201,0)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ROUND(+'X-Ray'!O102,0)</f>
        <v>0</v>
      </c>
      <c r="E107" s="2">
        <f>ROUND(+'X-Ray'!F102,0)</f>
        <v>0</v>
      </c>
      <c r="F107" s="7" t="str">
        <f t="shared" si="3"/>
        <v/>
      </c>
      <c r="G107" s="2">
        <f>ROUND(+'X-Ray'!O202,0)</f>
        <v>0</v>
      </c>
      <c r="H107" s="2">
        <f>ROUND(+'X-Ray'!F202,0)</f>
        <v>0</v>
      </c>
      <c r="I107" s="7" t="str">
        <f t="shared" si="4"/>
        <v/>
      </c>
      <c r="J107" s="7"/>
      <c r="K107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TR_R</vt:lpstr>
      <vt:lpstr>OE_R</vt:lpstr>
      <vt:lpstr>SW_R</vt:lpstr>
      <vt:lpstr>EB_R</vt:lpstr>
      <vt:lpstr>PF_R</vt:lpstr>
      <vt:lpstr>SE_R</vt:lpstr>
      <vt:lpstr>PS_R</vt:lpstr>
      <vt:lpstr>DRL_R</vt:lpstr>
      <vt:lpstr>ODE_R</vt:lpstr>
      <vt:lpstr>SW_FTE</vt:lpstr>
      <vt:lpstr>EB_FTE</vt:lpstr>
      <vt:lpstr>PH_R</vt:lpstr>
      <vt:lpstr>X-Ray</vt:lpstr>
    </vt:vector>
  </TitlesOfParts>
  <Manager>Randy Huyck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x-ray cost center screens</dc:title>
  <dc:subject>2009 comparative screens - X ray</dc:subject>
  <dc:creator>Washington State Dept of Health - DCHS - Hospital and Patient Data Systems</dc:creator>
  <cp:lastModifiedBy>Huyck, Randall  (DOH)</cp:lastModifiedBy>
  <dcterms:created xsi:type="dcterms:W3CDTF">2000-10-12T16:51:35Z</dcterms:created>
  <dcterms:modified xsi:type="dcterms:W3CDTF">2016-03-17T16:44:11Z</dcterms:modified>
</cp:coreProperties>
</file>