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843"/>
  </bookViews>
  <sheets>
    <sheet name="TR_R" sheetId="24" r:id="rId1"/>
    <sheet name="OE_R" sheetId="22" r:id="rId2"/>
    <sheet name="SW_R" sheetId="20" r:id="rId3"/>
    <sheet name="EB_R" sheetId="18" r:id="rId4"/>
    <sheet name="PF_R" sheetId="16" r:id="rId5"/>
    <sheet name="SE_R" sheetId="14" r:id="rId6"/>
    <sheet name="PS_R" sheetId="12" r:id="rId7"/>
    <sheet name="DRL_R" sheetId="10" r:id="rId8"/>
    <sheet name="ODE_R" sheetId="8" r:id="rId9"/>
    <sheet name="SW_FTE" sheetId="6" r:id="rId10"/>
    <sheet name="EB_FTE" sheetId="4" r:id="rId11"/>
    <sheet name="PH_R" sheetId="2" r:id="rId12"/>
    <sheet name="X-Ray" sheetId="26" r:id="rId13"/>
  </sheets>
  <definedNames>
    <definedName name="\a">#REF!</definedName>
    <definedName name="\q">#REF!</definedName>
    <definedName name="BK3.121">#REF!</definedName>
    <definedName name="BK3.122">#REF!</definedName>
    <definedName name="BK3.123">#REF!</definedName>
    <definedName name="BK3.124">#REF!</definedName>
    <definedName name="BK3.125">#REF!</definedName>
    <definedName name="BK3.126">#REF!</definedName>
    <definedName name="BK3.127">#REF!</definedName>
    <definedName name="BK3.128">#REF!</definedName>
    <definedName name="BK3.129">#REF!</definedName>
    <definedName name="BK3.130">#REF!</definedName>
    <definedName name="BK3.131">#REF!</definedName>
    <definedName name="BK3.132">#REF!</definedName>
    <definedName name="BK3.133">#REF!</definedName>
    <definedName name="BK3.134">#REF!</definedName>
    <definedName name="BK3.135">#REF!</definedName>
    <definedName name="BK3.136">#REF!</definedName>
    <definedName name="BK3.137">#REF!</definedName>
    <definedName name="BK3.138">#REF!</definedName>
    <definedName name="BK3.139">#REF!</definedName>
    <definedName name="BK3.140">#REF!</definedName>
    <definedName name="BK3.141">#REF!</definedName>
    <definedName name="BK3.142">#REF!</definedName>
    <definedName name="BK3.143">#REF!</definedName>
    <definedName name="BK3.144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10" i="2" l="1"/>
  <c r="G110" i="2"/>
  <c r="I110" i="2" s="1"/>
  <c r="E110" i="2"/>
  <c r="D110" i="2"/>
  <c r="K110" i="2" s="1"/>
  <c r="C110" i="2"/>
  <c r="B110" i="2"/>
  <c r="H109" i="2"/>
  <c r="G109" i="2"/>
  <c r="I109" i="2" s="1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K107" i="2" s="1"/>
  <c r="C107" i="2"/>
  <c r="B107" i="2"/>
  <c r="H106" i="2"/>
  <c r="G106" i="2"/>
  <c r="I106" i="2" s="1"/>
  <c r="F106" i="2"/>
  <c r="E106" i="2"/>
  <c r="D106" i="2"/>
  <c r="K106" i="2" s="1"/>
  <c r="C106" i="2"/>
  <c r="B106" i="2"/>
  <c r="H105" i="2"/>
  <c r="G105" i="2"/>
  <c r="I105" i="2" s="1"/>
  <c r="E105" i="2"/>
  <c r="D105" i="2"/>
  <c r="F105" i="2" s="1"/>
  <c r="C105" i="2"/>
  <c r="B105" i="2"/>
  <c r="H104" i="2"/>
  <c r="G104" i="2"/>
  <c r="E104" i="2"/>
  <c r="D104" i="2"/>
  <c r="F104" i="2" s="1"/>
  <c r="C104" i="2"/>
  <c r="B104" i="2"/>
  <c r="H103" i="2"/>
  <c r="G103" i="2"/>
  <c r="I103" i="2" s="1"/>
  <c r="E103" i="2"/>
  <c r="D103" i="2"/>
  <c r="C103" i="2"/>
  <c r="B103" i="2"/>
  <c r="H102" i="2"/>
  <c r="G102" i="2"/>
  <c r="E102" i="2"/>
  <c r="D102" i="2"/>
  <c r="C102" i="2"/>
  <c r="B102" i="2"/>
  <c r="H101" i="2"/>
  <c r="G101" i="2"/>
  <c r="I101" i="2" s="1"/>
  <c r="E101" i="2"/>
  <c r="D101" i="2"/>
  <c r="C101" i="2"/>
  <c r="B101" i="2"/>
  <c r="H100" i="2"/>
  <c r="G100" i="2"/>
  <c r="I100" i="2" s="1"/>
  <c r="E100" i="2"/>
  <c r="D100" i="2"/>
  <c r="K100" i="2" s="1"/>
  <c r="C100" i="2"/>
  <c r="B100" i="2"/>
  <c r="H99" i="2"/>
  <c r="G99" i="2"/>
  <c r="E99" i="2"/>
  <c r="D99" i="2"/>
  <c r="C99" i="2"/>
  <c r="B99" i="2"/>
  <c r="H98" i="2"/>
  <c r="G98" i="2"/>
  <c r="E98" i="2"/>
  <c r="F98" i="2" s="1"/>
  <c r="D98" i="2"/>
  <c r="C98" i="2"/>
  <c r="B98" i="2"/>
  <c r="H97" i="2"/>
  <c r="G97" i="2"/>
  <c r="I97" i="2" s="1"/>
  <c r="E97" i="2"/>
  <c r="D97" i="2"/>
  <c r="F97" i="2" s="1"/>
  <c r="C97" i="2"/>
  <c r="B97" i="2"/>
  <c r="H96" i="2"/>
  <c r="G96" i="2"/>
  <c r="I96" i="2" s="1"/>
  <c r="E96" i="2"/>
  <c r="D96" i="2"/>
  <c r="C96" i="2"/>
  <c r="B96" i="2"/>
  <c r="H95" i="2"/>
  <c r="G95" i="2"/>
  <c r="I95" i="2" s="1"/>
  <c r="E95" i="2"/>
  <c r="D95" i="2"/>
  <c r="F95" i="2" s="1"/>
  <c r="C95" i="2"/>
  <c r="B95" i="2"/>
  <c r="H94" i="2"/>
  <c r="G94" i="2"/>
  <c r="E94" i="2"/>
  <c r="D94" i="2"/>
  <c r="C94" i="2"/>
  <c r="B94" i="2"/>
  <c r="H93" i="2"/>
  <c r="G93" i="2"/>
  <c r="I93" i="2" s="1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I91" i="2" s="1"/>
  <c r="E91" i="2"/>
  <c r="D91" i="2"/>
  <c r="K91" i="2" s="1"/>
  <c r="C91" i="2"/>
  <c r="B91" i="2"/>
  <c r="H90" i="2"/>
  <c r="G90" i="2"/>
  <c r="F90" i="2"/>
  <c r="E90" i="2"/>
  <c r="D90" i="2"/>
  <c r="C90" i="2"/>
  <c r="B90" i="2"/>
  <c r="H89" i="2"/>
  <c r="G89" i="2"/>
  <c r="I89" i="2" s="1"/>
  <c r="E89" i="2"/>
  <c r="D89" i="2"/>
  <c r="C89" i="2"/>
  <c r="B89" i="2"/>
  <c r="H88" i="2"/>
  <c r="I88" i="2" s="1"/>
  <c r="G88" i="2"/>
  <c r="E88" i="2"/>
  <c r="D88" i="2"/>
  <c r="C88" i="2"/>
  <c r="B88" i="2"/>
  <c r="H87" i="2"/>
  <c r="G87" i="2"/>
  <c r="E87" i="2"/>
  <c r="D87" i="2"/>
  <c r="F87" i="2" s="1"/>
  <c r="C87" i="2"/>
  <c r="B87" i="2"/>
  <c r="H86" i="2"/>
  <c r="G86" i="2"/>
  <c r="E86" i="2"/>
  <c r="D86" i="2"/>
  <c r="C86" i="2"/>
  <c r="B86" i="2"/>
  <c r="H85" i="2"/>
  <c r="G85" i="2"/>
  <c r="I85" i="2" s="1"/>
  <c r="E85" i="2"/>
  <c r="D85" i="2"/>
  <c r="C85" i="2"/>
  <c r="B85" i="2"/>
  <c r="H84" i="2"/>
  <c r="G84" i="2"/>
  <c r="E84" i="2"/>
  <c r="D84" i="2"/>
  <c r="C84" i="2"/>
  <c r="B84" i="2"/>
  <c r="H83" i="2"/>
  <c r="G83" i="2"/>
  <c r="E83" i="2"/>
  <c r="D83" i="2"/>
  <c r="C83" i="2"/>
  <c r="B83" i="2"/>
  <c r="H82" i="2"/>
  <c r="G82" i="2"/>
  <c r="E82" i="2"/>
  <c r="F82" i="2" s="1"/>
  <c r="D82" i="2"/>
  <c r="C82" i="2"/>
  <c r="B82" i="2"/>
  <c r="H81" i="2"/>
  <c r="G81" i="2"/>
  <c r="I81" i="2" s="1"/>
  <c r="E81" i="2"/>
  <c r="D81" i="2"/>
  <c r="F81" i="2" s="1"/>
  <c r="C81" i="2"/>
  <c r="B81" i="2"/>
  <c r="H80" i="2"/>
  <c r="I80" i="2" s="1"/>
  <c r="K80" i="2" s="1"/>
  <c r="G80" i="2"/>
  <c r="E80" i="2"/>
  <c r="D80" i="2"/>
  <c r="F80" i="2" s="1"/>
  <c r="C80" i="2"/>
  <c r="B80" i="2"/>
  <c r="H79" i="2"/>
  <c r="G79" i="2"/>
  <c r="F79" i="2"/>
  <c r="E79" i="2"/>
  <c r="D79" i="2"/>
  <c r="C79" i="2"/>
  <c r="B79" i="2"/>
  <c r="H78" i="2"/>
  <c r="G78" i="2"/>
  <c r="I78" i="2" s="1"/>
  <c r="E78" i="2"/>
  <c r="D78" i="2"/>
  <c r="K78" i="2" s="1"/>
  <c r="C78" i="2"/>
  <c r="B78" i="2"/>
  <c r="H77" i="2"/>
  <c r="G77" i="2"/>
  <c r="E77" i="2"/>
  <c r="D77" i="2"/>
  <c r="C77" i="2"/>
  <c r="B77" i="2"/>
  <c r="H76" i="2"/>
  <c r="G76" i="2"/>
  <c r="I76" i="2" s="1"/>
  <c r="F76" i="2"/>
  <c r="E76" i="2"/>
  <c r="D76" i="2"/>
  <c r="C76" i="2"/>
  <c r="B76" i="2"/>
  <c r="H75" i="2"/>
  <c r="G75" i="2"/>
  <c r="E75" i="2"/>
  <c r="D75" i="2"/>
  <c r="C75" i="2"/>
  <c r="B75" i="2"/>
  <c r="H74" i="2"/>
  <c r="G74" i="2"/>
  <c r="E74" i="2"/>
  <c r="D74" i="2"/>
  <c r="C74" i="2"/>
  <c r="B74" i="2"/>
  <c r="H73" i="2"/>
  <c r="G73" i="2"/>
  <c r="E73" i="2"/>
  <c r="D73" i="2"/>
  <c r="F73" i="2" s="1"/>
  <c r="C73" i="2"/>
  <c r="B73" i="2"/>
  <c r="H72" i="2"/>
  <c r="G72" i="2"/>
  <c r="E72" i="2"/>
  <c r="D72" i="2"/>
  <c r="C72" i="2"/>
  <c r="B72" i="2"/>
  <c r="K71" i="2"/>
  <c r="H71" i="2"/>
  <c r="G71" i="2"/>
  <c r="I71" i="2" s="1"/>
  <c r="F71" i="2"/>
  <c r="E71" i="2"/>
  <c r="D71" i="2"/>
  <c r="C71" i="2"/>
  <c r="B71" i="2"/>
  <c r="H70" i="2"/>
  <c r="G70" i="2"/>
  <c r="I70" i="2" s="1"/>
  <c r="E70" i="2"/>
  <c r="D70" i="2"/>
  <c r="C70" i="2"/>
  <c r="B70" i="2"/>
  <c r="H69" i="2"/>
  <c r="G69" i="2"/>
  <c r="I69" i="2" s="1"/>
  <c r="E69" i="2"/>
  <c r="D69" i="2"/>
  <c r="C69" i="2"/>
  <c r="B69" i="2"/>
  <c r="H68" i="2"/>
  <c r="I68" i="2" s="1"/>
  <c r="G68" i="2"/>
  <c r="E68" i="2"/>
  <c r="F68" i="2" s="1"/>
  <c r="D68" i="2"/>
  <c r="C68" i="2"/>
  <c r="B68" i="2"/>
  <c r="H67" i="2"/>
  <c r="G67" i="2"/>
  <c r="E67" i="2"/>
  <c r="D67" i="2"/>
  <c r="C67" i="2"/>
  <c r="B67" i="2"/>
  <c r="H66" i="2"/>
  <c r="G66" i="2"/>
  <c r="I66" i="2" s="1"/>
  <c r="F66" i="2"/>
  <c r="E66" i="2"/>
  <c r="D66" i="2"/>
  <c r="C66" i="2"/>
  <c r="B66" i="2"/>
  <c r="H65" i="2"/>
  <c r="G65" i="2"/>
  <c r="I65" i="2" s="1"/>
  <c r="E65" i="2"/>
  <c r="D65" i="2"/>
  <c r="C65" i="2"/>
  <c r="B65" i="2"/>
  <c r="K64" i="2"/>
  <c r="H64" i="2"/>
  <c r="G64" i="2"/>
  <c r="E64" i="2"/>
  <c r="D64" i="2"/>
  <c r="C64" i="2"/>
  <c r="B64" i="2"/>
  <c r="H63" i="2"/>
  <c r="G63" i="2"/>
  <c r="I63" i="2" s="1"/>
  <c r="E63" i="2"/>
  <c r="D63" i="2"/>
  <c r="F63" i="2" s="1"/>
  <c r="C63" i="2"/>
  <c r="B63" i="2"/>
  <c r="H62" i="2"/>
  <c r="G62" i="2"/>
  <c r="I62" i="2" s="1"/>
  <c r="E62" i="2"/>
  <c r="D62" i="2"/>
  <c r="C62" i="2"/>
  <c r="B62" i="2"/>
  <c r="H61" i="2"/>
  <c r="G61" i="2"/>
  <c r="E61" i="2"/>
  <c r="D61" i="2"/>
  <c r="C61" i="2"/>
  <c r="B61" i="2"/>
  <c r="H60" i="2"/>
  <c r="G60" i="2"/>
  <c r="I60" i="2" s="1"/>
  <c r="E60" i="2"/>
  <c r="D60" i="2"/>
  <c r="C60" i="2"/>
  <c r="B60" i="2"/>
  <c r="H59" i="2"/>
  <c r="G59" i="2"/>
  <c r="E59" i="2"/>
  <c r="D59" i="2"/>
  <c r="C59" i="2"/>
  <c r="B59" i="2"/>
  <c r="H58" i="2"/>
  <c r="G58" i="2"/>
  <c r="F58" i="2"/>
  <c r="E58" i="2"/>
  <c r="D58" i="2"/>
  <c r="C58" i="2"/>
  <c r="B58" i="2"/>
  <c r="H57" i="2"/>
  <c r="G57" i="2"/>
  <c r="I57" i="2" s="1"/>
  <c r="E57" i="2"/>
  <c r="D57" i="2"/>
  <c r="C57" i="2"/>
  <c r="B57" i="2"/>
  <c r="H56" i="2"/>
  <c r="I56" i="2" s="1"/>
  <c r="G56" i="2"/>
  <c r="E56" i="2"/>
  <c r="D56" i="2"/>
  <c r="C56" i="2"/>
  <c r="B56" i="2"/>
  <c r="H55" i="2"/>
  <c r="G55" i="2"/>
  <c r="I55" i="2" s="1"/>
  <c r="F55" i="2"/>
  <c r="E55" i="2"/>
  <c r="D55" i="2"/>
  <c r="C55" i="2"/>
  <c r="B55" i="2"/>
  <c r="H54" i="2"/>
  <c r="G54" i="2"/>
  <c r="E54" i="2"/>
  <c r="D54" i="2"/>
  <c r="C54" i="2"/>
  <c r="B54" i="2"/>
  <c r="H53" i="2"/>
  <c r="I53" i="2" s="1"/>
  <c r="G53" i="2"/>
  <c r="E53" i="2"/>
  <c r="D53" i="2"/>
  <c r="C53" i="2"/>
  <c r="B53" i="2"/>
  <c r="H52" i="2"/>
  <c r="G52" i="2"/>
  <c r="F52" i="2"/>
  <c r="E52" i="2"/>
  <c r="D52" i="2"/>
  <c r="C52" i="2"/>
  <c r="B52" i="2"/>
  <c r="H51" i="2"/>
  <c r="G51" i="2"/>
  <c r="E51" i="2"/>
  <c r="F51" i="2" s="1"/>
  <c r="D51" i="2"/>
  <c r="C51" i="2"/>
  <c r="B51" i="2"/>
  <c r="H50" i="2"/>
  <c r="G50" i="2"/>
  <c r="I50" i="2" s="1"/>
  <c r="E50" i="2"/>
  <c r="D50" i="2"/>
  <c r="F50" i="2" s="1"/>
  <c r="C50" i="2"/>
  <c r="B50" i="2"/>
  <c r="H49" i="2"/>
  <c r="G49" i="2"/>
  <c r="I49" i="2" s="1"/>
  <c r="E49" i="2"/>
  <c r="D49" i="2"/>
  <c r="F49" i="2" s="1"/>
  <c r="C49" i="2"/>
  <c r="B49" i="2"/>
  <c r="H48" i="2"/>
  <c r="G48" i="2"/>
  <c r="E48" i="2"/>
  <c r="D48" i="2"/>
  <c r="C48" i="2"/>
  <c r="B48" i="2"/>
  <c r="H47" i="2"/>
  <c r="G47" i="2"/>
  <c r="E47" i="2"/>
  <c r="D47" i="2"/>
  <c r="F47" i="2" s="1"/>
  <c r="C47" i="2"/>
  <c r="B47" i="2"/>
  <c r="H46" i="2"/>
  <c r="G46" i="2"/>
  <c r="I46" i="2" s="1"/>
  <c r="E46" i="2"/>
  <c r="D46" i="2"/>
  <c r="K46" i="2" s="1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F44" i="2"/>
  <c r="E44" i="2"/>
  <c r="D44" i="2"/>
  <c r="K44" i="2" s="1"/>
  <c r="C44" i="2"/>
  <c r="B44" i="2"/>
  <c r="H43" i="2"/>
  <c r="G43" i="2"/>
  <c r="E43" i="2"/>
  <c r="D43" i="2"/>
  <c r="C43" i="2"/>
  <c r="B43" i="2"/>
  <c r="H42" i="2"/>
  <c r="G42" i="2"/>
  <c r="I42" i="2" s="1"/>
  <c r="F42" i="2"/>
  <c r="E42" i="2"/>
  <c r="D42" i="2"/>
  <c r="C42" i="2"/>
  <c r="B42" i="2"/>
  <c r="H41" i="2"/>
  <c r="G41" i="2"/>
  <c r="I41" i="2" s="1"/>
  <c r="E41" i="2"/>
  <c r="D41" i="2"/>
  <c r="C41" i="2"/>
  <c r="B41" i="2"/>
  <c r="H40" i="2"/>
  <c r="G40" i="2"/>
  <c r="E40" i="2"/>
  <c r="D40" i="2"/>
  <c r="K40" i="2" s="1"/>
  <c r="C40" i="2"/>
  <c r="B40" i="2"/>
  <c r="H39" i="2"/>
  <c r="G39" i="2"/>
  <c r="I39" i="2" s="1"/>
  <c r="E39" i="2"/>
  <c r="D39" i="2"/>
  <c r="F39" i="2" s="1"/>
  <c r="C39" i="2"/>
  <c r="B39" i="2"/>
  <c r="H38" i="2"/>
  <c r="G38" i="2"/>
  <c r="E38" i="2"/>
  <c r="D38" i="2"/>
  <c r="C38" i="2"/>
  <c r="B38" i="2"/>
  <c r="H37" i="2"/>
  <c r="G37" i="2"/>
  <c r="E37" i="2"/>
  <c r="D37" i="2"/>
  <c r="C37" i="2"/>
  <c r="B37" i="2"/>
  <c r="I36" i="2"/>
  <c r="H36" i="2"/>
  <c r="G36" i="2"/>
  <c r="E36" i="2"/>
  <c r="D36" i="2"/>
  <c r="K36" i="2" s="1"/>
  <c r="C36" i="2"/>
  <c r="B36" i="2"/>
  <c r="H35" i="2"/>
  <c r="G35" i="2"/>
  <c r="E35" i="2"/>
  <c r="D35" i="2"/>
  <c r="C35" i="2"/>
  <c r="B35" i="2"/>
  <c r="H34" i="2"/>
  <c r="G34" i="2"/>
  <c r="I34" i="2" s="1"/>
  <c r="E34" i="2"/>
  <c r="F34" i="2" s="1"/>
  <c r="D34" i="2"/>
  <c r="C34" i="2"/>
  <c r="B34" i="2"/>
  <c r="H33" i="2"/>
  <c r="G33" i="2"/>
  <c r="E33" i="2"/>
  <c r="D33" i="2"/>
  <c r="F33" i="2" s="1"/>
  <c r="C33" i="2"/>
  <c r="B33" i="2"/>
  <c r="H32" i="2"/>
  <c r="G32" i="2"/>
  <c r="E32" i="2"/>
  <c r="D32" i="2"/>
  <c r="C32" i="2"/>
  <c r="B32" i="2"/>
  <c r="H31" i="2"/>
  <c r="G31" i="2"/>
  <c r="I31" i="2" s="1"/>
  <c r="F31" i="2"/>
  <c r="E31" i="2"/>
  <c r="D31" i="2"/>
  <c r="C31" i="2"/>
  <c r="B31" i="2"/>
  <c r="H30" i="2"/>
  <c r="G30" i="2"/>
  <c r="I30" i="2" s="1"/>
  <c r="E30" i="2"/>
  <c r="D30" i="2"/>
  <c r="C30" i="2"/>
  <c r="B30" i="2"/>
  <c r="H29" i="2"/>
  <c r="G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E27" i="2"/>
  <c r="D27" i="2"/>
  <c r="C27" i="2"/>
  <c r="B27" i="2"/>
  <c r="H26" i="2"/>
  <c r="G26" i="2"/>
  <c r="E26" i="2"/>
  <c r="D26" i="2"/>
  <c r="C26" i="2"/>
  <c r="B26" i="2"/>
  <c r="H25" i="2"/>
  <c r="G25" i="2"/>
  <c r="I25" i="2" s="1"/>
  <c r="E25" i="2"/>
  <c r="D25" i="2"/>
  <c r="F25" i="2" s="1"/>
  <c r="C25" i="2"/>
  <c r="B25" i="2"/>
  <c r="H24" i="2"/>
  <c r="G24" i="2"/>
  <c r="E24" i="2"/>
  <c r="F24" i="2" s="1"/>
  <c r="D24" i="2"/>
  <c r="C24" i="2"/>
  <c r="B24" i="2"/>
  <c r="H23" i="2"/>
  <c r="G23" i="2"/>
  <c r="E23" i="2"/>
  <c r="D23" i="2"/>
  <c r="F23" i="2" s="1"/>
  <c r="C23" i="2"/>
  <c r="B23" i="2"/>
  <c r="H22" i="2"/>
  <c r="G22" i="2"/>
  <c r="I22" i="2" s="1"/>
  <c r="E22" i="2"/>
  <c r="D22" i="2"/>
  <c r="K22" i="2" s="1"/>
  <c r="C22" i="2"/>
  <c r="B22" i="2"/>
  <c r="H21" i="2"/>
  <c r="G21" i="2"/>
  <c r="E21" i="2"/>
  <c r="D21" i="2"/>
  <c r="C21" i="2"/>
  <c r="B21" i="2"/>
  <c r="H20" i="2"/>
  <c r="I20" i="2" s="1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I18" i="2" s="1"/>
  <c r="F18" i="2"/>
  <c r="E18" i="2"/>
  <c r="D18" i="2"/>
  <c r="C18" i="2"/>
  <c r="B18" i="2"/>
  <c r="H17" i="2"/>
  <c r="G17" i="2"/>
  <c r="I17" i="2" s="1"/>
  <c r="E17" i="2"/>
  <c r="D17" i="2"/>
  <c r="C17" i="2"/>
  <c r="B17" i="2"/>
  <c r="H16" i="2"/>
  <c r="G16" i="2"/>
  <c r="E16" i="2"/>
  <c r="D16" i="2"/>
  <c r="C16" i="2"/>
  <c r="B16" i="2"/>
  <c r="H15" i="2"/>
  <c r="I15" i="2" s="1"/>
  <c r="G15" i="2"/>
  <c r="E15" i="2"/>
  <c r="D15" i="2"/>
  <c r="K15" i="2" s="1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G12" i="2"/>
  <c r="E12" i="2"/>
  <c r="D12" i="2"/>
  <c r="C12" i="2"/>
  <c r="B12" i="2"/>
  <c r="K11" i="2"/>
  <c r="H11" i="2"/>
  <c r="G11" i="2"/>
  <c r="I11" i="2" s="1"/>
  <c r="E11" i="2"/>
  <c r="D11" i="2"/>
  <c r="C11" i="2"/>
  <c r="B11" i="2"/>
  <c r="H110" i="4"/>
  <c r="G110" i="4"/>
  <c r="I110" i="4" s="1"/>
  <c r="E110" i="4"/>
  <c r="D110" i="4"/>
  <c r="K110" i="4" s="1"/>
  <c r="C110" i="4"/>
  <c r="B110" i="4"/>
  <c r="K109" i="4"/>
  <c r="I109" i="4"/>
  <c r="H109" i="4"/>
  <c r="G109" i="4"/>
  <c r="E109" i="4"/>
  <c r="D109" i="4"/>
  <c r="F109" i="4" s="1"/>
  <c r="C109" i="4"/>
  <c r="B109" i="4"/>
  <c r="I108" i="4"/>
  <c r="H108" i="4"/>
  <c r="G108" i="4"/>
  <c r="E108" i="4"/>
  <c r="D108" i="4"/>
  <c r="K108" i="4" s="1"/>
  <c r="C108" i="4"/>
  <c r="B108" i="4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F106" i="4" s="1"/>
  <c r="C106" i="4"/>
  <c r="B106" i="4"/>
  <c r="H105" i="4"/>
  <c r="G105" i="4"/>
  <c r="I105" i="4" s="1"/>
  <c r="E105" i="4"/>
  <c r="D105" i="4"/>
  <c r="C105" i="4"/>
  <c r="B105" i="4"/>
  <c r="H104" i="4"/>
  <c r="G104" i="4"/>
  <c r="E104" i="4"/>
  <c r="D104" i="4"/>
  <c r="C104" i="4"/>
  <c r="B104" i="4"/>
  <c r="H103" i="4"/>
  <c r="G103" i="4"/>
  <c r="I103" i="4" s="1"/>
  <c r="F103" i="4"/>
  <c r="E103" i="4"/>
  <c r="D103" i="4"/>
  <c r="C103" i="4"/>
  <c r="B103" i="4"/>
  <c r="H102" i="4"/>
  <c r="G102" i="4"/>
  <c r="I102" i="4" s="1"/>
  <c r="E102" i="4"/>
  <c r="D102" i="4"/>
  <c r="C102" i="4"/>
  <c r="B102" i="4"/>
  <c r="H101" i="4"/>
  <c r="G101" i="4"/>
  <c r="E101" i="4"/>
  <c r="D101" i="4"/>
  <c r="C101" i="4"/>
  <c r="B101" i="4"/>
  <c r="H100" i="4"/>
  <c r="G100" i="4"/>
  <c r="I100" i="4" s="1"/>
  <c r="E100" i="4"/>
  <c r="F100" i="4" s="1"/>
  <c r="D100" i="4"/>
  <c r="C100" i="4"/>
  <c r="B100" i="4"/>
  <c r="H99" i="4"/>
  <c r="G99" i="4"/>
  <c r="E99" i="4"/>
  <c r="D99" i="4"/>
  <c r="C99" i="4"/>
  <c r="B99" i="4"/>
  <c r="H98" i="4"/>
  <c r="G98" i="4"/>
  <c r="I98" i="4" s="1"/>
  <c r="E98" i="4"/>
  <c r="D98" i="4"/>
  <c r="C98" i="4"/>
  <c r="B98" i="4"/>
  <c r="H97" i="4"/>
  <c r="G97" i="4"/>
  <c r="I97" i="4" s="1"/>
  <c r="E97" i="4"/>
  <c r="D97" i="4"/>
  <c r="C97" i="4"/>
  <c r="B97" i="4"/>
  <c r="H96" i="4"/>
  <c r="G96" i="4"/>
  <c r="I96" i="4" s="1"/>
  <c r="E96" i="4"/>
  <c r="D96" i="4"/>
  <c r="F96" i="4" s="1"/>
  <c r="C96" i="4"/>
  <c r="B96" i="4"/>
  <c r="H95" i="4"/>
  <c r="G95" i="4"/>
  <c r="E95" i="4"/>
  <c r="D95" i="4"/>
  <c r="F95" i="4" s="1"/>
  <c r="C95" i="4"/>
  <c r="B95" i="4"/>
  <c r="H94" i="4"/>
  <c r="G94" i="4"/>
  <c r="I94" i="4" s="1"/>
  <c r="E94" i="4"/>
  <c r="D94" i="4"/>
  <c r="C94" i="4"/>
  <c r="B94" i="4"/>
  <c r="H93" i="4"/>
  <c r="G93" i="4"/>
  <c r="E93" i="4"/>
  <c r="D93" i="4"/>
  <c r="F93" i="4" s="1"/>
  <c r="C93" i="4"/>
  <c r="B93" i="4"/>
  <c r="H92" i="4"/>
  <c r="I92" i="4" s="1"/>
  <c r="G92" i="4"/>
  <c r="E92" i="4"/>
  <c r="D92" i="4"/>
  <c r="F92" i="4" s="1"/>
  <c r="C92" i="4"/>
  <c r="B92" i="4"/>
  <c r="H91" i="4"/>
  <c r="G91" i="4"/>
  <c r="E91" i="4"/>
  <c r="D91" i="4"/>
  <c r="C91" i="4"/>
  <c r="B91" i="4"/>
  <c r="H90" i="4"/>
  <c r="G90" i="4"/>
  <c r="I90" i="4" s="1"/>
  <c r="E90" i="4"/>
  <c r="D90" i="4"/>
  <c r="F90" i="4" s="1"/>
  <c r="C90" i="4"/>
  <c r="B90" i="4"/>
  <c r="I89" i="4"/>
  <c r="H89" i="4"/>
  <c r="G89" i="4"/>
  <c r="E89" i="4"/>
  <c r="D89" i="4"/>
  <c r="F89" i="4" s="1"/>
  <c r="C89" i="4"/>
  <c r="B89" i="4"/>
  <c r="H88" i="4"/>
  <c r="G88" i="4"/>
  <c r="I88" i="4" s="1"/>
  <c r="E88" i="4"/>
  <c r="D88" i="4"/>
  <c r="C88" i="4"/>
  <c r="B88" i="4"/>
  <c r="H87" i="4"/>
  <c r="G87" i="4"/>
  <c r="I87" i="4" s="1"/>
  <c r="E87" i="4"/>
  <c r="D87" i="4"/>
  <c r="F87" i="4" s="1"/>
  <c r="C87" i="4"/>
  <c r="B87" i="4"/>
  <c r="H86" i="4"/>
  <c r="G86" i="4"/>
  <c r="E86" i="4"/>
  <c r="D86" i="4"/>
  <c r="C86" i="4"/>
  <c r="B86" i="4"/>
  <c r="H85" i="4"/>
  <c r="G85" i="4"/>
  <c r="E85" i="4"/>
  <c r="D85" i="4"/>
  <c r="F85" i="4" s="1"/>
  <c r="C85" i="4"/>
  <c r="B85" i="4"/>
  <c r="H84" i="4"/>
  <c r="G84" i="4"/>
  <c r="I84" i="4" s="1"/>
  <c r="E84" i="4"/>
  <c r="D84" i="4"/>
  <c r="F84" i="4" s="1"/>
  <c r="C84" i="4"/>
  <c r="B84" i="4"/>
  <c r="H83" i="4"/>
  <c r="G83" i="4"/>
  <c r="E83" i="4"/>
  <c r="D83" i="4"/>
  <c r="C83" i="4"/>
  <c r="B83" i="4"/>
  <c r="H82" i="4"/>
  <c r="G82" i="4"/>
  <c r="E82" i="4"/>
  <c r="D82" i="4"/>
  <c r="F82" i="4" s="1"/>
  <c r="C82" i="4"/>
  <c r="B82" i="4"/>
  <c r="H81" i="4"/>
  <c r="G81" i="4"/>
  <c r="I81" i="4" s="1"/>
  <c r="E81" i="4"/>
  <c r="D81" i="4"/>
  <c r="F81" i="4" s="1"/>
  <c r="C81" i="4"/>
  <c r="B81" i="4"/>
  <c r="H80" i="4"/>
  <c r="G80" i="4"/>
  <c r="E80" i="4"/>
  <c r="F80" i="4" s="1"/>
  <c r="D80" i="4"/>
  <c r="C80" i="4"/>
  <c r="B80" i="4"/>
  <c r="H79" i="4"/>
  <c r="G79" i="4"/>
  <c r="E79" i="4"/>
  <c r="D79" i="4"/>
  <c r="F79" i="4" s="1"/>
  <c r="C79" i="4"/>
  <c r="B79" i="4"/>
  <c r="H78" i="4"/>
  <c r="G78" i="4"/>
  <c r="I78" i="4" s="1"/>
  <c r="E78" i="4"/>
  <c r="D78" i="4"/>
  <c r="K78" i="4" s="1"/>
  <c r="C78" i="4"/>
  <c r="B78" i="4"/>
  <c r="H77" i="4"/>
  <c r="G77" i="4"/>
  <c r="E77" i="4"/>
  <c r="D77" i="4"/>
  <c r="F77" i="4" s="1"/>
  <c r="C77" i="4"/>
  <c r="B77" i="4"/>
  <c r="I76" i="4"/>
  <c r="H76" i="4"/>
  <c r="G76" i="4"/>
  <c r="E76" i="4"/>
  <c r="D76" i="4"/>
  <c r="F76" i="4" s="1"/>
  <c r="C76" i="4"/>
  <c r="B76" i="4"/>
  <c r="H75" i="4"/>
  <c r="G75" i="4"/>
  <c r="E75" i="4"/>
  <c r="D75" i="4"/>
  <c r="C75" i="4"/>
  <c r="B75" i="4"/>
  <c r="H74" i="4"/>
  <c r="G74" i="4"/>
  <c r="I74" i="4" s="1"/>
  <c r="E74" i="4"/>
  <c r="D74" i="4"/>
  <c r="F74" i="4" s="1"/>
  <c r="C74" i="4"/>
  <c r="B74" i="4"/>
  <c r="H73" i="4"/>
  <c r="G73" i="4"/>
  <c r="E73" i="4"/>
  <c r="D73" i="4"/>
  <c r="F73" i="4" s="1"/>
  <c r="C73" i="4"/>
  <c r="B73" i="4"/>
  <c r="H72" i="4"/>
  <c r="G72" i="4"/>
  <c r="I72" i="4" s="1"/>
  <c r="E72" i="4"/>
  <c r="D72" i="4"/>
  <c r="C72" i="4"/>
  <c r="B72" i="4"/>
  <c r="H71" i="4"/>
  <c r="G71" i="4"/>
  <c r="I71" i="4" s="1"/>
  <c r="E71" i="4"/>
  <c r="D71" i="4"/>
  <c r="C71" i="4"/>
  <c r="B71" i="4"/>
  <c r="H70" i="4"/>
  <c r="G70" i="4"/>
  <c r="I70" i="4" s="1"/>
  <c r="E70" i="4"/>
  <c r="D70" i="4"/>
  <c r="C70" i="4"/>
  <c r="B70" i="4"/>
  <c r="H69" i="4"/>
  <c r="I69" i="4" s="1"/>
  <c r="G69" i="4"/>
  <c r="E69" i="4"/>
  <c r="D69" i="4"/>
  <c r="C69" i="4"/>
  <c r="B69" i="4"/>
  <c r="H68" i="4"/>
  <c r="G68" i="4"/>
  <c r="I68" i="4" s="1"/>
  <c r="E68" i="4"/>
  <c r="D68" i="4"/>
  <c r="F68" i="4" s="1"/>
  <c r="C68" i="4"/>
  <c r="B68" i="4"/>
  <c r="H67" i="4"/>
  <c r="G67" i="4"/>
  <c r="E67" i="4"/>
  <c r="D67" i="4"/>
  <c r="F67" i="4" s="1"/>
  <c r="C67" i="4"/>
  <c r="B67" i="4"/>
  <c r="H66" i="4"/>
  <c r="G66" i="4"/>
  <c r="I66" i="4" s="1"/>
  <c r="E66" i="4"/>
  <c r="D66" i="4"/>
  <c r="F66" i="4" s="1"/>
  <c r="C66" i="4"/>
  <c r="B66" i="4"/>
  <c r="H65" i="4"/>
  <c r="G65" i="4"/>
  <c r="E65" i="4"/>
  <c r="D65" i="4"/>
  <c r="F65" i="4" s="1"/>
  <c r="C65" i="4"/>
  <c r="B65" i="4"/>
  <c r="H64" i="4"/>
  <c r="G64" i="4"/>
  <c r="I64" i="4" s="1"/>
  <c r="E64" i="4"/>
  <c r="F64" i="4" s="1"/>
  <c r="D64" i="4"/>
  <c r="C64" i="4"/>
  <c r="B64" i="4"/>
  <c r="H63" i="4"/>
  <c r="G63" i="4"/>
  <c r="I63" i="4" s="1"/>
  <c r="E63" i="4"/>
  <c r="D63" i="4"/>
  <c r="F63" i="4" s="1"/>
  <c r="C63" i="4"/>
  <c r="B63" i="4"/>
  <c r="H62" i="4"/>
  <c r="G62" i="4"/>
  <c r="I62" i="4" s="1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F60" i="4" s="1"/>
  <c r="D60" i="4"/>
  <c r="C60" i="4"/>
  <c r="B60" i="4"/>
  <c r="H59" i="4"/>
  <c r="G59" i="4"/>
  <c r="E59" i="4"/>
  <c r="D59" i="4"/>
  <c r="F59" i="4" s="1"/>
  <c r="C59" i="4"/>
  <c r="B59" i="4"/>
  <c r="H58" i="4"/>
  <c r="G58" i="4"/>
  <c r="E58" i="4"/>
  <c r="D58" i="4"/>
  <c r="C58" i="4"/>
  <c r="B58" i="4"/>
  <c r="H57" i="4"/>
  <c r="G57" i="4"/>
  <c r="I57" i="4" s="1"/>
  <c r="E57" i="4"/>
  <c r="D57" i="4"/>
  <c r="C57" i="4"/>
  <c r="B57" i="4"/>
  <c r="H56" i="4"/>
  <c r="G56" i="4"/>
  <c r="E56" i="4"/>
  <c r="D56" i="4"/>
  <c r="C56" i="4"/>
  <c r="B56" i="4"/>
  <c r="H55" i="4"/>
  <c r="G55" i="4"/>
  <c r="I55" i="4" s="1"/>
  <c r="E55" i="4"/>
  <c r="F55" i="4" s="1"/>
  <c r="D55" i="4"/>
  <c r="C55" i="4"/>
  <c r="B55" i="4"/>
  <c r="H54" i="4"/>
  <c r="G54" i="4"/>
  <c r="I54" i="4" s="1"/>
  <c r="E54" i="4"/>
  <c r="D54" i="4"/>
  <c r="C54" i="4"/>
  <c r="B54" i="4"/>
  <c r="H53" i="4"/>
  <c r="G53" i="4"/>
  <c r="E53" i="4"/>
  <c r="D53" i="4"/>
  <c r="C53" i="4"/>
  <c r="B53" i="4"/>
  <c r="I52" i="4"/>
  <c r="H52" i="4"/>
  <c r="G52" i="4"/>
  <c r="F52" i="4"/>
  <c r="E52" i="4"/>
  <c r="D52" i="4"/>
  <c r="C52" i="4"/>
  <c r="B52" i="4"/>
  <c r="H51" i="4"/>
  <c r="G51" i="4"/>
  <c r="E51" i="4"/>
  <c r="D51" i="4"/>
  <c r="F51" i="4" s="1"/>
  <c r="C51" i="4"/>
  <c r="B51" i="4"/>
  <c r="H50" i="4"/>
  <c r="G50" i="4"/>
  <c r="I50" i="4" s="1"/>
  <c r="E50" i="4"/>
  <c r="D50" i="4"/>
  <c r="F50" i="4" s="1"/>
  <c r="C50" i="4"/>
  <c r="B50" i="4"/>
  <c r="H49" i="4"/>
  <c r="G49" i="4"/>
  <c r="I49" i="4" s="1"/>
  <c r="E49" i="4"/>
  <c r="D49" i="4"/>
  <c r="F49" i="4" s="1"/>
  <c r="C49" i="4"/>
  <c r="B49" i="4"/>
  <c r="H48" i="4"/>
  <c r="G48" i="4"/>
  <c r="I48" i="4" s="1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I46" i="4" s="1"/>
  <c r="E46" i="4"/>
  <c r="D46" i="4"/>
  <c r="C46" i="4"/>
  <c r="B46" i="4"/>
  <c r="H45" i="4"/>
  <c r="G45" i="4"/>
  <c r="E45" i="4"/>
  <c r="D45" i="4"/>
  <c r="F45" i="4" s="1"/>
  <c r="C45" i="4"/>
  <c r="B45" i="4"/>
  <c r="H44" i="4"/>
  <c r="G44" i="4"/>
  <c r="I44" i="4" s="1"/>
  <c r="E44" i="4"/>
  <c r="D44" i="4"/>
  <c r="F44" i="4" s="1"/>
  <c r="C44" i="4"/>
  <c r="B44" i="4"/>
  <c r="H43" i="4"/>
  <c r="G43" i="4"/>
  <c r="E43" i="4"/>
  <c r="D43" i="4"/>
  <c r="F43" i="4" s="1"/>
  <c r="C43" i="4"/>
  <c r="B43" i="4"/>
  <c r="H42" i="4"/>
  <c r="G42" i="4"/>
  <c r="E42" i="4"/>
  <c r="D42" i="4"/>
  <c r="F42" i="4" s="1"/>
  <c r="C42" i="4"/>
  <c r="B42" i="4"/>
  <c r="H41" i="4"/>
  <c r="G41" i="4"/>
  <c r="I41" i="4" s="1"/>
  <c r="E41" i="4"/>
  <c r="D41" i="4"/>
  <c r="F41" i="4" s="1"/>
  <c r="C41" i="4"/>
  <c r="B41" i="4"/>
  <c r="H40" i="4"/>
  <c r="G40" i="4"/>
  <c r="E40" i="4"/>
  <c r="F40" i="4" s="1"/>
  <c r="D40" i="4"/>
  <c r="C40" i="4"/>
  <c r="B40" i="4"/>
  <c r="H39" i="4"/>
  <c r="G39" i="4"/>
  <c r="I39" i="4" s="1"/>
  <c r="E39" i="4"/>
  <c r="D39" i="4"/>
  <c r="F39" i="4" s="1"/>
  <c r="C39" i="4"/>
  <c r="B39" i="4"/>
  <c r="H38" i="4"/>
  <c r="G38" i="4"/>
  <c r="E38" i="4"/>
  <c r="D38" i="4"/>
  <c r="C38" i="4"/>
  <c r="B38" i="4"/>
  <c r="H37" i="4"/>
  <c r="G37" i="4"/>
  <c r="E37" i="4"/>
  <c r="D37" i="4"/>
  <c r="F37" i="4" s="1"/>
  <c r="C37" i="4"/>
  <c r="B37" i="4"/>
  <c r="K36" i="4"/>
  <c r="H36" i="4"/>
  <c r="G36" i="4"/>
  <c r="I36" i="4" s="1"/>
  <c r="F36" i="4"/>
  <c r="E36" i="4"/>
  <c r="D36" i="4"/>
  <c r="C36" i="4"/>
  <c r="B36" i="4"/>
  <c r="H35" i="4"/>
  <c r="G35" i="4"/>
  <c r="E35" i="4"/>
  <c r="D35" i="4"/>
  <c r="F35" i="4" s="1"/>
  <c r="C35" i="4"/>
  <c r="B35" i="4"/>
  <c r="H34" i="4"/>
  <c r="G34" i="4"/>
  <c r="I34" i="4" s="1"/>
  <c r="E34" i="4"/>
  <c r="D34" i="4"/>
  <c r="C34" i="4"/>
  <c r="B34" i="4"/>
  <c r="H33" i="4"/>
  <c r="G33" i="4"/>
  <c r="I33" i="4" s="1"/>
  <c r="E33" i="4"/>
  <c r="D33" i="4"/>
  <c r="F33" i="4" s="1"/>
  <c r="C33" i="4"/>
  <c r="B33" i="4"/>
  <c r="H32" i="4"/>
  <c r="G32" i="4"/>
  <c r="E32" i="4"/>
  <c r="D32" i="4"/>
  <c r="C32" i="4"/>
  <c r="B32" i="4"/>
  <c r="H31" i="4"/>
  <c r="G31" i="4"/>
  <c r="I31" i="4" s="1"/>
  <c r="E31" i="4"/>
  <c r="F31" i="4" s="1"/>
  <c r="D31" i="4"/>
  <c r="C31" i="4"/>
  <c r="B31" i="4"/>
  <c r="H30" i="4"/>
  <c r="G30" i="4"/>
  <c r="I30" i="4" s="1"/>
  <c r="E30" i="4"/>
  <c r="D30" i="4"/>
  <c r="C30" i="4"/>
  <c r="B30" i="4"/>
  <c r="H29" i="4"/>
  <c r="G29" i="4"/>
  <c r="E29" i="4"/>
  <c r="D29" i="4"/>
  <c r="F29" i="4" s="1"/>
  <c r="C29" i="4"/>
  <c r="B29" i="4"/>
  <c r="H28" i="4"/>
  <c r="G28" i="4"/>
  <c r="I28" i="4" s="1"/>
  <c r="F28" i="4"/>
  <c r="E28" i="4"/>
  <c r="D28" i="4"/>
  <c r="C28" i="4"/>
  <c r="B28" i="4"/>
  <c r="H27" i="4"/>
  <c r="G27" i="4"/>
  <c r="E27" i="4"/>
  <c r="D27" i="4"/>
  <c r="F27" i="4" s="1"/>
  <c r="C27" i="4"/>
  <c r="B27" i="4"/>
  <c r="H26" i="4"/>
  <c r="G26" i="4"/>
  <c r="I26" i="4" s="1"/>
  <c r="E26" i="4"/>
  <c r="D26" i="4"/>
  <c r="F26" i="4" s="1"/>
  <c r="C26" i="4"/>
  <c r="B26" i="4"/>
  <c r="I25" i="4"/>
  <c r="H25" i="4"/>
  <c r="G25" i="4"/>
  <c r="E25" i="4"/>
  <c r="D25" i="4"/>
  <c r="C25" i="4"/>
  <c r="B25" i="4"/>
  <c r="H24" i="4"/>
  <c r="G24" i="4"/>
  <c r="I24" i="4" s="1"/>
  <c r="E24" i="4"/>
  <c r="D24" i="4"/>
  <c r="C24" i="4"/>
  <c r="B24" i="4"/>
  <c r="H23" i="4"/>
  <c r="G23" i="4"/>
  <c r="I23" i="4" s="1"/>
  <c r="F23" i="4"/>
  <c r="E23" i="4"/>
  <c r="D23" i="4"/>
  <c r="C23" i="4"/>
  <c r="B23" i="4"/>
  <c r="H22" i="4"/>
  <c r="G22" i="4"/>
  <c r="I22" i="4" s="1"/>
  <c r="E22" i="4"/>
  <c r="D22" i="4"/>
  <c r="K22" i="4" s="1"/>
  <c r="C22" i="4"/>
  <c r="B22" i="4"/>
  <c r="H21" i="4"/>
  <c r="G21" i="4"/>
  <c r="E21" i="4"/>
  <c r="D21" i="4"/>
  <c r="F21" i="4" s="1"/>
  <c r="C21" i="4"/>
  <c r="B21" i="4"/>
  <c r="I20" i="4"/>
  <c r="H20" i="4"/>
  <c r="G20" i="4"/>
  <c r="F20" i="4"/>
  <c r="E20" i="4"/>
  <c r="D20" i="4"/>
  <c r="C20" i="4"/>
  <c r="B20" i="4"/>
  <c r="H19" i="4"/>
  <c r="G19" i="4"/>
  <c r="E19" i="4"/>
  <c r="D19" i="4"/>
  <c r="F19" i="4" s="1"/>
  <c r="C19" i="4"/>
  <c r="B19" i="4"/>
  <c r="H18" i="4"/>
  <c r="G18" i="4"/>
  <c r="E18" i="4"/>
  <c r="D18" i="4"/>
  <c r="F18" i="4" s="1"/>
  <c r="C18" i="4"/>
  <c r="B18" i="4"/>
  <c r="H17" i="4"/>
  <c r="G17" i="4"/>
  <c r="E17" i="4"/>
  <c r="D17" i="4"/>
  <c r="C17" i="4"/>
  <c r="B17" i="4"/>
  <c r="H16" i="4"/>
  <c r="G16" i="4"/>
  <c r="I16" i="4" s="1"/>
  <c r="E16" i="4"/>
  <c r="D16" i="4"/>
  <c r="C16" i="4"/>
  <c r="B16" i="4"/>
  <c r="H15" i="4"/>
  <c r="G15" i="4"/>
  <c r="E15" i="4"/>
  <c r="D15" i="4"/>
  <c r="K15" i="4" s="1"/>
  <c r="C15" i="4"/>
  <c r="B15" i="4"/>
  <c r="H14" i="4"/>
  <c r="G14" i="4"/>
  <c r="E14" i="4"/>
  <c r="D14" i="4"/>
  <c r="C14" i="4"/>
  <c r="B14" i="4"/>
  <c r="H13" i="4"/>
  <c r="I13" i="4" s="1"/>
  <c r="G13" i="4"/>
  <c r="E13" i="4"/>
  <c r="D13" i="4"/>
  <c r="F13" i="4" s="1"/>
  <c r="C13" i="4"/>
  <c r="B13" i="4"/>
  <c r="H12" i="4"/>
  <c r="G12" i="4"/>
  <c r="I12" i="4" s="1"/>
  <c r="E12" i="4"/>
  <c r="D12" i="4"/>
  <c r="F12" i="4" s="1"/>
  <c r="C12" i="4"/>
  <c r="B12" i="4"/>
  <c r="H11" i="4"/>
  <c r="G11" i="4"/>
  <c r="E11" i="4"/>
  <c r="D11" i="4"/>
  <c r="C11" i="4"/>
  <c r="B11" i="4"/>
  <c r="H110" i="6"/>
  <c r="G110" i="6"/>
  <c r="I110" i="6" s="1"/>
  <c r="E110" i="6"/>
  <c r="D110" i="6"/>
  <c r="K110" i="6" s="1"/>
  <c r="C110" i="6"/>
  <c r="B110" i="6"/>
  <c r="H109" i="6"/>
  <c r="G109" i="6"/>
  <c r="I109" i="6" s="1"/>
  <c r="E109" i="6"/>
  <c r="D109" i="6"/>
  <c r="K109" i="6" s="1"/>
  <c r="C109" i="6"/>
  <c r="B109" i="6"/>
  <c r="I108" i="6"/>
  <c r="H108" i="6"/>
  <c r="G108" i="6"/>
  <c r="F108" i="6"/>
  <c r="E108" i="6"/>
  <c r="D108" i="6"/>
  <c r="K108" i="6" s="1"/>
  <c r="C108" i="6"/>
  <c r="B108" i="6"/>
  <c r="H107" i="6"/>
  <c r="G107" i="6"/>
  <c r="I107" i="6" s="1"/>
  <c r="E107" i="6"/>
  <c r="D107" i="6"/>
  <c r="F107" i="6" s="1"/>
  <c r="C107" i="6"/>
  <c r="B107" i="6"/>
  <c r="H106" i="6"/>
  <c r="G106" i="6"/>
  <c r="I106" i="6" s="1"/>
  <c r="E106" i="6"/>
  <c r="D106" i="6"/>
  <c r="C106" i="6"/>
  <c r="B106" i="6"/>
  <c r="H105" i="6"/>
  <c r="G105" i="6"/>
  <c r="I105" i="6" s="1"/>
  <c r="E105" i="6"/>
  <c r="D105" i="6"/>
  <c r="F105" i="6" s="1"/>
  <c r="C105" i="6"/>
  <c r="B105" i="6"/>
  <c r="H104" i="6"/>
  <c r="G104" i="6"/>
  <c r="I104" i="6" s="1"/>
  <c r="E104" i="6"/>
  <c r="F104" i="6" s="1"/>
  <c r="D104" i="6"/>
  <c r="C104" i="6"/>
  <c r="B104" i="6"/>
  <c r="H103" i="6"/>
  <c r="G103" i="6"/>
  <c r="E103" i="6"/>
  <c r="F103" i="6" s="1"/>
  <c r="D103" i="6"/>
  <c r="C103" i="6"/>
  <c r="B103" i="6"/>
  <c r="H102" i="6"/>
  <c r="G102" i="6"/>
  <c r="I102" i="6" s="1"/>
  <c r="E102" i="6"/>
  <c r="D102" i="6"/>
  <c r="C102" i="6"/>
  <c r="B102" i="6"/>
  <c r="H101" i="6"/>
  <c r="G101" i="6"/>
  <c r="E101" i="6"/>
  <c r="F101" i="6" s="1"/>
  <c r="D101" i="6"/>
  <c r="C101" i="6"/>
  <c r="B101" i="6"/>
  <c r="H100" i="6"/>
  <c r="I100" i="6" s="1"/>
  <c r="G100" i="6"/>
  <c r="E100" i="6"/>
  <c r="F100" i="6" s="1"/>
  <c r="D100" i="6"/>
  <c r="C100" i="6"/>
  <c r="B100" i="6"/>
  <c r="H99" i="6"/>
  <c r="G99" i="6"/>
  <c r="E99" i="6"/>
  <c r="D99" i="6"/>
  <c r="F99" i="6" s="1"/>
  <c r="C99" i="6"/>
  <c r="B99" i="6"/>
  <c r="H98" i="6"/>
  <c r="G98" i="6"/>
  <c r="F98" i="6"/>
  <c r="E98" i="6"/>
  <c r="D98" i="6"/>
  <c r="C98" i="6"/>
  <c r="B98" i="6"/>
  <c r="H97" i="6"/>
  <c r="G97" i="6"/>
  <c r="I97" i="6" s="1"/>
  <c r="E97" i="6"/>
  <c r="D97" i="6"/>
  <c r="C97" i="6"/>
  <c r="B97" i="6"/>
  <c r="K96" i="6"/>
  <c r="H96" i="6"/>
  <c r="G96" i="6"/>
  <c r="I96" i="6" s="1"/>
  <c r="F96" i="6"/>
  <c r="E96" i="6"/>
  <c r="D96" i="6"/>
  <c r="C96" i="6"/>
  <c r="B96" i="6"/>
  <c r="H95" i="6"/>
  <c r="G95" i="6"/>
  <c r="E95" i="6"/>
  <c r="F95" i="6" s="1"/>
  <c r="D95" i="6"/>
  <c r="C95" i="6"/>
  <c r="B95" i="6"/>
  <c r="H94" i="6"/>
  <c r="G94" i="6"/>
  <c r="E94" i="6"/>
  <c r="D94" i="6"/>
  <c r="C94" i="6"/>
  <c r="B94" i="6"/>
  <c r="H93" i="6"/>
  <c r="I93" i="6" s="1"/>
  <c r="G93" i="6"/>
  <c r="E93" i="6"/>
  <c r="F93" i="6" s="1"/>
  <c r="D93" i="6"/>
  <c r="C93" i="6"/>
  <c r="B93" i="6"/>
  <c r="H92" i="6"/>
  <c r="G92" i="6"/>
  <c r="I92" i="6" s="1"/>
  <c r="E92" i="6"/>
  <c r="F92" i="6" s="1"/>
  <c r="D92" i="6"/>
  <c r="C92" i="6"/>
  <c r="B92" i="6"/>
  <c r="H91" i="6"/>
  <c r="G91" i="6"/>
  <c r="E91" i="6"/>
  <c r="D91" i="6"/>
  <c r="F91" i="6" s="1"/>
  <c r="C91" i="6"/>
  <c r="B91" i="6"/>
  <c r="H90" i="6"/>
  <c r="I90" i="6" s="1"/>
  <c r="G90" i="6"/>
  <c r="F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E88" i="6"/>
  <c r="D88" i="6"/>
  <c r="C88" i="6"/>
  <c r="B88" i="6"/>
  <c r="H87" i="6"/>
  <c r="G87" i="6"/>
  <c r="I87" i="6" s="1"/>
  <c r="E87" i="6"/>
  <c r="D87" i="6"/>
  <c r="F87" i="6" s="1"/>
  <c r="C87" i="6"/>
  <c r="B87" i="6"/>
  <c r="H86" i="6"/>
  <c r="G86" i="6"/>
  <c r="E86" i="6"/>
  <c r="D86" i="6"/>
  <c r="C86" i="6"/>
  <c r="B86" i="6"/>
  <c r="H85" i="6"/>
  <c r="G85" i="6"/>
  <c r="E85" i="6"/>
  <c r="D85" i="6"/>
  <c r="C85" i="6"/>
  <c r="B85" i="6"/>
  <c r="H84" i="6"/>
  <c r="G84" i="6"/>
  <c r="E84" i="6"/>
  <c r="D84" i="6"/>
  <c r="C84" i="6"/>
  <c r="B84" i="6"/>
  <c r="H83" i="6"/>
  <c r="G83" i="6"/>
  <c r="E83" i="6"/>
  <c r="D83" i="6"/>
  <c r="C83" i="6"/>
  <c r="B83" i="6"/>
  <c r="H82" i="6"/>
  <c r="I82" i="6" s="1"/>
  <c r="G82" i="6"/>
  <c r="E82" i="6"/>
  <c r="D82" i="6"/>
  <c r="F82" i="6" s="1"/>
  <c r="C82" i="6"/>
  <c r="B82" i="6"/>
  <c r="H81" i="6"/>
  <c r="G81" i="6"/>
  <c r="E81" i="6"/>
  <c r="D81" i="6"/>
  <c r="F81" i="6" s="1"/>
  <c r="C81" i="6"/>
  <c r="B81" i="6"/>
  <c r="H80" i="6"/>
  <c r="G80" i="6"/>
  <c r="E80" i="6"/>
  <c r="F80" i="6" s="1"/>
  <c r="D80" i="6"/>
  <c r="C80" i="6"/>
  <c r="B80" i="6"/>
  <c r="H79" i="6"/>
  <c r="G79" i="6"/>
  <c r="I79" i="6" s="1"/>
  <c r="E79" i="6"/>
  <c r="F79" i="6" s="1"/>
  <c r="D79" i="6"/>
  <c r="C79" i="6"/>
  <c r="B79" i="6"/>
  <c r="H78" i="6"/>
  <c r="G78" i="6"/>
  <c r="I78" i="6" s="1"/>
  <c r="E78" i="6"/>
  <c r="D78" i="6"/>
  <c r="K78" i="6" s="1"/>
  <c r="C78" i="6"/>
  <c r="B78" i="6"/>
  <c r="H77" i="6"/>
  <c r="I77" i="6" s="1"/>
  <c r="G77" i="6"/>
  <c r="E77" i="6"/>
  <c r="F77" i="6" s="1"/>
  <c r="D77" i="6"/>
  <c r="C77" i="6"/>
  <c r="B77" i="6"/>
  <c r="H76" i="6"/>
  <c r="G76" i="6"/>
  <c r="E76" i="6"/>
  <c r="F76" i="6" s="1"/>
  <c r="D76" i="6"/>
  <c r="C76" i="6"/>
  <c r="B76" i="6"/>
  <c r="H75" i="6"/>
  <c r="G75" i="6"/>
  <c r="E75" i="6"/>
  <c r="D75" i="6"/>
  <c r="F75" i="6" s="1"/>
  <c r="C75" i="6"/>
  <c r="B75" i="6"/>
  <c r="H74" i="6"/>
  <c r="G74" i="6"/>
  <c r="F74" i="6"/>
  <c r="E74" i="6"/>
  <c r="D74" i="6"/>
  <c r="C74" i="6"/>
  <c r="B74" i="6"/>
  <c r="H73" i="6"/>
  <c r="G73" i="6"/>
  <c r="I73" i="6" s="1"/>
  <c r="E73" i="6"/>
  <c r="D73" i="6"/>
  <c r="C73" i="6"/>
  <c r="B73" i="6"/>
  <c r="H72" i="6"/>
  <c r="G72" i="6"/>
  <c r="I72" i="6" s="1"/>
  <c r="E72" i="6"/>
  <c r="D72" i="6"/>
  <c r="C72" i="6"/>
  <c r="B72" i="6"/>
  <c r="H71" i="6"/>
  <c r="G71" i="6"/>
  <c r="I71" i="6" s="1"/>
  <c r="E71" i="6"/>
  <c r="D71" i="6"/>
  <c r="K71" i="6" s="1"/>
  <c r="C71" i="6"/>
  <c r="B71" i="6"/>
  <c r="H70" i="6"/>
  <c r="G70" i="6"/>
  <c r="I70" i="6" s="1"/>
  <c r="E70" i="6"/>
  <c r="D70" i="6"/>
  <c r="C70" i="6"/>
  <c r="B70" i="6"/>
  <c r="H69" i="6"/>
  <c r="G69" i="6"/>
  <c r="E69" i="6"/>
  <c r="D69" i="6"/>
  <c r="C69" i="6"/>
  <c r="B69" i="6"/>
  <c r="H68" i="6"/>
  <c r="G68" i="6"/>
  <c r="I68" i="6" s="1"/>
  <c r="E68" i="6"/>
  <c r="D68" i="6"/>
  <c r="F68" i="6" s="1"/>
  <c r="C68" i="6"/>
  <c r="B68" i="6"/>
  <c r="H67" i="6"/>
  <c r="G67" i="6"/>
  <c r="E67" i="6"/>
  <c r="D67" i="6"/>
  <c r="C67" i="6"/>
  <c r="B67" i="6"/>
  <c r="H66" i="6"/>
  <c r="G66" i="6"/>
  <c r="E66" i="6"/>
  <c r="D66" i="6"/>
  <c r="C66" i="6"/>
  <c r="B66" i="6"/>
  <c r="H65" i="6"/>
  <c r="G65" i="6"/>
  <c r="E65" i="6"/>
  <c r="D65" i="6"/>
  <c r="F65" i="6" s="1"/>
  <c r="C65" i="6"/>
  <c r="B65" i="6"/>
  <c r="H64" i="6"/>
  <c r="G64" i="6"/>
  <c r="E64" i="6"/>
  <c r="F64" i="6" s="1"/>
  <c r="D64" i="6"/>
  <c r="C64" i="6"/>
  <c r="B64" i="6"/>
  <c r="H63" i="6"/>
  <c r="G63" i="6"/>
  <c r="E63" i="6"/>
  <c r="F63" i="6" s="1"/>
  <c r="D63" i="6"/>
  <c r="C63" i="6"/>
  <c r="B63" i="6"/>
  <c r="H62" i="6"/>
  <c r="G62" i="6"/>
  <c r="I62" i="6" s="1"/>
  <c r="E62" i="6"/>
  <c r="D62" i="6"/>
  <c r="C62" i="6"/>
  <c r="B62" i="6"/>
  <c r="H61" i="6"/>
  <c r="G61" i="6"/>
  <c r="E61" i="6"/>
  <c r="D61" i="6"/>
  <c r="C61" i="6"/>
  <c r="B61" i="6"/>
  <c r="H60" i="6"/>
  <c r="G60" i="6"/>
  <c r="I60" i="6" s="1"/>
  <c r="E60" i="6"/>
  <c r="D60" i="6"/>
  <c r="F60" i="6" s="1"/>
  <c r="C60" i="6"/>
  <c r="B60" i="6"/>
  <c r="H59" i="6"/>
  <c r="G59" i="6"/>
  <c r="E59" i="6"/>
  <c r="D59" i="6"/>
  <c r="C59" i="6"/>
  <c r="B59" i="6"/>
  <c r="H58" i="6"/>
  <c r="I58" i="6" s="1"/>
  <c r="G58" i="6"/>
  <c r="E58" i="6"/>
  <c r="D58" i="6"/>
  <c r="C58" i="6"/>
  <c r="B58" i="6"/>
  <c r="H57" i="6"/>
  <c r="G57" i="6"/>
  <c r="I57" i="6" s="1"/>
  <c r="E57" i="6"/>
  <c r="D57" i="6"/>
  <c r="F57" i="6" s="1"/>
  <c r="C57" i="6"/>
  <c r="B57" i="6"/>
  <c r="H56" i="6"/>
  <c r="G56" i="6"/>
  <c r="E56" i="6"/>
  <c r="F56" i="6" s="1"/>
  <c r="D56" i="6"/>
  <c r="C56" i="6"/>
  <c r="B56" i="6"/>
  <c r="H55" i="6"/>
  <c r="G55" i="6"/>
  <c r="I55" i="6" s="1"/>
  <c r="E55" i="6"/>
  <c r="F55" i="6" s="1"/>
  <c r="D55" i="6"/>
  <c r="C55" i="6"/>
  <c r="B55" i="6"/>
  <c r="H54" i="6"/>
  <c r="G54" i="6"/>
  <c r="I54" i="6" s="1"/>
  <c r="E54" i="6"/>
  <c r="D54" i="6"/>
  <c r="C54" i="6"/>
  <c r="B54" i="6"/>
  <c r="H53" i="6"/>
  <c r="I53" i="6" s="1"/>
  <c r="G53" i="6"/>
  <c r="E53" i="6"/>
  <c r="D53" i="6"/>
  <c r="C53" i="6"/>
  <c r="B53" i="6"/>
  <c r="H52" i="6"/>
  <c r="G52" i="6"/>
  <c r="I52" i="6" s="1"/>
  <c r="E52" i="6"/>
  <c r="F52" i="6" s="1"/>
  <c r="D52" i="6"/>
  <c r="C52" i="6"/>
  <c r="B52" i="6"/>
  <c r="H51" i="6"/>
  <c r="G51" i="6"/>
  <c r="E51" i="6"/>
  <c r="D51" i="6"/>
  <c r="F51" i="6" s="1"/>
  <c r="C51" i="6"/>
  <c r="B51" i="6"/>
  <c r="H50" i="6"/>
  <c r="I50" i="6" s="1"/>
  <c r="G50" i="6"/>
  <c r="F50" i="6"/>
  <c r="E50" i="6"/>
  <c r="D50" i="6"/>
  <c r="C50" i="6"/>
  <c r="B50" i="6"/>
  <c r="H49" i="6"/>
  <c r="G49" i="6"/>
  <c r="I49" i="6" s="1"/>
  <c r="E49" i="6"/>
  <c r="D49" i="6"/>
  <c r="F49" i="6" s="1"/>
  <c r="C49" i="6"/>
  <c r="B49" i="6"/>
  <c r="H48" i="6"/>
  <c r="G48" i="6"/>
  <c r="E48" i="6"/>
  <c r="F48" i="6" s="1"/>
  <c r="D48" i="6"/>
  <c r="C48" i="6"/>
  <c r="B48" i="6"/>
  <c r="H47" i="6"/>
  <c r="G47" i="6"/>
  <c r="I47" i="6" s="1"/>
  <c r="E47" i="6"/>
  <c r="D47" i="6"/>
  <c r="F47" i="6" s="1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G44" i="6"/>
  <c r="I44" i="6" s="1"/>
  <c r="E44" i="6"/>
  <c r="D44" i="6"/>
  <c r="C44" i="6"/>
  <c r="B44" i="6"/>
  <c r="H43" i="6"/>
  <c r="G43" i="6"/>
  <c r="E43" i="6"/>
  <c r="D43" i="6"/>
  <c r="F43" i="6" s="1"/>
  <c r="C43" i="6"/>
  <c r="B43" i="6"/>
  <c r="H42" i="6"/>
  <c r="G42" i="6"/>
  <c r="E42" i="6"/>
  <c r="F42" i="6" s="1"/>
  <c r="D42" i="6"/>
  <c r="C42" i="6"/>
  <c r="B42" i="6"/>
  <c r="H41" i="6"/>
  <c r="G41" i="6"/>
  <c r="I41" i="6" s="1"/>
  <c r="E41" i="6"/>
  <c r="D41" i="6"/>
  <c r="F41" i="6" s="1"/>
  <c r="C41" i="6"/>
  <c r="B41" i="6"/>
  <c r="H40" i="6"/>
  <c r="G40" i="6"/>
  <c r="E40" i="6"/>
  <c r="D40" i="6"/>
  <c r="C40" i="6"/>
  <c r="B40" i="6"/>
  <c r="H39" i="6"/>
  <c r="G39" i="6"/>
  <c r="I39" i="6" s="1"/>
  <c r="F39" i="6"/>
  <c r="E39" i="6"/>
  <c r="D39" i="6"/>
  <c r="K39" i="6" s="1"/>
  <c r="C39" i="6"/>
  <c r="B39" i="6"/>
  <c r="H38" i="6"/>
  <c r="G38" i="6"/>
  <c r="E38" i="6"/>
  <c r="D38" i="6"/>
  <c r="C38" i="6"/>
  <c r="B38" i="6"/>
  <c r="H37" i="6"/>
  <c r="G37" i="6"/>
  <c r="E37" i="6"/>
  <c r="D37" i="6"/>
  <c r="C37" i="6"/>
  <c r="B37" i="6"/>
  <c r="I36" i="6"/>
  <c r="H36" i="6"/>
  <c r="G36" i="6"/>
  <c r="F36" i="6"/>
  <c r="E36" i="6"/>
  <c r="D36" i="6"/>
  <c r="K36" i="6" s="1"/>
  <c r="C36" i="6"/>
  <c r="B36" i="6"/>
  <c r="H35" i="6"/>
  <c r="G35" i="6"/>
  <c r="E35" i="6"/>
  <c r="D35" i="6"/>
  <c r="F35" i="6" s="1"/>
  <c r="C35" i="6"/>
  <c r="B35" i="6"/>
  <c r="H34" i="6"/>
  <c r="G34" i="6"/>
  <c r="E34" i="6"/>
  <c r="D34" i="6"/>
  <c r="F34" i="6" s="1"/>
  <c r="C34" i="6"/>
  <c r="B34" i="6"/>
  <c r="H33" i="6"/>
  <c r="G33" i="6"/>
  <c r="I33" i="6" s="1"/>
  <c r="E33" i="6"/>
  <c r="D33" i="6"/>
  <c r="F33" i="6" s="1"/>
  <c r="C33" i="6"/>
  <c r="B33" i="6"/>
  <c r="H32" i="6"/>
  <c r="G32" i="6"/>
  <c r="E32" i="6"/>
  <c r="D32" i="6"/>
  <c r="C32" i="6"/>
  <c r="B32" i="6"/>
  <c r="H31" i="6"/>
  <c r="G31" i="6"/>
  <c r="I31" i="6" s="1"/>
  <c r="E31" i="6"/>
  <c r="D31" i="6"/>
  <c r="C31" i="6"/>
  <c r="B31" i="6"/>
  <c r="H30" i="6"/>
  <c r="G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I28" i="6" s="1"/>
  <c r="F28" i="6"/>
  <c r="E28" i="6"/>
  <c r="D28" i="6"/>
  <c r="C28" i="6"/>
  <c r="B28" i="6"/>
  <c r="H27" i="6"/>
  <c r="G27" i="6"/>
  <c r="E27" i="6"/>
  <c r="D27" i="6"/>
  <c r="F27" i="6" s="1"/>
  <c r="C27" i="6"/>
  <c r="B27" i="6"/>
  <c r="H26" i="6"/>
  <c r="G26" i="6"/>
  <c r="E26" i="6"/>
  <c r="D26" i="6"/>
  <c r="F26" i="6" s="1"/>
  <c r="C26" i="6"/>
  <c r="B26" i="6"/>
  <c r="I25" i="6"/>
  <c r="H25" i="6"/>
  <c r="G25" i="6"/>
  <c r="E25" i="6"/>
  <c r="D25" i="6"/>
  <c r="F25" i="6" s="1"/>
  <c r="C25" i="6"/>
  <c r="B25" i="6"/>
  <c r="H24" i="6"/>
  <c r="G24" i="6"/>
  <c r="I24" i="6" s="1"/>
  <c r="E24" i="6"/>
  <c r="D24" i="6"/>
  <c r="C24" i="6"/>
  <c r="B24" i="6"/>
  <c r="H23" i="6"/>
  <c r="G23" i="6"/>
  <c r="I23" i="6" s="1"/>
  <c r="E23" i="6"/>
  <c r="D23" i="6"/>
  <c r="C23" i="6"/>
  <c r="B23" i="6"/>
  <c r="H22" i="6"/>
  <c r="G22" i="6"/>
  <c r="I22" i="6" s="1"/>
  <c r="E22" i="6"/>
  <c r="D22" i="6"/>
  <c r="K22" i="6" s="1"/>
  <c r="C22" i="6"/>
  <c r="B22" i="6"/>
  <c r="H21" i="6"/>
  <c r="G21" i="6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E19" i="6"/>
  <c r="D19" i="6"/>
  <c r="F19" i="6" s="1"/>
  <c r="C19" i="6"/>
  <c r="B19" i="6"/>
  <c r="H18" i="6"/>
  <c r="G18" i="6"/>
  <c r="E18" i="6"/>
  <c r="F18" i="6" s="1"/>
  <c r="D18" i="6"/>
  <c r="C18" i="6"/>
  <c r="B18" i="6"/>
  <c r="H17" i="6"/>
  <c r="I17" i="6" s="1"/>
  <c r="G17" i="6"/>
  <c r="E17" i="6"/>
  <c r="D17" i="6"/>
  <c r="F17" i="6" s="1"/>
  <c r="C17" i="6"/>
  <c r="B17" i="6"/>
  <c r="H16" i="6"/>
  <c r="G16" i="6"/>
  <c r="I16" i="6" s="1"/>
  <c r="E16" i="6"/>
  <c r="D16" i="6"/>
  <c r="C16" i="6"/>
  <c r="B16" i="6"/>
  <c r="H15" i="6"/>
  <c r="G15" i="6"/>
  <c r="I15" i="6" s="1"/>
  <c r="F15" i="6"/>
  <c r="E15" i="6"/>
  <c r="D15" i="6"/>
  <c r="K15" i="6" s="1"/>
  <c r="C15" i="6"/>
  <c r="B15" i="6"/>
  <c r="H14" i="6"/>
  <c r="G14" i="6"/>
  <c r="I14" i="6" s="1"/>
  <c r="E14" i="6"/>
  <c r="D14" i="6"/>
  <c r="C14" i="6"/>
  <c r="B14" i="6"/>
  <c r="H13" i="6"/>
  <c r="G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E11" i="6"/>
  <c r="D11" i="6"/>
  <c r="F11" i="6" s="1"/>
  <c r="C11" i="6"/>
  <c r="B11" i="6"/>
  <c r="I110" i="8"/>
  <c r="H110" i="8"/>
  <c r="G110" i="8"/>
  <c r="E110" i="8"/>
  <c r="D110" i="8"/>
  <c r="K110" i="8" s="1"/>
  <c r="C110" i="8"/>
  <c r="B110" i="8"/>
  <c r="H109" i="8"/>
  <c r="G109" i="8"/>
  <c r="I109" i="8" s="1"/>
  <c r="E109" i="8"/>
  <c r="D109" i="8"/>
  <c r="K109" i="8" s="1"/>
  <c r="C109" i="8"/>
  <c r="B109" i="8"/>
  <c r="H108" i="8"/>
  <c r="G108" i="8"/>
  <c r="I108" i="8" s="1"/>
  <c r="F108" i="8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K106" i="8"/>
  <c r="H106" i="8"/>
  <c r="G106" i="8"/>
  <c r="I106" i="8" s="1"/>
  <c r="F106" i="8"/>
  <c r="E106" i="8"/>
  <c r="D106" i="8"/>
  <c r="C106" i="8"/>
  <c r="B106" i="8"/>
  <c r="K105" i="8"/>
  <c r="I105" i="8"/>
  <c r="H105" i="8"/>
  <c r="G105" i="8"/>
  <c r="F105" i="8"/>
  <c r="E105" i="8"/>
  <c r="D105" i="8"/>
  <c r="C105" i="8"/>
  <c r="B105" i="8"/>
  <c r="H104" i="8"/>
  <c r="G104" i="8"/>
  <c r="E104" i="8"/>
  <c r="D104" i="8"/>
  <c r="F104" i="8" s="1"/>
  <c r="C104" i="8"/>
  <c r="B104" i="8"/>
  <c r="H103" i="8"/>
  <c r="G103" i="8"/>
  <c r="I103" i="8" s="1"/>
  <c r="E103" i="8"/>
  <c r="D103" i="8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K100" i="8" s="1"/>
  <c r="C100" i="8"/>
  <c r="B100" i="8"/>
  <c r="H99" i="8"/>
  <c r="G99" i="8"/>
  <c r="I99" i="8" s="1"/>
  <c r="E99" i="8"/>
  <c r="D99" i="8"/>
  <c r="C99" i="8"/>
  <c r="B99" i="8"/>
  <c r="H98" i="8"/>
  <c r="I98" i="8" s="1"/>
  <c r="G98" i="8"/>
  <c r="E98" i="8"/>
  <c r="D98" i="8"/>
  <c r="C98" i="8"/>
  <c r="B98" i="8"/>
  <c r="H97" i="8"/>
  <c r="G97" i="8"/>
  <c r="E97" i="8"/>
  <c r="D97" i="8"/>
  <c r="F97" i="8" s="1"/>
  <c r="C97" i="8"/>
  <c r="B97" i="8"/>
  <c r="K96" i="8"/>
  <c r="H96" i="8"/>
  <c r="G96" i="8"/>
  <c r="I96" i="8" s="1"/>
  <c r="E96" i="8"/>
  <c r="D96" i="8"/>
  <c r="F96" i="8" s="1"/>
  <c r="C96" i="8"/>
  <c r="B96" i="8"/>
  <c r="H95" i="8"/>
  <c r="I95" i="8" s="1"/>
  <c r="G95" i="8"/>
  <c r="E95" i="8"/>
  <c r="D95" i="8"/>
  <c r="C95" i="8"/>
  <c r="B95" i="8"/>
  <c r="H94" i="8"/>
  <c r="G94" i="8"/>
  <c r="I94" i="8" s="1"/>
  <c r="E94" i="8"/>
  <c r="D94" i="8"/>
  <c r="C94" i="8"/>
  <c r="B94" i="8"/>
  <c r="H93" i="8"/>
  <c r="G93" i="8"/>
  <c r="E93" i="8"/>
  <c r="D93" i="8"/>
  <c r="C93" i="8"/>
  <c r="B93" i="8"/>
  <c r="H92" i="8"/>
  <c r="G92" i="8"/>
  <c r="E92" i="8"/>
  <c r="F92" i="8" s="1"/>
  <c r="D92" i="8"/>
  <c r="C92" i="8"/>
  <c r="B92" i="8"/>
  <c r="H91" i="8"/>
  <c r="G91" i="8"/>
  <c r="I91" i="8" s="1"/>
  <c r="E91" i="8"/>
  <c r="D91" i="8"/>
  <c r="K91" i="8" s="1"/>
  <c r="C91" i="8"/>
  <c r="B91" i="8"/>
  <c r="H90" i="8"/>
  <c r="G90" i="8"/>
  <c r="E90" i="8"/>
  <c r="F90" i="8" s="1"/>
  <c r="D90" i="8"/>
  <c r="C90" i="8"/>
  <c r="B90" i="8"/>
  <c r="H89" i="8"/>
  <c r="G89" i="8"/>
  <c r="F89" i="8"/>
  <c r="E89" i="8"/>
  <c r="D89" i="8"/>
  <c r="C89" i="8"/>
  <c r="B89" i="8"/>
  <c r="H88" i="8"/>
  <c r="G88" i="8"/>
  <c r="I88" i="8" s="1"/>
  <c r="E88" i="8"/>
  <c r="K88" i="8" s="1"/>
  <c r="D88" i="8"/>
  <c r="C88" i="8"/>
  <c r="B88" i="8"/>
  <c r="H87" i="8"/>
  <c r="G87" i="8"/>
  <c r="E87" i="8"/>
  <c r="D87" i="8"/>
  <c r="F87" i="8" s="1"/>
  <c r="C87" i="8"/>
  <c r="B87" i="8"/>
  <c r="H86" i="8"/>
  <c r="G86" i="8"/>
  <c r="E86" i="8"/>
  <c r="D86" i="8"/>
  <c r="C86" i="8"/>
  <c r="B86" i="8"/>
  <c r="H85" i="8"/>
  <c r="G85" i="8"/>
  <c r="I85" i="8" s="1"/>
  <c r="E85" i="8"/>
  <c r="D85" i="8"/>
  <c r="C85" i="8"/>
  <c r="B85" i="8"/>
  <c r="H84" i="8"/>
  <c r="G84" i="8"/>
  <c r="I84" i="8" s="1"/>
  <c r="E84" i="8"/>
  <c r="D84" i="8"/>
  <c r="F84" i="8" s="1"/>
  <c r="C84" i="8"/>
  <c r="B84" i="8"/>
  <c r="H83" i="8"/>
  <c r="G83" i="8"/>
  <c r="I83" i="8" s="1"/>
  <c r="E83" i="8"/>
  <c r="D83" i="8"/>
  <c r="K83" i="8" s="1"/>
  <c r="C83" i="8"/>
  <c r="B83" i="8"/>
  <c r="H82" i="8"/>
  <c r="G82" i="8"/>
  <c r="I82" i="8" s="1"/>
  <c r="E82" i="8"/>
  <c r="D82" i="8"/>
  <c r="C82" i="8"/>
  <c r="B82" i="8"/>
  <c r="H81" i="8"/>
  <c r="G81" i="8"/>
  <c r="I81" i="8" s="1"/>
  <c r="E81" i="8"/>
  <c r="D81" i="8"/>
  <c r="F81" i="8" s="1"/>
  <c r="C81" i="8"/>
  <c r="B81" i="8"/>
  <c r="H80" i="8"/>
  <c r="G80" i="8"/>
  <c r="I80" i="8" s="1"/>
  <c r="K80" i="8" s="1"/>
  <c r="E80" i="8"/>
  <c r="D80" i="8"/>
  <c r="F80" i="8" s="1"/>
  <c r="C80" i="8"/>
  <c r="B80" i="8"/>
  <c r="H79" i="8"/>
  <c r="G79" i="8"/>
  <c r="E79" i="8"/>
  <c r="D79" i="8"/>
  <c r="F79" i="8" s="1"/>
  <c r="C79" i="8"/>
  <c r="B79" i="8"/>
  <c r="H78" i="8"/>
  <c r="G78" i="8"/>
  <c r="I78" i="8" s="1"/>
  <c r="E78" i="8"/>
  <c r="D78" i="8"/>
  <c r="K78" i="8" s="1"/>
  <c r="C78" i="8"/>
  <c r="B78" i="8"/>
  <c r="H77" i="8"/>
  <c r="G77" i="8"/>
  <c r="I77" i="8" s="1"/>
  <c r="E77" i="8"/>
  <c r="D77" i="8"/>
  <c r="C77" i="8"/>
  <c r="B77" i="8"/>
  <c r="H76" i="8"/>
  <c r="G76" i="8"/>
  <c r="I76" i="8" s="1"/>
  <c r="E76" i="8"/>
  <c r="D76" i="8"/>
  <c r="C76" i="8"/>
  <c r="B76" i="8"/>
  <c r="H75" i="8"/>
  <c r="G75" i="8"/>
  <c r="I75" i="8" s="1"/>
  <c r="E75" i="8"/>
  <c r="D75" i="8"/>
  <c r="C75" i="8"/>
  <c r="B75" i="8"/>
  <c r="H74" i="8"/>
  <c r="G74" i="8"/>
  <c r="E74" i="8"/>
  <c r="D74" i="8"/>
  <c r="C74" i="8"/>
  <c r="B74" i="8"/>
  <c r="H73" i="8"/>
  <c r="G73" i="8"/>
  <c r="I73" i="8" s="1"/>
  <c r="E73" i="8"/>
  <c r="D73" i="8"/>
  <c r="F73" i="8" s="1"/>
  <c r="C73" i="8"/>
  <c r="B73" i="8"/>
  <c r="H72" i="8"/>
  <c r="G72" i="8"/>
  <c r="E72" i="8"/>
  <c r="D72" i="8"/>
  <c r="F72" i="8" s="1"/>
  <c r="C72" i="8"/>
  <c r="B72" i="8"/>
  <c r="H71" i="8"/>
  <c r="I71" i="8" s="1"/>
  <c r="G71" i="8"/>
  <c r="E71" i="8"/>
  <c r="D71" i="8"/>
  <c r="F71" i="8" s="1"/>
  <c r="C71" i="8"/>
  <c r="B71" i="8"/>
  <c r="H70" i="8"/>
  <c r="G70" i="8"/>
  <c r="I70" i="8" s="1"/>
  <c r="E70" i="8"/>
  <c r="D70" i="8"/>
  <c r="C70" i="8"/>
  <c r="B70" i="8"/>
  <c r="H69" i="8"/>
  <c r="G69" i="8"/>
  <c r="E69" i="8"/>
  <c r="D69" i="8"/>
  <c r="C69" i="8"/>
  <c r="B69" i="8"/>
  <c r="H68" i="8"/>
  <c r="G68" i="8"/>
  <c r="I68" i="8" s="1"/>
  <c r="E68" i="8"/>
  <c r="D68" i="8"/>
  <c r="F68" i="8" s="1"/>
  <c r="C68" i="8"/>
  <c r="B68" i="8"/>
  <c r="H67" i="8"/>
  <c r="G67" i="8"/>
  <c r="I67" i="8" s="1"/>
  <c r="E67" i="8"/>
  <c r="D67" i="8"/>
  <c r="C67" i="8"/>
  <c r="B67" i="8"/>
  <c r="H66" i="8"/>
  <c r="G66" i="8"/>
  <c r="E66" i="8"/>
  <c r="D66" i="8"/>
  <c r="C66" i="8"/>
  <c r="B66" i="8"/>
  <c r="H65" i="8"/>
  <c r="G65" i="8"/>
  <c r="E65" i="8"/>
  <c r="D65" i="8"/>
  <c r="F65" i="8" s="1"/>
  <c r="C65" i="8"/>
  <c r="B65" i="8"/>
  <c r="H64" i="8"/>
  <c r="G64" i="8"/>
  <c r="I64" i="8" s="1"/>
  <c r="E64" i="8"/>
  <c r="D64" i="8"/>
  <c r="F64" i="8" s="1"/>
  <c r="C64" i="8"/>
  <c r="B64" i="8"/>
  <c r="H63" i="8"/>
  <c r="G63" i="8"/>
  <c r="E63" i="8"/>
  <c r="D63" i="8"/>
  <c r="C63" i="8"/>
  <c r="B63" i="8"/>
  <c r="H62" i="8"/>
  <c r="I62" i="8" s="1"/>
  <c r="G62" i="8"/>
  <c r="E62" i="8"/>
  <c r="D62" i="8"/>
  <c r="C62" i="8"/>
  <c r="B62" i="8"/>
  <c r="H61" i="8"/>
  <c r="G61" i="8"/>
  <c r="E61" i="8"/>
  <c r="D61" i="8"/>
  <c r="F61" i="8" s="1"/>
  <c r="C61" i="8"/>
  <c r="B61" i="8"/>
  <c r="H60" i="8"/>
  <c r="G60" i="8"/>
  <c r="I60" i="8" s="1"/>
  <c r="E60" i="8"/>
  <c r="D60" i="8"/>
  <c r="F60" i="8" s="1"/>
  <c r="C60" i="8"/>
  <c r="B60" i="8"/>
  <c r="H59" i="8"/>
  <c r="G59" i="8"/>
  <c r="E59" i="8"/>
  <c r="D59" i="8"/>
  <c r="C59" i="8"/>
  <c r="B59" i="8"/>
  <c r="H58" i="8"/>
  <c r="G58" i="8"/>
  <c r="E58" i="8"/>
  <c r="D58" i="8"/>
  <c r="C58" i="8"/>
  <c r="B58" i="8"/>
  <c r="H57" i="8"/>
  <c r="G57" i="8"/>
  <c r="I57" i="8" s="1"/>
  <c r="E57" i="8"/>
  <c r="D57" i="8"/>
  <c r="F57" i="8" s="1"/>
  <c r="C57" i="8"/>
  <c r="B57" i="8"/>
  <c r="H56" i="8"/>
  <c r="G56" i="8"/>
  <c r="E56" i="8"/>
  <c r="D56" i="8"/>
  <c r="C56" i="8"/>
  <c r="B56" i="8"/>
  <c r="H55" i="8"/>
  <c r="G55" i="8"/>
  <c r="E55" i="8"/>
  <c r="D55" i="8"/>
  <c r="F55" i="8" s="1"/>
  <c r="C55" i="8"/>
  <c r="B55" i="8"/>
  <c r="H54" i="8"/>
  <c r="G54" i="8"/>
  <c r="I54" i="8" s="1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C52" i="8"/>
  <c r="B52" i="8"/>
  <c r="H51" i="8"/>
  <c r="G51" i="8"/>
  <c r="I51" i="8" s="1"/>
  <c r="E51" i="8"/>
  <c r="D51" i="8"/>
  <c r="C51" i="8"/>
  <c r="B51" i="8"/>
  <c r="H50" i="8"/>
  <c r="G50" i="8"/>
  <c r="E50" i="8"/>
  <c r="D50" i="8"/>
  <c r="C50" i="8"/>
  <c r="B50" i="8"/>
  <c r="H49" i="8"/>
  <c r="G49" i="8"/>
  <c r="I49" i="8" s="1"/>
  <c r="E49" i="8"/>
  <c r="D49" i="8"/>
  <c r="F49" i="8" s="1"/>
  <c r="C49" i="8"/>
  <c r="B49" i="8"/>
  <c r="H48" i="8"/>
  <c r="G48" i="8"/>
  <c r="E48" i="8"/>
  <c r="D48" i="8"/>
  <c r="F48" i="8" s="1"/>
  <c r="C48" i="8"/>
  <c r="B48" i="8"/>
  <c r="H47" i="8"/>
  <c r="G47" i="8"/>
  <c r="E47" i="8"/>
  <c r="D47" i="8"/>
  <c r="F47" i="8" s="1"/>
  <c r="C47" i="8"/>
  <c r="B47" i="8"/>
  <c r="H46" i="8"/>
  <c r="G46" i="8"/>
  <c r="I46" i="8" s="1"/>
  <c r="E46" i="8"/>
  <c r="D46" i="8"/>
  <c r="K46" i="8" s="1"/>
  <c r="C46" i="8"/>
  <c r="B46" i="8"/>
  <c r="H45" i="8"/>
  <c r="G45" i="8"/>
  <c r="I45" i="8" s="1"/>
  <c r="E45" i="8"/>
  <c r="K45" i="8" s="1"/>
  <c r="D45" i="8"/>
  <c r="C45" i="8"/>
  <c r="B45" i="8"/>
  <c r="H44" i="8"/>
  <c r="G44" i="8"/>
  <c r="I44" i="8" s="1"/>
  <c r="E44" i="8"/>
  <c r="D44" i="8"/>
  <c r="K44" i="8" s="1"/>
  <c r="C44" i="8"/>
  <c r="B44" i="8"/>
  <c r="H43" i="8"/>
  <c r="G43" i="8"/>
  <c r="I43" i="8" s="1"/>
  <c r="E43" i="8"/>
  <c r="D43" i="8"/>
  <c r="C43" i="8"/>
  <c r="B43" i="8"/>
  <c r="H42" i="8"/>
  <c r="G42" i="8"/>
  <c r="E42" i="8"/>
  <c r="D42" i="8"/>
  <c r="C42" i="8"/>
  <c r="B42" i="8"/>
  <c r="H41" i="8"/>
  <c r="I41" i="8" s="1"/>
  <c r="G41" i="8"/>
  <c r="E41" i="8"/>
  <c r="D41" i="8"/>
  <c r="F41" i="8" s="1"/>
  <c r="C41" i="8"/>
  <c r="B41" i="8"/>
  <c r="H40" i="8"/>
  <c r="G40" i="8"/>
  <c r="E40" i="8"/>
  <c r="D40" i="8"/>
  <c r="F40" i="8" s="1"/>
  <c r="C40" i="8"/>
  <c r="B40" i="8"/>
  <c r="I39" i="8"/>
  <c r="H39" i="8"/>
  <c r="G39" i="8"/>
  <c r="E39" i="8"/>
  <c r="D39" i="8"/>
  <c r="F39" i="8" s="1"/>
  <c r="C39" i="8"/>
  <c r="B39" i="8"/>
  <c r="H38" i="8"/>
  <c r="G38" i="8"/>
  <c r="I38" i="8" s="1"/>
  <c r="E38" i="8"/>
  <c r="D38" i="8"/>
  <c r="C38" i="8"/>
  <c r="B38" i="8"/>
  <c r="H37" i="8"/>
  <c r="G37" i="8"/>
  <c r="E37" i="8"/>
  <c r="D37" i="8"/>
  <c r="C37" i="8"/>
  <c r="B37" i="8"/>
  <c r="H36" i="8"/>
  <c r="G36" i="8"/>
  <c r="I36" i="8" s="1"/>
  <c r="F36" i="8"/>
  <c r="E36" i="8"/>
  <c r="D36" i="8"/>
  <c r="K36" i="8" s="1"/>
  <c r="C36" i="8"/>
  <c r="B36" i="8"/>
  <c r="H35" i="8"/>
  <c r="G35" i="8"/>
  <c r="I35" i="8" s="1"/>
  <c r="E35" i="8"/>
  <c r="D35" i="8"/>
  <c r="C35" i="8"/>
  <c r="B35" i="8"/>
  <c r="H34" i="8"/>
  <c r="G34" i="8"/>
  <c r="E34" i="8"/>
  <c r="D34" i="8"/>
  <c r="C34" i="8"/>
  <c r="B34" i="8"/>
  <c r="H33" i="8"/>
  <c r="G33" i="8"/>
  <c r="I33" i="8" s="1"/>
  <c r="F33" i="8"/>
  <c r="E33" i="8"/>
  <c r="D33" i="8"/>
  <c r="C33" i="8"/>
  <c r="B33" i="8"/>
  <c r="H32" i="8"/>
  <c r="G32" i="8"/>
  <c r="I32" i="8" s="1"/>
  <c r="E32" i="8"/>
  <c r="D32" i="8"/>
  <c r="F32" i="8" s="1"/>
  <c r="C32" i="8"/>
  <c r="B32" i="8"/>
  <c r="H31" i="8"/>
  <c r="G31" i="8"/>
  <c r="E31" i="8"/>
  <c r="D31" i="8"/>
  <c r="F31" i="8" s="1"/>
  <c r="C31" i="8"/>
  <c r="B31" i="8"/>
  <c r="H30" i="8"/>
  <c r="I30" i="8" s="1"/>
  <c r="G30" i="8"/>
  <c r="E30" i="8"/>
  <c r="D30" i="8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E26" i="8"/>
  <c r="D26" i="8"/>
  <c r="F26" i="8" s="1"/>
  <c r="C26" i="8"/>
  <c r="B26" i="8"/>
  <c r="H25" i="8"/>
  <c r="G25" i="8"/>
  <c r="I25" i="8" s="1"/>
  <c r="E25" i="8"/>
  <c r="D25" i="8"/>
  <c r="F25" i="8" s="1"/>
  <c r="C25" i="8"/>
  <c r="B25" i="8"/>
  <c r="H24" i="8"/>
  <c r="G24" i="8"/>
  <c r="E24" i="8"/>
  <c r="D24" i="8"/>
  <c r="C24" i="8"/>
  <c r="B24" i="8"/>
  <c r="H23" i="8"/>
  <c r="G23" i="8"/>
  <c r="E23" i="8"/>
  <c r="D23" i="8"/>
  <c r="C23" i="8"/>
  <c r="B23" i="8"/>
  <c r="I22" i="8"/>
  <c r="H22" i="8"/>
  <c r="G22" i="8"/>
  <c r="E22" i="8"/>
  <c r="D22" i="8"/>
  <c r="K22" i="8" s="1"/>
  <c r="C22" i="8"/>
  <c r="B22" i="8"/>
  <c r="H21" i="8"/>
  <c r="G21" i="8"/>
  <c r="E21" i="8"/>
  <c r="D21" i="8"/>
  <c r="C21" i="8"/>
  <c r="B21" i="8"/>
  <c r="H20" i="8"/>
  <c r="G20" i="8"/>
  <c r="E20" i="8"/>
  <c r="D20" i="8"/>
  <c r="F20" i="8" s="1"/>
  <c r="C20" i="8"/>
  <c r="B20" i="8"/>
  <c r="H19" i="8"/>
  <c r="G19" i="8"/>
  <c r="I19" i="8" s="1"/>
  <c r="E19" i="8"/>
  <c r="D19" i="8"/>
  <c r="C19" i="8"/>
  <c r="B19" i="8"/>
  <c r="H18" i="8"/>
  <c r="G18" i="8"/>
  <c r="E18" i="8"/>
  <c r="F18" i="8" s="1"/>
  <c r="D18" i="8"/>
  <c r="C18" i="8"/>
  <c r="B18" i="8"/>
  <c r="H17" i="8"/>
  <c r="G17" i="8"/>
  <c r="E17" i="8"/>
  <c r="D17" i="8"/>
  <c r="F17" i="8" s="1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F15" i="8" s="1"/>
  <c r="C15" i="8"/>
  <c r="B15" i="8"/>
  <c r="H14" i="8"/>
  <c r="G14" i="8"/>
  <c r="E14" i="8"/>
  <c r="D14" i="8"/>
  <c r="C14" i="8"/>
  <c r="B14" i="8"/>
  <c r="H13" i="8"/>
  <c r="G13" i="8"/>
  <c r="E13" i="8"/>
  <c r="D13" i="8"/>
  <c r="C13" i="8"/>
  <c r="B13" i="8"/>
  <c r="H12" i="8"/>
  <c r="G12" i="8"/>
  <c r="E12" i="8"/>
  <c r="D12" i="8"/>
  <c r="F12" i="8" s="1"/>
  <c r="C12" i="8"/>
  <c r="B12" i="8"/>
  <c r="H11" i="8"/>
  <c r="G11" i="8"/>
  <c r="I11" i="8" s="1"/>
  <c r="E11" i="8"/>
  <c r="D11" i="8"/>
  <c r="K11" i="8" s="1"/>
  <c r="C11" i="8"/>
  <c r="B11" i="8"/>
  <c r="K110" i="10"/>
  <c r="H110" i="10"/>
  <c r="G110" i="10"/>
  <c r="I110" i="10" s="1"/>
  <c r="F110" i="10"/>
  <c r="E110" i="10"/>
  <c r="D110" i="10"/>
  <c r="C110" i="10"/>
  <c r="B110" i="10"/>
  <c r="H109" i="10"/>
  <c r="G109" i="10"/>
  <c r="I109" i="10" s="1"/>
  <c r="E109" i="10"/>
  <c r="D109" i="10"/>
  <c r="K109" i="10" s="1"/>
  <c r="C109" i="10"/>
  <c r="B109" i="10"/>
  <c r="H108" i="10"/>
  <c r="G108" i="10"/>
  <c r="I108" i="10" s="1"/>
  <c r="E108" i="10"/>
  <c r="D108" i="10"/>
  <c r="K108" i="10" s="1"/>
  <c r="C108" i="10"/>
  <c r="B108" i="10"/>
  <c r="I107" i="10"/>
  <c r="H107" i="10"/>
  <c r="G107" i="10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F105" i="10" s="1"/>
  <c r="C105" i="10"/>
  <c r="B105" i="10"/>
  <c r="H104" i="10"/>
  <c r="G104" i="10"/>
  <c r="E104" i="10"/>
  <c r="D104" i="10"/>
  <c r="F104" i="10" s="1"/>
  <c r="C104" i="10"/>
  <c r="B104" i="10"/>
  <c r="H103" i="10"/>
  <c r="I103" i="10" s="1"/>
  <c r="G103" i="10"/>
  <c r="E103" i="10"/>
  <c r="D103" i="10"/>
  <c r="F103" i="10" s="1"/>
  <c r="C103" i="10"/>
  <c r="B103" i="10"/>
  <c r="H102" i="10"/>
  <c r="G102" i="10"/>
  <c r="E102" i="10"/>
  <c r="D102" i="10"/>
  <c r="F102" i="10" s="1"/>
  <c r="C102" i="10"/>
  <c r="B102" i="10"/>
  <c r="H101" i="10"/>
  <c r="G101" i="10"/>
  <c r="I101" i="10" s="1"/>
  <c r="E101" i="10"/>
  <c r="D101" i="10"/>
  <c r="C101" i="10"/>
  <c r="B101" i="10"/>
  <c r="I100" i="10"/>
  <c r="H100" i="10"/>
  <c r="G100" i="10"/>
  <c r="E100" i="10"/>
  <c r="D100" i="10"/>
  <c r="K100" i="10" s="1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E98" i="10"/>
  <c r="D98" i="10"/>
  <c r="C98" i="10"/>
  <c r="B98" i="10"/>
  <c r="H97" i="10"/>
  <c r="G97" i="10"/>
  <c r="E97" i="10"/>
  <c r="D97" i="10"/>
  <c r="C97" i="10"/>
  <c r="B97" i="10"/>
  <c r="H96" i="10"/>
  <c r="G96" i="10"/>
  <c r="I96" i="10" s="1"/>
  <c r="E96" i="10"/>
  <c r="D96" i="10"/>
  <c r="F96" i="10" s="1"/>
  <c r="C96" i="10"/>
  <c r="B96" i="10"/>
  <c r="H95" i="10"/>
  <c r="G95" i="10"/>
  <c r="E95" i="10"/>
  <c r="D95" i="10"/>
  <c r="F95" i="10" s="1"/>
  <c r="C95" i="10"/>
  <c r="B95" i="10"/>
  <c r="H94" i="10"/>
  <c r="G94" i="10"/>
  <c r="F94" i="10"/>
  <c r="E94" i="10"/>
  <c r="D94" i="10"/>
  <c r="C94" i="10"/>
  <c r="B94" i="10"/>
  <c r="H93" i="10"/>
  <c r="G93" i="10"/>
  <c r="E93" i="10"/>
  <c r="D93" i="10"/>
  <c r="C93" i="10"/>
  <c r="B93" i="10"/>
  <c r="H92" i="10"/>
  <c r="I92" i="10" s="1"/>
  <c r="G92" i="10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G90" i="10"/>
  <c r="E90" i="10"/>
  <c r="D90" i="10"/>
  <c r="C90" i="10"/>
  <c r="B90" i="10"/>
  <c r="H89" i="10"/>
  <c r="G89" i="10"/>
  <c r="E89" i="10"/>
  <c r="D89" i="10"/>
  <c r="F89" i="10" s="1"/>
  <c r="C89" i="10"/>
  <c r="B89" i="10"/>
  <c r="H88" i="10"/>
  <c r="G88" i="10"/>
  <c r="E88" i="10"/>
  <c r="D88" i="10"/>
  <c r="C88" i="10"/>
  <c r="B88" i="10"/>
  <c r="H87" i="10"/>
  <c r="G87" i="10"/>
  <c r="F87" i="10"/>
  <c r="E87" i="10"/>
  <c r="D87" i="10"/>
  <c r="C87" i="10"/>
  <c r="B87" i="10"/>
  <c r="H86" i="10"/>
  <c r="G86" i="10"/>
  <c r="E86" i="10"/>
  <c r="F86" i="10" s="1"/>
  <c r="D86" i="10"/>
  <c r="C86" i="10"/>
  <c r="B86" i="10"/>
  <c r="H85" i="10"/>
  <c r="G85" i="10"/>
  <c r="I85" i="10" s="1"/>
  <c r="E85" i="10"/>
  <c r="D85" i="10"/>
  <c r="C85" i="10"/>
  <c r="B85" i="10"/>
  <c r="H84" i="10"/>
  <c r="I84" i="10" s="1"/>
  <c r="G84" i="10"/>
  <c r="E84" i="10"/>
  <c r="D84" i="10"/>
  <c r="C84" i="10"/>
  <c r="B84" i="10"/>
  <c r="H83" i="10"/>
  <c r="G83" i="10"/>
  <c r="I83" i="10" s="1"/>
  <c r="E83" i="10"/>
  <c r="D83" i="10"/>
  <c r="F83" i="10" s="1"/>
  <c r="C83" i="10"/>
  <c r="B83" i="10"/>
  <c r="H82" i="10"/>
  <c r="G82" i="10"/>
  <c r="I82" i="10" s="1"/>
  <c r="E82" i="10"/>
  <c r="F82" i="10" s="1"/>
  <c r="D82" i="10"/>
  <c r="C82" i="10"/>
  <c r="B82" i="10"/>
  <c r="H81" i="10"/>
  <c r="G81" i="10"/>
  <c r="E81" i="10"/>
  <c r="D81" i="10"/>
  <c r="C81" i="10"/>
  <c r="B81" i="10"/>
  <c r="H80" i="10"/>
  <c r="G80" i="10"/>
  <c r="E80" i="10"/>
  <c r="D80" i="10"/>
  <c r="F80" i="10" s="1"/>
  <c r="C80" i="10"/>
  <c r="B80" i="10"/>
  <c r="H79" i="10"/>
  <c r="I79" i="10" s="1"/>
  <c r="G79" i="10"/>
  <c r="E79" i="10"/>
  <c r="F79" i="10" s="1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 s="1"/>
  <c r="E77" i="10"/>
  <c r="D77" i="10"/>
  <c r="C77" i="10"/>
  <c r="B77" i="10"/>
  <c r="I76" i="10"/>
  <c r="H76" i="10"/>
  <c r="G76" i="10"/>
  <c r="E76" i="10"/>
  <c r="D76" i="10"/>
  <c r="C76" i="10"/>
  <c r="B76" i="10"/>
  <c r="H75" i="10"/>
  <c r="G75" i="10"/>
  <c r="I75" i="10" s="1"/>
  <c r="F75" i="10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I73" i="10" s="1"/>
  <c r="E73" i="10"/>
  <c r="D73" i="10"/>
  <c r="F73" i="10" s="1"/>
  <c r="C73" i="10"/>
  <c r="B73" i="10"/>
  <c r="I72" i="10"/>
  <c r="H72" i="10"/>
  <c r="G72" i="10"/>
  <c r="E72" i="10"/>
  <c r="D72" i="10"/>
  <c r="C72" i="10"/>
  <c r="B72" i="10"/>
  <c r="K71" i="10"/>
  <c r="I71" i="10"/>
  <c r="H71" i="10"/>
  <c r="G71" i="10"/>
  <c r="F71" i="10"/>
  <c r="E71" i="10"/>
  <c r="D71" i="10"/>
  <c r="C71" i="10"/>
  <c r="B71" i="10"/>
  <c r="H70" i="10"/>
  <c r="G70" i="10"/>
  <c r="E70" i="10"/>
  <c r="F70" i="10" s="1"/>
  <c r="D70" i="10"/>
  <c r="C70" i="10"/>
  <c r="B70" i="10"/>
  <c r="H69" i="10"/>
  <c r="G69" i="10"/>
  <c r="I69" i="10" s="1"/>
  <c r="E69" i="10"/>
  <c r="D69" i="10"/>
  <c r="C69" i="10"/>
  <c r="B69" i="10"/>
  <c r="H68" i="10"/>
  <c r="G68" i="10"/>
  <c r="E68" i="10"/>
  <c r="D68" i="10"/>
  <c r="C68" i="10"/>
  <c r="B68" i="10"/>
  <c r="H67" i="10"/>
  <c r="G67" i="10"/>
  <c r="I67" i="10" s="1"/>
  <c r="F67" i="10"/>
  <c r="E67" i="10"/>
  <c r="D67" i="10"/>
  <c r="C67" i="10"/>
  <c r="B67" i="10"/>
  <c r="H66" i="10"/>
  <c r="G66" i="10"/>
  <c r="E66" i="10"/>
  <c r="D66" i="10"/>
  <c r="C66" i="10"/>
  <c r="B66" i="10"/>
  <c r="H65" i="10"/>
  <c r="G65" i="10"/>
  <c r="E65" i="10"/>
  <c r="D65" i="10"/>
  <c r="F65" i="10" s="1"/>
  <c r="C65" i="10"/>
  <c r="B65" i="10"/>
  <c r="H64" i="10"/>
  <c r="G64" i="10"/>
  <c r="I64" i="10" s="1"/>
  <c r="E64" i="10"/>
  <c r="D64" i="10"/>
  <c r="C64" i="10"/>
  <c r="B64" i="10"/>
  <c r="H63" i="10"/>
  <c r="G63" i="10"/>
  <c r="E63" i="10"/>
  <c r="D63" i="10"/>
  <c r="F63" i="10" s="1"/>
  <c r="C63" i="10"/>
  <c r="B63" i="10"/>
  <c r="H62" i="10"/>
  <c r="G62" i="10"/>
  <c r="E62" i="10"/>
  <c r="D62" i="10"/>
  <c r="F62" i="10" s="1"/>
  <c r="C62" i="10"/>
  <c r="B62" i="10"/>
  <c r="H61" i="10"/>
  <c r="G61" i="10"/>
  <c r="E61" i="10"/>
  <c r="D61" i="10"/>
  <c r="C61" i="10"/>
  <c r="B61" i="10"/>
  <c r="H60" i="10"/>
  <c r="I60" i="10" s="1"/>
  <c r="G60" i="10"/>
  <c r="E60" i="10"/>
  <c r="D60" i="10"/>
  <c r="C60" i="10"/>
  <c r="B60" i="10"/>
  <c r="H59" i="10"/>
  <c r="G59" i="10"/>
  <c r="I59" i="10" s="1"/>
  <c r="E59" i="10"/>
  <c r="D59" i="10"/>
  <c r="F59" i="10" s="1"/>
  <c r="C59" i="10"/>
  <c r="B59" i="10"/>
  <c r="H58" i="10"/>
  <c r="G58" i="10"/>
  <c r="I58" i="10" s="1"/>
  <c r="E58" i="10"/>
  <c r="F58" i="10" s="1"/>
  <c r="D58" i="10"/>
  <c r="C58" i="10"/>
  <c r="B58" i="10"/>
  <c r="H57" i="10"/>
  <c r="G57" i="10"/>
  <c r="I57" i="10" s="1"/>
  <c r="E57" i="10"/>
  <c r="D57" i="10"/>
  <c r="C57" i="10"/>
  <c r="B57" i="10"/>
  <c r="H56" i="10"/>
  <c r="G56" i="10"/>
  <c r="E56" i="10"/>
  <c r="D56" i="10"/>
  <c r="F56" i="10" s="1"/>
  <c r="C56" i="10"/>
  <c r="B56" i="10"/>
  <c r="H55" i="10"/>
  <c r="G55" i="10"/>
  <c r="E55" i="10"/>
  <c r="D55" i="10"/>
  <c r="F55" i="10" s="1"/>
  <c r="C55" i="10"/>
  <c r="B55" i="10"/>
  <c r="H54" i="10"/>
  <c r="G54" i="10"/>
  <c r="F54" i="10"/>
  <c r="E54" i="10"/>
  <c r="D54" i="10"/>
  <c r="C54" i="10"/>
  <c r="B54" i="10"/>
  <c r="H53" i="10"/>
  <c r="G53" i="10"/>
  <c r="E53" i="10"/>
  <c r="D53" i="10"/>
  <c r="C53" i="10"/>
  <c r="B53" i="10"/>
  <c r="H52" i="10"/>
  <c r="G52" i="10"/>
  <c r="I52" i="10" s="1"/>
  <c r="E52" i="10"/>
  <c r="D52" i="10"/>
  <c r="C52" i="10"/>
  <c r="B52" i="10"/>
  <c r="I51" i="10"/>
  <c r="H51" i="10"/>
  <c r="G51" i="10"/>
  <c r="E51" i="10"/>
  <c r="D51" i="10"/>
  <c r="F51" i="10" s="1"/>
  <c r="C51" i="10"/>
  <c r="B51" i="10"/>
  <c r="H50" i="10"/>
  <c r="G50" i="10"/>
  <c r="E50" i="10"/>
  <c r="F50" i="10" s="1"/>
  <c r="D50" i="10"/>
  <c r="C50" i="10"/>
  <c r="B50" i="10"/>
  <c r="H49" i="10"/>
  <c r="G49" i="10"/>
  <c r="I49" i="10" s="1"/>
  <c r="E49" i="10"/>
  <c r="D49" i="10"/>
  <c r="F49" i="10" s="1"/>
  <c r="C49" i="10"/>
  <c r="B49" i="10"/>
  <c r="H48" i="10"/>
  <c r="G48" i="10"/>
  <c r="E48" i="10"/>
  <c r="D48" i="10"/>
  <c r="F48" i="10" s="1"/>
  <c r="C48" i="10"/>
  <c r="B48" i="10"/>
  <c r="H47" i="10"/>
  <c r="I47" i="10" s="1"/>
  <c r="G47" i="10"/>
  <c r="E47" i="10"/>
  <c r="F47" i="10" s="1"/>
  <c r="D47" i="10"/>
  <c r="C47" i="10"/>
  <c r="B47" i="10"/>
  <c r="K46" i="10"/>
  <c r="H46" i="10"/>
  <c r="G46" i="10"/>
  <c r="E46" i="10"/>
  <c r="F46" i="10" s="1"/>
  <c r="D46" i="10"/>
  <c r="C46" i="10"/>
  <c r="B46" i="10"/>
  <c r="H45" i="10"/>
  <c r="G45" i="10"/>
  <c r="I45" i="10" s="1"/>
  <c r="E45" i="10"/>
  <c r="D45" i="10"/>
  <c r="K45" i="10" s="1"/>
  <c r="C45" i="10"/>
  <c r="B45" i="10"/>
  <c r="H44" i="10"/>
  <c r="G44" i="10"/>
  <c r="E44" i="10"/>
  <c r="D44" i="10"/>
  <c r="K44" i="10" s="1"/>
  <c r="C44" i="10"/>
  <c r="B44" i="10"/>
  <c r="H43" i="10"/>
  <c r="G43" i="10"/>
  <c r="F43" i="10"/>
  <c r="E43" i="10"/>
  <c r="D43" i="10"/>
  <c r="C43" i="10"/>
  <c r="B43" i="10"/>
  <c r="H42" i="10"/>
  <c r="G42" i="10"/>
  <c r="E42" i="10"/>
  <c r="D42" i="10"/>
  <c r="C42" i="10"/>
  <c r="B42" i="10"/>
  <c r="H41" i="10"/>
  <c r="G41" i="10"/>
  <c r="E41" i="10"/>
  <c r="D41" i="10"/>
  <c r="F41" i="10" s="1"/>
  <c r="C41" i="10"/>
  <c r="B41" i="10"/>
  <c r="H40" i="10"/>
  <c r="G40" i="10"/>
  <c r="I40" i="10" s="1"/>
  <c r="E40" i="10"/>
  <c r="D40" i="10"/>
  <c r="C40" i="10"/>
  <c r="B40" i="10"/>
  <c r="K39" i="10"/>
  <c r="H39" i="10"/>
  <c r="G39" i="10"/>
  <c r="I39" i="10" s="1"/>
  <c r="F39" i="10"/>
  <c r="E39" i="10"/>
  <c r="D39" i="10"/>
  <c r="C39" i="10"/>
  <c r="B39" i="10"/>
  <c r="H38" i="10"/>
  <c r="G38" i="10"/>
  <c r="E38" i="10"/>
  <c r="F38" i="10" s="1"/>
  <c r="D38" i="10"/>
  <c r="C38" i="10"/>
  <c r="B38" i="10"/>
  <c r="H37" i="10"/>
  <c r="G37" i="10"/>
  <c r="I37" i="10" s="1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F35" i="10"/>
  <c r="E35" i="10"/>
  <c r="D35" i="10"/>
  <c r="C35" i="10"/>
  <c r="B35" i="10"/>
  <c r="H34" i="10"/>
  <c r="G34" i="10"/>
  <c r="E34" i="10"/>
  <c r="D34" i="10"/>
  <c r="C34" i="10"/>
  <c r="B34" i="10"/>
  <c r="H33" i="10"/>
  <c r="G33" i="10"/>
  <c r="E33" i="10"/>
  <c r="D33" i="10"/>
  <c r="F33" i="10" s="1"/>
  <c r="C33" i="10"/>
  <c r="B33" i="10"/>
  <c r="H32" i="10"/>
  <c r="G32" i="10"/>
  <c r="E32" i="10"/>
  <c r="D32" i="10"/>
  <c r="C32" i="10"/>
  <c r="B32" i="10"/>
  <c r="H31" i="10"/>
  <c r="I31" i="10" s="1"/>
  <c r="G31" i="10"/>
  <c r="E31" i="10"/>
  <c r="D31" i="10"/>
  <c r="F31" i="10" s="1"/>
  <c r="C31" i="10"/>
  <c r="B31" i="10"/>
  <c r="H30" i="10"/>
  <c r="G30" i="10"/>
  <c r="E30" i="10"/>
  <c r="D30" i="10"/>
  <c r="F30" i="10" s="1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D28" i="10"/>
  <c r="C28" i="10"/>
  <c r="B28" i="10"/>
  <c r="K27" i="10"/>
  <c r="H27" i="10"/>
  <c r="G27" i="10"/>
  <c r="I27" i="10" s="1"/>
  <c r="F27" i="10"/>
  <c r="E27" i="10"/>
  <c r="D27" i="10"/>
  <c r="C27" i="10"/>
  <c r="B27" i="10"/>
  <c r="H26" i="10"/>
  <c r="G26" i="10"/>
  <c r="E26" i="10"/>
  <c r="D26" i="10"/>
  <c r="C26" i="10"/>
  <c r="B26" i="10"/>
  <c r="H25" i="10"/>
  <c r="G25" i="10"/>
  <c r="E25" i="10"/>
  <c r="D25" i="10"/>
  <c r="F25" i="10" s="1"/>
  <c r="C25" i="10"/>
  <c r="B25" i="10"/>
  <c r="H24" i="10"/>
  <c r="G24" i="10"/>
  <c r="I24" i="10" s="1"/>
  <c r="E24" i="10"/>
  <c r="D24" i="10"/>
  <c r="F24" i="10" s="1"/>
  <c r="C24" i="10"/>
  <c r="B24" i="10"/>
  <c r="H23" i="10"/>
  <c r="G23" i="10"/>
  <c r="E23" i="10"/>
  <c r="F23" i="10" s="1"/>
  <c r="D23" i="10"/>
  <c r="C23" i="10"/>
  <c r="B23" i="10"/>
  <c r="K22" i="10"/>
  <c r="H22" i="10"/>
  <c r="G22" i="10"/>
  <c r="I22" i="10" s="1"/>
  <c r="E22" i="10"/>
  <c r="F22" i="10" s="1"/>
  <c r="D22" i="10"/>
  <c r="C22" i="10"/>
  <c r="B22" i="10"/>
  <c r="H21" i="10"/>
  <c r="G21" i="10"/>
  <c r="I21" i="10" s="1"/>
  <c r="E21" i="10"/>
  <c r="D21" i="10"/>
  <c r="C21" i="10"/>
  <c r="B21" i="10"/>
  <c r="H20" i="10"/>
  <c r="G20" i="10"/>
  <c r="E20" i="10"/>
  <c r="D20" i="10"/>
  <c r="C20" i="10"/>
  <c r="B20" i="10"/>
  <c r="H19" i="10"/>
  <c r="G19" i="10"/>
  <c r="I19" i="10" s="1"/>
  <c r="F19" i="10"/>
  <c r="E19" i="10"/>
  <c r="D19" i="10"/>
  <c r="C19" i="10"/>
  <c r="B19" i="10"/>
  <c r="H18" i="10"/>
  <c r="G18" i="10"/>
  <c r="E18" i="10"/>
  <c r="D18" i="10"/>
  <c r="C18" i="10"/>
  <c r="B18" i="10"/>
  <c r="H17" i="10"/>
  <c r="G17" i="10"/>
  <c r="I17" i="10" s="1"/>
  <c r="E17" i="10"/>
  <c r="D17" i="10"/>
  <c r="F17" i="10" s="1"/>
  <c r="C17" i="10"/>
  <c r="B17" i="10"/>
  <c r="H16" i="10"/>
  <c r="I16" i="10" s="1"/>
  <c r="G16" i="10"/>
  <c r="E16" i="10"/>
  <c r="D16" i="10"/>
  <c r="C16" i="10"/>
  <c r="B16" i="10"/>
  <c r="K15" i="10"/>
  <c r="H15" i="10"/>
  <c r="I15" i="10" s="1"/>
  <c r="G15" i="10"/>
  <c r="F15" i="10"/>
  <c r="E15" i="10"/>
  <c r="D15" i="10"/>
  <c r="C15" i="10"/>
  <c r="B15" i="10"/>
  <c r="H14" i="10"/>
  <c r="G14" i="10"/>
  <c r="E14" i="10"/>
  <c r="F14" i="10" s="1"/>
  <c r="D14" i="10"/>
  <c r="C14" i="10"/>
  <c r="B14" i="10"/>
  <c r="H13" i="10"/>
  <c r="G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E11" i="10"/>
  <c r="D11" i="10"/>
  <c r="K11" i="10" s="1"/>
  <c r="C11" i="10"/>
  <c r="B11" i="10"/>
  <c r="K110" i="12"/>
  <c r="H110" i="12"/>
  <c r="G110" i="12"/>
  <c r="I110" i="12" s="1"/>
  <c r="E110" i="12"/>
  <c r="D110" i="12"/>
  <c r="F110" i="12" s="1"/>
  <c r="C110" i="12"/>
  <c r="B110" i="12"/>
  <c r="H109" i="12"/>
  <c r="G109" i="12"/>
  <c r="E109" i="12"/>
  <c r="D109" i="12"/>
  <c r="C109" i="12"/>
  <c r="B109" i="12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F107" i="12"/>
  <c r="E107" i="12"/>
  <c r="D107" i="12"/>
  <c r="K107" i="12" s="1"/>
  <c r="C107" i="12"/>
  <c r="B107" i="12"/>
  <c r="H106" i="12"/>
  <c r="G106" i="12"/>
  <c r="I106" i="12" s="1"/>
  <c r="F106" i="12"/>
  <c r="E106" i="12"/>
  <c r="D106" i="12"/>
  <c r="K106" i="12" s="1"/>
  <c r="C106" i="12"/>
  <c r="B106" i="12"/>
  <c r="H105" i="12"/>
  <c r="G105" i="12"/>
  <c r="E105" i="12"/>
  <c r="D105" i="12"/>
  <c r="K105" i="12" s="1"/>
  <c r="C105" i="12"/>
  <c r="B105" i="12"/>
  <c r="H104" i="12"/>
  <c r="G104" i="12"/>
  <c r="E104" i="12"/>
  <c r="D104" i="12"/>
  <c r="F104" i="12" s="1"/>
  <c r="C104" i="12"/>
  <c r="B104" i="12"/>
  <c r="K103" i="12"/>
  <c r="H103" i="12"/>
  <c r="I103" i="12" s="1"/>
  <c r="G103" i="12"/>
  <c r="E103" i="12"/>
  <c r="D103" i="12"/>
  <c r="C103" i="12"/>
  <c r="B103" i="12"/>
  <c r="H102" i="12"/>
  <c r="G102" i="12"/>
  <c r="I102" i="12" s="1"/>
  <c r="E102" i="12"/>
  <c r="D102" i="12"/>
  <c r="F102" i="12" s="1"/>
  <c r="C102" i="12"/>
  <c r="B102" i="12"/>
  <c r="I101" i="12"/>
  <c r="H101" i="12"/>
  <c r="G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E99" i="12"/>
  <c r="F99" i="12" s="1"/>
  <c r="D99" i="12"/>
  <c r="C99" i="12"/>
  <c r="B99" i="12"/>
  <c r="H98" i="12"/>
  <c r="G98" i="12"/>
  <c r="E98" i="12"/>
  <c r="D98" i="12"/>
  <c r="C98" i="12"/>
  <c r="B98" i="12"/>
  <c r="H97" i="12"/>
  <c r="G97" i="12"/>
  <c r="E97" i="12"/>
  <c r="D97" i="12"/>
  <c r="F97" i="12" s="1"/>
  <c r="C97" i="12"/>
  <c r="B97" i="12"/>
  <c r="H96" i="12"/>
  <c r="G96" i="12"/>
  <c r="E96" i="12"/>
  <c r="K96" i="12" s="1"/>
  <c r="D96" i="12"/>
  <c r="F96" i="12" s="1"/>
  <c r="C96" i="12"/>
  <c r="B96" i="12"/>
  <c r="I95" i="12"/>
  <c r="H95" i="12"/>
  <c r="G95" i="12"/>
  <c r="E95" i="12"/>
  <c r="D95" i="12"/>
  <c r="F95" i="12" s="1"/>
  <c r="C95" i="12"/>
  <c r="B95" i="12"/>
  <c r="H94" i="12"/>
  <c r="G94" i="12"/>
  <c r="I94" i="12" s="1"/>
  <c r="E94" i="12"/>
  <c r="D94" i="12"/>
  <c r="C94" i="12"/>
  <c r="B94" i="12"/>
  <c r="H93" i="12"/>
  <c r="G93" i="12"/>
  <c r="I93" i="12" s="1"/>
  <c r="E93" i="12"/>
  <c r="D93" i="12"/>
  <c r="C93" i="12"/>
  <c r="B93" i="12"/>
  <c r="H92" i="12"/>
  <c r="G92" i="12"/>
  <c r="E92" i="12"/>
  <c r="D92" i="12"/>
  <c r="C92" i="12"/>
  <c r="B92" i="12"/>
  <c r="H91" i="12"/>
  <c r="G91" i="12"/>
  <c r="I91" i="12" s="1"/>
  <c r="E91" i="12"/>
  <c r="D91" i="12"/>
  <c r="K91" i="12" s="1"/>
  <c r="C91" i="12"/>
  <c r="B91" i="12"/>
  <c r="H90" i="12"/>
  <c r="G90" i="12"/>
  <c r="I90" i="12" s="1"/>
  <c r="E90" i="12"/>
  <c r="D90" i="12"/>
  <c r="F90" i="12" s="1"/>
  <c r="C90" i="12"/>
  <c r="B90" i="12"/>
  <c r="H89" i="12"/>
  <c r="G89" i="12"/>
  <c r="I89" i="12" s="1"/>
  <c r="F89" i="12"/>
  <c r="E89" i="12"/>
  <c r="D89" i="12"/>
  <c r="C89" i="12"/>
  <c r="B89" i="12"/>
  <c r="H88" i="12"/>
  <c r="G88" i="12"/>
  <c r="F88" i="12"/>
  <c r="E88" i="12"/>
  <c r="D88" i="12"/>
  <c r="K88" i="12" s="1"/>
  <c r="C88" i="12"/>
  <c r="B88" i="12"/>
  <c r="I87" i="12"/>
  <c r="H87" i="12"/>
  <c r="G87" i="12"/>
  <c r="F87" i="12"/>
  <c r="E87" i="12"/>
  <c r="D87" i="12"/>
  <c r="C87" i="12"/>
  <c r="B87" i="12"/>
  <c r="I86" i="12"/>
  <c r="H86" i="12"/>
  <c r="G86" i="12"/>
  <c r="E86" i="12"/>
  <c r="D86" i="12"/>
  <c r="C86" i="12"/>
  <c r="B86" i="12"/>
  <c r="H85" i="12"/>
  <c r="I85" i="12" s="1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E83" i="12"/>
  <c r="F83" i="12" s="1"/>
  <c r="D83" i="12"/>
  <c r="C83" i="12"/>
  <c r="B83" i="12"/>
  <c r="H82" i="12"/>
  <c r="G82" i="12"/>
  <c r="E82" i="12"/>
  <c r="D82" i="12"/>
  <c r="C82" i="12"/>
  <c r="B82" i="12"/>
  <c r="H81" i="12"/>
  <c r="G81" i="12"/>
  <c r="E81" i="12"/>
  <c r="D81" i="12"/>
  <c r="F81" i="12" s="1"/>
  <c r="C81" i="12"/>
  <c r="B81" i="12"/>
  <c r="H80" i="12"/>
  <c r="G80" i="12"/>
  <c r="E80" i="12"/>
  <c r="F80" i="12" s="1"/>
  <c r="D80" i="12"/>
  <c r="C80" i="12"/>
  <c r="B80" i="12"/>
  <c r="H79" i="12"/>
  <c r="G79" i="12"/>
  <c r="E79" i="12"/>
  <c r="F79" i="12" s="1"/>
  <c r="D79" i="12"/>
  <c r="C79" i="12"/>
  <c r="B79" i="12"/>
  <c r="K78" i="12"/>
  <c r="H78" i="12"/>
  <c r="G78" i="12"/>
  <c r="I78" i="12" s="1"/>
  <c r="E78" i="12"/>
  <c r="D78" i="12"/>
  <c r="F78" i="12" s="1"/>
  <c r="C78" i="12"/>
  <c r="B78" i="12"/>
  <c r="H77" i="12"/>
  <c r="G77" i="12"/>
  <c r="E77" i="12"/>
  <c r="D77" i="12"/>
  <c r="C77" i="12"/>
  <c r="B77" i="12"/>
  <c r="H76" i="12"/>
  <c r="G76" i="12"/>
  <c r="E76" i="12"/>
  <c r="D76" i="12"/>
  <c r="C76" i="12"/>
  <c r="B76" i="12"/>
  <c r="H75" i="12"/>
  <c r="G75" i="12"/>
  <c r="I75" i="12" s="1"/>
  <c r="E75" i="12"/>
  <c r="D75" i="12"/>
  <c r="C75" i="12"/>
  <c r="B75" i="12"/>
  <c r="H74" i="12"/>
  <c r="G74" i="12"/>
  <c r="I74" i="12" s="1"/>
  <c r="E74" i="12"/>
  <c r="D74" i="12"/>
  <c r="F74" i="12" s="1"/>
  <c r="C74" i="12"/>
  <c r="B74" i="12"/>
  <c r="H73" i="12"/>
  <c r="G73" i="12"/>
  <c r="I73" i="12" s="1"/>
  <c r="F73" i="12"/>
  <c r="E73" i="12"/>
  <c r="D73" i="12"/>
  <c r="C73" i="12"/>
  <c r="B73" i="12"/>
  <c r="H72" i="12"/>
  <c r="I72" i="12" s="1"/>
  <c r="G72" i="12"/>
  <c r="E72" i="12"/>
  <c r="D72" i="12"/>
  <c r="C72" i="12"/>
  <c r="B72" i="12"/>
  <c r="K71" i="12"/>
  <c r="I71" i="12"/>
  <c r="H71" i="12"/>
  <c r="G71" i="12"/>
  <c r="F71" i="12"/>
  <c r="E71" i="12"/>
  <c r="D71" i="12"/>
  <c r="C71" i="12"/>
  <c r="B71" i="12"/>
  <c r="I70" i="12"/>
  <c r="H70" i="12"/>
  <c r="G70" i="12"/>
  <c r="E70" i="12"/>
  <c r="D70" i="12"/>
  <c r="F70" i="12" s="1"/>
  <c r="C70" i="12"/>
  <c r="B70" i="12"/>
  <c r="H69" i="12"/>
  <c r="G69" i="12"/>
  <c r="E69" i="12"/>
  <c r="D69" i="12"/>
  <c r="C69" i="12"/>
  <c r="B69" i="12"/>
  <c r="I68" i="12"/>
  <c r="H68" i="12"/>
  <c r="G68" i="12"/>
  <c r="E68" i="12"/>
  <c r="D68" i="12"/>
  <c r="C68" i="12"/>
  <c r="B68" i="12"/>
  <c r="H67" i="12"/>
  <c r="G67" i="12"/>
  <c r="I67" i="12" s="1"/>
  <c r="E67" i="12"/>
  <c r="F67" i="12" s="1"/>
  <c r="D67" i="12"/>
  <c r="C67" i="12"/>
  <c r="B67" i="12"/>
  <c r="H66" i="12"/>
  <c r="G66" i="12"/>
  <c r="I66" i="12" s="1"/>
  <c r="F66" i="12"/>
  <c r="E66" i="12"/>
  <c r="D66" i="12"/>
  <c r="C66" i="12"/>
  <c r="B66" i="12"/>
  <c r="H65" i="12"/>
  <c r="G65" i="12"/>
  <c r="E65" i="12"/>
  <c r="F65" i="12" s="1"/>
  <c r="D65" i="12"/>
  <c r="C65" i="12"/>
  <c r="B65" i="12"/>
  <c r="H64" i="12"/>
  <c r="G64" i="12"/>
  <c r="E64" i="12"/>
  <c r="D64" i="12"/>
  <c r="K64" i="12" s="1"/>
  <c r="C64" i="12"/>
  <c r="B64" i="12"/>
  <c r="I63" i="12"/>
  <c r="H63" i="12"/>
  <c r="G63" i="12"/>
  <c r="E63" i="12"/>
  <c r="D63" i="12"/>
  <c r="F63" i="12" s="1"/>
  <c r="C63" i="12"/>
  <c r="B63" i="12"/>
  <c r="H62" i="12"/>
  <c r="G62" i="12"/>
  <c r="E62" i="12"/>
  <c r="D62" i="12"/>
  <c r="F62" i="12" s="1"/>
  <c r="C62" i="12"/>
  <c r="B62" i="12"/>
  <c r="H61" i="12"/>
  <c r="I61" i="12" s="1"/>
  <c r="G61" i="12"/>
  <c r="E61" i="12"/>
  <c r="D61" i="12"/>
  <c r="C61" i="12"/>
  <c r="B61" i="12"/>
  <c r="H60" i="12"/>
  <c r="G60" i="12"/>
  <c r="E60" i="12"/>
  <c r="D60" i="12"/>
  <c r="C60" i="12"/>
  <c r="B60" i="12"/>
  <c r="H59" i="12"/>
  <c r="G59" i="12"/>
  <c r="I59" i="12" s="1"/>
  <c r="E59" i="12"/>
  <c r="D59" i="12"/>
  <c r="C59" i="12"/>
  <c r="B59" i="12"/>
  <c r="H58" i="12"/>
  <c r="G58" i="12"/>
  <c r="E58" i="12"/>
  <c r="F58" i="12" s="1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F56" i="12"/>
  <c r="E56" i="12"/>
  <c r="D56" i="12"/>
  <c r="C56" i="12"/>
  <c r="B56" i="12"/>
  <c r="H55" i="12"/>
  <c r="G55" i="12"/>
  <c r="F55" i="12"/>
  <c r="E55" i="12"/>
  <c r="D55" i="12"/>
  <c r="C55" i="12"/>
  <c r="B55" i="12"/>
  <c r="H54" i="12"/>
  <c r="G54" i="12"/>
  <c r="E54" i="12"/>
  <c r="D54" i="12"/>
  <c r="F54" i="12" s="1"/>
  <c r="C54" i="12"/>
  <c r="B54" i="12"/>
  <c r="H53" i="12"/>
  <c r="G53" i="12"/>
  <c r="E53" i="12"/>
  <c r="D53" i="12"/>
  <c r="C53" i="12"/>
  <c r="B53" i="12"/>
  <c r="H52" i="12"/>
  <c r="G52" i="12"/>
  <c r="E52" i="12"/>
  <c r="D52" i="12"/>
  <c r="C52" i="12"/>
  <c r="B52" i="12"/>
  <c r="H51" i="12"/>
  <c r="G51" i="12"/>
  <c r="E51" i="12"/>
  <c r="D51" i="12"/>
  <c r="C51" i="12"/>
  <c r="B51" i="12"/>
  <c r="H50" i="12"/>
  <c r="G50" i="12"/>
  <c r="I50" i="12" s="1"/>
  <c r="E50" i="12"/>
  <c r="D50" i="12"/>
  <c r="F50" i="12" s="1"/>
  <c r="C50" i="12"/>
  <c r="B50" i="12"/>
  <c r="H49" i="12"/>
  <c r="G49" i="12"/>
  <c r="I49" i="12" s="1"/>
  <c r="F49" i="12"/>
  <c r="E49" i="12"/>
  <c r="D49" i="12"/>
  <c r="K49" i="12" s="1"/>
  <c r="C49" i="12"/>
  <c r="B49" i="12"/>
  <c r="H48" i="12"/>
  <c r="G48" i="12"/>
  <c r="E48" i="12"/>
  <c r="F48" i="12" s="1"/>
  <c r="D48" i="12"/>
  <c r="C48" i="12"/>
  <c r="B48" i="12"/>
  <c r="H47" i="12"/>
  <c r="G47" i="12"/>
  <c r="I47" i="12" s="1"/>
  <c r="K47" i="12" s="1"/>
  <c r="E47" i="12"/>
  <c r="F47" i="12" s="1"/>
  <c r="D47" i="12"/>
  <c r="C47" i="12"/>
  <c r="B47" i="12"/>
  <c r="K46" i="12"/>
  <c r="H46" i="12"/>
  <c r="G46" i="12"/>
  <c r="E46" i="12"/>
  <c r="D46" i="12"/>
  <c r="F46" i="12" s="1"/>
  <c r="C46" i="12"/>
  <c r="B46" i="12"/>
  <c r="H45" i="12"/>
  <c r="I45" i="12" s="1"/>
  <c r="G45" i="12"/>
  <c r="E45" i="12"/>
  <c r="D45" i="12"/>
  <c r="K45" i="12" s="1"/>
  <c r="C45" i="12"/>
  <c r="B45" i="12"/>
  <c r="H44" i="12"/>
  <c r="G44" i="12"/>
  <c r="I44" i="12" s="1"/>
  <c r="E44" i="12"/>
  <c r="D44" i="12"/>
  <c r="K44" i="12" s="1"/>
  <c r="C44" i="12"/>
  <c r="B44" i="12"/>
  <c r="H43" i="12"/>
  <c r="G43" i="12"/>
  <c r="E43" i="12"/>
  <c r="D43" i="12"/>
  <c r="C43" i="12"/>
  <c r="B43" i="12"/>
  <c r="H42" i="12"/>
  <c r="G42" i="12"/>
  <c r="E42" i="12"/>
  <c r="D42" i="12"/>
  <c r="F42" i="12" s="1"/>
  <c r="C42" i="12"/>
  <c r="B42" i="12"/>
  <c r="H41" i="12"/>
  <c r="G41" i="12"/>
  <c r="E41" i="12"/>
  <c r="F41" i="12" s="1"/>
  <c r="D41" i="12"/>
  <c r="C41" i="12"/>
  <c r="B41" i="12"/>
  <c r="H40" i="12"/>
  <c r="G40" i="12"/>
  <c r="E40" i="12"/>
  <c r="D40" i="12"/>
  <c r="F40" i="12" s="1"/>
  <c r="C40" i="12"/>
  <c r="B40" i="12"/>
  <c r="K39" i="12"/>
  <c r="H39" i="12"/>
  <c r="G39" i="12"/>
  <c r="I39" i="12" s="1"/>
  <c r="F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I37" i="12" s="1"/>
  <c r="E37" i="12"/>
  <c r="D37" i="12"/>
  <c r="C37" i="12"/>
  <c r="B37" i="12"/>
  <c r="I36" i="12"/>
  <c r="H36" i="12"/>
  <c r="G36" i="12"/>
  <c r="E36" i="12"/>
  <c r="D36" i="12"/>
  <c r="K36" i="12" s="1"/>
  <c r="C36" i="12"/>
  <c r="B36" i="12"/>
  <c r="H35" i="12"/>
  <c r="G35" i="12"/>
  <c r="E35" i="12"/>
  <c r="D35" i="12"/>
  <c r="C35" i="12"/>
  <c r="B35" i="12"/>
  <c r="H34" i="12"/>
  <c r="G34" i="12"/>
  <c r="I34" i="12" s="1"/>
  <c r="F34" i="12"/>
  <c r="E34" i="12"/>
  <c r="D34" i="12"/>
  <c r="C34" i="12"/>
  <c r="B34" i="12"/>
  <c r="H33" i="12"/>
  <c r="G33" i="12"/>
  <c r="I33" i="12" s="1"/>
  <c r="E33" i="12"/>
  <c r="D33" i="12"/>
  <c r="C33" i="12"/>
  <c r="B33" i="12"/>
  <c r="H32" i="12"/>
  <c r="G32" i="12"/>
  <c r="E32" i="12"/>
  <c r="D32" i="12"/>
  <c r="C32" i="12"/>
  <c r="B32" i="12"/>
  <c r="H31" i="12"/>
  <c r="I31" i="12" s="1"/>
  <c r="G31" i="12"/>
  <c r="E31" i="12"/>
  <c r="D31" i="12"/>
  <c r="F31" i="12" s="1"/>
  <c r="C31" i="12"/>
  <c r="B31" i="12"/>
  <c r="H30" i="12"/>
  <c r="G30" i="12"/>
  <c r="E30" i="12"/>
  <c r="D30" i="12"/>
  <c r="C30" i="12"/>
  <c r="B30" i="12"/>
  <c r="H29" i="12"/>
  <c r="I29" i="12" s="1"/>
  <c r="G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E27" i="12"/>
  <c r="F27" i="12" s="1"/>
  <c r="D27" i="12"/>
  <c r="K27" i="12" s="1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E25" i="12"/>
  <c r="D25" i="12"/>
  <c r="C25" i="12"/>
  <c r="B25" i="12"/>
  <c r="H24" i="12"/>
  <c r="G24" i="12"/>
  <c r="F24" i="12"/>
  <c r="E24" i="12"/>
  <c r="D24" i="12"/>
  <c r="C24" i="12"/>
  <c r="B24" i="12"/>
  <c r="H23" i="12"/>
  <c r="G23" i="12"/>
  <c r="I23" i="12" s="1"/>
  <c r="F23" i="12"/>
  <c r="E23" i="12"/>
  <c r="D23" i="12"/>
  <c r="C23" i="12"/>
  <c r="B23" i="12"/>
  <c r="K22" i="12"/>
  <c r="I22" i="12"/>
  <c r="H22" i="12"/>
  <c r="G22" i="12"/>
  <c r="E22" i="12"/>
  <c r="D22" i="12"/>
  <c r="F22" i="12" s="1"/>
  <c r="C22" i="12"/>
  <c r="B22" i="12"/>
  <c r="H21" i="12"/>
  <c r="G21" i="12"/>
  <c r="I21" i="12" s="1"/>
  <c r="E21" i="12"/>
  <c r="D21" i="12"/>
  <c r="C21" i="12"/>
  <c r="B21" i="12"/>
  <c r="I20" i="12"/>
  <c r="H20" i="12"/>
  <c r="G20" i="12"/>
  <c r="E20" i="12"/>
  <c r="D20" i="12"/>
  <c r="C20" i="12"/>
  <c r="B20" i="12"/>
  <c r="H19" i="12"/>
  <c r="G19" i="12"/>
  <c r="I19" i="12" s="1"/>
  <c r="E19" i="12"/>
  <c r="F19" i="12" s="1"/>
  <c r="D19" i="12"/>
  <c r="C19" i="12"/>
  <c r="B19" i="12"/>
  <c r="H18" i="12"/>
  <c r="G18" i="12"/>
  <c r="I18" i="12" s="1"/>
  <c r="E18" i="12"/>
  <c r="D18" i="12"/>
  <c r="F18" i="12" s="1"/>
  <c r="C18" i="12"/>
  <c r="B18" i="12"/>
  <c r="H17" i="12"/>
  <c r="G17" i="12"/>
  <c r="E17" i="12"/>
  <c r="D17" i="12"/>
  <c r="C17" i="12"/>
  <c r="B17" i="12"/>
  <c r="H16" i="12"/>
  <c r="G16" i="12"/>
  <c r="F16" i="12"/>
  <c r="E16" i="12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E11" i="12"/>
  <c r="F11" i="12" s="1"/>
  <c r="D11" i="12"/>
  <c r="C11" i="12"/>
  <c r="B11" i="12"/>
  <c r="K110" i="14"/>
  <c r="H110" i="14"/>
  <c r="G110" i="14"/>
  <c r="I110" i="14" s="1"/>
  <c r="E110" i="14"/>
  <c r="D110" i="14"/>
  <c r="F110" i="14" s="1"/>
  <c r="C110" i="14"/>
  <c r="B110" i="14"/>
  <c r="I109" i="14"/>
  <c r="H109" i="14"/>
  <c r="G109" i="14"/>
  <c r="E109" i="14"/>
  <c r="D109" i="14"/>
  <c r="K109" i="14" s="1"/>
  <c r="C109" i="14"/>
  <c r="B109" i="14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F107" i="14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F105" i="14" s="1"/>
  <c r="C105" i="14"/>
  <c r="B105" i="14"/>
  <c r="H104" i="14"/>
  <c r="G104" i="14"/>
  <c r="I104" i="14" s="1"/>
  <c r="E104" i="14"/>
  <c r="D104" i="14"/>
  <c r="C104" i="14"/>
  <c r="B104" i="14"/>
  <c r="H103" i="14"/>
  <c r="G103" i="14"/>
  <c r="E103" i="14"/>
  <c r="D103" i="14"/>
  <c r="C103" i="14"/>
  <c r="B103" i="14"/>
  <c r="H102" i="14"/>
  <c r="G102" i="14"/>
  <c r="E102" i="14"/>
  <c r="D102" i="14"/>
  <c r="C102" i="14"/>
  <c r="B102" i="14"/>
  <c r="H101" i="14"/>
  <c r="I101" i="14" s="1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I99" i="14" s="1"/>
  <c r="E99" i="14"/>
  <c r="D99" i="14"/>
  <c r="F99" i="14" s="1"/>
  <c r="C99" i="14"/>
  <c r="B99" i="14"/>
  <c r="H98" i="14"/>
  <c r="G98" i="14"/>
  <c r="I98" i="14" s="1"/>
  <c r="E98" i="14"/>
  <c r="D98" i="14"/>
  <c r="C98" i="14"/>
  <c r="B98" i="14"/>
  <c r="H97" i="14"/>
  <c r="G97" i="14"/>
  <c r="E97" i="14"/>
  <c r="D97" i="14"/>
  <c r="F97" i="14" s="1"/>
  <c r="C97" i="14"/>
  <c r="B97" i="14"/>
  <c r="H96" i="14"/>
  <c r="G96" i="14"/>
  <c r="I96" i="14" s="1"/>
  <c r="F96" i="14"/>
  <c r="E96" i="14"/>
  <c r="D96" i="14"/>
  <c r="K96" i="14" s="1"/>
  <c r="C96" i="14"/>
  <c r="B96" i="14"/>
  <c r="H95" i="14"/>
  <c r="G95" i="14"/>
  <c r="E95" i="14"/>
  <c r="D95" i="14"/>
  <c r="C95" i="14"/>
  <c r="B95" i="14"/>
  <c r="H94" i="14"/>
  <c r="G94" i="14"/>
  <c r="F94" i="14"/>
  <c r="E94" i="14"/>
  <c r="D94" i="14"/>
  <c r="C94" i="14"/>
  <c r="B94" i="14"/>
  <c r="H93" i="14"/>
  <c r="G93" i="14"/>
  <c r="E93" i="14"/>
  <c r="D93" i="14"/>
  <c r="C93" i="14"/>
  <c r="B93" i="14"/>
  <c r="I92" i="14"/>
  <c r="H92" i="14"/>
  <c r="G92" i="14"/>
  <c r="E92" i="14"/>
  <c r="D92" i="14"/>
  <c r="C92" i="14"/>
  <c r="B92" i="14"/>
  <c r="I91" i="14"/>
  <c r="H91" i="14"/>
  <c r="G91" i="14"/>
  <c r="F91" i="14"/>
  <c r="E91" i="14"/>
  <c r="D91" i="14"/>
  <c r="K91" i="14" s="1"/>
  <c r="C91" i="14"/>
  <c r="B91" i="14"/>
  <c r="H90" i="14"/>
  <c r="G90" i="14"/>
  <c r="E90" i="14"/>
  <c r="D90" i="14"/>
  <c r="F90" i="14" s="1"/>
  <c r="C90" i="14"/>
  <c r="B90" i="14"/>
  <c r="H89" i="14"/>
  <c r="G89" i="14"/>
  <c r="E89" i="14"/>
  <c r="D89" i="14"/>
  <c r="C89" i="14"/>
  <c r="B89" i="14"/>
  <c r="H88" i="14"/>
  <c r="G88" i="14"/>
  <c r="E88" i="14"/>
  <c r="F88" i="14" s="1"/>
  <c r="D88" i="14"/>
  <c r="C88" i="14"/>
  <c r="B88" i="14"/>
  <c r="H87" i="14"/>
  <c r="G87" i="14"/>
  <c r="F87" i="14"/>
  <c r="E87" i="14"/>
  <c r="D87" i="14"/>
  <c r="C87" i="14"/>
  <c r="B87" i="14"/>
  <c r="H86" i="14"/>
  <c r="G86" i="14"/>
  <c r="E86" i="14"/>
  <c r="F86" i="14" s="1"/>
  <c r="D86" i="14"/>
  <c r="C86" i="14"/>
  <c r="B86" i="14"/>
  <c r="H85" i="14"/>
  <c r="G85" i="14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I83" i="14" s="1"/>
  <c r="G83" i="14"/>
  <c r="E83" i="14"/>
  <c r="D83" i="14"/>
  <c r="F83" i="14" s="1"/>
  <c r="C83" i="14"/>
  <c r="B83" i="14"/>
  <c r="H82" i="14"/>
  <c r="G82" i="14"/>
  <c r="E82" i="14"/>
  <c r="D82" i="14"/>
  <c r="C82" i="14"/>
  <c r="B82" i="14"/>
  <c r="H81" i="14"/>
  <c r="G81" i="14"/>
  <c r="I81" i="14" s="1"/>
  <c r="E81" i="14"/>
  <c r="D81" i="14"/>
  <c r="F81" i="14" s="1"/>
  <c r="C81" i="14"/>
  <c r="B81" i="14"/>
  <c r="I80" i="14"/>
  <c r="H80" i="14"/>
  <c r="G80" i="14"/>
  <c r="E80" i="14"/>
  <c r="F80" i="14" s="1"/>
  <c r="D80" i="14"/>
  <c r="C80" i="14"/>
  <c r="B80" i="14"/>
  <c r="H79" i="14"/>
  <c r="G79" i="14"/>
  <c r="I79" i="14" s="1"/>
  <c r="F79" i="14"/>
  <c r="E79" i="14"/>
  <c r="D79" i="14"/>
  <c r="C79" i="14"/>
  <c r="B79" i="14"/>
  <c r="H78" i="14"/>
  <c r="G78" i="14"/>
  <c r="I78" i="14" s="1"/>
  <c r="F78" i="14"/>
  <c r="E78" i="14"/>
  <c r="D78" i="14"/>
  <c r="K78" i="14" s="1"/>
  <c r="C78" i="14"/>
  <c r="B78" i="14"/>
  <c r="H77" i="14"/>
  <c r="G77" i="14"/>
  <c r="E77" i="14"/>
  <c r="D77" i="14"/>
  <c r="C77" i="14"/>
  <c r="B77" i="14"/>
  <c r="H76" i="14"/>
  <c r="G76" i="14"/>
  <c r="E76" i="14"/>
  <c r="D76" i="14"/>
  <c r="C76" i="14"/>
  <c r="B76" i="14"/>
  <c r="H75" i="14"/>
  <c r="G75" i="14"/>
  <c r="F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I73" i="14" s="1"/>
  <c r="E73" i="14"/>
  <c r="D73" i="14"/>
  <c r="C73" i="14"/>
  <c r="B73" i="14"/>
  <c r="H72" i="14"/>
  <c r="G72" i="14"/>
  <c r="I72" i="14" s="1"/>
  <c r="E72" i="14"/>
  <c r="D72" i="14"/>
  <c r="C72" i="14"/>
  <c r="B72" i="14"/>
  <c r="H71" i="14"/>
  <c r="G71" i="14"/>
  <c r="I71" i="14" s="1"/>
  <c r="F71" i="14"/>
  <c r="E71" i="14"/>
  <c r="D71" i="14"/>
  <c r="K71" i="14" s="1"/>
  <c r="C71" i="14"/>
  <c r="B71" i="14"/>
  <c r="H70" i="14"/>
  <c r="G70" i="14"/>
  <c r="E70" i="14"/>
  <c r="D70" i="14"/>
  <c r="F70" i="14" s="1"/>
  <c r="C70" i="14"/>
  <c r="B70" i="14"/>
  <c r="H69" i="14"/>
  <c r="I69" i="14" s="1"/>
  <c r="G69" i="14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F67" i="14" s="1"/>
  <c r="C67" i="14"/>
  <c r="B67" i="14"/>
  <c r="H66" i="14"/>
  <c r="G66" i="14"/>
  <c r="I66" i="14" s="1"/>
  <c r="E66" i="14"/>
  <c r="D66" i="14"/>
  <c r="C66" i="14"/>
  <c r="B66" i="14"/>
  <c r="H65" i="14"/>
  <c r="G65" i="14"/>
  <c r="I65" i="14" s="1"/>
  <c r="E65" i="14"/>
  <c r="D65" i="14"/>
  <c r="C65" i="14"/>
  <c r="B65" i="14"/>
  <c r="H64" i="14"/>
  <c r="G64" i="14"/>
  <c r="I64" i="14" s="1"/>
  <c r="E64" i="14"/>
  <c r="D64" i="14"/>
  <c r="K64" i="14" s="1"/>
  <c r="C64" i="14"/>
  <c r="B64" i="14"/>
  <c r="H63" i="14"/>
  <c r="G63" i="14"/>
  <c r="F63" i="14"/>
  <c r="E63" i="14"/>
  <c r="D63" i="14"/>
  <c r="C63" i="14"/>
  <c r="B63" i="14"/>
  <c r="H62" i="14"/>
  <c r="G62" i="14"/>
  <c r="F62" i="14"/>
  <c r="E62" i="14"/>
  <c r="D62" i="14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E59" i="14"/>
  <c r="F59" i="14" s="1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I57" i="14" s="1"/>
  <c r="E57" i="14"/>
  <c r="D57" i="14"/>
  <c r="F57" i="14" s="1"/>
  <c r="C57" i="14"/>
  <c r="B57" i="14"/>
  <c r="H56" i="14"/>
  <c r="G56" i="14"/>
  <c r="E56" i="14"/>
  <c r="D56" i="14"/>
  <c r="C56" i="14"/>
  <c r="B56" i="14"/>
  <c r="H55" i="14"/>
  <c r="G55" i="14"/>
  <c r="I55" i="14" s="1"/>
  <c r="E55" i="14"/>
  <c r="D55" i="14"/>
  <c r="F55" i="14" s="1"/>
  <c r="C55" i="14"/>
  <c r="B55" i="14"/>
  <c r="H54" i="14"/>
  <c r="G54" i="14"/>
  <c r="F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I52" i="14" s="1"/>
  <c r="E52" i="14"/>
  <c r="D52" i="14"/>
  <c r="C52" i="14"/>
  <c r="B52" i="14"/>
  <c r="I51" i="14"/>
  <c r="H51" i="14"/>
  <c r="G51" i="14"/>
  <c r="E51" i="14"/>
  <c r="D51" i="14"/>
  <c r="C51" i="14"/>
  <c r="B51" i="14"/>
  <c r="H50" i="14"/>
  <c r="G50" i="14"/>
  <c r="I50" i="14" s="1"/>
  <c r="E50" i="14"/>
  <c r="D50" i="14"/>
  <c r="F50" i="14" s="1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E48" i="14"/>
  <c r="D48" i="14"/>
  <c r="F48" i="14" s="1"/>
  <c r="C48" i="14"/>
  <c r="B48" i="14"/>
  <c r="H47" i="14"/>
  <c r="G47" i="14"/>
  <c r="E47" i="14"/>
  <c r="F47" i="14" s="1"/>
  <c r="D47" i="14"/>
  <c r="C47" i="14"/>
  <c r="B47" i="14"/>
  <c r="H46" i="14"/>
  <c r="G46" i="14"/>
  <c r="I46" i="14" s="1"/>
  <c r="E46" i="14"/>
  <c r="F46" i="14" s="1"/>
  <c r="D46" i="14"/>
  <c r="K46" i="14" s="1"/>
  <c r="C46" i="14"/>
  <c r="B46" i="14"/>
  <c r="H45" i="14"/>
  <c r="G45" i="14"/>
  <c r="E45" i="14"/>
  <c r="D45" i="14"/>
  <c r="K45" i="14" s="1"/>
  <c r="C45" i="14"/>
  <c r="B45" i="14"/>
  <c r="H44" i="14"/>
  <c r="G44" i="14"/>
  <c r="E44" i="14"/>
  <c r="D44" i="14"/>
  <c r="K44" i="14" s="1"/>
  <c r="C44" i="14"/>
  <c r="B44" i="14"/>
  <c r="H43" i="14"/>
  <c r="G43" i="14"/>
  <c r="E43" i="14"/>
  <c r="D43" i="14"/>
  <c r="F43" i="14" s="1"/>
  <c r="C43" i="14"/>
  <c r="B43" i="14"/>
  <c r="H42" i="14"/>
  <c r="G42" i="14"/>
  <c r="E42" i="14"/>
  <c r="D42" i="14"/>
  <c r="C42" i="14"/>
  <c r="B42" i="14"/>
  <c r="H41" i="14"/>
  <c r="G41" i="14"/>
  <c r="E41" i="14"/>
  <c r="D41" i="14"/>
  <c r="F41" i="14" s="1"/>
  <c r="C41" i="14"/>
  <c r="B41" i="14"/>
  <c r="H40" i="14"/>
  <c r="G40" i="14"/>
  <c r="E40" i="14"/>
  <c r="D40" i="14"/>
  <c r="C40" i="14"/>
  <c r="B40" i="14"/>
  <c r="H39" i="14"/>
  <c r="G39" i="14"/>
  <c r="I39" i="14" s="1"/>
  <c r="F39" i="14"/>
  <c r="E39" i="14"/>
  <c r="D39" i="14"/>
  <c r="K39" i="14" s="1"/>
  <c r="C39" i="14"/>
  <c r="B39" i="14"/>
  <c r="H38" i="14"/>
  <c r="G38" i="14"/>
  <c r="F38" i="14"/>
  <c r="E38" i="14"/>
  <c r="D38" i="14"/>
  <c r="C38" i="14"/>
  <c r="B38" i="14"/>
  <c r="H37" i="14"/>
  <c r="G37" i="14"/>
  <c r="I37" i="14" s="1"/>
  <c r="E37" i="14"/>
  <c r="D37" i="14"/>
  <c r="C37" i="14"/>
  <c r="B37" i="14"/>
  <c r="I36" i="14"/>
  <c r="H36" i="14"/>
  <c r="G36" i="14"/>
  <c r="E36" i="14"/>
  <c r="D36" i="14"/>
  <c r="K36" i="14" s="1"/>
  <c r="C36" i="14"/>
  <c r="B36" i="14"/>
  <c r="H35" i="14"/>
  <c r="G35" i="14"/>
  <c r="F35" i="14"/>
  <c r="E35" i="14"/>
  <c r="D35" i="14"/>
  <c r="C35" i="14"/>
  <c r="B35" i="14"/>
  <c r="H34" i="14"/>
  <c r="G34" i="14"/>
  <c r="E34" i="14"/>
  <c r="D34" i="14"/>
  <c r="C34" i="14"/>
  <c r="B34" i="14"/>
  <c r="H33" i="14"/>
  <c r="G33" i="14"/>
  <c r="I33" i="14" s="1"/>
  <c r="E33" i="14"/>
  <c r="D33" i="14"/>
  <c r="C33" i="14"/>
  <c r="B33" i="14"/>
  <c r="H32" i="14"/>
  <c r="G32" i="14"/>
  <c r="I32" i="14" s="1"/>
  <c r="E32" i="14"/>
  <c r="D32" i="14"/>
  <c r="F32" i="14" s="1"/>
  <c r="C32" i="14"/>
  <c r="B32" i="14"/>
  <c r="H31" i="14"/>
  <c r="G31" i="14"/>
  <c r="I31" i="14" s="1"/>
  <c r="E31" i="14"/>
  <c r="D31" i="14"/>
  <c r="F31" i="14" s="1"/>
  <c r="C31" i="14"/>
  <c r="B31" i="14"/>
  <c r="H30" i="14"/>
  <c r="G30" i="14"/>
  <c r="E30" i="14"/>
  <c r="D30" i="14"/>
  <c r="F30" i="14" s="1"/>
  <c r="C30" i="14"/>
  <c r="B30" i="14"/>
  <c r="H29" i="14"/>
  <c r="G29" i="14"/>
  <c r="I29" i="14" s="1"/>
  <c r="E29" i="14"/>
  <c r="D29" i="14"/>
  <c r="C29" i="14"/>
  <c r="B29" i="14"/>
  <c r="H28" i="14"/>
  <c r="I28" i="14" s="1"/>
  <c r="G28" i="14"/>
  <c r="E28" i="14"/>
  <c r="D28" i="14"/>
  <c r="C28" i="14"/>
  <c r="B28" i="14"/>
  <c r="K27" i="14"/>
  <c r="I27" i="14"/>
  <c r="H27" i="14"/>
  <c r="G27" i="14"/>
  <c r="F27" i="14"/>
  <c r="E27" i="14"/>
  <c r="D27" i="14"/>
  <c r="C27" i="14"/>
  <c r="B27" i="14"/>
  <c r="H26" i="14"/>
  <c r="G26" i="14"/>
  <c r="I26" i="14" s="1"/>
  <c r="E26" i="14"/>
  <c r="D26" i="14"/>
  <c r="F26" i="14" s="1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F24" i="14" s="1"/>
  <c r="C24" i="14"/>
  <c r="B24" i="14"/>
  <c r="H23" i="14"/>
  <c r="G23" i="14"/>
  <c r="E23" i="14"/>
  <c r="D23" i="14"/>
  <c r="F23" i="14" s="1"/>
  <c r="C23" i="14"/>
  <c r="B23" i="14"/>
  <c r="K22" i="14"/>
  <c r="H22" i="14"/>
  <c r="G22" i="14"/>
  <c r="I22" i="14" s="1"/>
  <c r="E22" i="14"/>
  <c r="D22" i="14"/>
  <c r="F22" i="14" s="1"/>
  <c r="C22" i="14"/>
  <c r="B22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F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I17" i="14" s="1"/>
  <c r="E17" i="14"/>
  <c r="D17" i="14"/>
  <c r="F17" i="14" s="1"/>
  <c r="C17" i="14"/>
  <c r="B17" i="14"/>
  <c r="H16" i="14"/>
  <c r="G16" i="14"/>
  <c r="I16" i="14" s="1"/>
  <c r="E16" i="14"/>
  <c r="D16" i="14"/>
  <c r="C16" i="14"/>
  <c r="B16" i="14"/>
  <c r="H15" i="14"/>
  <c r="G15" i="14"/>
  <c r="F15" i="14"/>
  <c r="E15" i="14"/>
  <c r="D15" i="14"/>
  <c r="K15" i="14" s="1"/>
  <c r="C15" i="14"/>
  <c r="B15" i="14"/>
  <c r="H14" i="14"/>
  <c r="G14" i="14"/>
  <c r="E14" i="14"/>
  <c r="D14" i="14"/>
  <c r="F14" i="14" s="1"/>
  <c r="C14" i="14"/>
  <c r="B14" i="14"/>
  <c r="H13" i="14"/>
  <c r="G13" i="14"/>
  <c r="I13" i="14" s="1"/>
  <c r="E13" i="14"/>
  <c r="D13" i="14"/>
  <c r="C13" i="14"/>
  <c r="B13" i="14"/>
  <c r="H12" i="14"/>
  <c r="I12" i="14" s="1"/>
  <c r="G12" i="14"/>
  <c r="E12" i="14"/>
  <c r="D12" i="14"/>
  <c r="C12" i="14"/>
  <c r="B12" i="14"/>
  <c r="K11" i="14"/>
  <c r="H11" i="14"/>
  <c r="I11" i="14" s="1"/>
  <c r="G11" i="14"/>
  <c r="F11" i="14"/>
  <c r="E11" i="14"/>
  <c r="D11" i="14"/>
  <c r="C11" i="14"/>
  <c r="B11" i="14"/>
  <c r="H110" i="16"/>
  <c r="G110" i="16"/>
  <c r="I110" i="16" s="1"/>
  <c r="E110" i="16"/>
  <c r="D110" i="16"/>
  <c r="K110" i="16" s="1"/>
  <c r="C110" i="16"/>
  <c r="B110" i="16"/>
  <c r="H109" i="16"/>
  <c r="G109" i="16"/>
  <c r="I109" i="16" s="1"/>
  <c r="E109" i="16"/>
  <c r="D109" i="16"/>
  <c r="K109" i="16" s="1"/>
  <c r="C109" i="16"/>
  <c r="B109" i="16"/>
  <c r="H108" i="16"/>
  <c r="G108" i="16"/>
  <c r="I108" i="16" s="1"/>
  <c r="F108" i="16"/>
  <c r="E108" i="16"/>
  <c r="D108" i="16"/>
  <c r="K108" i="16" s="1"/>
  <c r="C108" i="16"/>
  <c r="B108" i="16"/>
  <c r="H107" i="16"/>
  <c r="G107" i="16"/>
  <c r="I107" i="16" s="1"/>
  <c r="E107" i="16"/>
  <c r="D107" i="16"/>
  <c r="F107" i="16" s="1"/>
  <c r="C107" i="16"/>
  <c r="B107" i="16"/>
  <c r="H106" i="16"/>
  <c r="G106" i="16"/>
  <c r="I106" i="16" s="1"/>
  <c r="E106" i="16"/>
  <c r="D106" i="16"/>
  <c r="F106" i="16" s="1"/>
  <c r="C106" i="16"/>
  <c r="B106" i="16"/>
  <c r="I105" i="16"/>
  <c r="H105" i="16"/>
  <c r="G105" i="16"/>
  <c r="E105" i="16"/>
  <c r="D105" i="16"/>
  <c r="F105" i="16" s="1"/>
  <c r="C105" i="16"/>
  <c r="B105" i="16"/>
  <c r="H104" i="16"/>
  <c r="G104" i="16"/>
  <c r="I104" i="16" s="1"/>
  <c r="E104" i="16"/>
  <c r="D104" i="16"/>
  <c r="C104" i="16"/>
  <c r="B104" i="16"/>
  <c r="H103" i="16"/>
  <c r="G103" i="16"/>
  <c r="I103" i="16" s="1"/>
  <c r="F103" i="16"/>
  <c r="E103" i="16"/>
  <c r="D103" i="16"/>
  <c r="K103" i="16" s="1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F100" i="16" s="1"/>
  <c r="C100" i="16"/>
  <c r="B100" i="16"/>
  <c r="K99" i="16"/>
  <c r="H99" i="16"/>
  <c r="G99" i="16"/>
  <c r="I99" i="16" s="1"/>
  <c r="E99" i="16"/>
  <c r="D99" i="16"/>
  <c r="F99" i="16" s="1"/>
  <c r="C99" i="16"/>
  <c r="B99" i="16"/>
  <c r="H98" i="16"/>
  <c r="G98" i="16"/>
  <c r="I98" i="16" s="1"/>
  <c r="E98" i="16"/>
  <c r="D98" i="16"/>
  <c r="F98" i="16" s="1"/>
  <c r="C98" i="16"/>
  <c r="B98" i="16"/>
  <c r="H97" i="16"/>
  <c r="G97" i="16"/>
  <c r="I97" i="16" s="1"/>
  <c r="E97" i="16"/>
  <c r="D97" i="16"/>
  <c r="F97" i="16" s="1"/>
  <c r="C97" i="16"/>
  <c r="B97" i="16"/>
  <c r="K96" i="16"/>
  <c r="H96" i="16"/>
  <c r="G96" i="16"/>
  <c r="I96" i="16" s="1"/>
  <c r="F96" i="16"/>
  <c r="E96" i="16"/>
  <c r="D96" i="16"/>
  <c r="C96" i="16"/>
  <c r="B96" i="16"/>
  <c r="H95" i="16"/>
  <c r="G95" i="16"/>
  <c r="I95" i="16" s="1"/>
  <c r="F95" i="16"/>
  <c r="E95" i="16"/>
  <c r="D95" i="16"/>
  <c r="C95" i="16"/>
  <c r="B95" i="16"/>
  <c r="H94" i="16"/>
  <c r="G94" i="16"/>
  <c r="I94" i="16" s="1"/>
  <c r="E94" i="16"/>
  <c r="D94" i="16"/>
  <c r="K94" i="16" s="1"/>
  <c r="C94" i="16"/>
  <c r="B94" i="16"/>
  <c r="H93" i="16"/>
  <c r="G93" i="16"/>
  <c r="I93" i="16" s="1"/>
  <c r="E93" i="16"/>
  <c r="D93" i="16"/>
  <c r="C93" i="16"/>
  <c r="B93" i="16"/>
  <c r="H92" i="16"/>
  <c r="G92" i="16"/>
  <c r="F92" i="16"/>
  <c r="E92" i="16"/>
  <c r="D92" i="16"/>
  <c r="C92" i="16"/>
  <c r="B92" i="16"/>
  <c r="H91" i="16"/>
  <c r="G91" i="16"/>
  <c r="I91" i="16" s="1"/>
  <c r="E91" i="16"/>
  <c r="K91" i="16" s="1"/>
  <c r="D91" i="16"/>
  <c r="C91" i="16"/>
  <c r="B91" i="16"/>
  <c r="H90" i="16"/>
  <c r="G90" i="16"/>
  <c r="I90" i="16" s="1"/>
  <c r="E90" i="16"/>
  <c r="D90" i="16"/>
  <c r="F90" i="16" s="1"/>
  <c r="C90" i="16"/>
  <c r="B90" i="16"/>
  <c r="H89" i="16"/>
  <c r="G89" i="16"/>
  <c r="E89" i="16"/>
  <c r="D89" i="16"/>
  <c r="F89" i="16" s="1"/>
  <c r="C89" i="16"/>
  <c r="B89" i="16"/>
  <c r="H88" i="16"/>
  <c r="G88" i="16"/>
  <c r="F88" i="16"/>
  <c r="E88" i="16"/>
  <c r="D88" i="16"/>
  <c r="K88" i="16" s="1"/>
  <c r="C88" i="16"/>
  <c r="B88" i="16"/>
  <c r="H87" i="16"/>
  <c r="G87" i="16"/>
  <c r="I87" i="16" s="1"/>
  <c r="E87" i="16"/>
  <c r="D87" i="16"/>
  <c r="K87" i="16" s="1"/>
  <c r="C87" i="16"/>
  <c r="B87" i="16"/>
  <c r="H86" i="16"/>
  <c r="G86" i="16"/>
  <c r="I86" i="16" s="1"/>
  <c r="E86" i="16"/>
  <c r="D86" i="16"/>
  <c r="K86" i="16" s="1"/>
  <c r="C86" i="16"/>
  <c r="B86" i="16"/>
  <c r="I85" i="16"/>
  <c r="H85" i="16"/>
  <c r="G85" i="16"/>
  <c r="E85" i="16"/>
  <c r="D85" i="16"/>
  <c r="C85" i="16"/>
  <c r="B85" i="16"/>
  <c r="I84" i="16"/>
  <c r="H84" i="16"/>
  <c r="G84" i="16"/>
  <c r="F84" i="16"/>
  <c r="E84" i="16"/>
  <c r="D84" i="16"/>
  <c r="C84" i="16"/>
  <c r="B84" i="16"/>
  <c r="K83" i="16"/>
  <c r="H83" i="16"/>
  <c r="G83" i="16"/>
  <c r="I83" i="16" s="1"/>
  <c r="F83" i="16"/>
  <c r="E83" i="16"/>
  <c r="D83" i="16"/>
  <c r="C83" i="16"/>
  <c r="B83" i="16"/>
  <c r="H82" i="16"/>
  <c r="G82" i="16"/>
  <c r="I82" i="16" s="1"/>
  <c r="E82" i="16"/>
  <c r="D82" i="16"/>
  <c r="F82" i="16" s="1"/>
  <c r="C82" i="16"/>
  <c r="B82" i="16"/>
  <c r="H81" i="16"/>
  <c r="G81" i="16"/>
  <c r="I81" i="16" s="1"/>
  <c r="E81" i="16"/>
  <c r="D81" i="16"/>
  <c r="C81" i="16"/>
  <c r="B81" i="16"/>
  <c r="H80" i="16"/>
  <c r="G80" i="16"/>
  <c r="F80" i="16"/>
  <c r="E80" i="16"/>
  <c r="D80" i="16"/>
  <c r="C80" i="16"/>
  <c r="B80" i="16"/>
  <c r="H79" i="16"/>
  <c r="G79" i="16"/>
  <c r="E79" i="16"/>
  <c r="D79" i="16"/>
  <c r="F79" i="16" s="1"/>
  <c r="C79" i="16"/>
  <c r="B79" i="16"/>
  <c r="H78" i="16"/>
  <c r="G78" i="16"/>
  <c r="I78" i="16" s="1"/>
  <c r="E78" i="16"/>
  <c r="D78" i="16"/>
  <c r="K78" i="16" s="1"/>
  <c r="C78" i="16"/>
  <c r="B78" i="16"/>
  <c r="H77" i="16"/>
  <c r="G77" i="16"/>
  <c r="I77" i="16" s="1"/>
  <c r="E77" i="16"/>
  <c r="D77" i="16"/>
  <c r="C77" i="16"/>
  <c r="B77" i="16"/>
  <c r="H76" i="16"/>
  <c r="G76" i="16"/>
  <c r="I76" i="16" s="1"/>
  <c r="F76" i="16"/>
  <c r="E76" i="16"/>
  <c r="D76" i="16"/>
  <c r="C76" i="16"/>
  <c r="B76" i="16"/>
  <c r="H75" i="16"/>
  <c r="G75" i="16"/>
  <c r="E75" i="16"/>
  <c r="D75" i="16"/>
  <c r="C75" i="16"/>
  <c r="B75" i="16"/>
  <c r="H74" i="16"/>
  <c r="G74" i="16"/>
  <c r="E74" i="16"/>
  <c r="D74" i="16"/>
  <c r="F74" i="16" s="1"/>
  <c r="C74" i="16"/>
  <c r="B74" i="16"/>
  <c r="H73" i="16"/>
  <c r="G73" i="16"/>
  <c r="E73" i="16"/>
  <c r="D73" i="16"/>
  <c r="C73" i="16"/>
  <c r="B73" i="16"/>
  <c r="H72" i="16"/>
  <c r="G72" i="16"/>
  <c r="E72" i="16"/>
  <c r="D72" i="16"/>
  <c r="F72" i="16" s="1"/>
  <c r="C72" i="16"/>
  <c r="B72" i="16"/>
  <c r="H71" i="16"/>
  <c r="G71" i="16"/>
  <c r="I71" i="16" s="1"/>
  <c r="E71" i="16"/>
  <c r="D71" i="16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E69" i="16"/>
  <c r="D69" i="16"/>
  <c r="C69" i="16"/>
  <c r="B69" i="16"/>
  <c r="K68" i="16"/>
  <c r="H68" i="16"/>
  <c r="G68" i="16"/>
  <c r="I68" i="16" s="1"/>
  <c r="F68" i="16"/>
  <c r="E68" i="16"/>
  <c r="D68" i="16"/>
  <c r="C68" i="16"/>
  <c r="B68" i="16"/>
  <c r="H67" i="16"/>
  <c r="G67" i="16"/>
  <c r="E67" i="16"/>
  <c r="D67" i="16"/>
  <c r="C67" i="16"/>
  <c r="B67" i="16"/>
  <c r="H66" i="16"/>
  <c r="G66" i="16"/>
  <c r="E66" i="16"/>
  <c r="D66" i="16"/>
  <c r="F66" i="16" s="1"/>
  <c r="C66" i="16"/>
  <c r="B66" i="16"/>
  <c r="I65" i="16"/>
  <c r="H65" i="16"/>
  <c r="G65" i="16"/>
  <c r="E65" i="16"/>
  <c r="D65" i="16"/>
  <c r="C65" i="16"/>
  <c r="B65" i="16"/>
  <c r="H64" i="16"/>
  <c r="G64" i="16"/>
  <c r="E64" i="16"/>
  <c r="K64" i="16" s="1"/>
  <c r="D64" i="16"/>
  <c r="C64" i="16"/>
  <c r="B64" i="16"/>
  <c r="H63" i="16"/>
  <c r="G63" i="16"/>
  <c r="E63" i="16"/>
  <c r="D63" i="16"/>
  <c r="F63" i="16" s="1"/>
  <c r="C63" i="16"/>
  <c r="B63" i="16"/>
  <c r="H62" i="16"/>
  <c r="G62" i="16"/>
  <c r="E62" i="16"/>
  <c r="D62" i="16"/>
  <c r="C62" i="16"/>
  <c r="B62" i="16"/>
  <c r="I61" i="16"/>
  <c r="H61" i="16"/>
  <c r="G61" i="16"/>
  <c r="E61" i="16"/>
  <c r="D61" i="16"/>
  <c r="C61" i="16"/>
  <c r="B61" i="16"/>
  <c r="K60" i="16"/>
  <c r="I60" i="16"/>
  <c r="H60" i="16"/>
  <c r="G60" i="16"/>
  <c r="F60" i="16"/>
  <c r="E60" i="16"/>
  <c r="D60" i="16"/>
  <c r="C60" i="16"/>
  <c r="B60" i="16"/>
  <c r="H59" i="16"/>
  <c r="G59" i="16"/>
  <c r="E59" i="16"/>
  <c r="D59" i="16"/>
  <c r="C59" i="16"/>
  <c r="B59" i="16"/>
  <c r="H58" i="16"/>
  <c r="G58" i="16"/>
  <c r="I58" i="16" s="1"/>
  <c r="E58" i="16"/>
  <c r="D58" i="16"/>
  <c r="F58" i="16" s="1"/>
  <c r="C58" i="16"/>
  <c r="B58" i="16"/>
  <c r="I57" i="16"/>
  <c r="H57" i="16"/>
  <c r="G57" i="16"/>
  <c r="E57" i="16"/>
  <c r="D57" i="16"/>
  <c r="C57" i="16"/>
  <c r="B57" i="16"/>
  <c r="H56" i="16"/>
  <c r="G56" i="16"/>
  <c r="E56" i="16"/>
  <c r="D56" i="16"/>
  <c r="F56" i="16" s="1"/>
  <c r="C56" i="16"/>
  <c r="B56" i="16"/>
  <c r="H55" i="16"/>
  <c r="G55" i="16"/>
  <c r="I55" i="16" s="1"/>
  <c r="F55" i="16"/>
  <c r="E55" i="16"/>
  <c r="D55" i="16"/>
  <c r="C55" i="16"/>
  <c r="B55" i="16"/>
  <c r="H54" i="16"/>
  <c r="G54" i="16"/>
  <c r="E54" i="16"/>
  <c r="D54" i="16"/>
  <c r="C54" i="16"/>
  <c r="B54" i="16"/>
  <c r="H53" i="16"/>
  <c r="G53" i="16"/>
  <c r="I53" i="16" s="1"/>
  <c r="E53" i="16"/>
  <c r="D53" i="16"/>
  <c r="C53" i="16"/>
  <c r="B53" i="16"/>
  <c r="H52" i="16"/>
  <c r="G52" i="16"/>
  <c r="I52" i="16" s="1"/>
  <c r="E52" i="16"/>
  <c r="D52" i="16"/>
  <c r="F52" i="16" s="1"/>
  <c r="C52" i="16"/>
  <c r="B52" i="16"/>
  <c r="K51" i="16"/>
  <c r="H51" i="16"/>
  <c r="G51" i="16"/>
  <c r="I51" i="16" s="1"/>
  <c r="E51" i="16"/>
  <c r="D51" i="16"/>
  <c r="F51" i="16" s="1"/>
  <c r="C51" i="16"/>
  <c r="B51" i="16"/>
  <c r="H50" i="16"/>
  <c r="G50" i="16"/>
  <c r="I50" i="16" s="1"/>
  <c r="E50" i="16"/>
  <c r="D50" i="16"/>
  <c r="C50" i="16"/>
  <c r="B50" i="16"/>
  <c r="I49" i="16"/>
  <c r="H49" i="16"/>
  <c r="G49" i="16"/>
  <c r="E49" i="16"/>
  <c r="D49" i="16"/>
  <c r="F49" i="16" s="1"/>
  <c r="C49" i="16"/>
  <c r="B49" i="16"/>
  <c r="K48" i="16"/>
  <c r="I48" i="16"/>
  <c r="H48" i="16"/>
  <c r="G48" i="16"/>
  <c r="E48" i="16"/>
  <c r="D48" i="16"/>
  <c r="F48" i="16" s="1"/>
  <c r="C48" i="16"/>
  <c r="B48" i="16"/>
  <c r="H47" i="16"/>
  <c r="G47" i="16"/>
  <c r="I47" i="16" s="1"/>
  <c r="F47" i="16"/>
  <c r="E47" i="16"/>
  <c r="D47" i="16"/>
  <c r="C47" i="16"/>
  <c r="B47" i="16"/>
  <c r="H46" i="16"/>
  <c r="G46" i="16"/>
  <c r="E46" i="16"/>
  <c r="D46" i="16"/>
  <c r="K46" i="16" s="1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E44" i="16"/>
  <c r="D44" i="16"/>
  <c r="C44" i="16"/>
  <c r="B44" i="16"/>
  <c r="H43" i="16"/>
  <c r="G43" i="16"/>
  <c r="I43" i="16" s="1"/>
  <c r="E43" i="16"/>
  <c r="D43" i="16"/>
  <c r="C43" i="16"/>
  <c r="B43" i="16"/>
  <c r="H42" i="16"/>
  <c r="G42" i="16"/>
  <c r="I42" i="16" s="1"/>
  <c r="E42" i="16"/>
  <c r="D42" i="16"/>
  <c r="F42" i="16" s="1"/>
  <c r="C42" i="16"/>
  <c r="B42" i="16"/>
  <c r="I41" i="16"/>
  <c r="H41" i="16"/>
  <c r="G41" i="16"/>
  <c r="E41" i="16"/>
  <c r="D41" i="16"/>
  <c r="C41" i="16"/>
  <c r="B41" i="16"/>
  <c r="K40" i="16"/>
  <c r="H40" i="16"/>
  <c r="G40" i="16"/>
  <c r="E40" i="16"/>
  <c r="D40" i="16"/>
  <c r="F40" i="16" s="1"/>
  <c r="C40" i="16"/>
  <c r="B40" i="16"/>
  <c r="H39" i="16"/>
  <c r="G39" i="16"/>
  <c r="I39" i="16" s="1"/>
  <c r="F39" i="16"/>
  <c r="E39" i="16"/>
  <c r="D39" i="16"/>
  <c r="C39" i="16"/>
  <c r="B39" i="16"/>
  <c r="H38" i="16"/>
  <c r="G38" i="16"/>
  <c r="I38" i="16" s="1"/>
  <c r="E38" i="16"/>
  <c r="D38" i="16"/>
  <c r="K38" i="16" s="1"/>
  <c r="C38" i="16"/>
  <c r="B38" i="16"/>
  <c r="H37" i="16"/>
  <c r="G37" i="16"/>
  <c r="E37" i="16"/>
  <c r="D37" i="16"/>
  <c r="C37" i="16"/>
  <c r="B37" i="16"/>
  <c r="H36" i="16"/>
  <c r="G36" i="16"/>
  <c r="I36" i="16" s="1"/>
  <c r="F36" i="16"/>
  <c r="E36" i="16"/>
  <c r="D36" i="16"/>
  <c r="K36" i="16" s="1"/>
  <c r="C36" i="16"/>
  <c r="B36" i="16"/>
  <c r="H35" i="16"/>
  <c r="G35" i="16"/>
  <c r="E35" i="16"/>
  <c r="D35" i="16"/>
  <c r="C35" i="16"/>
  <c r="B35" i="16"/>
  <c r="H34" i="16"/>
  <c r="G34" i="16"/>
  <c r="I34" i="16" s="1"/>
  <c r="E34" i="16"/>
  <c r="D34" i="16"/>
  <c r="C34" i="16"/>
  <c r="B34" i="16"/>
  <c r="H33" i="16"/>
  <c r="G33" i="16"/>
  <c r="I33" i="16" s="1"/>
  <c r="E33" i="16"/>
  <c r="D33" i="16"/>
  <c r="C33" i="16"/>
  <c r="B33" i="16"/>
  <c r="H32" i="16"/>
  <c r="G32" i="16"/>
  <c r="F32" i="16"/>
  <c r="E32" i="16"/>
  <c r="D32" i="16"/>
  <c r="C32" i="16"/>
  <c r="B32" i="16"/>
  <c r="H31" i="16"/>
  <c r="G31" i="16"/>
  <c r="I31" i="16" s="1"/>
  <c r="E31" i="16"/>
  <c r="F31" i="16" s="1"/>
  <c r="D31" i="16"/>
  <c r="C31" i="16"/>
  <c r="B31" i="16"/>
  <c r="H30" i="16"/>
  <c r="G30" i="16"/>
  <c r="I30" i="16" s="1"/>
  <c r="E30" i="16"/>
  <c r="D30" i="16"/>
  <c r="K30" i="16" s="1"/>
  <c r="C30" i="16"/>
  <c r="B30" i="16"/>
  <c r="H29" i="16"/>
  <c r="G29" i="16"/>
  <c r="I29" i="16" s="1"/>
  <c r="E29" i="16"/>
  <c r="D29" i="16"/>
  <c r="C29" i="16"/>
  <c r="B29" i="16"/>
  <c r="H28" i="16"/>
  <c r="G28" i="16"/>
  <c r="I28" i="16" s="1"/>
  <c r="E28" i="16"/>
  <c r="D28" i="16"/>
  <c r="F28" i="16" s="1"/>
  <c r="C28" i="16"/>
  <c r="B28" i="16"/>
  <c r="H27" i="16"/>
  <c r="G27" i="16"/>
  <c r="K27" i="16" s="1"/>
  <c r="E27" i="16"/>
  <c r="F27" i="16" s="1"/>
  <c r="D27" i="16"/>
  <c r="C27" i="16"/>
  <c r="B27" i="16"/>
  <c r="H26" i="16"/>
  <c r="G26" i="16"/>
  <c r="I26" i="16" s="1"/>
  <c r="E26" i="16"/>
  <c r="D26" i="16"/>
  <c r="F26" i="16" s="1"/>
  <c r="C26" i="16"/>
  <c r="B26" i="16"/>
  <c r="H25" i="16"/>
  <c r="G25" i="16"/>
  <c r="I25" i="16" s="1"/>
  <c r="E25" i="16"/>
  <c r="D25" i="16"/>
  <c r="C25" i="16"/>
  <c r="B25" i="16"/>
  <c r="H24" i="16"/>
  <c r="G24" i="16"/>
  <c r="I24" i="16" s="1"/>
  <c r="F24" i="16"/>
  <c r="E24" i="16"/>
  <c r="D24" i="16"/>
  <c r="C24" i="16"/>
  <c r="B24" i="16"/>
  <c r="H23" i="16"/>
  <c r="G23" i="16"/>
  <c r="E23" i="16"/>
  <c r="F23" i="16" s="1"/>
  <c r="D23" i="16"/>
  <c r="C23" i="16"/>
  <c r="B23" i="16"/>
  <c r="H22" i="16"/>
  <c r="G22" i="16"/>
  <c r="I22" i="16" s="1"/>
  <c r="E22" i="16"/>
  <c r="D22" i="16"/>
  <c r="K22" i="16" s="1"/>
  <c r="C22" i="16"/>
  <c r="B22" i="16"/>
  <c r="H21" i="16"/>
  <c r="I21" i="16" s="1"/>
  <c r="G21" i="16"/>
  <c r="E21" i="16"/>
  <c r="D21" i="16"/>
  <c r="C21" i="16"/>
  <c r="B21" i="16"/>
  <c r="H20" i="16"/>
  <c r="G20" i="16"/>
  <c r="I20" i="16" s="1"/>
  <c r="E20" i="16"/>
  <c r="D20" i="16"/>
  <c r="K20" i="16" s="1"/>
  <c r="C20" i="16"/>
  <c r="B20" i="16"/>
  <c r="K19" i="16"/>
  <c r="H19" i="16"/>
  <c r="G19" i="16"/>
  <c r="I19" i="16" s="1"/>
  <c r="E19" i="16"/>
  <c r="D19" i="16"/>
  <c r="F19" i="16" s="1"/>
  <c r="C19" i="16"/>
  <c r="B19" i="16"/>
  <c r="H18" i="16"/>
  <c r="G18" i="16"/>
  <c r="E18" i="16"/>
  <c r="D18" i="16"/>
  <c r="F18" i="16" s="1"/>
  <c r="C18" i="16"/>
  <c r="B18" i="16"/>
  <c r="I17" i="16"/>
  <c r="H17" i="16"/>
  <c r="G17" i="16"/>
  <c r="E17" i="16"/>
  <c r="D17" i="16"/>
  <c r="C17" i="16"/>
  <c r="B17" i="16"/>
  <c r="H16" i="16"/>
  <c r="G16" i="16"/>
  <c r="F16" i="16"/>
  <c r="E16" i="16"/>
  <c r="D16" i="16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I14" i="16" s="1"/>
  <c r="E14" i="16"/>
  <c r="D14" i="16"/>
  <c r="K14" i="16" s="1"/>
  <c r="C14" i="16"/>
  <c r="B14" i="16"/>
  <c r="I13" i="16"/>
  <c r="H13" i="16"/>
  <c r="G13" i="16"/>
  <c r="E13" i="16"/>
  <c r="D13" i="16"/>
  <c r="C13" i="16"/>
  <c r="B13" i="16"/>
  <c r="H12" i="16"/>
  <c r="G12" i="16"/>
  <c r="I12" i="16" s="1"/>
  <c r="F12" i="16"/>
  <c r="E12" i="16"/>
  <c r="D12" i="16"/>
  <c r="C12" i="16"/>
  <c r="B12" i="16"/>
  <c r="H11" i="16"/>
  <c r="G11" i="16"/>
  <c r="I11" i="16" s="1"/>
  <c r="F11" i="16"/>
  <c r="E11" i="16"/>
  <c r="D11" i="16"/>
  <c r="K11" i="16" s="1"/>
  <c r="C11" i="16"/>
  <c r="B11" i="16"/>
  <c r="K110" i="18"/>
  <c r="H110" i="18"/>
  <c r="G110" i="18"/>
  <c r="I110" i="18" s="1"/>
  <c r="E110" i="18"/>
  <c r="D110" i="18"/>
  <c r="F110" i="18" s="1"/>
  <c r="C110" i="18"/>
  <c r="B110" i="18"/>
  <c r="H109" i="18"/>
  <c r="G109" i="18"/>
  <c r="I109" i="18" s="1"/>
  <c r="E109" i="18"/>
  <c r="D109" i="18"/>
  <c r="K109" i="18" s="1"/>
  <c r="C109" i="18"/>
  <c r="B109" i="18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G105" i="18"/>
  <c r="I105" i="18" s="1"/>
  <c r="E105" i="18"/>
  <c r="D105" i="18"/>
  <c r="C105" i="18"/>
  <c r="B105" i="18"/>
  <c r="I104" i="18"/>
  <c r="H104" i="18"/>
  <c r="G104" i="18"/>
  <c r="E104" i="18"/>
  <c r="D104" i="18"/>
  <c r="F104" i="18" s="1"/>
  <c r="C104" i="18"/>
  <c r="B104" i="18"/>
  <c r="K103" i="18"/>
  <c r="H103" i="18"/>
  <c r="I103" i="18" s="1"/>
  <c r="G103" i="18"/>
  <c r="E103" i="18"/>
  <c r="D103" i="18"/>
  <c r="C103" i="18"/>
  <c r="B103" i="18"/>
  <c r="H102" i="18"/>
  <c r="G102" i="18"/>
  <c r="I102" i="18" s="1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G98" i="18"/>
  <c r="I98" i="18" s="1"/>
  <c r="E98" i="18"/>
  <c r="F98" i="18" s="1"/>
  <c r="D98" i="18"/>
  <c r="C98" i="18"/>
  <c r="B98" i="18"/>
  <c r="H97" i="18"/>
  <c r="G97" i="18"/>
  <c r="F97" i="18"/>
  <c r="E97" i="18"/>
  <c r="K97" i="18" s="1"/>
  <c r="D97" i="18"/>
  <c r="C97" i="18"/>
  <c r="B97" i="18"/>
  <c r="H96" i="18"/>
  <c r="G96" i="18"/>
  <c r="I96" i="18" s="1"/>
  <c r="E96" i="18"/>
  <c r="D96" i="18"/>
  <c r="F96" i="18" s="1"/>
  <c r="C96" i="18"/>
  <c r="B96" i="18"/>
  <c r="H95" i="18"/>
  <c r="G95" i="18"/>
  <c r="E95" i="18"/>
  <c r="D95" i="18"/>
  <c r="C95" i="18"/>
  <c r="B95" i="18"/>
  <c r="H94" i="18"/>
  <c r="G94" i="18"/>
  <c r="E94" i="18"/>
  <c r="D94" i="18"/>
  <c r="C94" i="18"/>
  <c r="B94" i="18"/>
  <c r="H93" i="18"/>
  <c r="G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C91" i="18"/>
  <c r="B91" i="18"/>
  <c r="H90" i="18"/>
  <c r="G90" i="18"/>
  <c r="E90" i="18"/>
  <c r="F90" i="18" s="1"/>
  <c r="D90" i="18"/>
  <c r="C90" i="18"/>
  <c r="B90" i="18"/>
  <c r="H89" i="18"/>
  <c r="G89" i="18"/>
  <c r="E89" i="18"/>
  <c r="F89" i="18" s="1"/>
  <c r="D89" i="18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E87" i="18"/>
  <c r="D87" i="18"/>
  <c r="F87" i="18" s="1"/>
  <c r="C87" i="18"/>
  <c r="B87" i="18"/>
  <c r="I86" i="18"/>
  <c r="H86" i="18"/>
  <c r="G86" i="18"/>
  <c r="E86" i="18"/>
  <c r="D86" i="18"/>
  <c r="C86" i="18"/>
  <c r="B86" i="18"/>
  <c r="H85" i="18"/>
  <c r="G85" i="18"/>
  <c r="E85" i="18"/>
  <c r="D85" i="18"/>
  <c r="C85" i="18"/>
  <c r="B85" i="18"/>
  <c r="H84" i="18"/>
  <c r="G84" i="18"/>
  <c r="E84" i="18"/>
  <c r="D84" i="18"/>
  <c r="C84" i="18"/>
  <c r="B84" i="18"/>
  <c r="H83" i="18"/>
  <c r="G83" i="18"/>
  <c r="F83" i="18"/>
  <c r="E83" i="18"/>
  <c r="D83" i="18"/>
  <c r="C83" i="18"/>
  <c r="B83" i="18"/>
  <c r="H82" i="18"/>
  <c r="G82" i="18"/>
  <c r="E82" i="18"/>
  <c r="D82" i="18"/>
  <c r="C82" i="18"/>
  <c r="B82" i="18"/>
  <c r="H81" i="18"/>
  <c r="G81" i="18"/>
  <c r="F81" i="18"/>
  <c r="E81" i="18"/>
  <c r="D81" i="18"/>
  <c r="C81" i="18"/>
  <c r="B81" i="18"/>
  <c r="H80" i="18"/>
  <c r="G80" i="18"/>
  <c r="E80" i="18"/>
  <c r="D80" i="18"/>
  <c r="C80" i="18"/>
  <c r="B80" i="18"/>
  <c r="H79" i="18"/>
  <c r="I79" i="18" s="1"/>
  <c r="G79" i="18"/>
  <c r="E79" i="18"/>
  <c r="D79" i="18"/>
  <c r="F79" i="18" s="1"/>
  <c r="C79" i="18"/>
  <c r="B79" i="18"/>
  <c r="H78" i="18"/>
  <c r="G78" i="18"/>
  <c r="I78" i="18" s="1"/>
  <c r="E78" i="18"/>
  <c r="D78" i="18"/>
  <c r="F78" i="18" s="1"/>
  <c r="C78" i="18"/>
  <c r="B78" i="18"/>
  <c r="H77" i="18"/>
  <c r="G77" i="18"/>
  <c r="E77" i="18"/>
  <c r="D77" i="18"/>
  <c r="C77" i="18"/>
  <c r="B77" i="18"/>
  <c r="H76" i="18"/>
  <c r="G76" i="18"/>
  <c r="E76" i="18"/>
  <c r="D76" i="18"/>
  <c r="C76" i="18"/>
  <c r="B76" i="18"/>
  <c r="H75" i="18"/>
  <c r="G75" i="18"/>
  <c r="E75" i="18"/>
  <c r="D75" i="18"/>
  <c r="C75" i="18"/>
  <c r="B75" i="18"/>
  <c r="H74" i="18"/>
  <c r="G74" i="18"/>
  <c r="E74" i="18"/>
  <c r="F74" i="18" s="1"/>
  <c r="D74" i="18"/>
  <c r="C74" i="18"/>
  <c r="B74" i="18"/>
  <c r="H73" i="18"/>
  <c r="G73" i="18"/>
  <c r="E73" i="18"/>
  <c r="D73" i="18"/>
  <c r="F73" i="18" s="1"/>
  <c r="C73" i="18"/>
  <c r="B73" i="18"/>
  <c r="H72" i="18"/>
  <c r="G72" i="18"/>
  <c r="E72" i="18"/>
  <c r="D72" i="18"/>
  <c r="F72" i="18" s="1"/>
  <c r="C72" i="18"/>
  <c r="B72" i="18"/>
  <c r="H71" i="18"/>
  <c r="G71" i="18"/>
  <c r="I71" i="18" s="1"/>
  <c r="E71" i="18"/>
  <c r="D71" i="18"/>
  <c r="F71" i="18" s="1"/>
  <c r="C71" i="18"/>
  <c r="B71" i="18"/>
  <c r="H70" i="18"/>
  <c r="G70" i="18"/>
  <c r="E70" i="18"/>
  <c r="D70" i="18"/>
  <c r="C70" i="18"/>
  <c r="B70" i="18"/>
  <c r="H69" i="18"/>
  <c r="G69" i="18"/>
  <c r="I69" i="18" s="1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I66" i="18" s="1"/>
  <c r="E66" i="18"/>
  <c r="D66" i="18"/>
  <c r="C66" i="18"/>
  <c r="B66" i="18"/>
  <c r="H65" i="18"/>
  <c r="G65" i="18"/>
  <c r="E65" i="18"/>
  <c r="F65" i="18" s="1"/>
  <c r="D65" i="18"/>
  <c r="C65" i="18"/>
  <c r="B65" i="18"/>
  <c r="H64" i="18"/>
  <c r="G64" i="18"/>
  <c r="I64" i="18" s="1"/>
  <c r="E64" i="18"/>
  <c r="D64" i="18"/>
  <c r="F64" i="18" s="1"/>
  <c r="C64" i="18"/>
  <c r="B64" i="18"/>
  <c r="H63" i="18"/>
  <c r="G63" i="18"/>
  <c r="E63" i="18"/>
  <c r="D63" i="18"/>
  <c r="F63" i="18" s="1"/>
  <c r="C63" i="18"/>
  <c r="B63" i="18"/>
  <c r="H62" i="18"/>
  <c r="G62" i="18"/>
  <c r="E62" i="18"/>
  <c r="D62" i="18"/>
  <c r="C62" i="18"/>
  <c r="B62" i="18"/>
  <c r="H61" i="18"/>
  <c r="G61" i="18"/>
  <c r="E61" i="18"/>
  <c r="D61" i="18"/>
  <c r="C61" i="18"/>
  <c r="B61" i="18"/>
  <c r="H60" i="18"/>
  <c r="G60" i="18"/>
  <c r="I60" i="18" s="1"/>
  <c r="E60" i="18"/>
  <c r="D60" i="18"/>
  <c r="C60" i="18"/>
  <c r="B60" i="18"/>
  <c r="H59" i="18"/>
  <c r="G59" i="18"/>
  <c r="F59" i="18"/>
  <c r="E59" i="18"/>
  <c r="D59" i="18"/>
  <c r="C59" i="18"/>
  <c r="B59" i="18"/>
  <c r="H58" i="18"/>
  <c r="G58" i="18"/>
  <c r="E58" i="18"/>
  <c r="D58" i="18"/>
  <c r="C58" i="18"/>
  <c r="B58" i="18"/>
  <c r="H57" i="18"/>
  <c r="G57" i="18"/>
  <c r="I57" i="18" s="1"/>
  <c r="F57" i="18"/>
  <c r="E57" i="18"/>
  <c r="D57" i="18"/>
  <c r="C57" i="18"/>
  <c r="B57" i="18"/>
  <c r="H56" i="18"/>
  <c r="G56" i="18"/>
  <c r="E56" i="18"/>
  <c r="D56" i="18"/>
  <c r="C56" i="18"/>
  <c r="B56" i="18"/>
  <c r="H55" i="18"/>
  <c r="G55" i="18"/>
  <c r="E55" i="18"/>
  <c r="D55" i="18"/>
  <c r="F55" i="18" s="1"/>
  <c r="C55" i="18"/>
  <c r="B55" i="18"/>
  <c r="H54" i="18"/>
  <c r="G54" i="18"/>
  <c r="I54" i="18" s="1"/>
  <c r="E54" i="18"/>
  <c r="D54" i="18"/>
  <c r="C54" i="18"/>
  <c r="B54" i="18"/>
  <c r="H53" i="18"/>
  <c r="G53" i="18"/>
  <c r="E53" i="18"/>
  <c r="D53" i="18"/>
  <c r="C53" i="18"/>
  <c r="B53" i="18"/>
  <c r="H52" i="18"/>
  <c r="G52" i="18"/>
  <c r="E52" i="18"/>
  <c r="D52" i="18"/>
  <c r="C52" i="18"/>
  <c r="B52" i="18"/>
  <c r="H51" i="18"/>
  <c r="G51" i="18"/>
  <c r="F51" i="18"/>
  <c r="E51" i="18"/>
  <c r="D51" i="18"/>
  <c r="C51" i="18"/>
  <c r="B51" i="18"/>
  <c r="H50" i="18"/>
  <c r="G50" i="18"/>
  <c r="E50" i="18"/>
  <c r="D50" i="18"/>
  <c r="C50" i="18"/>
  <c r="B50" i="18"/>
  <c r="H49" i="18"/>
  <c r="G49" i="18"/>
  <c r="I49" i="18" s="1"/>
  <c r="F49" i="18"/>
  <c r="E49" i="18"/>
  <c r="D49" i="18"/>
  <c r="K49" i="18" s="1"/>
  <c r="C49" i="18"/>
  <c r="B49" i="18"/>
  <c r="I48" i="18"/>
  <c r="H48" i="18"/>
  <c r="G48" i="18"/>
  <c r="E48" i="18"/>
  <c r="D48" i="18"/>
  <c r="C48" i="18"/>
  <c r="B48" i="18"/>
  <c r="H47" i="18"/>
  <c r="G47" i="18"/>
  <c r="E47" i="18"/>
  <c r="D47" i="18"/>
  <c r="C47" i="18"/>
  <c r="B47" i="18"/>
  <c r="H46" i="18"/>
  <c r="G46" i="18"/>
  <c r="E46" i="18"/>
  <c r="D46" i="18"/>
  <c r="C46" i="18"/>
  <c r="B46" i="18"/>
  <c r="H45" i="18"/>
  <c r="G45" i="18"/>
  <c r="E45" i="18"/>
  <c r="D45" i="18"/>
  <c r="K45" i="18" s="1"/>
  <c r="C45" i="18"/>
  <c r="B45" i="18"/>
  <c r="H44" i="18"/>
  <c r="G44" i="18"/>
  <c r="E44" i="18"/>
  <c r="D44" i="18"/>
  <c r="K44" i="18" s="1"/>
  <c r="C44" i="18"/>
  <c r="B44" i="18"/>
  <c r="H43" i="18"/>
  <c r="G43" i="18"/>
  <c r="E43" i="18"/>
  <c r="D43" i="18"/>
  <c r="F43" i="18" s="1"/>
  <c r="C43" i="18"/>
  <c r="B43" i="18"/>
  <c r="H42" i="18"/>
  <c r="G42" i="18"/>
  <c r="E42" i="18"/>
  <c r="F42" i="18" s="1"/>
  <c r="D42" i="18"/>
  <c r="C42" i="18"/>
  <c r="B42" i="18"/>
  <c r="H41" i="18"/>
  <c r="G41" i="18"/>
  <c r="E41" i="18"/>
  <c r="D41" i="18"/>
  <c r="F41" i="18" s="1"/>
  <c r="C41" i="18"/>
  <c r="B41" i="18"/>
  <c r="H40" i="18"/>
  <c r="G40" i="18"/>
  <c r="E40" i="18"/>
  <c r="D40" i="18"/>
  <c r="F40" i="18" s="1"/>
  <c r="C40" i="18"/>
  <c r="B40" i="18"/>
  <c r="K39" i="18"/>
  <c r="H39" i="18"/>
  <c r="G39" i="18"/>
  <c r="I39" i="18" s="1"/>
  <c r="E39" i="18"/>
  <c r="D39" i="18"/>
  <c r="F39" i="18" s="1"/>
  <c r="C39" i="18"/>
  <c r="B39" i="18"/>
  <c r="H38" i="18"/>
  <c r="G38" i="18"/>
  <c r="E38" i="18"/>
  <c r="D38" i="18"/>
  <c r="C38" i="18"/>
  <c r="B38" i="18"/>
  <c r="H37" i="18"/>
  <c r="G37" i="18"/>
  <c r="I37" i="18" s="1"/>
  <c r="E37" i="18"/>
  <c r="D37" i="18"/>
  <c r="C37" i="18"/>
  <c r="B37" i="18"/>
  <c r="H36" i="18"/>
  <c r="G36" i="18"/>
  <c r="I36" i="18" s="1"/>
  <c r="E36" i="18"/>
  <c r="D36" i="18"/>
  <c r="K36" i="18" s="1"/>
  <c r="C36" i="18"/>
  <c r="B36" i="18"/>
  <c r="H35" i="18"/>
  <c r="I35" i="18" s="1"/>
  <c r="G35" i="18"/>
  <c r="E35" i="18"/>
  <c r="D35" i="18"/>
  <c r="C35" i="18"/>
  <c r="B35" i="18"/>
  <c r="H34" i="18"/>
  <c r="G34" i="18"/>
  <c r="E34" i="18"/>
  <c r="D34" i="18"/>
  <c r="C34" i="18"/>
  <c r="B34" i="18"/>
  <c r="H33" i="18"/>
  <c r="G33" i="18"/>
  <c r="I33" i="18" s="1"/>
  <c r="F33" i="18"/>
  <c r="E33" i="18"/>
  <c r="D33" i="18"/>
  <c r="C33" i="18"/>
  <c r="B33" i="18"/>
  <c r="H32" i="18"/>
  <c r="G32" i="18"/>
  <c r="I32" i="18" s="1"/>
  <c r="E32" i="18"/>
  <c r="D32" i="18"/>
  <c r="C32" i="18"/>
  <c r="B32" i="18"/>
  <c r="H31" i="18"/>
  <c r="G31" i="18"/>
  <c r="E31" i="18"/>
  <c r="D31" i="18"/>
  <c r="C31" i="18"/>
  <c r="B31" i="18"/>
  <c r="H30" i="18"/>
  <c r="G30" i="18"/>
  <c r="E30" i="18"/>
  <c r="D30" i="18"/>
  <c r="C30" i="18"/>
  <c r="B30" i="18"/>
  <c r="H29" i="18"/>
  <c r="G29" i="18"/>
  <c r="E29" i="18"/>
  <c r="D29" i="18"/>
  <c r="C29" i="18"/>
  <c r="B29" i="18"/>
  <c r="H28" i="18"/>
  <c r="G28" i="18"/>
  <c r="I28" i="18" s="1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G26" i="18"/>
  <c r="I26" i="18" s="1"/>
  <c r="F26" i="18"/>
  <c r="E26" i="18"/>
  <c r="D26" i="18"/>
  <c r="C26" i="18"/>
  <c r="B26" i="18"/>
  <c r="H25" i="18"/>
  <c r="G25" i="18"/>
  <c r="E25" i="18"/>
  <c r="D25" i="18"/>
  <c r="F25" i="18" s="1"/>
  <c r="C25" i="18"/>
  <c r="B25" i="18"/>
  <c r="H24" i="18"/>
  <c r="G24" i="18"/>
  <c r="I24" i="18" s="1"/>
  <c r="E24" i="18"/>
  <c r="D24" i="18"/>
  <c r="F24" i="18" s="1"/>
  <c r="C24" i="18"/>
  <c r="B24" i="18"/>
  <c r="H23" i="18"/>
  <c r="G23" i="18"/>
  <c r="E23" i="18"/>
  <c r="D23" i="18"/>
  <c r="F23" i="18" s="1"/>
  <c r="C23" i="18"/>
  <c r="B23" i="18"/>
  <c r="H22" i="18"/>
  <c r="G22" i="18"/>
  <c r="I22" i="18" s="1"/>
  <c r="E22" i="18"/>
  <c r="K22" i="18" s="1"/>
  <c r="D22" i="18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I19" i="18" s="1"/>
  <c r="G19" i="18"/>
  <c r="F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G17" i="18"/>
  <c r="I17" i="18" s="1"/>
  <c r="E17" i="18"/>
  <c r="D17" i="18"/>
  <c r="F17" i="18" s="1"/>
  <c r="C17" i="18"/>
  <c r="B17" i="18"/>
  <c r="I16" i="18"/>
  <c r="H16" i="18"/>
  <c r="G16" i="18"/>
  <c r="E16" i="18"/>
  <c r="D16" i="18"/>
  <c r="F16" i="18" s="1"/>
  <c r="C16" i="18"/>
  <c r="B16" i="18"/>
  <c r="H15" i="18"/>
  <c r="I15" i="18" s="1"/>
  <c r="G15" i="18"/>
  <c r="E15" i="18"/>
  <c r="D15" i="18"/>
  <c r="C15" i="18"/>
  <c r="B15" i="18"/>
  <c r="H14" i="18"/>
  <c r="G14" i="18"/>
  <c r="E14" i="18"/>
  <c r="D14" i="18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I11" i="18" s="1"/>
  <c r="G11" i="18"/>
  <c r="F11" i="18"/>
  <c r="E11" i="18"/>
  <c r="D11" i="18"/>
  <c r="K11" i="18" s="1"/>
  <c r="C11" i="18"/>
  <c r="B11" i="18"/>
  <c r="H110" i="20"/>
  <c r="G110" i="20"/>
  <c r="I110" i="20" s="1"/>
  <c r="E110" i="20"/>
  <c r="D110" i="20"/>
  <c r="K110" i="20" s="1"/>
  <c r="C110" i="20"/>
  <c r="B110" i="20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F108" i="20"/>
  <c r="E108" i="20"/>
  <c r="D108" i="20"/>
  <c r="K108" i="20" s="1"/>
  <c r="C108" i="20"/>
  <c r="B108" i="20"/>
  <c r="K107" i="20"/>
  <c r="H107" i="20"/>
  <c r="G107" i="20"/>
  <c r="I107" i="20" s="1"/>
  <c r="F107" i="20"/>
  <c r="E107" i="20"/>
  <c r="D107" i="20"/>
  <c r="C107" i="20"/>
  <c r="B107" i="20"/>
  <c r="H106" i="20"/>
  <c r="G106" i="20"/>
  <c r="I106" i="20" s="1"/>
  <c r="F106" i="20"/>
  <c r="E106" i="20"/>
  <c r="D106" i="20"/>
  <c r="K106" i="20" s="1"/>
  <c r="C106" i="20"/>
  <c r="B106" i="20"/>
  <c r="I105" i="20"/>
  <c r="H105" i="20"/>
  <c r="G105" i="20"/>
  <c r="E105" i="20"/>
  <c r="D105" i="20"/>
  <c r="F105" i="20" s="1"/>
  <c r="C105" i="20"/>
  <c r="B105" i="20"/>
  <c r="H104" i="20"/>
  <c r="G104" i="20"/>
  <c r="E104" i="20"/>
  <c r="F104" i="20" s="1"/>
  <c r="D104" i="20"/>
  <c r="C104" i="20"/>
  <c r="B104" i="20"/>
  <c r="H103" i="20"/>
  <c r="G103" i="20"/>
  <c r="I103" i="20" s="1"/>
  <c r="F103" i="20"/>
  <c r="E103" i="20"/>
  <c r="D103" i="20"/>
  <c r="K103" i="20" s="1"/>
  <c r="C103" i="20"/>
  <c r="B103" i="20"/>
  <c r="H102" i="20"/>
  <c r="G102" i="20"/>
  <c r="E102" i="20"/>
  <c r="D102" i="20"/>
  <c r="C102" i="20"/>
  <c r="B102" i="20"/>
  <c r="H101" i="20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E98" i="20"/>
  <c r="D98" i="20"/>
  <c r="C98" i="20"/>
  <c r="B98" i="20"/>
  <c r="H97" i="20"/>
  <c r="G97" i="20"/>
  <c r="I97" i="20" s="1"/>
  <c r="E97" i="20"/>
  <c r="D97" i="20"/>
  <c r="F97" i="20" s="1"/>
  <c r="C97" i="20"/>
  <c r="B97" i="20"/>
  <c r="H96" i="20"/>
  <c r="G96" i="20"/>
  <c r="I96" i="20" s="1"/>
  <c r="E96" i="20"/>
  <c r="D96" i="20"/>
  <c r="F96" i="20" s="1"/>
  <c r="C96" i="20"/>
  <c r="B96" i="20"/>
  <c r="H95" i="20"/>
  <c r="G95" i="20"/>
  <c r="I95" i="20" s="1"/>
  <c r="E95" i="20"/>
  <c r="D95" i="20"/>
  <c r="F95" i="20" s="1"/>
  <c r="C95" i="20"/>
  <c r="B95" i="20"/>
  <c r="H94" i="20"/>
  <c r="G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I92" i="20" s="1"/>
  <c r="E92" i="20"/>
  <c r="D92" i="20"/>
  <c r="F92" i="20" s="1"/>
  <c r="C92" i="20"/>
  <c r="B92" i="20"/>
  <c r="H91" i="20"/>
  <c r="G91" i="20"/>
  <c r="E91" i="20"/>
  <c r="D91" i="20"/>
  <c r="C91" i="20"/>
  <c r="B91" i="20"/>
  <c r="H90" i="20"/>
  <c r="G90" i="20"/>
  <c r="F90" i="20"/>
  <c r="E90" i="20"/>
  <c r="D90" i="20"/>
  <c r="C90" i="20"/>
  <c r="B90" i="20"/>
  <c r="H89" i="20"/>
  <c r="G89" i="20"/>
  <c r="E89" i="20"/>
  <c r="D89" i="20"/>
  <c r="C89" i="20"/>
  <c r="B89" i="20"/>
  <c r="K88" i="20"/>
  <c r="H88" i="20"/>
  <c r="G88" i="20"/>
  <c r="E88" i="20"/>
  <c r="D88" i="20"/>
  <c r="C88" i="20"/>
  <c r="B88" i="20"/>
  <c r="H87" i="20"/>
  <c r="G87" i="20"/>
  <c r="F87" i="20"/>
  <c r="E87" i="20"/>
  <c r="D87" i="20"/>
  <c r="C87" i="20"/>
  <c r="B87" i="20"/>
  <c r="H86" i="20"/>
  <c r="G86" i="20"/>
  <c r="I86" i="20" s="1"/>
  <c r="E86" i="20"/>
  <c r="D86" i="20"/>
  <c r="C86" i="20"/>
  <c r="B86" i="20"/>
  <c r="H85" i="20"/>
  <c r="G85" i="20"/>
  <c r="E85" i="20"/>
  <c r="D85" i="20"/>
  <c r="C85" i="20"/>
  <c r="B85" i="20"/>
  <c r="I84" i="20"/>
  <c r="H84" i="20"/>
  <c r="G84" i="20"/>
  <c r="E84" i="20"/>
  <c r="D84" i="20"/>
  <c r="C84" i="20"/>
  <c r="B84" i="20"/>
  <c r="H83" i="20"/>
  <c r="G83" i="20"/>
  <c r="E83" i="20"/>
  <c r="F83" i="20" s="1"/>
  <c r="D83" i="20"/>
  <c r="C83" i="20"/>
  <c r="B83" i="20"/>
  <c r="H82" i="20"/>
  <c r="G82" i="20"/>
  <c r="E82" i="20"/>
  <c r="D82" i="20"/>
  <c r="C82" i="20"/>
  <c r="B82" i="20"/>
  <c r="H81" i="20"/>
  <c r="G81" i="20"/>
  <c r="E81" i="20"/>
  <c r="D81" i="20"/>
  <c r="F81" i="20" s="1"/>
  <c r="C81" i="20"/>
  <c r="B81" i="20"/>
  <c r="H80" i="20"/>
  <c r="I80" i="20" s="1"/>
  <c r="G80" i="20"/>
  <c r="E80" i="20"/>
  <c r="D80" i="20"/>
  <c r="C80" i="20"/>
  <c r="B80" i="20"/>
  <c r="H79" i="20"/>
  <c r="G79" i="20"/>
  <c r="I79" i="20" s="1"/>
  <c r="F79" i="20"/>
  <c r="E79" i="20"/>
  <c r="D79" i="20"/>
  <c r="C79" i="20"/>
  <c r="B79" i="20"/>
  <c r="H78" i="20"/>
  <c r="G78" i="20"/>
  <c r="I78" i="20" s="1"/>
  <c r="E78" i="20"/>
  <c r="D78" i="20"/>
  <c r="K78" i="20" s="1"/>
  <c r="C78" i="20"/>
  <c r="B78" i="20"/>
  <c r="H77" i="20"/>
  <c r="I77" i="20" s="1"/>
  <c r="G77" i="20"/>
  <c r="E77" i="20"/>
  <c r="D77" i="20"/>
  <c r="C77" i="20"/>
  <c r="B77" i="20"/>
  <c r="H76" i="20"/>
  <c r="G76" i="20"/>
  <c r="F76" i="20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E74" i="20"/>
  <c r="D74" i="20"/>
  <c r="C74" i="20"/>
  <c r="B74" i="20"/>
  <c r="H73" i="20"/>
  <c r="G73" i="20"/>
  <c r="I73" i="20" s="1"/>
  <c r="E73" i="20"/>
  <c r="D73" i="20"/>
  <c r="F73" i="20" s="1"/>
  <c r="C73" i="20"/>
  <c r="B73" i="20"/>
  <c r="H72" i="20"/>
  <c r="G72" i="20"/>
  <c r="E72" i="20"/>
  <c r="D72" i="20"/>
  <c r="C72" i="20"/>
  <c r="B72" i="20"/>
  <c r="K71" i="20"/>
  <c r="H71" i="20"/>
  <c r="G71" i="20"/>
  <c r="I71" i="20" s="1"/>
  <c r="E71" i="20"/>
  <c r="D71" i="20"/>
  <c r="F71" i="20" s="1"/>
  <c r="C71" i="20"/>
  <c r="B71" i="20"/>
  <c r="H70" i="20"/>
  <c r="G70" i="20"/>
  <c r="I70" i="20" s="1"/>
  <c r="E70" i="20"/>
  <c r="D70" i="20"/>
  <c r="C70" i="20"/>
  <c r="B70" i="20"/>
  <c r="H69" i="20"/>
  <c r="I69" i="20" s="1"/>
  <c r="G69" i="20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G67" i="20"/>
  <c r="E67" i="20"/>
  <c r="D67" i="20"/>
  <c r="C67" i="20"/>
  <c r="B67" i="20"/>
  <c r="H66" i="20"/>
  <c r="G66" i="20"/>
  <c r="F66" i="20"/>
  <c r="E66" i="20"/>
  <c r="D66" i="20"/>
  <c r="C66" i="20"/>
  <c r="B66" i="20"/>
  <c r="H65" i="20"/>
  <c r="G65" i="20"/>
  <c r="I65" i="20" s="1"/>
  <c r="E65" i="20"/>
  <c r="D65" i="20"/>
  <c r="C65" i="20"/>
  <c r="B65" i="20"/>
  <c r="H64" i="20"/>
  <c r="G64" i="20"/>
  <c r="E64" i="20"/>
  <c r="D64" i="20"/>
  <c r="K64" i="20" s="1"/>
  <c r="C64" i="20"/>
  <c r="B64" i="20"/>
  <c r="H63" i="20"/>
  <c r="G63" i="20"/>
  <c r="I63" i="20" s="1"/>
  <c r="E63" i="20"/>
  <c r="D63" i="20"/>
  <c r="F63" i="20" s="1"/>
  <c r="C63" i="20"/>
  <c r="B63" i="20"/>
  <c r="H62" i="20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F60" i="20"/>
  <c r="E60" i="20"/>
  <c r="D60" i="20"/>
  <c r="C60" i="20"/>
  <c r="B60" i="20"/>
  <c r="H59" i="20"/>
  <c r="G59" i="20"/>
  <c r="I59" i="20" s="1"/>
  <c r="E59" i="20"/>
  <c r="D59" i="20"/>
  <c r="C59" i="20"/>
  <c r="B59" i="20"/>
  <c r="H58" i="20"/>
  <c r="G58" i="20"/>
  <c r="E58" i="20"/>
  <c r="D58" i="20"/>
  <c r="F58" i="20" s="1"/>
  <c r="C58" i="20"/>
  <c r="B58" i="20"/>
  <c r="H57" i="20"/>
  <c r="G57" i="20"/>
  <c r="I57" i="20" s="1"/>
  <c r="E57" i="20"/>
  <c r="D57" i="20"/>
  <c r="F57" i="20" s="1"/>
  <c r="C57" i="20"/>
  <c r="B57" i="20"/>
  <c r="H56" i="20"/>
  <c r="G56" i="20"/>
  <c r="E56" i="20"/>
  <c r="F56" i="20" s="1"/>
  <c r="D56" i="20"/>
  <c r="C56" i="20"/>
  <c r="B56" i="20"/>
  <c r="H55" i="20"/>
  <c r="G55" i="20"/>
  <c r="F55" i="20"/>
  <c r="E55" i="20"/>
  <c r="D55" i="20"/>
  <c r="C55" i="20"/>
  <c r="B55" i="20"/>
  <c r="H54" i="20"/>
  <c r="G54" i="20"/>
  <c r="I54" i="20" s="1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F52" i="20"/>
  <c r="E52" i="20"/>
  <c r="D52" i="20"/>
  <c r="C52" i="20"/>
  <c r="B52" i="20"/>
  <c r="H51" i="20"/>
  <c r="G51" i="20"/>
  <c r="E51" i="20"/>
  <c r="D51" i="20"/>
  <c r="C51" i="20"/>
  <c r="B51" i="20"/>
  <c r="H50" i="20"/>
  <c r="G50" i="20"/>
  <c r="I50" i="20" s="1"/>
  <c r="F50" i="20"/>
  <c r="E50" i="20"/>
  <c r="D50" i="20"/>
  <c r="C50" i="20"/>
  <c r="B50" i="20"/>
  <c r="H49" i="20"/>
  <c r="G49" i="20"/>
  <c r="I49" i="20" s="1"/>
  <c r="E49" i="20"/>
  <c r="D49" i="20"/>
  <c r="F49" i="20" s="1"/>
  <c r="C49" i="20"/>
  <c r="B49" i="20"/>
  <c r="H48" i="20"/>
  <c r="I48" i="20" s="1"/>
  <c r="G48" i="20"/>
  <c r="E48" i="20"/>
  <c r="D48" i="20"/>
  <c r="C48" i="20"/>
  <c r="B48" i="20"/>
  <c r="H47" i="20"/>
  <c r="G47" i="20"/>
  <c r="I47" i="20" s="1"/>
  <c r="F47" i="20"/>
  <c r="E47" i="20"/>
  <c r="D47" i="20"/>
  <c r="C47" i="20"/>
  <c r="B47" i="20"/>
  <c r="H46" i="20"/>
  <c r="G46" i="20"/>
  <c r="E46" i="20"/>
  <c r="D46" i="20"/>
  <c r="K46" i="20" s="1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E43" i="20"/>
  <c r="D43" i="20"/>
  <c r="F43" i="20" s="1"/>
  <c r="C43" i="20"/>
  <c r="B43" i="20"/>
  <c r="H42" i="20"/>
  <c r="G42" i="20"/>
  <c r="F42" i="20"/>
  <c r="E42" i="20"/>
  <c r="D42" i="20"/>
  <c r="C42" i="20"/>
  <c r="B42" i="20"/>
  <c r="H41" i="20"/>
  <c r="G41" i="20"/>
  <c r="I41" i="20" s="1"/>
  <c r="E41" i="20"/>
  <c r="D41" i="20"/>
  <c r="C41" i="20"/>
  <c r="B41" i="20"/>
  <c r="K40" i="20"/>
  <c r="H40" i="20"/>
  <c r="G40" i="20"/>
  <c r="I40" i="20" s="1"/>
  <c r="E40" i="20"/>
  <c r="D40" i="20"/>
  <c r="C40" i="20"/>
  <c r="B40" i="20"/>
  <c r="H39" i="20"/>
  <c r="G39" i="20"/>
  <c r="I39" i="20" s="1"/>
  <c r="F39" i="20"/>
  <c r="E39" i="20"/>
  <c r="D39" i="20"/>
  <c r="K39" i="20" s="1"/>
  <c r="C39" i="20"/>
  <c r="B39" i="20"/>
  <c r="H38" i="20"/>
  <c r="G38" i="20"/>
  <c r="I38" i="20" s="1"/>
  <c r="E38" i="20"/>
  <c r="D38" i="20"/>
  <c r="C38" i="20"/>
  <c r="B38" i="20"/>
  <c r="H37" i="20"/>
  <c r="G37" i="20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E35" i="20"/>
  <c r="D35" i="20"/>
  <c r="C35" i="20"/>
  <c r="B35" i="20"/>
  <c r="H34" i="20"/>
  <c r="G34" i="20"/>
  <c r="I34" i="20" s="1"/>
  <c r="E34" i="20"/>
  <c r="D34" i="20"/>
  <c r="C34" i="20"/>
  <c r="B34" i="20"/>
  <c r="H33" i="20"/>
  <c r="G33" i="20"/>
  <c r="I33" i="20" s="1"/>
  <c r="E33" i="20"/>
  <c r="D33" i="20"/>
  <c r="F33" i="20" s="1"/>
  <c r="C33" i="20"/>
  <c r="B33" i="20"/>
  <c r="H32" i="20"/>
  <c r="G32" i="20"/>
  <c r="E32" i="20"/>
  <c r="D32" i="20"/>
  <c r="C32" i="20"/>
  <c r="B32" i="20"/>
  <c r="H31" i="20"/>
  <c r="G31" i="20"/>
  <c r="I31" i="20" s="1"/>
  <c r="F31" i="20"/>
  <c r="E31" i="20"/>
  <c r="D31" i="20"/>
  <c r="C31" i="20"/>
  <c r="B31" i="20"/>
  <c r="H30" i="20"/>
  <c r="G30" i="20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F28" i="20"/>
  <c r="E28" i="20"/>
  <c r="D28" i="20"/>
  <c r="C28" i="20"/>
  <c r="B28" i="20"/>
  <c r="H27" i="20"/>
  <c r="G27" i="20"/>
  <c r="K27" i="20" s="1"/>
  <c r="E27" i="20"/>
  <c r="D27" i="20"/>
  <c r="F27" i="20" s="1"/>
  <c r="C27" i="20"/>
  <c r="B27" i="20"/>
  <c r="H26" i="20"/>
  <c r="G26" i="20"/>
  <c r="I26" i="20" s="1"/>
  <c r="E26" i="20"/>
  <c r="D26" i="20"/>
  <c r="C26" i="20"/>
  <c r="B26" i="20"/>
  <c r="H25" i="20"/>
  <c r="G25" i="20"/>
  <c r="E25" i="20"/>
  <c r="D25" i="20"/>
  <c r="F25" i="20" s="1"/>
  <c r="C25" i="20"/>
  <c r="B25" i="20"/>
  <c r="H24" i="20"/>
  <c r="G24" i="20"/>
  <c r="E24" i="20"/>
  <c r="D24" i="20"/>
  <c r="F24" i="20" s="1"/>
  <c r="C24" i="20"/>
  <c r="B24" i="20"/>
  <c r="H23" i="20"/>
  <c r="G23" i="20"/>
  <c r="E23" i="20"/>
  <c r="D23" i="20"/>
  <c r="C23" i="20"/>
  <c r="B23" i="20"/>
  <c r="H22" i="20"/>
  <c r="G22" i="20"/>
  <c r="I22" i="20" s="1"/>
  <c r="E22" i="20"/>
  <c r="D22" i="20"/>
  <c r="K22" i="20" s="1"/>
  <c r="C22" i="20"/>
  <c r="B22" i="20"/>
  <c r="H21" i="20"/>
  <c r="G21" i="20"/>
  <c r="E21" i="20"/>
  <c r="D21" i="20"/>
  <c r="C21" i="20"/>
  <c r="B21" i="20"/>
  <c r="H20" i="20"/>
  <c r="G20" i="20"/>
  <c r="F20" i="20"/>
  <c r="E20" i="20"/>
  <c r="D20" i="20"/>
  <c r="C20" i="20"/>
  <c r="B20" i="20"/>
  <c r="H19" i="20"/>
  <c r="G19" i="20"/>
  <c r="E19" i="20"/>
  <c r="D19" i="20"/>
  <c r="F19" i="20" s="1"/>
  <c r="C19" i="20"/>
  <c r="B19" i="20"/>
  <c r="H18" i="20"/>
  <c r="G18" i="20"/>
  <c r="E18" i="20"/>
  <c r="D18" i="20"/>
  <c r="F18" i="20" s="1"/>
  <c r="C18" i="20"/>
  <c r="B18" i="20"/>
  <c r="H17" i="20"/>
  <c r="G17" i="20"/>
  <c r="E17" i="20"/>
  <c r="D17" i="20"/>
  <c r="F17" i="20" s="1"/>
  <c r="C17" i="20"/>
  <c r="B17" i="20"/>
  <c r="H16" i="20"/>
  <c r="G16" i="20"/>
  <c r="I16" i="20" s="1"/>
  <c r="E16" i="20"/>
  <c r="D16" i="20"/>
  <c r="C16" i="20"/>
  <c r="B16" i="20"/>
  <c r="H15" i="20"/>
  <c r="G15" i="20"/>
  <c r="I15" i="20" s="1"/>
  <c r="F15" i="20"/>
  <c r="E15" i="20"/>
  <c r="D15" i="20"/>
  <c r="K15" i="20" s="1"/>
  <c r="C15" i="20"/>
  <c r="B15" i="20"/>
  <c r="H14" i="20"/>
  <c r="G14" i="20"/>
  <c r="I14" i="20" s="1"/>
  <c r="E14" i="20"/>
  <c r="D14" i="20"/>
  <c r="C14" i="20"/>
  <c r="B14" i="20"/>
  <c r="H13" i="20"/>
  <c r="G13" i="20"/>
  <c r="E13" i="20"/>
  <c r="D13" i="20"/>
  <c r="C13" i="20"/>
  <c r="B13" i="20"/>
  <c r="H12" i="20"/>
  <c r="G12" i="20"/>
  <c r="F12" i="20"/>
  <c r="E12" i="20"/>
  <c r="D12" i="20"/>
  <c r="C12" i="20"/>
  <c r="B12" i="20"/>
  <c r="H11" i="20"/>
  <c r="G11" i="20"/>
  <c r="E11" i="20"/>
  <c r="K11" i="20" s="1"/>
  <c r="D11" i="20"/>
  <c r="C11" i="20"/>
  <c r="B11" i="20"/>
  <c r="H110" i="22"/>
  <c r="G110" i="22"/>
  <c r="E110" i="22"/>
  <c r="D110" i="22"/>
  <c r="K110" i="22" s="1"/>
  <c r="C110" i="22"/>
  <c r="B110" i="22"/>
  <c r="H109" i="22"/>
  <c r="G109" i="22"/>
  <c r="I109" i="22" s="1"/>
  <c r="E109" i="22"/>
  <c r="D109" i="22"/>
  <c r="C109" i="22"/>
  <c r="B109" i="22"/>
  <c r="H108" i="22"/>
  <c r="G108" i="22"/>
  <c r="I108" i="22" s="1"/>
  <c r="F108" i="22"/>
  <c r="E108" i="22"/>
  <c r="D108" i="22"/>
  <c r="K108" i="22" s="1"/>
  <c r="C108" i="22"/>
  <c r="B108" i="22"/>
  <c r="K107" i="22"/>
  <c r="H107" i="22"/>
  <c r="G107" i="22"/>
  <c r="I107" i="22" s="1"/>
  <c r="F107" i="22"/>
  <c r="E107" i="22"/>
  <c r="D107" i="22"/>
  <c r="C107" i="22"/>
  <c r="B107" i="22"/>
  <c r="H106" i="22"/>
  <c r="G106" i="22"/>
  <c r="I106" i="22" s="1"/>
  <c r="E106" i="22"/>
  <c r="D106" i="22"/>
  <c r="F106" i="22" s="1"/>
  <c r="C106" i="22"/>
  <c r="B106" i="22"/>
  <c r="I105" i="22"/>
  <c r="H105" i="22"/>
  <c r="G105" i="22"/>
  <c r="E105" i="22"/>
  <c r="D105" i="22"/>
  <c r="C105" i="22"/>
  <c r="B105" i="22"/>
  <c r="H104" i="22"/>
  <c r="G104" i="22"/>
  <c r="F104" i="22"/>
  <c r="E104" i="22"/>
  <c r="D104" i="22"/>
  <c r="C104" i="22"/>
  <c r="B104" i="22"/>
  <c r="H103" i="22"/>
  <c r="G103" i="22"/>
  <c r="E103" i="22"/>
  <c r="D103" i="22"/>
  <c r="C103" i="22"/>
  <c r="B103" i="22"/>
  <c r="H102" i="22"/>
  <c r="G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K100" i="22"/>
  <c r="H100" i="22"/>
  <c r="G100" i="22"/>
  <c r="E100" i="22"/>
  <c r="D100" i="22"/>
  <c r="F100" i="22" s="1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C98" i="22"/>
  <c r="B98" i="22"/>
  <c r="I97" i="22"/>
  <c r="H97" i="22"/>
  <c r="G97" i="22"/>
  <c r="E97" i="22"/>
  <c r="D97" i="22"/>
  <c r="F97" i="22" s="1"/>
  <c r="C97" i="22"/>
  <c r="B97" i="22"/>
  <c r="H96" i="22"/>
  <c r="G96" i="22"/>
  <c r="E96" i="22"/>
  <c r="D96" i="22"/>
  <c r="C96" i="22"/>
  <c r="B96" i="22"/>
  <c r="H95" i="22"/>
  <c r="G95" i="22"/>
  <c r="E95" i="22"/>
  <c r="F95" i="22" s="1"/>
  <c r="D95" i="22"/>
  <c r="C95" i="22"/>
  <c r="B95" i="22"/>
  <c r="H94" i="22"/>
  <c r="G94" i="22"/>
  <c r="E94" i="22"/>
  <c r="D94" i="22"/>
  <c r="C94" i="22"/>
  <c r="B94" i="22"/>
  <c r="H93" i="22"/>
  <c r="G93" i="22"/>
  <c r="E93" i="22"/>
  <c r="D93" i="22"/>
  <c r="C93" i="22"/>
  <c r="B93" i="22"/>
  <c r="H92" i="22"/>
  <c r="G92" i="22"/>
  <c r="F92" i="22"/>
  <c r="E92" i="22"/>
  <c r="D92" i="22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I89" i="22" s="1"/>
  <c r="E89" i="22"/>
  <c r="D89" i="22"/>
  <c r="C89" i="22"/>
  <c r="B89" i="22"/>
  <c r="K88" i="22"/>
  <c r="H88" i="22"/>
  <c r="G88" i="22"/>
  <c r="E88" i="22"/>
  <c r="D88" i="22"/>
  <c r="F88" i="22" s="1"/>
  <c r="C88" i="22"/>
  <c r="B88" i="22"/>
  <c r="H87" i="22"/>
  <c r="G87" i="22"/>
  <c r="I87" i="22" s="1"/>
  <c r="E87" i="22"/>
  <c r="F87" i="22" s="1"/>
  <c r="D87" i="22"/>
  <c r="C87" i="22"/>
  <c r="B87" i="22"/>
  <c r="H86" i="22"/>
  <c r="G86" i="22"/>
  <c r="E86" i="22"/>
  <c r="D86" i="22"/>
  <c r="C86" i="22"/>
  <c r="B86" i="22"/>
  <c r="H85" i="22"/>
  <c r="G85" i="22"/>
  <c r="E85" i="22"/>
  <c r="D85" i="22"/>
  <c r="C85" i="22"/>
  <c r="B85" i="22"/>
  <c r="H84" i="22"/>
  <c r="I84" i="22" s="1"/>
  <c r="G84" i="22"/>
  <c r="F84" i="22"/>
  <c r="E84" i="22"/>
  <c r="D84" i="22"/>
  <c r="C84" i="22"/>
  <c r="B84" i="22"/>
  <c r="H83" i="22"/>
  <c r="G83" i="22"/>
  <c r="E83" i="22"/>
  <c r="F83" i="22" s="1"/>
  <c r="D83" i="22"/>
  <c r="C83" i="22"/>
  <c r="B83" i="22"/>
  <c r="H82" i="22"/>
  <c r="G82" i="22"/>
  <c r="E82" i="22"/>
  <c r="D82" i="22"/>
  <c r="C82" i="22"/>
  <c r="B82" i="22"/>
  <c r="H81" i="22"/>
  <c r="G81" i="22"/>
  <c r="I81" i="22" s="1"/>
  <c r="E81" i="22"/>
  <c r="D81" i="22"/>
  <c r="F81" i="22" s="1"/>
  <c r="C81" i="22"/>
  <c r="B81" i="22"/>
  <c r="H80" i="22"/>
  <c r="G80" i="22"/>
  <c r="E80" i="22"/>
  <c r="D80" i="22"/>
  <c r="C80" i="22"/>
  <c r="B80" i="22"/>
  <c r="H79" i="22"/>
  <c r="G79" i="22"/>
  <c r="E79" i="22"/>
  <c r="F79" i="22" s="1"/>
  <c r="D79" i="22"/>
  <c r="C79" i="22"/>
  <c r="B79" i="22"/>
  <c r="H78" i="22"/>
  <c r="G78" i="22"/>
  <c r="I78" i="22" s="1"/>
  <c r="E78" i="22"/>
  <c r="D78" i="22"/>
  <c r="K78" i="22" s="1"/>
  <c r="C78" i="22"/>
  <c r="B78" i="22"/>
  <c r="I77" i="22"/>
  <c r="H77" i="22"/>
  <c r="G77" i="22"/>
  <c r="E77" i="22"/>
  <c r="D77" i="22"/>
  <c r="C77" i="22"/>
  <c r="B77" i="22"/>
  <c r="H76" i="22"/>
  <c r="G76" i="22"/>
  <c r="E76" i="22"/>
  <c r="D76" i="22"/>
  <c r="F76" i="22" s="1"/>
  <c r="C76" i="22"/>
  <c r="B76" i="22"/>
  <c r="H75" i="22"/>
  <c r="G75" i="22"/>
  <c r="I75" i="22" s="1"/>
  <c r="E75" i="22"/>
  <c r="F75" i="22" s="1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E72" i="22"/>
  <c r="D72" i="22"/>
  <c r="F72" i="22" s="1"/>
  <c r="C72" i="22"/>
  <c r="B72" i="22"/>
  <c r="H71" i="22"/>
  <c r="G71" i="22"/>
  <c r="I71" i="22" s="1"/>
  <c r="E71" i="22"/>
  <c r="F71" i="22" s="1"/>
  <c r="D71" i="22"/>
  <c r="C71" i="22"/>
  <c r="B71" i="22"/>
  <c r="H70" i="22"/>
  <c r="G70" i="22"/>
  <c r="E70" i="22"/>
  <c r="D70" i="22"/>
  <c r="C70" i="22"/>
  <c r="B70" i="22"/>
  <c r="H69" i="22"/>
  <c r="G69" i="22"/>
  <c r="E69" i="22"/>
  <c r="D69" i="22"/>
  <c r="C69" i="22"/>
  <c r="B69" i="22"/>
  <c r="H68" i="22"/>
  <c r="G68" i="22"/>
  <c r="F68" i="22"/>
  <c r="E68" i="22"/>
  <c r="D68" i="22"/>
  <c r="C68" i="22"/>
  <c r="B68" i="22"/>
  <c r="H67" i="22"/>
  <c r="G67" i="22"/>
  <c r="E67" i="22"/>
  <c r="F67" i="22" s="1"/>
  <c r="D67" i="22"/>
  <c r="C67" i="22"/>
  <c r="B67" i="22"/>
  <c r="H66" i="22"/>
  <c r="G66" i="22"/>
  <c r="E66" i="22"/>
  <c r="D66" i="22"/>
  <c r="C66" i="22"/>
  <c r="B66" i="22"/>
  <c r="H65" i="22"/>
  <c r="G65" i="22"/>
  <c r="I65" i="22" s="1"/>
  <c r="E65" i="22"/>
  <c r="D65" i="22"/>
  <c r="F65" i="22" s="1"/>
  <c r="C65" i="22"/>
  <c r="B65" i="22"/>
  <c r="H64" i="22"/>
  <c r="G64" i="22"/>
  <c r="F64" i="22"/>
  <c r="E64" i="22"/>
  <c r="D64" i="22"/>
  <c r="K64" i="22" s="1"/>
  <c r="C64" i="22"/>
  <c r="B64" i="22"/>
  <c r="H63" i="22"/>
  <c r="G63" i="22"/>
  <c r="E63" i="22"/>
  <c r="D63" i="22"/>
  <c r="C63" i="22"/>
  <c r="B63" i="22"/>
  <c r="H62" i="22"/>
  <c r="G62" i="22"/>
  <c r="E62" i="22"/>
  <c r="D62" i="22"/>
  <c r="C62" i="22"/>
  <c r="B62" i="22"/>
  <c r="H61" i="22"/>
  <c r="G61" i="22"/>
  <c r="E61" i="22"/>
  <c r="D61" i="22"/>
  <c r="C61" i="22"/>
  <c r="B61" i="22"/>
  <c r="H60" i="22"/>
  <c r="G60" i="22"/>
  <c r="F60" i="22"/>
  <c r="E60" i="22"/>
  <c r="D60" i="22"/>
  <c r="C60" i="22"/>
  <c r="B60" i="22"/>
  <c r="H59" i="22"/>
  <c r="G59" i="22"/>
  <c r="E59" i="22"/>
  <c r="D59" i="22"/>
  <c r="C59" i="22"/>
  <c r="B59" i="22"/>
  <c r="H58" i="22"/>
  <c r="G58" i="22"/>
  <c r="I58" i="22" s="1"/>
  <c r="E58" i="22"/>
  <c r="D58" i="22"/>
  <c r="F58" i="22" s="1"/>
  <c r="C58" i="22"/>
  <c r="B58" i="22"/>
  <c r="H57" i="22"/>
  <c r="G57" i="22"/>
  <c r="I57" i="22" s="1"/>
  <c r="E57" i="22"/>
  <c r="D57" i="22"/>
  <c r="F57" i="22" s="1"/>
  <c r="C57" i="22"/>
  <c r="B57" i="22"/>
  <c r="H56" i="22"/>
  <c r="G56" i="22"/>
  <c r="F56" i="22"/>
  <c r="E56" i="22"/>
  <c r="D56" i="22"/>
  <c r="C56" i="22"/>
  <c r="B56" i="22"/>
  <c r="H55" i="22"/>
  <c r="G55" i="22"/>
  <c r="E55" i="22"/>
  <c r="D55" i="22"/>
  <c r="C55" i="22"/>
  <c r="B55" i="22"/>
  <c r="H54" i="22"/>
  <c r="G54" i="22"/>
  <c r="E54" i="22"/>
  <c r="D54" i="22"/>
  <c r="C54" i="22"/>
  <c r="B54" i="22"/>
  <c r="H53" i="22"/>
  <c r="G53" i="22"/>
  <c r="I53" i="22" s="1"/>
  <c r="E53" i="22"/>
  <c r="D53" i="22"/>
  <c r="C53" i="22"/>
  <c r="B53" i="22"/>
  <c r="H52" i="22"/>
  <c r="G52" i="22"/>
  <c r="E52" i="22"/>
  <c r="D52" i="22"/>
  <c r="C52" i="22"/>
  <c r="B52" i="22"/>
  <c r="H51" i="22"/>
  <c r="G51" i="22"/>
  <c r="E51" i="22"/>
  <c r="D51" i="22"/>
  <c r="C51" i="22"/>
  <c r="B51" i="22"/>
  <c r="H50" i="22"/>
  <c r="G50" i="22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H48" i="22"/>
  <c r="G48" i="22"/>
  <c r="E48" i="22"/>
  <c r="D48" i="22"/>
  <c r="F48" i="22" s="1"/>
  <c r="C48" i="22"/>
  <c r="B48" i="22"/>
  <c r="H47" i="22"/>
  <c r="G47" i="22"/>
  <c r="E47" i="22"/>
  <c r="D47" i="22"/>
  <c r="C47" i="22"/>
  <c r="B47" i="22"/>
  <c r="H46" i="22"/>
  <c r="G46" i="22"/>
  <c r="E46" i="22"/>
  <c r="D46" i="22"/>
  <c r="K46" i="22" s="1"/>
  <c r="C46" i="22"/>
  <c r="B46" i="22"/>
  <c r="H45" i="22"/>
  <c r="G45" i="22"/>
  <c r="I45" i="22" s="1"/>
  <c r="E45" i="22"/>
  <c r="D45" i="22"/>
  <c r="K45" i="22" s="1"/>
  <c r="C45" i="22"/>
  <c r="B45" i="22"/>
  <c r="K44" i="22"/>
  <c r="H44" i="22"/>
  <c r="G44" i="22"/>
  <c r="I44" i="22" s="1"/>
  <c r="F44" i="22"/>
  <c r="E44" i="22"/>
  <c r="D44" i="22"/>
  <c r="C44" i="22"/>
  <c r="B44" i="22"/>
  <c r="H43" i="22"/>
  <c r="G43" i="22"/>
  <c r="I43" i="22" s="1"/>
  <c r="E43" i="22"/>
  <c r="D43" i="22"/>
  <c r="C43" i="22"/>
  <c r="B43" i="22"/>
  <c r="H42" i="22"/>
  <c r="G42" i="22"/>
  <c r="I42" i="22" s="1"/>
  <c r="E42" i="22"/>
  <c r="D42" i="22"/>
  <c r="C42" i="22"/>
  <c r="B42" i="22"/>
  <c r="I41" i="22"/>
  <c r="H41" i="22"/>
  <c r="G41" i="22"/>
  <c r="E41" i="22"/>
  <c r="D41" i="22"/>
  <c r="F41" i="22" s="1"/>
  <c r="C41" i="22"/>
  <c r="B41" i="22"/>
  <c r="H40" i="22"/>
  <c r="G40" i="22"/>
  <c r="F40" i="22"/>
  <c r="E40" i="22"/>
  <c r="D40" i="22"/>
  <c r="K40" i="22" s="1"/>
  <c r="C40" i="22"/>
  <c r="B40" i="22"/>
  <c r="H39" i="22"/>
  <c r="G39" i="22"/>
  <c r="I39" i="22" s="1"/>
  <c r="E39" i="22"/>
  <c r="D39" i="22"/>
  <c r="F39" i="22" s="1"/>
  <c r="C39" i="22"/>
  <c r="B39" i="22"/>
  <c r="H38" i="22"/>
  <c r="G38" i="22"/>
  <c r="I38" i="22" s="1"/>
  <c r="E38" i="22"/>
  <c r="D38" i="22"/>
  <c r="C38" i="22"/>
  <c r="B38" i="22"/>
  <c r="H37" i="22"/>
  <c r="G37" i="22"/>
  <c r="I37" i="22" s="1"/>
  <c r="E37" i="22"/>
  <c r="D37" i="22"/>
  <c r="C37" i="22"/>
  <c r="B37" i="22"/>
  <c r="K36" i="22"/>
  <c r="H36" i="22"/>
  <c r="G36" i="22"/>
  <c r="I36" i="22" s="1"/>
  <c r="E36" i="22"/>
  <c r="D36" i="22"/>
  <c r="F36" i="22" s="1"/>
  <c r="C36" i="22"/>
  <c r="B36" i="22"/>
  <c r="H35" i="22"/>
  <c r="G35" i="22"/>
  <c r="I35" i="22" s="1"/>
  <c r="E35" i="22"/>
  <c r="F35" i="22" s="1"/>
  <c r="D35" i="22"/>
  <c r="C35" i="22"/>
  <c r="B35" i="22"/>
  <c r="H34" i="22"/>
  <c r="G34" i="22"/>
  <c r="E34" i="22"/>
  <c r="D34" i="22"/>
  <c r="C34" i="22"/>
  <c r="B34" i="22"/>
  <c r="H33" i="22"/>
  <c r="G33" i="22"/>
  <c r="I33" i="22" s="1"/>
  <c r="E33" i="22"/>
  <c r="D33" i="22"/>
  <c r="F33" i="22" s="1"/>
  <c r="C33" i="22"/>
  <c r="B33" i="22"/>
  <c r="H32" i="22"/>
  <c r="G32" i="22"/>
  <c r="F32" i="22"/>
  <c r="E32" i="22"/>
  <c r="D32" i="22"/>
  <c r="C32" i="22"/>
  <c r="B32" i="22"/>
  <c r="H31" i="22"/>
  <c r="G31" i="22"/>
  <c r="E31" i="22"/>
  <c r="F31" i="22" s="1"/>
  <c r="D31" i="22"/>
  <c r="C31" i="22"/>
  <c r="B31" i="22"/>
  <c r="H30" i="22"/>
  <c r="G30" i="22"/>
  <c r="I30" i="22" s="1"/>
  <c r="E30" i="22"/>
  <c r="D30" i="22"/>
  <c r="C30" i="22"/>
  <c r="B30" i="22"/>
  <c r="H29" i="22"/>
  <c r="G29" i="22"/>
  <c r="E29" i="22"/>
  <c r="D29" i="22"/>
  <c r="C29" i="22"/>
  <c r="B29" i="22"/>
  <c r="H28" i="22"/>
  <c r="I28" i="22" s="1"/>
  <c r="G28" i="22"/>
  <c r="E28" i="22"/>
  <c r="D28" i="22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E26" i="22"/>
  <c r="D26" i="22"/>
  <c r="C26" i="22"/>
  <c r="B26" i="22"/>
  <c r="I25" i="22"/>
  <c r="H25" i="22"/>
  <c r="G25" i="22"/>
  <c r="E25" i="22"/>
  <c r="D25" i="22"/>
  <c r="F25" i="22" s="1"/>
  <c r="C25" i="22"/>
  <c r="B25" i="22"/>
  <c r="H24" i="22"/>
  <c r="G24" i="22"/>
  <c r="E24" i="22"/>
  <c r="D24" i="22"/>
  <c r="F24" i="22" s="1"/>
  <c r="C24" i="22"/>
  <c r="B24" i="22"/>
  <c r="H23" i="22"/>
  <c r="G23" i="22"/>
  <c r="I23" i="22" s="1"/>
  <c r="E23" i="22"/>
  <c r="F23" i="22" s="1"/>
  <c r="D23" i="22"/>
  <c r="C23" i="22"/>
  <c r="B23" i="22"/>
  <c r="H22" i="22"/>
  <c r="G22" i="22"/>
  <c r="E22" i="22"/>
  <c r="D22" i="22"/>
  <c r="K22" i="22" s="1"/>
  <c r="C22" i="22"/>
  <c r="B22" i="22"/>
  <c r="H21" i="22"/>
  <c r="G21" i="22"/>
  <c r="I21" i="22" s="1"/>
  <c r="E21" i="22"/>
  <c r="D21" i="22"/>
  <c r="C21" i="22"/>
  <c r="B21" i="22"/>
  <c r="H20" i="22"/>
  <c r="G20" i="22"/>
  <c r="E20" i="22"/>
  <c r="D20" i="22"/>
  <c r="F20" i="22" s="1"/>
  <c r="C20" i="22"/>
  <c r="B20" i="22"/>
  <c r="H19" i="22"/>
  <c r="G19" i="22"/>
  <c r="E19" i="22"/>
  <c r="D19" i="22"/>
  <c r="C19" i="22"/>
  <c r="B19" i="22"/>
  <c r="H18" i="22"/>
  <c r="G18" i="22"/>
  <c r="E18" i="22"/>
  <c r="D18" i="22"/>
  <c r="C18" i="22"/>
  <c r="B18" i="22"/>
  <c r="H17" i="22"/>
  <c r="G17" i="22"/>
  <c r="I17" i="22" s="1"/>
  <c r="E17" i="22"/>
  <c r="D17" i="22"/>
  <c r="F17" i="22" s="1"/>
  <c r="C17" i="22"/>
  <c r="B17" i="22"/>
  <c r="H16" i="22"/>
  <c r="I16" i="22" s="1"/>
  <c r="G16" i="22"/>
  <c r="F16" i="22"/>
  <c r="E16" i="22"/>
  <c r="D16" i="22"/>
  <c r="C16" i="22"/>
  <c r="B16" i="22"/>
  <c r="K15" i="22"/>
  <c r="H15" i="22"/>
  <c r="G15" i="22"/>
  <c r="F15" i="22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I12" i="22" s="1"/>
  <c r="G12" i="22"/>
  <c r="E12" i="22"/>
  <c r="D12" i="22"/>
  <c r="F12" i="22" s="1"/>
  <c r="C12" i="22"/>
  <c r="B12" i="22"/>
  <c r="H11" i="22"/>
  <c r="G11" i="22"/>
  <c r="E11" i="22"/>
  <c r="K11" i="22" s="1"/>
  <c r="D11" i="22"/>
  <c r="C11" i="22"/>
  <c r="B11" i="22"/>
  <c r="K110" i="24"/>
  <c r="H110" i="24"/>
  <c r="G110" i="24"/>
  <c r="I110" i="24" s="1"/>
  <c r="F110" i="24"/>
  <c r="E110" i="24"/>
  <c r="D110" i="24"/>
  <c r="C110" i="24"/>
  <c r="B110" i="24"/>
  <c r="H109" i="24"/>
  <c r="G109" i="24"/>
  <c r="I109" i="24" s="1"/>
  <c r="E109" i="24"/>
  <c r="D109" i="24"/>
  <c r="K109" i="24" s="1"/>
  <c r="C109" i="24"/>
  <c r="B109" i="24"/>
  <c r="H108" i="24"/>
  <c r="G108" i="24"/>
  <c r="I108" i="24" s="1"/>
  <c r="E108" i="24"/>
  <c r="D108" i="24"/>
  <c r="K108" i="24" s="1"/>
  <c r="C108" i="24"/>
  <c r="B108" i="24"/>
  <c r="H107" i="24"/>
  <c r="G107" i="24"/>
  <c r="I107" i="24" s="1"/>
  <c r="F107" i="24"/>
  <c r="E107" i="24"/>
  <c r="D107" i="24"/>
  <c r="K107" i="24" s="1"/>
  <c r="C107" i="24"/>
  <c r="B107" i="24"/>
  <c r="K106" i="24"/>
  <c r="H106" i="24"/>
  <c r="G106" i="24"/>
  <c r="I106" i="24" s="1"/>
  <c r="F106" i="24"/>
  <c r="E106" i="24"/>
  <c r="D106" i="24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E104" i="24"/>
  <c r="D104" i="24"/>
  <c r="C104" i="24"/>
  <c r="B104" i="24"/>
  <c r="H103" i="24"/>
  <c r="G103" i="24"/>
  <c r="E103" i="24"/>
  <c r="D103" i="24"/>
  <c r="F103" i="24" s="1"/>
  <c r="C103" i="24"/>
  <c r="B103" i="24"/>
  <c r="H102" i="24"/>
  <c r="G102" i="24"/>
  <c r="F102" i="24"/>
  <c r="E102" i="24"/>
  <c r="D102" i="24"/>
  <c r="C102" i="24"/>
  <c r="B102" i="24"/>
  <c r="H101" i="24"/>
  <c r="G101" i="24"/>
  <c r="E101" i="24"/>
  <c r="D101" i="24"/>
  <c r="C101" i="24"/>
  <c r="B101" i="24"/>
  <c r="H100" i="24"/>
  <c r="G100" i="24"/>
  <c r="E100" i="24"/>
  <c r="D100" i="24"/>
  <c r="K100" i="24" s="1"/>
  <c r="C100" i="24"/>
  <c r="B100" i="24"/>
  <c r="H99" i="24"/>
  <c r="G99" i="24"/>
  <c r="I99" i="24" s="1"/>
  <c r="F99" i="24"/>
  <c r="E99" i="24"/>
  <c r="D99" i="24"/>
  <c r="C99" i="24"/>
  <c r="B99" i="24"/>
  <c r="H98" i="24"/>
  <c r="G98" i="24"/>
  <c r="I98" i="24" s="1"/>
  <c r="E98" i="24"/>
  <c r="F98" i="24" s="1"/>
  <c r="D98" i="24"/>
  <c r="C98" i="24"/>
  <c r="B98" i="24"/>
  <c r="H97" i="24"/>
  <c r="G97" i="24"/>
  <c r="I97" i="24" s="1"/>
  <c r="E97" i="24"/>
  <c r="D97" i="24"/>
  <c r="C97" i="24"/>
  <c r="B97" i="24"/>
  <c r="I96" i="24"/>
  <c r="H96" i="24"/>
  <c r="G96" i="24"/>
  <c r="E96" i="24"/>
  <c r="D96" i="24"/>
  <c r="F96" i="24" s="1"/>
  <c r="C96" i="24"/>
  <c r="B96" i="24"/>
  <c r="H95" i="24"/>
  <c r="G95" i="24"/>
  <c r="E95" i="24"/>
  <c r="F95" i="24" s="1"/>
  <c r="D95" i="24"/>
  <c r="C95" i="24"/>
  <c r="B95" i="24"/>
  <c r="H94" i="24"/>
  <c r="G94" i="24"/>
  <c r="E94" i="24"/>
  <c r="D94" i="24"/>
  <c r="F94" i="24" s="1"/>
  <c r="C94" i="24"/>
  <c r="B94" i="24"/>
  <c r="H93" i="24"/>
  <c r="G93" i="24"/>
  <c r="E93" i="24"/>
  <c r="D93" i="24"/>
  <c r="C93" i="24"/>
  <c r="B93" i="24"/>
  <c r="H92" i="24"/>
  <c r="G92" i="24"/>
  <c r="I92" i="24" s="1"/>
  <c r="E92" i="24"/>
  <c r="D92" i="24"/>
  <c r="C92" i="24"/>
  <c r="B92" i="24"/>
  <c r="K91" i="24"/>
  <c r="H91" i="24"/>
  <c r="G91" i="24"/>
  <c r="I91" i="24" s="1"/>
  <c r="F91" i="24"/>
  <c r="E91" i="24"/>
  <c r="D91" i="24"/>
  <c r="C91" i="24"/>
  <c r="B91" i="24"/>
  <c r="H90" i="24"/>
  <c r="G90" i="24"/>
  <c r="E90" i="24"/>
  <c r="D90" i="24"/>
  <c r="C90" i="24"/>
  <c r="B90" i="24"/>
  <c r="H89" i="24"/>
  <c r="G89" i="24"/>
  <c r="I89" i="24" s="1"/>
  <c r="E89" i="24"/>
  <c r="D89" i="24"/>
  <c r="F89" i="24" s="1"/>
  <c r="C89" i="24"/>
  <c r="B89" i="24"/>
  <c r="H88" i="24"/>
  <c r="G88" i="24"/>
  <c r="E88" i="24"/>
  <c r="D88" i="24"/>
  <c r="C88" i="24"/>
  <c r="B88" i="24"/>
  <c r="H87" i="24"/>
  <c r="I87" i="24" s="1"/>
  <c r="G87" i="24"/>
  <c r="E87" i="24"/>
  <c r="D87" i="24"/>
  <c r="F87" i="24" s="1"/>
  <c r="C87" i="24"/>
  <c r="B87" i="24"/>
  <c r="H86" i="24"/>
  <c r="G86" i="24"/>
  <c r="F86" i="24"/>
  <c r="E86" i="24"/>
  <c r="D86" i="24"/>
  <c r="C86" i="24"/>
  <c r="B86" i="24"/>
  <c r="H85" i="24"/>
  <c r="G85" i="24"/>
  <c r="E85" i="24"/>
  <c r="D85" i="24"/>
  <c r="C85" i="24"/>
  <c r="B85" i="24"/>
  <c r="H84" i="24"/>
  <c r="G84" i="24"/>
  <c r="I84" i="24" s="1"/>
  <c r="E84" i="24"/>
  <c r="D84" i="24"/>
  <c r="C84" i="24"/>
  <c r="B84" i="24"/>
  <c r="H83" i="24"/>
  <c r="G83" i="24"/>
  <c r="E83" i="24"/>
  <c r="D83" i="24"/>
  <c r="F83" i="24" s="1"/>
  <c r="C83" i="24"/>
  <c r="B83" i="24"/>
  <c r="H82" i="24"/>
  <c r="G82" i="24"/>
  <c r="E82" i="24"/>
  <c r="D82" i="24"/>
  <c r="C82" i="24"/>
  <c r="B82" i="24"/>
  <c r="H81" i="24"/>
  <c r="G81" i="24"/>
  <c r="E81" i="24"/>
  <c r="D81" i="24"/>
  <c r="F81" i="24" s="1"/>
  <c r="C81" i="24"/>
  <c r="B81" i="24"/>
  <c r="H80" i="24"/>
  <c r="G80" i="24"/>
  <c r="I80" i="24" s="1"/>
  <c r="E80" i="24"/>
  <c r="D80" i="24"/>
  <c r="F80" i="24" s="1"/>
  <c r="C80" i="24"/>
  <c r="B80" i="24"/>
  <c r="H79" i="24"/>
  <c r="I79" i="24" s="1"/>
  <c r="G79" i="24"/>
  <c r="F79" i="24"/>
  <c r="E79" i="24"/>
  <c r="D79" i="24"/>
  <c r="C79" i="24"/>
  <c r="B79" i="24"/>
  <c r="K78" i="24"/>
  <c r="H78" i="24"/>
  <c r="G78" i="24"/>
  <c r="I78" i="24" s="1"/>
  <c r="F78" i="24"/>
  <c r="E78" i="24"/>
  <c r="D78" i="24"/>
  <c r="C78" i="24"/>
  <c r="B78" i="24"/>
  <c r="H77" i="24"/>
  <c r="G77" i="24"/>
  <c r="E77" i="24"/>
  <c r="D77" i="24"/>
  <c r="C77" i="24"/>
  <c r="B77" i="24"/>
  <c r="H76" i="24"/>
  <c r="G76" i="24"/>
  <c r="E76" i="24"/>
  <c r="D76" i="24"/>
  <c r="C76" i="24"/>
  <c r="B76" i="24"/>
  <c r="H75" i="24"/>
  <c r="G75" i="24"/>
  <c r="I75" i="24" s="1"/>
  <c r="E75" i="24"/>
  <c r="D75" i="24"/>
  <c r="C75" i="24"/>
  <c r="B75" i="24"/>
  <c r="H74" i="24"/>
  <c r="G74" i="24"/>
  <c r="E74" i="24"/>
  <c r="F74" i="24" s="1"/>
  <c r="D74" i="24"/>
  <c r="C74" i="24"/>
  <c r="B74" i="24"/>
  <c r="H73" i="24"/>
  <c r="G73" i="24"/>
  <c r="E73" i="24"/>
  <c r="D73" i="24"/>
  <c r="F73" i="24" s="1"/>
  <c r="C73" i="24"/>
  <c r="B73" i="24"/>
  <c r="H72" i="24"/>
  <c r="G72" i="24"/>
  <c r="I72" i="24" s="1"/>
  <c r="E72" i="24"/>
  <c r="D72" i="24"/>
  <c r="C72" i="24"/>
  <c r="B72" i="24"/>
  <c r="H71" i="24"/>
  <c r="G71" i="24"/>
  <c r="E71" i="24"/>
  <c r="D71" i="24"/>
  <c r="F71" i="24" s="1"/>
  <c r="C71" i="24"/>
  <c r="B71" i="24"/>
  <c r="H70" i="24"/>
  <c r="G70" i="24"/>
  <c r="F70" i="24"/>
  <c r="E70" i="24"/>
  <c r="D70" i="24"/>
  <c r="C70" i="24"/>
  <c r="B70" i="24"/>
  <c r="H69" i="24"/>
  <c r="G69" i="24"/>
  <c r="E69" i="24"/>
  <c r="D69" i="24"/>
  <c r="C69" i="24"/>
  <c r="B69" i="24"/>
  <c r="H68" i="24"/>
  <c r="G68" i="24"/>
  <c r="I68" i="24" s="1"/>
  <c r="E68" i="24"/>
  <c r="D68" i="24"/>
  <c r="C68" i="24"/>
  <c r="B68" i="24"/>
  <c r="I67" i="24"/>
  <c r="H67" i="24"/>
  <c r="G67" i="24"/>
  <c r="E67" i="24"/>
  <c r="F67" i="24" s="1"/>
  <c r="D67" i="24"/>
  <c r="C67" i="24"/>
  <c r="B67" i="24"/>
  <c r="H66" i="24"/>
  <c r="G66" i="24"/>
  <c r="E66" i="24"/>
  <c r="D66" i="24"/>
  <c r="C66" i="24"/>
  <c r="B66" i="24"/>
  <c r="H65" i="24"/>
  <c r="G65" i="24"/>
  <c r="I65" i="24" s="1"/>
  <c r="E65" i="24"/>
  <c r="D65" i="24"/>
  <c r="C65" i="24"/>
  <c r="B65" i="24"/>
  <c r="H64" i="24"/>
  <c r="G64" i="24"/>
  <c r="E64" i="24"/>
  <c r="D64" i="24"/>
  <c r="F64" i="24" s="1"/>
  <c r="C64" i="24"/>
  <c r="B64" i="24"/>
  <c r="H63" i="24"/>
  <c r="G63" i="24"/>
  <c r="E63" i="24"/>
  <c r="D63" i="24"/>
  <c r="F63" i="24" s="1"/>
  <c r="C63" i="24"/>
  <c r="B63" i="24"/>
  <c r="H62" i="24"/>
  <c r="G62" i="24"/>
  <c r="F62" i="24"/>
  <c r="E62" i="24"/>
  <c r="D62" i="24"/>
  <c r="C62" i="24"/>
  <c r="B62" i="24"/>
  <c r="H61" i="24"/>
  <c r="G61" i="24"/>
  <c r="E61" i="24"/>
  <c r="D61" i="24"/>
  <c r="C61" i="24"/>
  <c r="B61" i="24"/>
  <c r="H60" i="24"/>
  <c r="I60" i="24" s="1"/>
  <c r="G60" i="24"/>
  <c r="E60" i="24"/>
  <c r="D60" i="24"/>
  <c r="C60" i="24"/>
  <c r="B60" i="24"/>
  <c r="H59" i="24"/>
  <c r="G59" i="24"/>
  <c r="I59" i="24" s="1"/>
  <c r="F59" i="24"/>
  <c r="E59" i="24"/>
  <c r="D59" i="24"/>
  <c r="C59" i="24"/>
  <c r="B59" i="24"/>
  <c r="H58" i="24"/>
  <c r="G58" i="24"/>
  <c r="E58" i="24"/>
  <c r="D58" i="24"/>
  <c r="K58" i="24" s="1"/>
  <c r="C58" i="24"/>
  <c r="B58" i="24"/>
  <c r="H57" i="24"/>
  <c r="G57" i="24"/>
  <c r="I57" i="24" s="1"/>
  <c r="E57" i="24"/>
  <c r="D57" i="24"/>
  <c r="C57" i="24"/>
  <c r="B57" i="24"/>
  <c r="H56" i="24"/>
  <c r="G56" i="24"/>
  <c r="I56" i="24" s="1"/>
  <c r="E56" i="24"/>
  <c r="D56" i="24"/>
  <c r="F56" i="24" s="1"/>
  <c r="C56" i="24"/>
  <c r="B56" i="24"/>
  <c r="H55" i="24"/>
  <c r="G55" i="24"/>
  <c r="E55" i="24"/>
  <c r="D55" i="24"/>
  <c r="C55" i="24"/>
  <c r="B55" i="24"/>
  <c r="H54" i="24"/>
  <c r="G54" i="24"/>
  <c r="F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E50" i="24"/>
  <c r="F50" i="24" s="1"/>
  <c r="D50" i="24"/>
  <c r="C50" i="24"/>
  <c r="B50" i="24"/>
  <c r="H49" i="24"/>
  <c r="G49" i="24"/>
  <c r="I49" i="24" s="1"/>
  <c r="E49" i="24"/>
  <c r="D49" i="24"/>
  <c r="F49" i="24" s="1"/>
  <c r="C49" i="24"/>
  <c r="B49" i="24"/>
  <c r="H48" i="24"/>
  <c r="G48" i="24"/>
  <c r="E48" i="24"/>
  <c r="D48" i="24"/>
  <c r="C48" i="24"/>
  <c r="B48" i="24"/>
  <c r="H47" i="24"/>
  <c r="I47" i="24" s="1"/>
  <c r="G47" i="24"/>
  <c r="E47" i="24"/>
  <c r="D47" i="24"/>
  <c r="C47" i="24"/>
  <c r="B47" i="24"/>
  <c r="H46" i="24"/>
  <c r="G46" i="24"/>
  <c r="F46" i="24"/>
  <c r="E46" i="24"/>
  <c r="D46" i="24"/>
  <c r="K46" i="24" s="1"/>
  <c r="C46" i="24"/>
  <c r="B46" i="24"/>
  <c r="H45" i="24"/>
  <c r="G45" i="24"/>
  <c r="E45" i="24"/>
  <c r="D45" i="24"/>
  <c r="K45" i="24" s="1"/>
  <c r="C45" i="24"/>
  <c r="B45" i="24"/>
  <c r="H44" i="24"/>
  <c r="G44" i="24"/>
  <c r="I44" i="24" s="1"/>
  <c r="E44" i="24"/>
  <c r="D44" i="24"/>
  <c r="K44" i="24" s="1"/>
  <c r="C44" i="24"/>
  <c r="B44" i="24"/>
  <c r="H43" i="24"/>
  <c r="G43" i="24"/>
  <c r="E43" i="24"/>
  <c r="F43" i="24" s="1"/>
  <c r="D43" i="24"/>
  <c r="C43" i="24"/>
  <c r="B43" i="24"/>
  <c r="H42" i="24"/>
  <c r="G42" i="24"/>
  <c r="E42" i="24"/>
  <c r="D42" i="24"/>
  <c r="C42" i="24"/>
  <c r="B42" i="24"/>
  <c r="H41" i="24"/>
  <c r="G41" i="24"/>
  <c r="E41" i="24"/>
  <c r="D41" i="24"/>
  <c r="C41" i="24"/>
  <c r="B41" i="24"/>
  <c r="H40" i="24"/>
  <c r="G40" i="24"/>
  <c r="I40" i="24" s="1"/>
  <c r="E40" i="24"/>
  <c r="D40" i="24"/>
  <c r="F40" i="24" s="1"/>
  <c r="C40" i="24"/>
  <c r="B40" i="24"/>
  <c r="H39" i="24"/>
  <c r="G39" i="24"/>
  <c r="I39" i="24" s="1"/>
  <c r="E39" i="24"/>
  <c r="D39" i="24"/>
  <c r="K39" i="24" s="1"/>
  <c r="C39" i="24"/>
  <c r="B39" i="24"/>
  <c r="H38" i="24"/>
  <c r="G38" i="24"/>
  <c r="E38" i="24"/>
  <c r="D38" i="24"/>
  <c r="C38" i="24"/>
  <c r="B38" i="24"/>
  <c r="H37" i="24"/>
  <c r="G37" i="24"/>
  <c r="E37" i="24"/>
  <c r="D37" i="24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F35" i="24" s="1"/>
  <c r="C35" i="24"/>
  <c r="B35" i="24"/>
  <c r="H34" i="24"/>
  <c r="G34" i="24"/>
  <c r="E34" i="24"/>
  <c r="F34" i="24" s="1"/>
  <c r="D34" i="24"/>
  <c r="C34" i="24"/>
  <c r="B34" i="24"/>
  <c r="H33" i="24"/>
  <c r="G33" i="24"/>
  <c r="E33" i="24"/>
  <c r="D33" i="24"/>
  <c r="F33" i="24" s="1"/>
  <c r="C33" i="24"/>
  <c r="B33" i="24"/>
  <c r="H32" i="24"/>
  <c r="G32" i="24"/>
  <c r="E32" i="24"/>
  <c r="D32" i="24"/>
  <c r="C32" i="24"/>
  <c r="B32" i="24"/>
  <c r="H31" i="24"/>
  <c r="G31" i="24"/>
  <c r="E31" i="24"/>
  <c r="F31" i="24" s="1"/>
  <c r="D31" i="24"/>
  <c r="C31" i="24"/>
  <c r="B31" i="24"/>
  <c r="H30" i="24"/>
  <c r="G30" i="24"/>
  <c r="E30" i="24"/>
  <c r="D30" i="24"/>
  <c r="F30" i="24" s="1"/>
  <c r="C30" i="24"/>
  <c r="B30" i="24"/>
  <c r="H29" i="24"/>
  <c r="G29" i="24"/>
  <c r="E29" i="24"/>
  <c r="D29" i="24"/>
  <c r="C29" i="24"/>
  <c r="B29" i="24"/>
  <c r="H28" i="24"/>
  <c r="G28" i="24"/>
  <c r="E28" i="24"/>
  <c r="D28" i="24"/>
  <c r="C28" i="24"/>
  <c r="B28" i="24"/>
  <c r="H27" i="24"/>
  <c r="G27" i="24"/>
  <c r="I27" i="24" s="1"/>
  <c r="E27" i="24"/>
  <c r="D27" i="24"/>
  <c r="C27" i="24"/>
  <c r="B27" i="24"/>
  <c r="K26" i="24"/>
  <c r="H26" i="24"/>
  <c r="G26" i="24"/>
  <c r="I26" i="24" s="1"/>
  <c r="E26" i="24"/>
  <c r="D26" i="24"/>
  <c r="F26" i="24" s="1"/>
  <c r="C26" i="24"/>
  <c r="B26" i="24"/>
  <c r="H25" i="24"/>
  <c r="G25" i="24"/>
  <c r="E25" i="24"/>
  <c r="D25" i="24"/>
  <c r="C25" i="24"/>
  <c r="B25" i="24"/>
  <c r="H24" i="24"/>
  <c r="G24" i="24"/>
  <c r="E24" i="24"/>
  <c r="D24" i="24"/>
  <c r="F24" i="24" s="1"/>
  <c r="C24" i="24"/>
  <c r="B24" i="24"/>
  <c r="H23" i="24"/>
  <c r="I23" i="24" s="1"/>
  <c r="G23" i="24"/>
  <c r="E23" i="24"/>
  <c r="D23" i="24"/>
  <c r="C23" i="24"/>
  <c r="B23" i="24"/>
  <c r="H22" i="24"/>
  <c r="G22" i="24"/>
  <c r="I22" i="24" s="1"/>
  <c r="E22" i="24"/>
  <c r="D22" i="24"/>
  <c r="C22" i="24"/>
  <c r="B22" i="24"/>
  <c r="H21" i="24"/>
  <c r="G21" i="24"/>
  <c r="E21" i="24"/>
  <c r="D21" i="24"/>
  <c r="C21" i="24"/>
  <c r="B21" i="24"/>
  <c r="H20" i="24"/>
  <c r="G20" i="24"/>
  <c r="E20" i="24"/>
  <c r="D20" i="24"/>
  <c r="C20" i="24"/>
  <c r="B20" i="24"/>
  <c r="H19" i="24"/>
  <c r="G19" i="24"/>
  <c r="I19" i="24" s="1"/>
  <c r="F19" i="24"/>
  <c r="E19" i="24"/>
  <c r="D19" i="24"/>
  <c r="C19" i="24"/>
  <c r="B19" i="24"/>
  <c r="H18" i="24"/>
  <c r="G18" i="24"/>
  <c r="E18" i="24"/>
  <c r="D18" i="24"/>
  <c r="C18" i="24"/>
  <c r="B18" i="24"/>
  <c r="H17" i="24"/>
  <c r="G17" i="24"/>
  <c r="I17" i="24" s="1"/>
  <c r="E17" i="24"/>
  <c r="D17" i="24"/>
  <c r="F17" i="24" s="1"/>
  <c r="C17" i="24"/>
  <c r="B17" i="24"/>
  <c r="I16" i="24"/>
  <c r="H16" i="24"/>
  <c r="G16" i="24"/>
  <c r="E16" i="24"/>
  <c r="D16" i="24"/>
  <c r="F16" i="24" s="1"/>
  <c r="C16" i="24"/>
  <c r="B16" i="24"/>
  <c r="K15" i="24"/>
  <c r="I15" i="24"/>
  <c r="H15" i="24"/>
  <c r="G15" i="24"/>
  <c r="E15" i="24"/>
  <c r="D15" i="24"/>
  <c r="F15" i="24" s="1"/>
  <c r="C15" i="24"/>
  <c r="B15" i="24"/>
  <c r="H14" i="24"/>
  <c r="G14" i="24"/>
  <c r="F14" i="24"/>
  <c r="E14" i="24"/>
  <c r="D14" i="24"/>
  <c r="C14" i="24"/>
  <c r="B14" i="24"/>
  <c r="H13" i="24"/>
  <c r="G13" i="24"/>
  <c r="E13" i="24"/>
  <c r="D13" i="24"/>
  <c r="C13" i="24"/>
  <c r="B13" i="24"/>
  <c r="H12" i="24"/>
  <c r="I12" i="24" s="1"/>
  <c r="G12" i="24"/>
  <c r="E12" i="24"/>
  <c r="D12" i="24"/>
  <c r="C12" i="24"/>
  <c r="B12" i="24"/>
  <c r="H11" i="24"/>
  <c r="G11" i="24"/>
  <c r="I11" i="24" s="1"/>
  <c r="E11" i="24"/>
  <c r="D11" i="24"/>
  <c r="K11" i="24" s="1"/>
  <c r="C11" i="24"/>
  <c r="B11" i="24"/>
  <c r="I13" i="24" l="1"/>
  <c r="I24" i="24"/>
  <c r="I29" i="24"/>
  <c r="I33" i="24"/>
  <c r="I52" i="24"/>
  <c r="I61" i="24"/>
  <c r="I76" i="24"/>
  <c r="I93" i="24"/>
  <c r="I19" i="22"/>
  <c r="I62" i="22"/>
  <c r="I67" i="22"/>
  <c r="I68" i="22"/>
  <c r="I72" i="22"/>
  <c r="I85" i="22"/>
  <c r="I94" i="22"/>
  <c r="I103" i="22"/>
  <c r="I110" i="22"/>
  <c r="I20" i="20"/>
  <c r="I24" i="20"/>
  <c r="I29" i="20"/>
  <c r="I55" i="20"/>
  <c r="I66" i="20"/>
  <c r="K66" i="20" s="1"/>
  <c r="I76" i="20"/>
  <c r="K76" i="20" s="1"/>
  <c r="I81" i="20"/>
  <c r="I91" i="20"/>
  <c r="I41" i="18"/>
  <c r="I45" i="18"/>
  <c r="I50" i="18"/>
  <c r="I51" i="18"/>
  <c r="I55" i="18"/>
  <c r="K55" i="18" s="1"/>
  <c r="I73" i="18"/>
  <c r="I77" i="18"/>
  <c r="I82" i="18"/>
  <c r="I100" i="18"/>
  <c r="I18" i="16"/>
  <c r="I23" i="16"/>
  <c r="I62" i="16"/>
  <c r="I72" i="16"/>
  <c r="K72" i="16" s="1"/>
  <c r="K92" i="16"/>
  <c r="I56" i="14"/>
  <c r="I75" i="14"/>
  <c r="I44" i="10"/>
  <c r="I32" i="24"/>
  <c r="I37" i="24"/>
  <c r="I41" i="24"/>
  <c r="I46" i="24"/>
  <c r="I81" i="24"/>
  <c r="K81" i="24" s="1"/>
  <c r="I90" i="24"/>
  <c r="I18" i="22"/>
  <c r="I31" i="22"/>
  <c r="I52" i="22"/>
  <c r="I61" i="22"/>
  <c r="I66" i="22"/>
  <c r="I79" i="22"/>
  <c r="K79" i="22" s="1"/>
  <c r="I93" i="22"/>
  <c r="I102" i="22"/>
  <c r="I23" i="20"/>
  <c r="I32" i="20"/>
  <c r="I37" i="20"/>
  <c r="I85" i="20"/>
  <c r="I90" i="20"/>
  <c r="I21" i="18"/>
  <c r="I25" i="18"/>
  <c r="K25" i="18" s="1"/>
  <c r="I40" i="18"/>
  <c r="I44" i="18"/>
  <c r="I58" i="18"/>
  <c r="I59" i="18"/>
  <c r="I63" i="18"/>
  <c r="I72" i="18"/>
  <c r="I76" i="18"/>
  <c r="I81" i="18"/>
  <c r="K81" i="18" s="1"/>
  <c r="I91" i="18"/>
  <c r="I54" i="16"/>
  <c r="I21" i="14"/>
  <c r="I45" i="24"/>
  <c r="I64" i="24"/>
  <c r="I69" i="24"/>
  <c r="I85" i="24"/>
  <c r="I101" i="24"/>
  <c r="I22" i="22"/>
  <c r="I47" i="22"/>
  <c r="I51" i="22"/>
  <c r="I55" i="22"/>
  <c r="I70" i="22"/>
  <c r="I74" i="22"/>
  <c r="I83" i="22"/>
  <c r="I13" i="20"/>
  <c r="K13" i="20" s="1"/>
  <c r="I18" i="20"/>
  <c r="I42" i="20"/>
  <c r="I58" i="20"/>
  <c r="I74" i="20"/>
  <c r="I89" i="20"/>
  <c r="I94" i="20"/>
  <c r="I99" i="20"/>
  <c r="I30" i="18"/>
  <c r="I53" i="18"/>
  <c r="I62" i="18"/>
  <c r="I80" i="18"/>
  <c r="I85" i="18"/>
  <c r="I90" i="18"/>
  <c r="I94" i="18"/>
  <c r="I16" i="16"/>
  <c r="K16" i="16" s="1"/>
  <c r="I37" i="16"/>
  <c r="K24" i="16"/>
  <c r="I35" i="14"/>
  <c r="K102" i="12"/>
  <c r="I68" i="10"/>
  <c r="I102" i="8"/>
  <c r="I31" i="24"/>
  <c r="K31" i="24" s="1"/>
  <c r="I53" i="24"/>
  <c r="I58" i="24"/>
  <c r="I73" i="24"/>
  <c r="K99" i="24"/>
  <c r="I100" i="24"/>
  <c r="I11" i="22"/>
  <c r="I46" i="22"/>
  <c r="I50" i="22"/>
  <c r="I54" i="22"/>
  <c r="I59" i="22"/>
  <c r="I60" i="22"/>
  <c r="K60" i="22" s="1"/>
  <c r="I69" i="22"/>
  <c r="I73" i="22"/>
  <c r="I82" i="22"/>
  <c r="I91" i="22"/>
  <c r="I92" i="22"/>
  <c r="I12" i="20"/>
  <c r="K12" i="20" s="1"/>
  <c r="I17" i="20"/>
  <c r="I30" i="20"/>
  <c r="I46" i="20"/>
  <c r="I62" i="20"/>
  <c r="I88" i="20"/>
  <c r="I98" i="20"/>
  <c r="I102" i="20"/>
  <c r="I14" i="18"/>
  <c r="I29" i="18"/>
  <c r="I34" i="18"/>
  <c r="I38" i="18"/>
  <c r="I43" i="18"/>
  <c r="I47" i="18"/>
  <c r="I52" i="18"/>
  <c r="I56" i="18"/>
  <c r="K56" i="18" s="1"/>
  <c r="I61" i="18"/>
  <c r="K61" i="18" s="1"/>
  <c r="I70" i="18"/>
  <c r="I84" i="18"/>
  <c r="I89" i="18"/>
  <c r="I93" i="18"/>
  <c r="I46" i="16"/>
  <c r="I69" i="16"/>
  <c r="I73" i="16"/>
  <c r="I15" i="14"/>
  <c r="I24" i="14"/>
  <c r="K67" i="24"/>
  <c r="I21" i="24"/>
  <c r="I25" i="24"/>
  <c r="I43" i="24"/>
  <c r="I48" i="24"/>
  <c r="I77" i="24"/>
  <c r="I83" i="24"/>
  <c r="I88" i="24"/>
  <c r="I104" i="24"/>
  <c r="I15" i="22"/>
  <c r="I29" i="22"/>
  <c r="I34" i="22"/>
  <c r="I63" i="22"/>
  <c r="I86" i="22"/>
  <c r="I95" i="22"/>
  <c r="I11" i="20"/>
  <c r="I21" i="20"/>
  <c r="I25" i="20"/>
  <c r="I67" i="20"/>
  <c r="I82" i="20"/>
  <c r="I87" i="20"/>
  <c r="K87" i="20" s="1"/>
  <c r="I42" i="18"/>
  <c r="K42" i="18" s="1"/>
  <c r="I46" i="18"/>
  <c r="I65" i="18"/>
  <c r="I74" i="18"/>
  <c r="I97" i="18"/>
  <c r="I101" i="18"/>
  <c r="I63" i="16"/>
  <c r="I89" i="16"/>
  <c r="I19" i="14"/>
  <c r="K19" i="14" s="1"/>
  <c r="I90" i="14"/>
  <c r="I62" i="12"/>
  <c r="I65" i="6"/>
  <c r="I66" i="16"/>
  <c r="I88" i="16"/>
  <c r="I92" i="16"/>
  <c r="I102" i="16"/>
  <c r="I41" i="14"/>
  <c r="K41" i="14" s="1"/>
  <c r="I45" i="14"/>
  <c r="K83" i="14"/>
  <c r="I85" i="14"/>
  <c r="I89" i="14"/>
  <c r="I95" i="14"/>
  <c r="I14" i="12"/>
  <c r="I16" i="12"/>
  <c r="K16" i="12" s="1"/>
  <c r="I38" i="12"/>
  <c r="K38" i="12" s="1"/>
  <c r="I43" i="12"/>
  <c r="I53" i="12"/>
  <c r="I58" i="12"/>
  <c r="I79" i="12"/>
  <c r="I83" i="12"/>
  <c r="I99" i="12"/>
  <c r="I105" i="12"/>
  <c r="I11" i="10"/>
  <c r="I29" i="10"/>
  <c r="I33" i="10"/>
  <c r="I55" i="10"/>
  <c r="I81" i="10"/>
  <c r="I90" i="10"/>
  <c r="I104" i="10"/>
  <c r="I14" i="8"/>
  <c r="I23" i="8"/>
  <c r="K23" i="8" s="1"/>
  <c r="I37" i="8"/>
  <c r="I47" i="8"/>
  <c r="I55" i="8"/>
  <c r="I59" i="8"/>
  <c r="I72" i="8"/>
  <c r="K72" i="8" s="1"/>
  <c r="I89" i="8"/>
  <c r="I93" i="8"/>
  <c r="I30" i="6"/>
  <c r="I42" i="6"/>
  <c r="I46" i="6"/>
  <c r="I56" i="6"/>
  <c r="I86" i="6"/>
  <c r="I95" i="6"/>
  <c r="I15" i="4"/>
  <c r="I40" i="4"/>
  <c r="I45" i="4"/>
  <c r="I80" i="4"/>
  <c r="I85" i="4"/>
  <c r="I12" i="2"/>
  <c r="I26" i="2"/>
  <c r="I32" i="2"/>
  <c r="I54" i="2"/>
  <c r="I64" i="2"/>
  <c r="I84" i="2"/>
  <c r="I74" i="16"/>
  <c r="I79" i="16"/>
  <c r="I101" i="16"/>
  <c r="I23" i="14"/>
  <c r="I40" i="14"/>
  <c r="I44" i="14"/>
  <c r="I48" i="14"/>
  <c r="I53" i="14"/>
  <c r="I63" i="14"/>
  <c r="K63" i="14" s="1"/>
  <c r="I88" i="14"/>
  <c r="I103" i="14"/>
  <c r="I42" i="12"/>
  <c r="I52" i="12"/>
  <c r="K70" i="12"/>
  <c r="I82" i="12"/>
  <c r="I98" i="12"/>
  <c r="I109" i="12"/>
  <c r="I26" i="10"/>
  <c r="I32" i="10"/>
  <c r="I43" i="10"/>
  <c r="I48" i="10"/>
  <c r="I53" i="10"/>
  <c r="I80" i="10"/>
  <c r="K80" i="10" s="1"/>
  <c r="I89" i="10"/>
  <c r="I95" i="10"/>
  <c r="I13" i="8"/>
  <c r="I17" i="8"/>
  <c r="I21" i="8"/>
  <c r="I50" i="8"/>
  <c r="I92" i="8"/>
  <c r="I97" i="8"/>
  <c r="I101" i="8"/>
  <c r="I40" i="6"/>
  <c r="I45" i="6"/>
  <c r="I64" i="6"/>
  <c r="I81" i="6"/>
  <c r="I94" i="6"/>
  <c r="I14" i="4"/>
  <c r="I18" i="4"/>
  <c r="K18" i="4" s="1"/>
  <c r="I58" i="4"/>
  <c r="K58" i="4" s="1"/>
  <c r="I79" i="4"/>
  <c r="I101" i="4"/>
  <c r="I21" i="2"/>
  <c r="I58" i="2"/>
  <c r="I74" i="2"/>
  <c r="I79" i="2"/>
  <c r="I87" i="2"/>
  <c r="K87" i="2" s="1"/>
  <c r="I104" i="2"/>
  <c r="K104" i="2" s="1"/>
  <c r="I100" i="16"/>
  <c r="I43" i="14"/>
  <c r="I47" i="14"/>
  <c r="K47" i="14" s="1"/>
  <c r="I82" i="14"/>
  <c r="I87" i="14"/>
  <c r="I25" i="12"/>
  <c r="I35" i="12"/>
  <c r="K35" i="12" s="1"/>
  <c r="I41" i="12"/>
  <c r="K41" i="12" s="1"/>
  <c r="I51" i="12"/>
  <c r="I60" i="12"/>
  <c r="I65" i="12"/>
  <c r="I77" i="12"/>
  <c r="I81" i="12"/>
  <c r="I97" i="12"/>
  <c r="I25" i="10"/>
  <c r="K35" i="10"/>
  <c r="I61" i="10"/>
  <c r="I65" i="10"/>
  <c r="I88" i="10"/>
  <c r="I93" i="10"/>
  <c r="I12" i="8"/>
  <c r="I16" i="8"/>
  <c r="I20" i="8"/>
  <c r="K20" i="8" s="1"/>
  <c r="I29" i="8"/>
  <c r="I40" i="8"/>
  <c r="I61" i="8"/>
  <c r="I79" i="8"/>
  <c r="I87" i="8"/>
  <c r="I100" i="8"/>
  <c r="I13" i="6"/>
  <c r="I38" i="6"/>
  <c r="I63" i="6"/>
  <c r="K63" i="6" s="1"/>
  <c r="I76" i="6"/>
  <c r="I80" i="6"/>
  <c r="I84" i="6"/>
  <c r="I99" i="6"/>
  <c r="I17" i="4"/>
  <c r="I38" i="4"/>
  <c r="K52" i="4"/>
  <c r="I53" i="4"/>
  <c r="K53" i="4" s="1"/>
  <c r="I104" i="4"/>
  <c r="I14" i="2"/>
  <c r="I38" i="2"/>
  <c r="I48" i="2"/>
  <c r="I52" i="2"/>
  <c r="I73" i="2"/>
  <c r="I82" i="2"/>
  <c r="I86" i="2"/>
  <c r="K75" i="14"/>
  <c r="I76" i="14"/>
  <c r="I97" i="14"/>
  <c r="I11" i="12"/>
  <c r="I17" i="12"/>
  <c r="I55" i="12"/>
  <c r="I76" i="12"/>
  <c r="I92" i="12"/>
  <c r="I13" i="10"/>
  <c r="K19" i="10"/>
  <c r="I20" i="10"/>
  <c r="I35" i="10"/>
  <c r="I41" i="10"/>
  <c r="I46" i="10"/>
  <c r="I56" i="10"/>
  <c r="K56" i="10" s="1"/>
  <c r="K59" i="10"/>
  <c r="I97" i="10"/>
  <c r="I24" i="8"/>
  <c r="I48" i="8"/>
  <c r="K48" i="8" s="1"/>
  <c r="I52" i="8"/>
  <c r="I56" i="8"/>
  <c r="I65" i="8"/>
  <c r="I69" i="8"/>
  <c r="I86" i="8"/>
  <c r="I104" i="8"/>
  <c r="I12" i="6"/>
  <c r="I32" i="6"/>
  <c r="I48" i="6"/>
  <c r="I88" i="6"/>
  <c r="I103" i="6"/>
  <c r="I32" i="4"/>
  <c r="I42" i="4"/>
  <c r="K42" i="4" s="1"/>
  <c r="I47" i="4"/>
  <c r="I56" i="4"/>
  <c r="I65" i="4"/>
  <c r="I73" i="4"/>
  <c r="I82" i="4"/>
  <c r="I86" i="4"/>
  <c r="I95" i="4"/>
  <c r="K95" i="4" s="1"/>
  <c r="I99" i="4"/>
  <c r="I23" i="2"/>
  <c r="I28" i="2"/>
  <c r="I33" i="2"/>
  <c r="I47" i="2"/>
  <c r="I77" i="2"/>
  <c r="I90" i="2"/>
  <c r="I94" i="2"/>
  <c r="I98" i="2"/>
  <c r="K98" i="2" s="1"/>
  <c r="I102" i="2"/>
  <c r="K62" i="12"/>
  <c r="I24" i="12"/>
  <c r="I54" i="12"/>
  <c r="K75" i="10"/>
  <c r="I87" i="10"/>
  <c r="K89" i="8"/>
  <c r="I98" i="6"/>
  <c r="K98" i="6" s="1"/>
  <c r="I21" i="4"/>
  <c r="I37" i="4"/>
  <c r="I77" i="4"/>
  <c r="I37" i="2"/>
  <c r="I72" i="2"/>
  <c r="I40" i="12"/>
  <c r="I80" i="12"/>
  <c r="K80" i="12" s="1"/>
  <c r="I18" i="8"/>
  <c r="K18" i="8" s="1"/>
  <c r="I66" i="8"/>
  <c r="I90" i="8"/>
  <c r="I40" i="22"/>
  <c r="I76" i="22"/>
  <c r="I83" i="18"/>
  <c r="I20" i="24"/>
  <c r="I55" i="24"/>
  <c r="I71" i="24"/>
  <c r="I24" i="22"/>
  <c r="I80" i="22"/>
  <c r="I100" i="22"/>
  <c r="I61" i="20"/>
  <c r="I72" i="20"/>
  <c r="I67" i="18"/>
  <c r="I87" i="18"/>
  <c r="K87" i="18" s="1"/>
  <c r="K12" i="16"/>
  <c r="I64" i="16"/>
  <c r="K43" i="14"/>
  <c r="K59" i="14"/>
  <c r="I61" i="14"/>
  <c r="K99" i="14"/>
  <c r="I32" i="12"/>
  <c r="I96" i="12"/>
  <c r="K43" i="10"/>
  <c r="I31" i="8"/>
  <c r="I42" i="8"/>
  <c r="I74" i="8"/>
  <c r="I18" i="6"/>
  <c r="I29" i="6"/>
  <c r="I34" i="6"/>
  <c r="I61" i="6"/>
  <c r="I66" i="6"/>
  <c r="K66" i="6" s="1"/>
  <c r="I61" i="4"/>
  <c r="I93" i="4"/>
  <c r="I24" i="2"/>
  <c r="I40" i="2"/>
  <c r="I95" i="24"/>
  <c r="I96" i="22"/>
  <c r="I101" i="20"/>
  <c r="K101" i="20" s="1"/>
  <c r="I29" i="4"/>
  <c r="K29" i="4" s="1"/>
  <c r="I13" i="2"/>
  <c r="I29" i="2"/>
  <c r="I23" i="18"/>
  <c r="I95" i="18"/>
  <c r="I32" i="16"/>
  <c r="K32" i="16" s="1"/>
  <c r="I80" i="16"/>
  <c r="I77" i="14"/>
  <c r="I85" i="6"/>
  <c r="I31" i="18"/>
  <c r="I28" i="24"/>
  <c r="I32" i="22"/>
  <c r="I64" i="22"/>
  <c r="I88" i="22"/>
  <c r="I104" i="22"/>
  <c r="I53" i="20"/>
  <c r="I64" i="20"/>
  <c r="I93" i="20"/>
  <c r="I104" i="20"/>
  <c r="K104" i="20" s="1"/>
  <c r="K26" i="18"/>
  <c r="I75" i="18"/>
  <c r="I56" i="16"/>
  <c r="I30" i="12"/>
  <c r="I64" i="12"/>
  <c r="I69" i="12"/>
  <c r="K51" i="10"/>
  <c r="I63" i="8"/>
  <c r="I21" i="6"/>
  <c r="I26" i="6"/>
  <c r="I69" i="6"/>
  <c r="I20" i="22"/>
  <c r="I56" i="20"/>
  <c r="I40" i="16"/>
  <c r="I63" i="24"/>
  <c r="K83" i="24"/>
  <c r="I103" i="24"/>
  <c r="I48" i="22"/>
  <c r="I99" i="18"/>
  <c r="K28" i="16"/>
  <c r="K84" i="16"/>
  <c r="K35" i="14"/>
  <c r="K67" i="14"/>
  <c r="I93" i="14"/>
  <c r="I46" i="12"/>
  <c r="I88" i="12"/>
  <c r="I23" i="10"/>
  <c r="I63" i="10"/>
  <c r="K67" i="10"/>
  <c r="I34" i="8"/>
  <c r="K34" i="8" s="1"/>
  <c r="I58" i="8"/>
  <c r="K29" i="6"/>
  <c r="I37" i="6"/>
  <c r="I74" i="6"/>
  <c r="I101" i="6"/>
  <c r="I16" i="2"/>
  <c r="I61" i="2"/>
  <c r="I56" i="22"/>
  <c r="K56" i="22" s="1"/>
  <c r="K76" i="16"/>
  <c r="F38" i="24"/>
  <c r="F28" i="22"/>
  <c r="F35" i="18"/>
  <c r="K106" i="18"/>
  <c r="F106" i="18"/>
  <c r="K44" i="16"/>
  <c r="F44" i="16"/>
  <c r="K44" i="6"/>
  <c r="F44" i="6"/>
  <c r="F27" i="24"/>
  <c r="K27" i="24"/>
  <c r="K75" i="18"/>
  <c r="F75" i="18"/>
  <c r="K105" i="18"/>
  <c r="F105" i="18"/>
  <c r="K43" i="16"/>
  <c r="F43" i="16"/>
  <c r="F11" i="24"/>
  <c r="K99" i="18"/>
  <c r="F99" i="18"/>
  <c r="K22" i="24"/>
  <c r="F22" i="24"/>
  <c r="F58" i="24"/>
  <c r="F41" i="24"/>
  <c r="K43" i="24"/>
  <c r="F51" i="24"/>
  <c r="F52" i="22"/>
  <c r="K52" i="22" s="1"/>
  <c r="K89" i="18"/>
  <c r="K103" i="14"/>
  <c r="F103" i="14"/>
  <c r="K84" i="20"/>
  <c r="F84" i="20"/>
  <c r="F15" i="18"/>
  <c r="K15" i="18"/>
  <c r="K104" i="16"/>
  <c r="F104" i="16"/>
  <c r="F51" i="14"/>
  <c r="K51" i="14" s="1"/>
  <c r="K96" i="22"/>
  <c r="F96" i="22"/>
  <c r="K36" i="20"/>
  <c r="F36" i="20"/>
  <c r="K107" i="18"/>
  <c r="F107" i="18"/>
  <c r="K71" i="16"/>
  <c r="F71" i="16"/>
  <c r="K23" i="20"/>
  <c r="F23" i="20"/>
  <c r="F65" i="24"/>
  <c r="F75" i="24"/>
  <c r="K75" i="24" s="1"/>
  <c r="K79" i="24"/>
  <c r="F80" i="22"/>
  <c r="K100" i="20"/>
  <c r="F100" i="20"/>
  <c r="F64" i="16"/>
  <c r="F23" i="24"/>
  <c r="F55" i="24"/>
  <c r="K63" i="24"/>
  <c r="K12" i="22"/>
  <c r="K24" i="22"/>
  <c r="K39" i="22"/>
  <c r="K48" i="22"/>
  <c r="F63" i="22"/>
  <c r="F74" i="22"/>
  <c r="K76" i="22"/>
  <c r="K91" i="22"/>
  <c r="F103" i="22"/>
  <c r="F44" i="20"/>
  <c r="K50" i="20"/>
  <c r="F51" i="20"/>
  <c r="F64" i="20"/>
  <c r="F72" i="20"/>
  <c r="K96" i="20"/>
  <c r="K23" i="18"/>
  <c r="K46" i="18"/>
  <c r="F58" i="18"/>
  <c r="K71" i="18"/>
  <c r="K78" i="18"/>
  <c r="F82" i="18"/>
  <c r="F20" i="16"/>
  <c r="F35" i="16"/>
  <c r="K52" i="16"/>
  <c r="F87" i="16"/>
  <c r="K100" i="16"/>
  <c r="K107" i="16"/>
  <c r="F64" i="14"/>
  <c r="F104" i="14"/>
  <c r="K104" i="14" s="1"/>
  <c r="F26" i="12"/>
  <c r="F96" i="2"/>
  <c r="K96" i="2"/>
  <c r="K19" i="24"/>
  <c r="F42" i="24"/>
  <c r="F48" i="24"/>
  <c r="K51" i="24"/>
  <c r="F66" i="24"/>
  <c r="F72" i="24"/>
  <c r="K103" i="24"/>
  <c r="K27" i="22"/>
  <c r="F51" i="22"/>
  <c r="F73" i="22"/>
  <c r="F90" i="22"/>
  <c r="K90" i="22" s="1"/>
  <c r="K92" i="22"/>
  <c r="K104" i="22"/>
  <c r="K109" i="22"/>
  <c r="F16" i="20"/>
  <c r="K28" i="20"/>
  <c r="F35" i="20"/>
  <c r="K91" i="20"/>
  <c r="F34" i="18"/>
  <c r="K51" i="18"/>
  <c r="F56" i="18"/>
  <c r="K67" i="18"/>
  <c r="F80" i="18"/>
  <c r="F103" i="18"/>
  <c r="F17" i="16"/>
  <c r="K17" i="16" s="1"/>
  <c r="F34" i="16"/>
  <c r="K80" i="16"/>
  <c r="K23" i="14"/>
  <c r="K31" i="14"/>
  <c r="F42" i="14"/>
  <c r="K50" i="14"/>
  <c r="F82" i="14"/>
  <c r="K82" i="14" s="1"/>
  <c r="F89" i="14"/>
  <c r="F102" i="14"/>
  <c r="F99" i="10"/>
  <c r="K99" i="10" s="1"/>
  <c r="K105" i="4"/>
  <c r="F105" i="4"/>
  <c r="K95" i="24"/>
  <c r="F26" i="22"/>
  <c r="K26" i="22" s="1"/>
  <c r="K28" i="22"/>
  <c r="F50" i="22"/>
  <c r="K80" i="22"/>
  <c r="F89" i="22"/>
  <c r="F41" i="20"/>
  <c r="K68" i="20"/>
  <c r="K72" i="20"/>
  <c r="K79" i="20"/>
  <c r="F89" i="20"/>
  <c r="K17" i="18"/>
  <c r="F32" i="18"/>
  <c r="K63" i="18"/>
  <c r="K91" i="18"/>
  <c r="F33" i="16"/>
  <c r="F41" i="16"/>
  <c r="F34" i="14"/>
  <c r="F74" i="14"/>
  <c r="K74" i="14" s="1"/>
  <c r="K88" i="14"/>
  <c r="F95" i="14"/>
  <c r="K95" i="14" s="1"/>
  <c r="F14" i="12"/>
  <c r="K31" i="10"/>
  <c r="F29" i="8"/>
  <c r="K76" i="8"/>
  <c r="F76" i="8"/>
  <c r="F31" i="6"/>
  <c r="K31" i="6" s="1"/>
  <c r="K106" i="6"/>
  <c r="F106" i="6"/>
  <c r="K20" i="20"/>
  <c r="K60" i="20"/>
  <c r="K56" i="16"/>
  <c r="K28" i="8"/>
  <c r="F28" i="8"/>
  <c r="F58" i="6"/>
  <c r="K58" i="6" s="1"/>
  <c r="F60" i="2"/>
  <c r="K60" i="2" s="1"/>
  <c r="K87" i="24"/>
  <c r="F25" i="24"/>
  <c r="F32" i="24"/>
  <c r="K35" i="24"/>
  <c r="F39" i="24"/>
  <c r="F47" i="24"/>
  <c r="K47" i="24" s="1"/>
  <c r="F57" i="24"/>
  <c r="F90" i="24"/>
  <c r="F97" i="24"/>
  <c r="F104" i="24"/>
  <c r="K16" i="22"/>
  <c r="K32" i="22"/>
  <c r="F42" i="22"/>
  <c r="K42" i="22" s="1"/>
  <c r="F55" i="22"/>
  <c r="F66" i="22"/>
  <c r="K68" i="22"/>
  <c r="F82" i="22"/>
  <c r="K84" i="22"/>
  <c r="F105" i="22"/>
  <c r="F34" i="20"/>
  <c r="K34" i="20" s="1"/>
  <c r="F40" i="20"/>
  <c r="F48" i="20"/>
  <c r="K55" i="20"/>
  <c r="K56" i="20"/>
  <c r="K63" i="20"/>
  <c r="F68" i="20"/>
  <c r="F82" i="20"/>
  <c r="K82" i="20" s="1"/>
  <c r="F88" i="20"/>
  <c r="F98" i="20"/>
  <c r="K98" i="20" s="1"/>
  <c r="F31" i="18"/>
  <c r="K31" i="18" s="1"/>
  <c r="F48" i="18"/>
  <c r="F50" i="18"/>
  <c r="F66" i="18"/>
  <c r="F91" i="18"/>
  <c r="F95" i="18"/>
  <c r="K95" i="18" s="1"/>
  <c r="F25" i="16"/>
  <c r="F50" i="16"/>
  <c r="F59" i="16"/>
  <c r="F67" i="16"/>
  <c r="F75" i="16"/>
  <c r="F81" i="16"/>
  <c r="F101" i="16"/>
  <c r="F18" i="14"/>
  <c r="F25" i="14"/>
  <c r="F33" i="14"/>
  <c r="F40" i="14"/>
  <c r="F66" i="14"/>
  <c r="K100" i="14"/>
  <c r="K106" i="14"/>
  <c r="F106" i="14"/>
  <c r="K91" i="10"/>
  <c r="F91" i="10"/>
  <c r="K71" i="4"/>
  <c r="F71" i="4"/>
  <c r="F20" i="2"/>
  <c r="K20" i="2" s="1"/>
  <c r="F88" i="2"/>
  <c r="K88" i="2"/>
  <c r="K31" i="20"/>
  <c r="K52" i="20"/>
  <c r="K95" i="20"/>
  <c r="K95" i="16"/>
  <c r="K55" i="14"/>
  <c r="K72" i="14"/>
  <c r="K23" i="6"/>
  <c r="F23" i="6"/>
  <c r="K103" i="2"/>
  <c r="F103" i="2"/>
  <c r="F18" i="24"/>
  <c r="K59" i="24"/>
  <c r="K71" i="24"/>
  <c r="F82" i="24"/>
  <c r="F88" i="24"/>
  <c r="F18" i="22"/>
  <c r="K20" i="22"/>
  <c r="F34" i="22"/>
  <c r="F47" i="22"/>
  <c r="K47" i="22" s="1"/>
  <c r="F59" i="22"/>
  <c r="K59" i="22" s="1"/>
  <c r="K72" i="22"/>
  <c r="K75" i="22"/>
  <c r="F98" i="22"/>
  <c r="F11" i="20"/>
  <c r="F13" i="20"/>
  <c r="F26" i="20"/>
  <c r="K26" i="20" s="1"/>
  <c r="F32" i="20"/>
  <c r="K32" i="20" s="1"/>
  <c r="K47" i="20"/>
  <c r="K58" i="20"/>
  <c r="F65" i="20"/>
  <c r="F74" i="20"/>
  <c r="K74" i="20" s="1"/>
  <c r="F80" i="20"/>
  <c r="K92" i="20"/>
  <c r="F18" i="18"/>
  <c r="K18" i="18" s="1"/>
  <c r="F47" i="18"/>
  <c r="K73" i="18"/>
  <c r="K79" i="18"/>
  <c r="K100" i="18"/>
  <c r="F57" i="16"/>
  <c r="F65" i="16"/>
  <c r="K65" i="16" s="1"/>
  <c r="F73" i="16"/>
  <c r="F16" i="14"/>
  <c r="K26" i="14"/>
  <c r="F58" i="14"/>
  <c r="F65" i="14"/>
  <c r="F72" i="14"/>
  <c r="K87" i="14"/>
  <c r="K11" i="12"/>
  <c r="K18" i="12"/>
  <c r="K23" i="12"/>
  <c r="F32" i="12"/>
  <c r="K26" i="10"/>
  <c r="F26" i="10"/>
  <c r="F66" i="6"/>
  <c r="F73" i="14"/>
  <c r="F17" i="12"/>
  <c r="F25" i="12"/>
  <c r="F30" i="12"/>
  <c r="K55" i="12"/>
  <c r="K58" i="12"/>
  <c r="F59" i="12"/>
  <c r="K59" i="12" s="1"/>
  <c r="K65" i="12"/>
  <c r="F86" i="12"/>
  <c r="K86" i="12" s="1"/>
  <c r="F94" i="12"/>
  <c r="K94" i="12" s="1"/>
  <c r="K109" i="12"/>
  <c r="F11" i="10"/>
  <c r="K23" i="10"/>
  <c r="K47" i="10"/>
  <c r="F57" i="10"/>
  <c r="F64" i="10"/>
  <c r="F72" i="10"/>
  <c r="K83" i="10"/>
  <c r="F16" i="8"/>
  <c r="K26" i="8"/>
  <c r="K33" i="8"/>
  <c r="F88" i="8"/>
  <c r="F95" i="8"/>
  <c r="F40" i="6"/>
  <c r="K40" i="6" s="1"/>
  <c r="K52" i="6"/>
  <c r="F59" i="6"/>
  <c r="F61" i="6"/>
  <c r="K61" i="6" s="1"/>
  <c r="F67" i="6"/>
  <c r="F73" i="6"/>
  <c r="K79" i="6"/>
  <c r="K92" i="6"/>
  <c r="K100" i="6"/>
  <c r="F15" i="4"/>
  <c r="F25" i="4"/>
  <c r="K28" i="4"/>
  <c r="F32" i="4"/>
  <c r="F56" i="4"/>
  <c r="F61" i="4"/>
  <c r="F83" i="4"/>
  <c r="F101" i="4"/>
  <c r="F15" i="2"/>
  <c r="F16" i="2"/>
  <c r="K23" i="2"/>
  <c r="K34" i="2"/>
  <c r="F35" i="2"/>
  <c r="F41" i="2"/>
  <c r="K41" i="2" s="1"/>
  <c r="F56" i="2"/>
  <c r="K68" i="2"/>
  <c r="K79" i="2"/>
  <c r="K82" i="2"/>
  <c r="F83" i="2"/>
  <c r="F89" i="2"/>
  <c r="F99" i="2"/>
  <c r="F107" i="2"/>
  <c r="F108" i="2"/>
  <c r="F43" i="12"/>
  <c r="F51" i="12"/>
  <c r="F64" i="12"/>
  <c r="F72" i="12"/>
  <c r="K72" i="12" s="1"/>
  <c r="K100" i="12"/>
  <c r="F18" i="10"/>
  <c r="F34" i="10"/>
  <c r="F42" i="10"/>
  <c r="K58" i="10"/>
  <c r="K95" i="10"/>
  <c r="K103" i="10"/>
  <c r="F42" i="8"/>
  <c r="K42" i="8" s="1"/>
  <c r="K52" i="8"/>
  <c r="K61" i="8"/>
  <c r="F66" i="8"/>
  <c r="K73" i="8"/>
  <c r="F82" i="8"/>
  <c r="F24" i="6"/>
  <c r="F32" i="6"/>
  <c r="K45" i="6"/>
  <c r="K37" i="4"/>
  <c r="K68" i="4"/>
  <c r="F72" i="4"/>
  <c r="F88" i="4"/>
  <c r="K96" i="4"/>
  <c r="K16" i="2"/>
  <c r="F27" i="2"/>
  <c r="K39" i="2"/>
  <c r="F40" i="2"/>
  <c r="K47" i="2"/>
  <c r="F48" i="2"/>
  <c r="K55" i="2"/>
  <c r="K56" i="2"/>
  <c r="K63" i="2"/>
  <c r="K74" i="2"/>
  <c r="F75" i="2"/>
  <c r="K31" i="12"/>
  <c r="F35" i="12"/>
  <c r="F57" i="12"/>
  <c r="K57" i="12" s="1"/>
  <c r="K95" i="12"/>
  <c r="K87" i="10"/>
  <c r="F98" i="10"/>
  <c r="K17" i="8"/>
  <c r="K49" i="8"/>
  <c r="F58" i="8"/>
  <c r="K97" i="8"/>
  <c r="K24" i="6"/>
  <c r="K28" i="6"/>
  <c r="K32" i="6"/>
  <c r="K50" i="6"/>
  <c r="F72" i="6"/>
  <c r="F85" i="6"/>
  <c r="K90" i="6"/>
  <c r="K99" i="6"/>
  <c r="F24" i="4"/>
  <c r="K44" i="4"/>
  <c r="F48" i="4"/>
  <c r="K84" i="4"/>
  <c r="K27" i="2"/>
  <c r="K52" i="2"/>
  <c r="F67" i="2"/>
  <c r="F56" i="14"/>
  <c r="K79" i="14"/>
  <c r="F98" i="14"/>
  <c r="K98" i="14" s="1"/>
  <c r="K87" i="12"/>
  <c r="F16" i="10"/>
  <c r="F32" i="10"/>
  <c r="F40" i="10"/>
  <c r="K79" i="10"/>
  <c r="F90" i="10"/>
  <c r="K90" i="10" s="1"/>
  <c r="F97" i="10"/>
  <c r="F106" i="10"/>
  <c r="F107" i="10"/>
  <c r="F24" i="8"/>
  <c r="F34" i="8"/>
  <c r="F52" i="8"/>
  <c r="F56" i="8"/>
  <c r="F63" i="8"/>
  <c r="K63" i="8" s="1"/>
  <c r="K81" i="8"/>
  <c r="F100" i="8"/>
  <c r="F109" i="8"/>
  <c r="F16" i="6"/>
  <c r="K42" i="6"/>
  <c r="K55" i="6"/>
  <c r="F71" i="6"/>
  <c r="K76" i="6"/>
  <c r="K77" i="6"/>
  <c r="F83" i="6"/>
  <c r="F84" i="6"/>
  <c r="K84" i="6" s="1"/>
  <c r="F89" i="6"/>
  <c r="K95" i="6"/>
  <c r="F97" i="6"/>
  <c r="K103" i="6"/>
  <c r="K107" i="6"/>
  <c r="F11" i="4"/>
  <c r="F17" i="4"/>
  <c r="K20" i="4"/>
  <c r="F34" i="4"/>
  <c r="F53" i="4"/>
  <c r="F58" i="4"/>
  <c r="K61" i="4"/>
  <c r="F75" i="4"/>
  <c r="F91" i="4"/>
  <c r="F98" i="4"/>
  <c r="F104" i="4"/>
  <c r="F11" i="2"/>
  <c r="F12" i="2"/>
  <c r="K12" i="2" s="1"/>
  <c r="F19" i="2"/>
  <c r="F26" i="2"/>
  <c r="K26" i="2" s="1"/>
  <c r="K31" i="2"/>
  <c r="F32" i="2"/>
  <c r="K58" i="2"/>
  <c r="F59" i="2"/>
  <c r="F65" i="2"/>
  <c r="F74" i="2"/>
  <c r="K79" i="12"/>
  <c r="K63" i="10"/>
  <c r="F57" i="4"/>
  <c r="K60" i="4"/>
  <c r="F69" i="4"/>
  <c r="F97" i="4"/>
  <c r="K100" i="4"/>
  <c r="K104" i="4"/>
  <c r="F17" i="2"/>
  <c r="F57" i="2"/>
  <c r="K57" i="2" s="1"/>
  <c r="F64" i="2"/>
  <c r="F72" i="2"/>
  <c r="K92" i="2"/>
  <c r="F33" i="12"/>
  <c r="K33" i="12" s="1"/>
  <c r="F38" i="12"/>
  <c r="K63" i="12"/>
  <c r="K67" i="12"/>
  <c r="K74" i="12"/>
  <c r="F75" i="12"/>
  <c r="K75" i="12" s="1"/>
  <c r="K81" i="12"/>
  <c r="K90" i="12"/>
  <c r="F91" i="12"/>
  <c r="K97" i="12"/>
  <c r="F103" i="12"/>
  <c r="K55" i="10"/>
  <c r="F66" i="10"/>
  <c r="F74" i="10"/>
  <c r="F81" i="10"/>
  <c r="K81" i="10" s="1"/>
  <c r="F88" i="10"/>
  <c r="F23" i="8"/>
  <c r="K24" i="8"/>
  <c r="K40" i="8"/>
  <c r="K41" i="8"/>
  <c r="K56" i="8"/>
  <c r="K64" i="8"/>
  <c r="K65" i="8"/>
  <c r="F74" i="8"/>
  <c r="F103" i="8"/>
  <c r="K26" i="6"/>
  <c r="K34" i="6"/>
  <c r="K47" i="6"/>
  <c r="K56" i="6"/>
  <c r="K60" i="6"/>
  <c r="K64" i="6"/>
  <c r="K68" i="6"/>
  <c r="K87" i="6"/>
  <c r="K104" i="6"/>
  <c r="K32" i="2"/>
  <c r="K95" i="2"/>
  <c r="F82" i="12"/>
  <c r="K89" i="12"/>
  <c r="F98" i="12"/>
  <c r="K98" i="12" s="1"/>
  <c r="F105" i="12"/>
  <c r="K25" i="8"/>
  <c r="F44" i="8"/>
  <c r="F50" i="8"/>
  <c r="K57" i="8"/>
  <c r="F98" i="8"/>
  <c r="K12" i="6"/>
  <c r="F20" i="6"/>
  <c r="K20" i="6" s="1"/>
  <c r="K27" i="6"/>
  <c r="F69" i="6"/>
  <c r="F88" i="6"/>
  <c r="K12" i="4"/>
  <c r="F16" i="4"/>
  <c r="K27" i="4"/>
  <c r="K45" i="4"/>
  <c r="K76" i="4"/>
  <c r="K80" i="4"/>
  <c r="K85" i="4"/>
  <c r="K92" i="4"/>
  <c r="F108" i="4"/>
  <c r="K28" i="2"/>
  <c r="K29" i="2"/>
  <c r="F36" i="2"/>
  <c r="F43" i="2"/>
  <c r="K76" i="2"/>
  <c r="F84" i="2"/>
  <c r="F91" i="2"/>
  <c r="F92" i="2"/>
  <c r="F100" i="2"/>
  <c r="K21" i="2"/>
  <c r="K24" i="2"/>
  <c r="K72" i="2"/>
  <c r="K66" i="2"/>
  <c r="K18" i="2"/>
  <c r="K48" i="2"/>
  <c r="K30" i="2"/>
  <c r="K50" i="2"/>
  <c r="K42" i="2"/>
  <c r="K51" i="2"/>
  <c r="K90" i="2"/>
  <c r="F13" i="2"/>
  <c r="K13" i="2" s="1"/>
  <c r="K17" i="2"/>
  <c r="F21" i="2"/>
  <c r="K25" i="2"/>
  <c r="F29" i="2"/>
  <c r="K33" i="2"/>
  <c r="F37" i="2"/>
  <c r="K37" i="2" s="1"/>
  <c r="F45" i="2"/>
  <c r="K49" i="2"/>
  <c r="F53" i="2"/>
  <c r="K53" i="2" s="1"/>
  <c r="F61" i="2"/>
  <c r="K65" i="2"/>
  <c r="F69" i="2"/>
  <c r="K69" i="2" s="1"/>
  <c r="K73" i="2"/>
  <c r="F77" i="2"/>
  <c r="K77" i="2" s="1"/>
  <c r="K81" i="2"/>
  <c r="F85" i="2"/>
  <c r="K85" i="2" s="1"/>
  <c r="K89" i="2"/>
  <c r="F93" i="2"/>
  <c r="K93" i="2" s="1"/>
  <c r="K97" i="2"/>
  <c r="F101" i="2"/>
  <c r="K101" i="2" s="1"/>
  <c r="K105" i="2"/>
  <c r="F109" i="2"/>
  <c r="F14" i="2"/>
  <c r="K14" i="2" s="1"/>
  <c r="I19" i="2"/>
  <c r="K19" i="2" s="1"/>
  <c r="F22" i="2"/>
  <c r="I27" i="2"/>
  <c r="F30" i="2"/>
  <c r="I35" i="2"/>
  <c r="K35" i="2" s="1"/>
  <c r="F38" i="2"/>
  <c r="K38" i="2" s="1"/>
  <c r="I43" i="2"/>
  <c r="K43" i="2" s="1"/>
  <c r="F46" i="2"/>
  <c r="I51" i="2"/>
  <c r="F54" i="2"/>
  <c r="K54" i="2" s="1"/>
  <c r="I59" i="2"/>
  <c r="F62" i="2"/>
  <c r="K62" i="2" s="1"/>
  <c r="I67" i="2"/>
  <c r="K67" i="2" s="1"/>
  <c r="F70" i="2"/>
  <c r="K70" i="2" s="1"/>
  <c r="I75" i="2"/>
  <c r="K75" i="2" s="1"/>
  <c r="F78" i="2"/>
  <c r="I83" i="2"/>
  <c r="K83" i="2" s="1"/>
  <c r="F86" i="2"/>
  <c r="F94" i="2"/>
  <c r="I99" i="2"/>
  <c r="F102" i="2"/>
  <c r="K102" i="2" s="1"/>
  <c r="F110" i="2"/>
  <c r="K32" i="4"/>
  <c r="K56" i="4"/>
  <c r="K101" i="4"/>
  <c r="K13" i="4"/>
  <c r="K72" i="4"/>
  <c r="K77" i="4"/>
  <c r="K88" i="4"/>
  <c r="K24" i="4"/>
  <c r="K48" i="4"/>
  <c r="K103" i="4"/>
  <c r="K93" i="4"/>
  <c r="K11" i="4"/>
  <c r="K40" i="4"/>
  <c r="K64" i="4"/>
  <c r="K69" i="4"/>
  <c r="K38" i="4"/>
  <c r="K16" i="4"/>
  <c r="K21" i="4"/>
  <c r="K23" i="4"/>
  <c r="K31" i="4"/>
  <c r="K39" i="4"/>
  <c r="K47" i="4"/>
  <c r="K55" i="4"/>
  <c r="K63" i="4"/>
  <c r="K79" i="4"/>
  <c r="K87" i="4"/>
  <c r="F99" i="4"/>
  <c r="F107" i="4"/>
  <c r="K17" i="4"/>
  <c r="K25" i="4"/>
  <c r="K33" i="4"/>
  <c r="K41" i="4"/>
  <c r="K49" i="4"/>
  <c r="K57" i="4"/>
  <c r="K65" i="4"/>
  <c r="K73" i="4"/>
  <c r="K81" i="4"/>
  <c r="K89" i="4"/>
  <c r="K97" i="4"/>
  <c r="I11" i="4"/>
  <c r="F14" i="4"/>
  <c r="K14" i="4" s="1"/>
  <c r="I19" i="4"/>
  <c r="K19" i="4" s="1"/>
  <c r="F22" i="4"/>
  <c r="K26" i="4"/>
  <c r="I27" i="4"/>
  <c r="F30" i="4"/>
  <c r="K30" i="4" s="1"/>
  <c r="K34" i="4"/>
  <c r="I35" i="4"/>
  <c r="K35" i="4" s="1"/>
  <c r="F38" i="4"/>
  <c r="I43" i="4"/>
  <c r="K43" i="4" s="1"/>
  <c r="F46" i="4"/>
  <c r="K46" i="4" s="1"/>
  <c r="K50" i="4"/>
  <c r="I51" i="4"/>
  <c r="K51" i="4" s="1"/>
  <c r="F54" i="4"/>
  <c r="K54" i="4" s="1"/>
  <c r="I59" i="4"/>
  <c r="K59" i="4" s="1"/>
  <c r="F62" i="4"/>
  <c r="K62" i="4" s="1"/>
  <c r="K66" i="4"/>
  <c r="I67" i="4"/>
  <c r="K67" i="4" s="1"/>
  <c r="F70" i="4"/>
  <c r="K70" i="4" s="1"/>
  <c r="K74" i="4"/>
  <c r="I75" i="4"/>
  <c r="F78" i="4"/>
  <c r="K82" i="4"/>
  <c r="I83" i="4"/>
  <c r="K83" i="4" s="1"/>
  <c r="F86" i="4"/>
  <c r="K86" i="4" s="1"/>
  <c r="K90" i="4"/>
  <c r="I91" i="4"/>
  <c r="K91" i="4" s="1"/>
  <c r="F94" i="4"/>
  <c r="K94" i="4" s="1"/>
  <c r="K98" i="4"/>
  <c r="F102" i="4"/>
  <c r="K102" i="4" s="1"/>
  <c r="K106" i="4"/>
  <c r="F110" i="4"/>
  <c r="K80" i="6"/>
  <c r="K85" i="6"/>
  <c r="K72" i="6"/>
  <c r="K91" i="6"/>
  <c r="K16" i="6"/>
  <c r="K82" i="6"/>
  <c r="K69" i="6"/>
  <c r="K74" i="6"/>
  <c r="K13" i="6"/>
  <c r="K18" i="6"/>
  <c r="K48" i="6"/>
  <c r="K88" i="6"/>
  <c r="K93" i="6"/>
  <c r="K101" i="6"/>
  <c r="F13" i="6"/>
  <c r="K17" i="6"/>
  <c r="F21" i="6"/>
  <c r="K21" i="6" s="1"/>
  <c r="K25" i="6"/>
  <c r="K33" i="6"/>
  <c r="F37" i="6"/>
  <c r="K37" i="6" s="1"/>
  <c r="K41" i="6"/>
  <c r="F45" i="6"/>
  <c r="K49" i="6"/>
  <c r="F53" i="6"/>
  <c r="K53" i="6" s="1"/>
  <c r="K57" i="6"/>
  <c r="K65" i="6"/>
  <c r="K73" i="6"/>
  <c r="K81" i="6"/>
  <c r="K89" i="6"/>
  <c r="K97" i="6"/>
  <c r="K105" i="6"/>
  <c r="F109" i="6"/>
  <c r="I11" i="6"/>
  <c r="K11" i="6" s="1"/>
  <c r="F14" i="6"/>
  <c r="K14" i="6" s="1"/>
  <c r="I19" i="6"/>
  <c r="K19" i="6" s="1"/>
  <c r="F22" i="6"/>
  <c r="I27" i="6"/>
  <c r="F30" i="6"/>
  <c r="I35" i="6"/>
  <c r="K35" i="6" s="1"/>
  <c r="F38" i="6"/>
  <c r="K38" i="6" s="1"/>
  <c r="I43" i="6"/>
  <c r="K43" i="6" s="1"/>
  <c r="F46" i="6"/>
  <c r="K46" i="6" s="1"/>
  <c r="I51" i="6"/>
  <c r="K51" i="6" s="1"/>
  <c r="F54" i="6"/>
  <c r="K54" i="6" s="1"/>
  <c r="I59" i="6"/>
  <c r="K59" i="6" s="1"/>
  <c r="F62" i="6"/>
  <c r="K62" i="6" s="1"/>
  <c r="I67" i="6"/>
  <c r="K67" i="6" s="1"/>
  <c r="F70" i="6"/>
  <c r="K70" i="6" s="1"/>
  <c r="I75" i="6"/>
  <c r="K75" i="6" s="1"/>
  <c r="F78" i="6"/>
  <c r="I83" i="6"/>
  <c r="K83" i="6" s="1"/>
  <c r="F86" i="6"/>
  <c r="K86" i="6" s="1"/>
  <c r="I91" i="6"/>
  <c r="F94" i="6"/>
  <c r="K94" i="6" s="1"/>
  <c r="F102" i="6"/>
  <c r="K102" i="6" s="1"/>
  <c r="F110" i="6"/>
  <c r="K32" i="8"/>
  <c r="K104" i="8"/>
  <c r="K94" i="8"/>
  <c r="K16" i="8"/>
  <c r="K92" i="8"/>
  <c r="K99" i="8"/>
  <c r="K12" i="8"/>
  <c r="K68" i="8"/>
  <c r="K60" i="8"/>
  <c r="K84" i="8"/>
  <c r="F11" i="8"/>
  <c r="K15" i="8"/>
  <c r="F19" i="8"/>
  <c r="K19" i="8" s="1"/>
  <c r="F27" i="8"/>
  <c r="K31" i="8"/>
  <c r="F35" i="8"/>
  <c r="K35" i="8" s="1"/>
  <c r="K39" i="8"/>
  <c r="F43" i="8"/>
  <c r="K43" i="8" s="1"/>
  <c r="K47" i="8"/>
  <c r="F51" i="8"/>
  <c r="K51" i="8" s="1"/>
  <c r="K55" i="8"/>
  <c r="F59" i="8"/>
  <c r="K59" i="8" s="1"/>
  <c r="F67" i="8"/>
  <c r="K67" i="8" s="1"/>
  <c r="K71" i="8"/>
  <c r="F75" i="8"/>
  <c r="K75" i="8" s="1"/>
  <c r="K79" i="8"/>
  <c r="F83" i="8"/>
  <c r="K87" i="8"/>
  <c r="F91" i="8"/>
  <c r="K95" i="8"/>
  <c r="F99" i="8"/>
  <c r="K103" i="8"/>
  <c r="F107" i="8"/>
  <c r="F13" i="8"/>
  <c r="K13" i="8" s="1"/>
  <c r="F21" i="8"/>
  <c r="K21" i="8" s="1"/>
  <c r="F37" i="8"/>
  <c r="K37" i="8" s="1"/>
  <c r="F45" i="8"/>
  <c r="F53" i="8"/>
  <c r="K53" i="8" s="1"/>
  <c r="F69" i="8"/>
  <c r="F77" i="8"/>
  <c r="K77" i="8" s="1"/>
  <c r="F85" i="8"/>
  <c r="K85" i="8" s="1"/>
  <c r="F93" i="8"/>
  <c r="F101" i="8"/>
  <c r="F14" i="8"/>
  <c r="F22" i="8"/>
  <c r="F30" i="8"/>
  <c r="K30" i="8" s="1"/>
  <c r="F38" i="8"/>
  <c r="K38" i="8" s="1"/>
  <c r="F46" i="8"/>
  <c r="K50" i="8"/>
  <c r="F54" i="8"/>
  <c r="K54" i="8" s="1"/>
  <c r="K58" i="8"/>
  <c r="F62" i="8"/>
  <c r="K62" i="8" s="1"/>
  <c r="K66" i="8"/>
  <c r="F70" i="8"/>
  <c r="K70" i="8" s="1"/>
  <c r="K74" i="8"/>
  <c r="F78" i="8"/>
  <c r="K82" i="8"/>
  <c r="F86" i="8"/>
  <c r="K90" i="8"/>
  <c r="F94" i="8"/>
  <c r="K98" i="8"/>
  <c r="F102" i="8"/>
  <c r="K102" i="8" s="1"/>
  <c r="F110" i="8"/>
  <c r="K53" i="10"/>
  <c r="K28" i="10"/>
  <c r="K77" i="10"/>
  <c r="K42" i="10"/>
  <c r="F12" i="10"/>
  <c r="K16" i="10"/>
  <c r="F20" i="10"/>
  <c r="K20" i="10" s="1"/>
  <c r="K24" i="10"/>
  <c r="F28" i="10"/>
  <c r="K32" i="10"/>
  <c r="F36" i="10"/>
  <c r="K40" i="10"/>
  <c r="F44" i="10"/>
  <c r="K48" i="10"/>
  <c r="F52" i="10"/>
  <c r="K52" i="10" s="1"/>
  <c r="F60" i="10"/>
  <c r="K60" i="10" s="1"/>
  <c r="K64" i="10"/>
  <c r="F68" i="10"/>
  <c r="K68" i="10" s="1"/>
  <c r="K72" i="10"/>
  <c r="F76" i="10"/>
  <c r="K76" i="10" s="1"/>
  <c r="F84" i="10"/>
  <c r="K84" i="10" s="1"/>
  <c r="K88" i="10"/>
  <c r="F92" i="10"/>
  <c r="K92" i="10" s="1"/>
  <c r="K96" i="10"/>
  <c r="F100" i="10"/>
  <c r="K104" i="10"/>
  <c r="F108" i="10"/>
  <c r="F13" i="10"/>
  <c r="K13" i="10" s="1"/>
  <c r="K17" i="10"/>
  <c r="I18" i="10"/>
  <c r="K18" i="10" s="1"/>
  <c r="F21" i="10"/>
  <c r="K21" i="10" s="1"/>
  <c r="K25" i="10"/>
  <c r="F29" i="10"/>
  <c r="K29" i="10" s="1"/>
  <c r="K33" i="10"/>
  <c r="I34" i="10"/>
  <c r="K34" i="10" s="1"/>
  <c r="F37" i="10"/>
  <c r="K37" i="10" s="1"/>
  <c r="K41" i="10"/>
  <c r="I42" i="10"/>
  <c r="F45" i="10"/>
  <c r="K49" i="10"/>
  <c r="I50" i="10"/>
  <c r="K50" i="10" s="1"/>
  <c r="F53" i="10"/>
  <c r="K57" i="10"/>
  <c r="F61" i="10"/>
  <c r="K61" i="10" s="1"/>
  <c r="K65" i="10"/>
  <c r="I66" i="10"/>
  <c r="K66" i="10" s="1"/>
  <c r="F69" i="10"/>
  <c r="K69" i="10" s="1"/>
  <c r="K73" i="10"/>
  <c r="F77" i="10"/>
  <c r="F85" i="10"/>
  <c r="K85" i="10" s="1"/>
  <c r="K89" i="10"/>
  <c r="F93" i="10"/>
  <c r="K93" i="10" s="1"/>
  <c r="K97" i="10"/>
  <c r="F101" i="10"/>
  <c r="K101" i="10" s="1"/>
  <c r="K105" i="10"/>
  <c r="F109" i="10"/>
  <c r="K74" i="10"/>
  <c r="K82" i="10"/>
  <c r="K98" i="10"/>
  <c r="I14" i="10"/>
  <c r="K14" i="10" s="1"/>
  <c r="I30" i="10"/>
  <c r="K30" i="10" s="1"/>
  <c r="I38" i="10"/>
  <c r="K38" i="10" s="1"/>
  <c r="I54" i="10"/>
  <c r="K54" i="10" s="1"/>
  <c r="I62" i="10"/>
  <c r="K62" i="10" s="1"/>
  <c r="I70" i="10"/>
  <c r="K70" i="10" s="1"/>
  <c r="I86" i="10"/>
  <c r="K86" i="10" s="1"/>
  <c r="I94" i="10"/>
  <c r="K94" i="10" s="1"/>
  <c r="I102" i="10"/>
  <c r="K102" i="10" s="1"/>
  <c r="K14" i="12"/>
  <c r="K19" i="12"/>
  <c r="K83" i="12"/>
  <c r="K99" i="12"/>
  <c r="K17" i="12"/>
  <c r="K25" i="12"/>
  <c r="K66" i="12"/>
  <c r="K73" i="12"/>
  <c r="K54" i="12"/>
  <c r="K43" i="12"/>
  <c r="K51" i="12"/>
  <c r="K93" i="12"/>
  <c r="K42" i="12"/>
  <c r="K50" i="12"/>
  <c r="K12" i="12"/>
  <c r="K30" i="12"/>
  <c r="K34" i="12"/>
  <c r="I48" i="12"/>
  <c r="K48" i="12" s="1"/>
  <c r="I56" i="12"/>
  <c r="K56" i="12" s="1"/>
  <c r="I104" i="12"/>
  <c r="K104" i="12" s="1"/>
  <c r="F20" i="12"/>
  <c r="K20" i="12" s="1"/>
  <c r="K24" i="12"/>
  <c r="F28" i="12"/>
  <c r="K28" i="12" s="1"/>
  <c r="K32" i="12"/>
  <c r="F36" i="12"/>
  <c r="K40" i="12"/>
  <c r="F44" i="12"/>
  <c r="F52" i="12"/>
  <c r="K52" i="12" s="1"/>
  <c r="F60" i="12"/>
  <c r="K60" i="12" s="1"/>
  <c r="F68" i="12"/>
  <c r="K68" i="12" s="1"/>
  <c r="F76" i="12"/>
  <c r="F84" i="12"/>
  <c r="K84" i="12" s="1"/>
  <c r="F92" i="12"/>
  <c r="K92" i="12" s="1"/>
  <c r="F100" i="12"/>
  <c r="F108" i="12"/>
  <c r="F13" i="12"/>
  <c r="K13" i="12" s="1"/>
  <c r="F21" i="12"/>
  <c r="K21" i="12" s="1"/>
  <c r="F29" i="12"/>
  <c r="K29" i="12" s="1"/>
  <c r="F37" i="12"/>
  <c r="K37" i="12" s="1"/>
  <c r="F45" i="12"/>
  <c r="F53" i="12"/>
  <c r="K53" i="12" s="1"/>
  <c r="F61" i="12"/>
  <c r="K61" i="12" s="1"/>
  <c r="F69" i="12"/>
  <c r="F77" i="12"/>
  <c r="K77" i="12" s="1"/>
  <c r="F85" i="12"/>
  <c r="K85" i="12" s="1"/>
  <c r="F93" i="12"/>
  <c r="F101" i="12"/>
  <c r="K101" i="12" s="1"/>
  <c r="F109" i="12"/>
  <c r="F12" i="12"/>
  <c r="K21" i="14"/>
  <c r="K38" i="14"/>
  <c r="K30" i="14"/>
  <c r="K68" i="14"/>
  <c r="K80" i="14"/>
  <c r="K54" i="14"/>
  <c r="F12" i="14"/>
  <c r="K12" i="14" s="1"/>
  <c r="K16" i="14"/>
  <c r="F20" i="14"/>
  <c r="K20" i="14" s="1"/>
  <c r="K24" i="14"/>
  <c r="F28" i="14"/>
  <c r="K28" i="14" s="1"/>
  <c r="K32" i="14"/>
  <c r="F36" i="14"/>
  <c r="K40" i="14"/>
  <c r="F44" i="14"/>
  <c r="K48" i="14"/>
  <c r="F52" i="14"/>
  <c r="K52" i="14" s="1"/>
  <c r="K56" i="14"/>
  <c r="F60" i="14"/>
  <c r="K60" i="14" s="1"/>
  <c r="F68" i="14"/>
  <c r="F76" i="14"/>
  <c r="K76" i="14" s="1"/>
  <c r="F84" i="14"/>
  <c r="K84" i="14" s="1"/>
  <c r="F92" i="14"/>
  <c r="K92" i="14" s="1"/>
  <c r="F100" i="14"/>
  <c r="F108" i="14"/>
  <c r="F13" i="14"/>
  <c r="K13" i="14" s="1"/>
  <c r="K17" i="14"/>
  <c r="I18" i="14"/>
  <c r="F21" i="14"/>
  <c r="K25" i="14"/>
  <c r="F29" i="14"/>
  <c r="K29" i="14" s="1"/>
  <c r="K33" i="14"/>
  <c r="I34" i="14"/>
  <c r="K34" i="14" s="1"/>
  <c r="F37" i="14"/>
  <c r="K37" i="14" s="1"/>
  <c r="I42" i="14"/>
  <c r="K42" i="14" s="1"/>
  <c r="F45" i="14"/>
  <c r="K49" i="14"/>
  <c r="F53" i="14"/>
  <c r="K57" i="14"/>
  <c r="F61" i="14"/>
  <c r="K61" i="14" s="1"/>
  <c r="K65" i="14"/>
  <c r="F69" i="14"/>
  <c r="K69" i="14" s="1"/>
  <c r="K73" i="14"/>
  <c r="F77" i="14"/>
  <c r="K81" i="14"/>
  <c r="F85" i="14"/>
  <c r="K85" i="14" s="1"/>
  <c r="K89" i="14"/>
  <c r="F93" i="14"/>
  <c r="K93" i="14" s="1"/>
  <c r="K97" i="14"/>
  <c r="F101" i="14"/>
  <c r="K101" i="14" s="1"/>
  <c r="K105" i="14"/>
  <c r="F109" i="14"/>
  <c r="K58" i="14"/>
  <c r="K66" i="14"/>
  <c r="K90" i="14"/>
  <c r="I14" i="14"/>
  <c r="K14" i="14" s="1"/>
  <c r="I30" i="14"/>
  <c r="I38" i="14"/>
  <c r="I54" i="14"/>
  <c r="I62" i="14"/>
  <c r="K62" i="14" s="1"/>
  <c r="I70" i="14"/>
  <c r="K70" i="14" s="1"/>
  <c r="I86" i="14"/>
  <c r="K86" i="14" s="1"/>
  <c r="I94" i="14"/>
  <c r="K94" i="14" s="1"/>
  <c r="I102" i="14"/>
  <c r="K102" i="14" s="1"/>
  <c r="K69" i="16"/>
  <c r="K53" i="16"/>
  <c r="K101" i="16"/>
  <c r="K75" i="16"/>
  <c r="K23" i="16"/>
  <c r="K31" i="16"/>
  <c r="K39" i="16"/>
  <c r="K47" i="16"/>
  <c r="K55" i="16"/>
  <c r="K63" i="16"/>
  <c r="K79" i="16"/>
  <c r="F91" i="16"/>
  <c r="F13" i="16"/>
  <c r="K13" i="16" s="1"/>
  <c r="F21" i="16"/>
  <c r="K21" i="16" s="1"/>
  <c r="K25" i="16"/>
  <c r="F29" i="16"/>
  <c r="K29" i="16" s="1"/>
  <c r="K33" i="16"/>
  <c r="F37" i="16"/>
  <c r="K41" i="16"/>
  <c r="F45" i="16"/>
  <c r="K49" i="16"/>
  <c r="F53" i="16"/>
  <c r="K57" i="16"/>
  <c r="F61" i="16"/>
  <c r="K61" i="16" s="1"/>
  <c r="F69" i="16"/>
  <c r="K73" i="16"/>
  <c r="F77" i="16"/>
  <c r="K77" i="16" s="1"/>
  <c r="K81" i="16"/>
  <c r="F85" i="16"/>
  <c r="K85" i="16" s="1"/>
  <c r="K89" i="16"/>
  <c r="F93" i="16"/>
  <c r="K93" i="16" s="1"/>
  <c r="K97" i="16"/>
  <c r="K105" i="16"/>
  <c r="F109" i="16"/>
  <c r="F14" i="16"/>
  <c r="K18" i="16"/>
  <c r="F22" i="16"/>
  <c r="K26" i="16"/>
  <c r="I27" i="16"/>
  <c r="F30" i="16"/>
  <c r="K34" i="16"/>
  <c r="I35" i="16"/>
  <c r="K35" i="16" s="1"/>
  <c r="F38" i="16"/>
  <c r="K42" i="16"/>
  <c r="F46" i="16"/>
  <c r="K50" i="16"/>
  <c r="F54" i="16"/>
  <c r="K54" i="16" s="1"/>
  <c r="K58" i="16"/>
  <c r="I59" i="16"/>
  <c r="K59" i="16" s="1"/>
  <c r="F62" i="16"/>
  <c r="K62" i="16" s="1"/>
  <c r="K66" i="16"/>
  <c r="I67" i="16"/>
  <c r="K67" i="16" s="1"/>
  <c r="F70" i="16"/>
  <c r="K74" i="16"/>
  <c r="I75" i="16"/>
  <c r="F78" i="16"/>
  <c r="K82" i="16"/>
  <c r="F86" i="16"/>
  <c r="K90" i="16"/>
  <c r="F94" i="16"/>
  <c r="K98" i="16"/>
  <c r="F102" i="16"/>
  <c r="K102" i="16" s="1"/>
  <c r="K106" i="16"/>
  <c r="F110" i="16"/>
  <c r="K47" i="18"/>
  <c r="K41" i="18"/>
  <c r="K43" i="18"/>
  <c r="K57" i="18"/>
  <c r="K77" i="18"/>
  <c r="K19" i="18"/>
  <c r="K33" i="18"/>
  <c r="K59" i="18"/>
  <c r="K83" i="18"/>
  <c r="K35" i="18"/>
  <c r="K65" i="18"/>
  <c r="F12" i="18"/>
  <c r="K12" i="18" s="1"/>
  <c r="K16" i="18"/>
  <c r="F20" i="18"/>
  <c r="K20" i="18" s="1"/>
  <c r="K24" i="18"/>
  <c r="F28" i="18"/>
  <c r="K28" i="18" s="1"/>
  <c r="K32" i="18"/>
  <c r="F36" i="18"/>
  <c r="K40" i="18"/>
  <c r="F44" i="18"/>
  <c r="K48" i="18"/>
  <c r="F52" i="18"/>
  <c r="K52" i="18" s="1"/>
  <c r="F60" i="18"/>
  <c r="K60" i="18" s="1"/>
  <c r="K64" i="18"/>
  <c r="F68" i="18"/>
  <c r="K68" i="18" s="1"/>
  <c r="K72" i="18"/>
  <c r="F76" i="18"/>
  <c r="K80" i="18"/>
  <c r="F84" i="18"/>
  <c r="K84" i="18" s="1"/>
  <c r="K88" i="18"/>
  <c r="F92" i="18"/>
  <c r="K92" i="18" s="1"/>
  <c r="K96" i="18"/>
  <c r="F100" i="18"/>
  <c r="K104" i="18"/>
  <c r="F108" i="18"/>
  <c r="F13" i="18"/>
  <c r="K13" i="18" s="1"/>
  <c r="F21" i="18"/>
  <c r="K21" i="18" s="1"/>
  <c r="F29" i="18"/>
  <c r="K29" i="18" s="1"/>
  <c r="F37" i="18"/>
  <c r="K37" i="18" s="1"/>
  <c r="F45" i="18"/>
  <c r="F53" i="18"/>
  <c r="K53" i="18" s="1"/>
  <c r="F61" i="18"/>
  <c r="F69" i="18"/>
  <c r="K69" i="18" s="1"/>
  <c r="F77" i="18"/>
  <c r="F85" i="18"/>
  <c r="K85" i="18" s="1"/>
  <c r="F93" i="18"/>
  <c r="K93" i="18" s="1"/>
  <c r="F101" i="18"/>
  <c r="K101" i="18" s="1"/>
  <c r="F109" i="18"/>
  <c r="F14" i="18"/>
  <c r="F22" i="18"/>
  <c r="F30" i="18"/>
  <c r="K30" i="18" s="1"/>
  <c r="K34" i="18"/>
  <c r="F38" i="18"/>
  <c r="K38" i="18" s="1"/>
  <c r="F46" i="18"/>
  <c r="K50" i="18"/>
  <c r="F54" i="18"/>
  <c r="K54" i="18" s="1"/>
  <c r="K58" i="18"/>
  <c r="F62" i="18"/>
  <c r="K62" i="18" s="1"/>
  <c r="K66" i="18"/>
  <c r="F70" i="18"/>
  <c r="K70" i="18" s="1"/>
  <c r="K74" i="18"/>
  <c r="K82" i="18"/>
  <c r="F86" i="18"/>
  <c r="K86" i="18" s="1"/>
  <c r="K90" i="18"/>
  <c r="F94" i="18"/>
  <c r="K94" i="18" s="1"/>
  <c r="K98" i="18"/>
  <c r="F102" i="18"/>
  <c r="K102" i="18" s="1"/>
  <c r="K16" i="20"/>
  <c r="K94" i="20"/>
  <c r="K18" i="20"/>
  <c r="K48" i="20"/>
  <c r="K80" i="20"/>
  <c r="K24" i="20"/>
  <c r="K42" i="20"/>
  <c r="K90" i="20"/>
  <c r="K69" i="20"/>
  <c r="F59" i="20"/>
  <c r="K59" i="20" s="1"/>
  <c r="F67" i="20"/>
  <c r="K67" i="20" s="1"/>
  <c r="F75" i="20"/>
  <c r="K75" i="20" s="1"/>
  <c r="F91" i="20"/>
  <c r="F99" i="20"/>
  <c r="K99" i="20" s="1"/>
  <c r="K17" i="20"/>
  <c r="F21" i="20"/>
  <c r="K21" i="20" s="1"/>
  <c r="K25" i="20"/>
  <c r="F29" i="20"/>
  <c r="K29" i="20" s="1"/>
  <c r="K33" i="20"/>
  <c r="F37" i="20"/>
  <c r="K37" i="20" s="1"/>
  <c r="K41" i="20"/>
  <c r="F45" i="20"/>
  <c r="K49" i="20"/>
  <c r="F53" i="20"/>
  <c r="K57" i="20"/>
  <c r="F61" i="20"/>
  <c r="K61" i="20" s="1"/>
  <c r="K65" i="20"/>
  <c r="F69" i="20"/>
  <c r="K73" i="20"/>
  <c r="F77" i="20"/>
  <c r="K77" i="20" s="1"/>
  <c r="K81" i="20"/>
  <c r="F85" i="20"/>
  <c r="K85" i="20" s="1"/>
  <c r="K89" i="20"/>
  <c r="F93" i="20"/>
  <c r="K93" i="20" s="1"/>
  <c r="K97" i="20"/>
  <c r="F101" i="20"/>
  <c r="K105" i="20"/>
  <c r="F109" i="20"/>
  <c r="F14" i="20"/>
  <c r="K14" i="20" s="1"/>
  <c r="I19" i="20"/>
  <c r="K19" i="20" s="1"/>
  <c r="F22" i="20"/>
  <c r="I27" i="20"/>
  <c r="F30" i="20"/>
  <c r="K30" i="20" s="1"/>
  <c r="I35" i="20"/>
  <c r="K35" i="20" s="1"/>
  <c r="F38" i="20"/>
  <c r="K38" i="20" s="1"/>
  <c r="I43" i="20"/>
  <c r="K43" i="20" s="1"/>
  <c r="F46" i="20"/>
  <c r="I51" i="20"/>
  <c r="K51" i="20" s="1"/>
  <c r="F54" i="20"/>
  <c r="K54" i="20" s="1"/>
  <c r="F62" i="20"/>
  <c r="K62" i="20" s="1"/>
  <c r="F70" i="20"/>
  <c r="K70" i="20" s="1"/>
  <c r="F78" i="20"/>
  <c r="I83" i="20"/>
  <c r="K83" i="20" s="1"/>
  <c r="F86" i="20"/>
  <c r="K86" i="20" s="1"/>
  <c r="F94" i="20"/>
  <c r="F102" i="20"/>
  <c r="F110" i="20"/>
  <c r="K35" i="22"/>
  <c r="K51" i="22"/>
  <c r="K14" i="22"/>
  <c r="K67" i="22"/>
  <c r="K83" i="22"/>
  <c r="F11" i="22"/>
  <c r="F19" i="22"/>
  <c r="K19" i="22" s="1"/>
  <c r="K23" i="22"/>
  <c r="F27" i="22"/>
  <c r="K31" i="22"/>
  <c r="F43" i="22"/>
  <c r="K43" i="22" s="1"/>
  <c r="K55" i="22"/>
  <c r="K63" i="22"/>
  <c r="K71" i="22"/>
  <c r="K87" i="22"/>
  <c r="F91" i="22"/>
  <c r="K95" i="22"/>
  <c r="F99" i="22"/>
  <c r="K99" i="22" s="1"/>
  <c r="K103" i="22"/>
  <c r="F13" i="22"/>
  <c r="K13" i="22" s="1"/>
  <c r="K17" i="22"/>
  <c r="F21" i="22"/>
  <c r="K21" i="22" s="1"/>
  <c r="K25" i="22"/>
  <c r="F29" i="22"/>
  <c r="K29" i="22" s="1"/>
  <c r="K33" i="22"/>
  <c r="F37" i="22"/>
  <c r="K37" i="22" s="1"/>
  <c r="K41" i="22"/>
  <c r="F45" i="22"/>
  <c r="K49" i="22"/>
  <c r="F53" i="22"/>
  <c r="K53" i="22" s="1"/>
  <c r="K57" i="22"/>
  <c r="F61" i="22"/>
  <c r="K61" i="22" s="1"/>
  <c r="K65" i="22"/>
  <c r="F69" i="22"/>
  <c r="K69" i="22" s="1"/>
  <c r="K73" i="22"/>
  <c r="F77" i="22"/>
  <c r="K77" i="22" s="1"/>
  <c r="K81" i="22"/>
  <c r="F85" i="22"/>
  <c r="K89" i="22"/>
  <c r="F93" i="22"/>
  <c r="K97" i="22"/>
  <c r="F101" i="22"/>
  <c r="K101" i="22" s="1"/>
  <c r="K105" i="22"/>
  <c r="F109" i="22"/>
  <c r="F14" i="22"/>
  <c r="K18" i="22"/>
  <c r="F22" i="22"/>
  <c r="F30" i="22"/>
  <c r="K30" i="22" s="1"/>
  <c r="K34" i="22"/>
  <c r="F38" i="22"/>
  <c r="K38" i="22" s="1"/>
  <c r="F46" i="22"/>
  <c r="K50" i="22"/>
  <c r="F54" i="22"/>
  <c r="K54" i="22" s="1"/>
  <c r="K58" i="22"/>
  <c r="F62" i="22"/>
  <c r="K62" i="22" s="1"/>
  <c r="K66" i="22"/>
  <c r="F70" i="22"/>
  <c r="K70" i="22" s="1"/>
  <c r="K74" i="22"/>
  <c r="F78" i="22"/>
  <c r="K82" i="22"/>
  <c r="F86" i="22"/>
  <c r="K86" i="22" s="1"/>
  <c r="F94" i="22"/>
  <c r="K98" i="22"/>
  <c r="F102" i="22"/>
  <c r="K102" i="22" s="1"/>
  <c r="K106" i="22"/>
  <c r="F110" i="22"/>
  <c r="K12" i="24"/>
  <c r="K20" i="24"/>
  <c r="K38" i="24"/>
  <c r="K74" i="24"/>
  <c r="K23" i="24"/>
  <c r="K30" i="24"/>
  <c r="K42" i="24"/>
  <c r="F12" i="24"/>
  <c r="K16" i="24"/>
  <c r="F20" i="24"/>
  <c r="K24" i="24"/>
  <c r="F28" i="24"/>
  <c r="K28" i="24" s="1"/>
  <c r="K32" i="24"/>
  <c r="F36" i="24"/>
  <c r="K40" i="24"/>
  <c r="F44" i="24"/>
  <c r="F52" i="24"/>
  <c r="K52" i="24" s="1"/>
  <c r="K56" i="24"/>
  <c r="F60" i="24"/>
  <c r="K60" i="24" s="1"/>
  <c r="K64" i="24"/>
  <c r="F68" i="24"/>
  <c r="K68" i="24" s="1"/>
  <c r="K72" i="24"/>
  <c r="F76" i="24"/>
  <c r="K80" i="24"/>
  <c r="F84" i="24"/>
  <c r="K84" i="24" s="1"/>
  <c r="K88" i="24"/>
  <c r="F92" i="24"/>
  <c r="K92" i="24" s="1"/>
  <c r="K96" i="24"/>
  <c r="F100" i="24"/>
  <c r="K104" i="24"/>
  <c r="F108" i="24"/>
  <c r="F13" i="24"/>
  <c r="K13" i="24" s="1"/>
  <c r="K17" i="24"/>
  <c r="I18" i="24"/>
  <c r="K18" i="24" s="1"/>
  <c r="F21" i="24"/>
  <c r="K21" i="24" s="1"/>
  <c r="K25" i="24"/>
  <c r="F29" i="24"/>
  <c r="K29" i="24" s="1"/>
  <c r="K33" i="24"/>
  <c r="I34" i="24"/>
  <c r="K34" i="24" s="1"/>
  <c r="F37" i="24"/>
  <c r="K37" i="24" s="1"/>
  <c r="K41" i="24"/>
  <c r="I42" i="24"/>
  <c r="F45" i="24"/>
  <c r="K49" i="24"/>
  <c r="I50" i="24"/>
  <c r="K50" i="24" s="1"/>
  <c r="F53" i="24"/>
  <c r="K57" i="24"/>
  <c r="F61" i="24"/>
  <c r="K61" i="24" s="1"/>
  <c r="K65" i="24"/>
  <c r="I66" i="24"/>
  <c r="K66" i="24" s="1"/>
  <c r="F69" i="24"/>
  <c r="K69" i="24" s="1"/>
  <c r="K73" i="24"/>
  <c r="I74" i="24"/>
  <c r="F77" i="24"/>
  <c r="I82" i="24"/>
  <c r="K82" i="24" s="1"/>
  <c r="F85" i="24"/>
  <c r="K85" i="24" s="1"/>
  <c r="K89" i="24"/>
  <c r="F93" i="24"/>
  <c r="K93" i="24" s="1"/>
  <c r="K97" i="24"/>
  <c r="F101" i="24"/>
  <c r="K105" i="24"/>
  <c r="F109" i="24"/>
  <c r="K90" i="24"/>
  <c r="K98" i="24"/>
  <c r="I14" i="24"/>
  <c r="K14" i="24" s="1"/>
  <c r="I30" i="24"/>
  <c r="I38" i="24"/>
  <c r="I54" i="24"/>
  <c r="K54" i="24" s="1"/>
  <c r="I62" i="24"/>
  <c r="K62" i="24" s="1"/>
  <c r="I70" i="24"/>
  <c r="K70" i="24" s="1"/>
  <c r="I86" i="24"/>
  <c r="K86" i="24" s="1"/>
  <c r="I94" i="24"/>
  <c r="K94" i="24" s="1"/>
  <c r="I102" i="24"/>
  <c r="K102" i="24" s="1"/>
  <c r="K94" i="22" l="1"/>
  <c r="K85" i="22"/>
  <c r="K102" i="20"/>
  <c r="K53" i="20"/>
  <c r="K69" i="8"/>
  <c r="K76" i="18"/>
  <c r="K86" i="8"/>
  <c r="K14" i="8"/>
  <c r="K30" i="6"/>
  <c r="K99" i="4"/>
  <c r="K82" i="12"/>
  <c r="K75" i="4"/>
  <c r="K48" i="24"/>
  <c r="K76" i="24"/>
  <c r="K77" i="24"/>
  <c r="K53" i="24"/>
  <c r="K77" i="14"/>
  <c r="K76" i="12"/>
  <c r="K101" i="8"/>
  <c r="K14" i="18"/>
  <c r="K93" i="8"/>
  <c r="K94" i="2"/>
  <c r="K61" i="2"/>
  <c r="K101" i="24"/>
  <c r="K93" i="22"/>
  <c r="K37" i="16"/>
  <c r="K86" i="2"/>
  <c r="K99" i="2"/>
  <c r="K18" i="14"/>
  <c r="K29" i="8"/>
  <c r="K53" i="14"/>
  <c r="K69" i="12"/>
  <c r="K84" i="2"/>
  <c r="K55" i="24"/>
  <c r="K59" i="2"/>
  <c r="E7" i="20"/>
  <c r="F7" i="20" s="1"/>
  <c r="H7" i="20" s="1"/>
  <c r="I7" i="20" s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2"/>
  <c r="F7" i="22" s="1"/>
  <c r="H7" i="22" s="1"/>
  <c r="I7" i="22" s="1"/>
  <c r="E7" i="24"/>
  <c r="F7" i="24" s="1"/>
  <c r="H7" i="24" s="1"/>
  <c r="I7" i="24" s="1"/>
  <c r="H10" i="24"/>
  <c r="G10" i="24"/>
  <c r="E10" i="24"/>
  <c r="D10" i="24"/>
  <c r="C10" i="24"/>
  <c r="B10" i="24"/>
  <c r="H10" i="22"/>
  <c r="G10" i="22"/>
  <c r="E10" i="22"/>
  <c r="D10" i="22"/>
  <c r="C10" i="22"/>
  <c r="B10" i="22"/>
  <c r="H10" i="20"/>
  <c r="G10" i="20"/>
  <c r="E10" i="20"/>
  <c r="D10" i="20"/>
  <c r="F10" i="20" s="1"/>
  <c r="C10" i="20"/>
  <c r="B10" i="20"/>
  <c r="H10" i="18"/>
  <c r="G10" i="18"/>
  <c r="I10" i="18" s="1"/>
  <c r="E10" i="18"/>
  <c r="D10" i="18"/>
  <c r="C10" i="18"/>
  <c r="B10" i="18"/>
  <c r="H10" i="16"/>
  <c r="G10" i="16"/>
  <c r="E10" i="16"/>
  <c r="D10" i="16"/>
  <c r="C10" i="16"/>
  <c r="B10" i="16"/>
  <c r="H10" i="14"/>
  <c r="G10" i="14"/>
  <c r="I10" i="14" s="1"/>
  <c r="E10" i="14"/>
  <c r="D10" i="14"/>
  <c r="C10" i="14"/>
  <c r="B10" i="14"/>
  <c r="H10" i="12"/>
  <c r="G10" i="12"/>
  <c r="E10" i="12"/>
  <c r="D10" i="12"/>
  <c r="K10" i="12" s="1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E10" i="4"/>
  <c r="D10" i="4"/>
  <c r="C10" i="4"/>
  <c r="B10" i="4"/>
  <c r="H10" i="2"/>
  <c r="G10" i="2"/>
  <c r="I10" i="2" s="1"/>
  <c r="E10" i="2"/>
  <c r="D10" i="2"/>
  <c r="C10" i="2"/>
  <c r="B10" i="2"/>
  <c r="F10" i="24"/>
  <c r="I10" i="8" l="1"/>
  <c r="I10" i="4"/>
  <c r="K10" i="14"/>
  <c r="K10" i="24"/>
  <c r="K10" i="2"/>
  <c r="F10" i="10"/>
  <c r="F10" i="18"/>
  <c r="I10" i="12"/>
  <c r="K10" i="18"/>
  <c r="F10" i="22"/>
  <c r="K10" i="10"/>
  <c r="K10" i="8"/>
  <c r="F10" i="12"/>
  <c r="I10" i="22"/>
  <c r="I10" i="16"/>
  <c r="I10" i="20"/>
  <c r="I10" i="24"/>
  <c r="K10" i="20"/>
  <c r="F10" i="6"/>
  <c r="K10" i="6" s="1"/>
  <c r="F10" i="4"/>
  <c r="K10" i="4" s="1"/>
  <c r="F10" i="8"/>
  <c r="F10" i="14"/>
  <c r="F10" i="2"/>
  <c r="F10" i="16"/>
  <c r="K10" i="16"/>
  <c r="K10" i="22"/>
</calcChain>
</file>

<file path=xl/sharedStrings.xml><?xml version="1.0" encoding="utf-8"?>
<sst xmlns="http://schemas.openxmlformats.org/spreadsheetml/2006/main" count="452" uniqueCount="171">
  <si>
    <t>BK3.121</t>
  </si>
  <si>
    <t>GROSS</t>
  </si>
  <si>
    <t>PER</t>
  </si>
  <si>
    <t>REVENUE</t>
  </si>
  <si>
    <t>U O M</t>
  </si>
  <si>
    <t>EXPENSE</t>
  </si>
  <si>
    <t>BK3.125</t>
  </si>
  <si>
    <t>SALARIES</t>
  </si>
  <si>
    <t>BK3.127</t>
  </si>
  <si>
    <t>EMPLOYEE</t>
  </si>
  <si>
    <t>BENEFITS</t>
  </si>
  <si>
    <t>BK3.129</t>
  </si>
  <si>
    <t>PRO</t>
  </si>
  <si>
    <t>FEES</t>
  </si>
  <si>
    <t>BK3.131</t>
  </si>
  <si>
    <t>SUPPLIES</t>
  </si>
  <si>
    <t>BK3.133</t>
  </si>
  <si>
    <t>PURCHASED</t>
  </si>
  <si>
    <t>SERVICES</t>
  </si>
  <si>
    <t>BK3.135</t>
  </si>
  <si>
    <t>DEPRE/RENT</t>
  </si>
  <si>
    <t>LEASE</t>
  </si>
  <si>
    <t>BK3.137</t>
  </si>
  <si>
    <t>OTHER DIR.</t>
  </si>
  <si>
    <t>BK3.139</t>
  </si>
  <si>
    <t>F T E's</t>
  </si>
  <si>
    <t>F T E</t>
  </si>
  <si>
    <t>BK3.141</t>
  </si>
  <si>
    <t>BK3.143</t>
  </si>
  <si>
    <t>PAID</t>
  </si>
  <si>
    <t>HOURS</t>
  </si>
  <si>
    <t>LICNO</t>
  </si>
  <si>
    <t>HOSPITAL</t>
  </si>
  <si>
    <t>Page</t>
  </si>
  <si>
    <t>DIAGNOSTIC RADIOLOGY (ACCOUNT 7140)</t>
  </si>
  <si>
    <t>SALARIES &amp; WAGES / FTE</t>
  </si>
  <si>
    <t>EMPLOYEE BENEFITS / FTE</t>
  </si>
  <si>
    <t>TOTAL REVENUE / RVU</t>
  </si>
  <si>
    <t>SALARIES AND WAGES /RVU</t>
  </si>
  <si>
    <t>EMPLOYEE BENEFITS /RVU</t>
  </si>
  <si>
    <t>PROFESSIONAL FEES /RVU</t>
  </si>
  <si>
    <t>SUPPLIES EXPENSE /RVU</t>
  </si>
  <si>
    <t>PURCHASED SERVICES /RVU</t>
  </si>
  <si>
    <t>DEPRECIATION/RENTAL/LEASE /RVU</t>
  </si>
  <si>
    <t>OTHER DIRECT EXPENSES /RVU</t>
  </si>
  <si>
    <t>PAID HOURS / RVU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</si>
  <si>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</si>
  <si>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</si>
  <si>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</si>
  <si>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</si>
  <si>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</si>
  <si>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</si>
  <si>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</si>
  <si>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</si>
  <si>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</si>
  <si>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</si>
  <si>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</si>
  <si>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</si>
  <si>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</si>
  <si>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</si>
  <si>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</si>
  <si>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</si>
  <si>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</si>
  <si>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</si>
  <si>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</si>
  <si>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TOTAL OPERATING EXP/ RVU</t>
  </si>
  <si>
    <t>OPERATING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</si>
  <si>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</si>
  <si>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</si>
  <si>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</si>
  <si>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</si>
  <si>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</si>
  <si>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</si>
  <si>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</si>
  <si>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</si>
  <si>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</si>
  <si>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</si>
  <si>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</si>
  <si>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</si>
  <si>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</si>
  <si>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</si>
  <si>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</si>
  <si>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</si>
  <si>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</si>
  <si>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</si>
  <si>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</si>
  <si>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</si>
  <si>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</si>
  <si>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</si>
  <si>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</si>
  <si>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</si>
  <si>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</si>
  <si>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</si>
  <si>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</si>
  <si>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</si>
  <si>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</si>
  <si>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</si>
  <si>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</si>
  <si>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SEATTLE CANCER CARE ALLIANCE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</si>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</sst>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2"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109375" customWidth="1"/>
    <col min="4" max="4" width="10.88671875" bestFit="1" customWidth="1"/>
    <col min="5" max="5" width="9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ROUND(+'X-Ray'!S5,0)</f>
        <v>112754126</v>
      </c>
      <c r="E10" s="2">
        <f>ROUND(+'X-Ray'!F5,0)</f>
        <v>0</v>
      </c>
      <c r="F10" s="7" t="str">
        <f>IF(D10=0,"",IF(E10=0,"",ROUND(D10/E10,2)))</f>
        <v/>
      </c>
      <c r="G10" s="2">
        <f>ROUND(+'X-Ray'!S108,0)</f>
        <v>158821960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ROUND(+'X-Ray'!S6,0)</f>
        <v>186792405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ROUND(+'X-Ray'!S109,0)</f>
        <v>201488050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ROUND(+'X-Ray'!S7,0)</f>
        <v>3601363</v>
      </c>
      <c r="E12" s="2">
        <f>ROUND(+'X-Ray'!F7,0)</f>
        <v>5775</v>
      </c>
      <c r="F12" s="7">
        <f t="shared" si="0"/>
        <v>623.61</v>
      </c>
      <c r="G12" s="2">
        <f>ROUND(+'X-Ray'!S110,0)</f>
        <v>4166003</v>
      </c>
      <c r="H12" s="2">
        <f>ROUND(+'X-Ray'!F110,0)</f>
        <v>6395</v>
      </c>
      <c r="I12" s="7">
        <f t="shared" si="1"/>
        <v>651.45000000000005</v>
      </c>
      <c r="J12" s="7"/>
      <c r="K12" s="8">
        <f t="shared" si="2"/>
        <v>4.4600000000000001E-2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ROUND(+'X-Ray'!S8,0)</f>
        <v>92108649</v>
      </c>
      <c r="E13" s="2">
        <f>ROUND(+'X-Ray'!F8,0)</f>
        <v>262008</v>
      </c>
      <c r="F13" s="7">
        <f t="shared" si="0"/>
        <v>351.55</v>
      </c>
      <c r="G13" s="2">
        <f>ROUND(+'X-Ray'!S111,0)</f>
        <v>87045399</v>
      </c>
      <c r="H13" s="2">
        <f>ROUND(+'X-Ray'!F111,0)</f>
        <v>228840</v>
      </c>
      <c r="I13" s="7">
        <f t="shared" si="1"/>
        <v>380.38</v>
      </c>
      <c r="J13" s="7"/>
      <c r="K13" s="8">
        <f t="shared" si="2"/>
        <v>8.2000000000000003E-2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ROUND(+'X-Ray'!S9,0)</f>
        <v>117965455</v>
      </c>
      <c r="E14" s="2">
        <f>ROUND(+'X-Ray'!F9,0)</f>
        <v>99787</v>
      </c>
      <c r="F14" s="7">
        <f t="shared" si="0"/>
        <v>1182.17</v>
      </c>
      <c r="G14" s="2">
        <f>ROUND(+'X-Ray'!S112,0)</f>
        <v>131109127</v>
      </c>
      <c r="H14" s="2">
        <f>ROUND(+'X-Ray'!F112,0)</f>
        <v>106098</v>
      </c>
      <c r="I14" s="7">
        <f t="shared" si="1"/>
        <v>1235.74</v>
      </c>
      <c r="J14" s="7"/>
      <c r="K14" s="8">
        <f t="shared" si="2"/>
        <v>4.53E-2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ROUND(+'X-Ray'!S10,0)</f>
        <v>0</v>
      </c>
      <c r="E15" s="2">
        <f>ROUND(+'X-Ray'!F10,0)</f>
        <v>0</v>
      </c>
      <c r="F15" s="7" t="str">
        <f t="shared" si="0"/>
        <v/>
      </c>
      <c r="G15" s="2">
        <f>ROUND(+'X-Ray'!S113,0)</f>
        <v>4305276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ROUND(+'X-Ray'!S11,0)</f>
        <v>2025955</v>
      </c>
      <c r="E16" s="2">
        <f>ROUND(+'X-Ray'!F11,0)</f>
        <v>10114</v>
      </c>
      <c r="F16" s="7">
        <f t="shared" si="0"/>
        <v>200.31</v>
      </c>
      <c r="G16" s="2">
        <f>ROUND(+'X-Ray'!S114,0)</f>
        <v>2048807</v>
      </c>
      <c r="H16" s="2">
        <f>ROUND(+'X-Ray'!F114,0)</f>
        <v>9728</v>
      </c>
      <c r="I16" s="7">
        <f t="shared" si="1"/>
        <v>210.61</v>
      </c>
      <c r="J16" s="7"/>
      <c r="K16" s="8">
        <f t="shared" si="2"/>
        <v>5.1400000000000001E-2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ROUND(+'X-Ray'!S12,0)</f>
        <v>9390431</v>
      </c>
      <c r="E17" s="2">
        <f>ROUND(+'X-Ray'!F12,0)</f>
        <v>42335</v>
      </c>
      <c r="F17" s="7">
        <f t="shared" si="0"/>
        <v>221.81</v>
      </c>
      <c r="G17" s="2">
        <f>ROUND(+'X-Ray'!S115,0)</f>
        <v>9951715</v>
      </c>
      <c r="H17" s="2">
        <f>ROUND(+'X-Ray'!F115,0)</f>
        <v>29630</v>
      </c>
      <c r="I17" s="7">
        <f t="shared" si="1"/>
        <v>335.87</v>
      </c>
      <c r="J17" s="7"/>
      <c r="K17" s="8">
        <f t="shared" si="2"/>
        <v>0.51419999999999999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ROUND(+'X-Ray'!S13,0)</f>
        <v>1601781</v>
      </c>
      <c r="E18" s="2">
        <f>ROUND(+'X-Ray'!F13,0)</f>
        <v>1498</v>
      </c>
      <c r="F18" s="7">
        <f t="shared" si="0"/>
        <v>1069.28</v>
      </c>
      <c r="G18" s="2">
        <f>ROUND(+'X-Ray'!S116,0)</f>
        <v>1941358</v>
      </c>
      <c r="H18" s="2">
        <f>ROUND(+'X-Ray'!F116,0)</f>
        <v>4101</v>
      </c>
      <c r="I18" s="7">
        <f t="shared" si="1"/>
        <v>473.39</v>
      </c>
      <c r="J18" s="7"/>
      <c r="K18" s="8">
        <f t="shared" si="2"/>
        <v>-0.55730000000000002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ROUND(+'X-Ray'!S14,0)</f>
        <v>60671327</v>
      </c>
      <c r="E19" s="2">
        <f>ROUND(+'X-Ray'!F14,0)</f>
        <v>163535</v>
      </c>
      <c r="F19" s="7">
        <f t="shared" si="0"/>
        <v>371</v>
      </c>
      <c r="G19" s="2">
        <f>ROUND(+'X-Ray'!S117,0)</f>
        <v>54498233</v>
      </c>
      <c r="H19" s="2">
        <f>ROUND(+'X-Ray'!F117,0)</f>
        <v>74398</v>
      </c>
      <c r="I19" s="7">
        <f t="shared" si="1"/>
        <v>732.52</v>
      </c>
      <c r="J19" s="7"/>
      <c r="K19" s="8">
        <f t="shared" si="2"/>
        <v>0.97440000000000004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ROUND(+'X-Ray'!S15,0)</f>
        <v>149774833</v>
      </c>
      <c r="E20" s="2">
        <f>ROUND(+'X-Ray'!F15,0)</f>
        <v>133895</v>
      </c>
      <c r="F20" s="7">
        <f t="shared" si="0"/>
        <v>1118.5999999999999</v>
      </c>
      <c r="G20" s="2">
        <f>ROUND(+'X-Ray'!S118,0)</f>
        <v>152742399</v>
      </c>
      <c r="H20" s="2">
        <f>ROUND(+'X-Ray'!F118,0)</f>
        <v>124294</v>
      </c>
      <c r="I20" s="7">
        <f t="shared" si="1"/>
        <v>1228.8800000000001</v>
      </c>
      <c r="J20" s="7"/>
      <c r="K20" s="8">
        <f t="shared" si="2"/>
        <v>9.8599999999999993E-2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ROUND(+'X-Ray'!S16,0)</f>
        <v>150058752</v>
      </c>
      <c r="E21" s="2">
        <f>ROUND(+'X-Ray'!F16,0)</f>
        <v>427354</v>
      </c>
      <c r="F21" s="7">
        <f t="shared" si="0"/>
        <v>351.13</v>
      </c>
      <c r="G21" s="2">
        <f>ROUND(+'X-Ray'!S119,0)</f>
        <v>161090361</v>
      </c>
      <c r="H21" s="2">
        <f>ROUND(+'X-Ray'!F119,0)</f>
        <v>782322</v>
      </c>
      <c r="I21" s="7">
        <f t="shared" si="1"/>
        <v>205.91</v>
      </c>
      <c r="J21" s="7"/>
      <c r="K21" s="8">
        <f t="shared" si="2"/>
        <v>-0.41360000000000002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ROUND(+'X-Ray'!S17,0)</f>
        <v>0</v>
      </c>
      <c r="E22" s="2">
        <f>ROUND(+'X-Ray'!F17,0)</f>
        <v>0</v>
      </c>
      <c r="F22" s="7" t="str">
        <f t="shared" si="0"/>
        <v/>
      </c>
      <c r="G22" s="2">
        <f>ROUND(+'X-Ray'!S120,0)</f>
        <v>-307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ROUND(+'X-Ray'!S18,0)</f>
        <v>103080961</v>
      </c>
      <c r="E23" s="2">
        <f>ROUND(+'X-Ray'!F18,0)</f>
        <v>46454</v>
      </c>
      <c r="F23" s="7">
        <f t="shared" si="0"/>
        <v>2218.9899999999998</v>
      </c>
      <c r="G23" s="2">
        <f>ROUND(+'X-Ray'!S121,0)</f>
        <v>114899261</v>
      </c>
      <c r="H23" s="2">
        <f>ROUND(+'X-Ray'!F121,0)</f>
        <v>51158</v>
      </c>
      <c r="I23" s="7">
        <f t="shared" si="1"/>
        <v>2245.9699999999998</v>
      </c>
      <c r="J23" s="7"/>
      <c r="K23" s="8">
        <f t="shared" si="2"/>
        <v>1.2200000000000001E-2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ROUND(+'X-Ray'!S19,0)</f>
        <v>22374959</v>
      </c>
      <c r="E24" s="2">
        <f>ROUND(+'X-Ray'!F19,0)</f>
        <v>63242</v>
      </c>
      <c r="F24" s="7">
        <f t="shared" si="0"/>
        <v>353.8</v>
      </c>
      <c r="G24" s="2">
        <f>ROUND(+'X-Ray'!S122,0)</f>
        <v>24227270</v>
      </c>
      <c r="H24" s="2">
        <f>ROUND(+'X-Ray'!F122,0)</f>
        <v>71758</v>
      </c>
      <c r="I24" s="7">
        <f t="shared" si="1"/>
        <v>337.62</v>
      </c>
      <c r="J24" s="7"/>
      <c r="K24" s="8">
        <f t="shared" si="2"/>
        <v>-4.5699999999999998E-2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ROUND(+'X-Ray'!S20,0)</f>
        <v>44624180</v>
      </c>
      <c r="E25" s="2">
        <f>ROUND(+'X-Ray'!F20,0)</f>
        <v>66712</v>
      </c>
      <c r="F25" s="7">
        <f t="shared" si="0"/>
        <v>668.91</v>
      </c>
      <c r="G25" s="2">
        <f>ROUND(+'X-Ray'!S123,0)</f>
        <v>46804296</v>
      </c>
      <c r="H25" s="2">
        <f>ROUND(+'X-Ray'!F123,0)</f>
        <v>69709</v>
      </c>
      <c r="I25" s="7">
        <f t="shared" si="1"/>
        <v>671.42</v>
      </c>
      <c r="J25" s="7"/>
      <c r="K25" s="8">
        <f t="shared" si="2"/>
        <v>3.8E-3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ROUND(+'X-Ray'!S21,0)</f>
        <v>0</v>
      </c>
      <c r="E26" s="2">
        <f>ROUND(+'X-Ray'!F21,0)</f>
        <v>8060</v>
      </c>
      <c r="F26" s="7" t="str">
        <f t="shared" si="0"/>
        <v/>
      </c>
      <c r="G26" s="2">
        <f>ROUND(+'X-Ray'!S124,0)</f>
        <v>2494183</v>
      </c>
      <c r="H26" s="2">
        <f>ROUND(+'X-Ray'!F124,0)</f>
        <v>7958</v>
      </c>
      <c r="I26" s="7">
        <f t="shared" si="1"/>
        <v>313.42</v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ROUND(+'X-Ray'!S22,0)</f>
        <v>0</v>
      </c>
      <c r="E27" s="2">
        <f>ROUND(+'X-Ray'!F22,0)</f>
        <v>0</v>
      </c>
      <c r="F27" s="7" t="str">
        <f t="shared" si="0"/>
        <v/>
      </c>
      <c r="G27" s="2">
        <f>ROUND(+'X-Ray'!S125,0)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ROUND(+'X-Ray'!S23,0)</f>
        <v>1678689</v>
      </c>
      <c r="E28" s="2">
        <f>ROUND(+'X-Ray'!F23,0)</f>
        <v>6701</v>
      </c>
      <c r="F28" s="7">
        <f t="shared" si="0"/>
        <v>250.51</v>
      </c>
      <c r="G28" s="2">
        <f>ROUND(+'X-Ray'!S126,0)</f>
        <v>1735574</v>
      </c>
      <c r="H28" s="2">
        <f>ROUND(+'X-Ray'!F126,0)</f>
        <v>6471</v>
      </c>
      <c r="I28" s="7">
        <f t="shared" si="1"/>
        <v>268.20999999999998</v>
      </c>
      <c r="J28" s="7"/>
      <c r="K28" s="8">
        <f t="shared" si="2"/>
        <v>7.0699999999999999E-2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ROUND(+'X-Ray'!S24,0)</f>
        <v>13505342</v>
      </c>
      <c r="E29" s="2">
        <f>ROUND(+'X-Ray'!F24,0)</f>
        <v>50258</v>
      </c>
      <c r="F29" s="7">
        <f t="shared" si="0"/>
        <v>268.72000000000003</v>
      </c>
      <c r="G29" s="2">
        <f>ROUND(+'X-Ray'!S127,0)</f>
        <v>14037914</v>
      </c>
      <c r="H29" s="2">
        <f>ROUND(+'X-Ray'!F127,0)</f>
        <v>50258</v>
      </c>
      <c r="I29" s="7">
        <f t="shared" si="1"/>
        <v>279.32</v>
      </c>
      <c r="J29" s="7"/>
      <c r="K29" s="8">
        <f t="shared" si="2"/>
        <v>3.9399999999999998E-2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ROUND(+'X-Ray'!S25,0)</f>
        <v>3450721</v>
      </c>
      <c r="E30" s="2">
        <f>ROUND(+'X-Ray'!F25,0)</f>
        <v>60168</v>
      </c>
      <c r="F30" s="7">
        <f t="shared" si="0"/>
        <v>57.35</v>
      </c>
      <c r="G30" s="2">
        <f>ROUND(+'X-Ray'!S128,0)</f>
        <v>22644649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ROUND(+'X-Ray'!S26,0)</f>
        <v>4606162</v>
      </c>
      <c r="E31" s="2">
        <f>ROUND(+'X-Ray'!F26,0)</f>
        <v>50635</v>
      </c>
      <c r="F31" s="7">
        <f t="shared" si="0"/>
        <v>90.97</v>
      </c>
      <c r="G31" s="2">
        <f>ROUND(+'X-Ray'!S129,0)</f>
        <v>4296666</v>
      </c>
      <c r="H31" s="2">
        <f>ROUND(+'X-Ray'!F129,0)</f>
        <v>7263</v>
      </c>
      <c r="I31" s="7">
        <f t="shared" si="1"/>
        <v>591.58000000000004</v>
      </c>
      <c r="J31" s="7"/>
      <c r="K31" s="8">
        <f t="shared" si="2"/>
        <v>5.5030000000000001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ROUND(+'X-Ray'!S27,0)</f>
        <v>3507884</v>
      </c>
      <c r="E32" s="2">
        <f>ROUND(+'X-Ray'!F27,0)</f>
        <v>5568</v>
      </c>
      <c r="F32" s="7">
        <f t="shared" si="0"/>
        <v>630.01</v>
      </c>
      <c r="G32" s="2">
        <f>ROUND(+'X-Ray'!S130,0)</f>
        <v>3132759</v>
      </c>
      <c r="H32" s="2">
        <f>ROUND(+'X-Ray'!F130,0)</f>
        <v>5838</v>
      </c>
      <c r="I32" s="7">
        <f t="shared" si="1"/>
        <v>536.62</v>
      </c>
      <c r="J32" s="7"/>
      <c r="K32" s="8">
        <f t="shared" si="2"/>
        <v>-0.1482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ROUND(+'X-Ray'!S28,0)</f>
        <v>86558287</v>
      </c>
      <c r="E33" s="2">
        <f>ROUND(+'X-Ray'!F28,0)</f>
        <v>264027</v>
      </c>
      <c r="F33" s="7">
        <f t="shared" si="0"/>
        <v>327.84</v>
      </c>
      <c r="G33" s="2">
        <f>ROUND(+'X-Ray'!S131,0)</f>
        <v>87983487</v>
      </c>
      <c r="H33" s="2">
        <f>ROUND(+'X-Ray'!F131,0)</f>
        <v>311517</v>
      </c>
      <c r="I33" s="7">
        <f t="shared" si="1"/>
        <v>282.44</v>
      </c>
      <c r="J33" s="7"/>
      <c r="K33" s="8">
        <f t="shared" si="2"/>
        <v>-0.13850000000000001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ROUND(+'X-Ray'!S29,0)</f>
        <v>20654371</v>
      </c>
      <c r="E34" s="2">
        <f>ROUND(+'X-Ray'!F29,0)</f>
        <v>33618</v>
      </c>
      <c r="F34" s="7">
        <f t="shared" si="0"/>
        <v>614.38</v>
      </c>
      <c r="G34" s="2">
        <f>ROUND(+'X-Ray'!S132,0)</f>
        <v>27529672</v>
      </c>
      <c r="H34" s="2">
        <f>ROUND(+'X-Ray'!F132,0)</f>
        <v>35895</v>
      </c>
      <c r="I34" s="7">
        <f t="shared" si="1"/>
        <v>766.95</v>
      </c>
      <c r="J34" s="7"/>
      <c r="K34" s="8">
        <f t="shared" si="2"/>
        <v>0.24829999999999999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ROUND(+'X-Ray'!S30,0)</f>
        <v>10581800</v>
      </c>
      <c r="E35" s="2">
        <f>ROUND(+'X-Ray'!F30,0)</f>
        <v>27165</v>
      </c>
      <c r="F35" s="7">
        <f t="shared" si="0"/>
        <v>389.54</v>
      </c>
      <c r="G35" s="2">
        <f>ROUND(+'X-Ray'!S133,0)</f>
        <v>10396738</v>
      </c>
      <c r="H35" s="2">
        <f>ROUND(+'X-Ray'!F133,0)</f>
        <v>31916</v>
      </c>
      <c r="I35" s="7">
        <f t="shared" si="1"/>
        <v>325.75</v>
      </c>
      <c r="J35" s="7"/>
      <c r="K35" s="8">
        <f t="shared" si="2"/>
        <v>-0.1638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ROUND(+'X-Ray'!S31,0)</f>
        <v>0</v>
      </c>
      <c r="E36" s="2">
        <f>ROUND(+'X-Ray'!F31,0)</f>
        <v>0</v>
      </c>
      <c r="F36" s="7" t="str">
        <f t="shared" si="0"/>
        <v/>
      </c>
      <c r="G36" s="2">
        <f>ROUND(+'X-Ray'!S134,0)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ROUND(+'X-Ray'!S32,0)</f>
        <v>193446</v>
      </c>
      <c r="E37" s="2">
        <f>ROUND(+'X-Ray'!F32,0)</f>
        <v>563</v>
      </c>
      <c r="F37" s="7">
        <f t="shared" si="0"/>
        <v>343.6</v>
      </c>
      <c r="G37" s="2">
        <f>ROUND(+'X-Ray'!S135,0)</f>
        <v>138947</v>
      </c>
      <c r="H37" s="2">
        <f>ROUND(+'X-Ray'!F135,0)</f>
        <v>368</v>
      </c>
      <c r="I37" s="7">
        <f t="shared" si="1"/>
        <v>377.57</v>
      </c>
      <c r="J37" s="7"/>
      <c r="K37" s="8">
        <f t="shared" si="2"/>
        <v>9.8900000000000002E-2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ROUND(+'X-Ray'!S33,0)</f>
        <v>104409336</v>
      </c>
      <c r="E38" s="2">
        <f>ROUND(+'X-Ray'!F33,0)</f>
        <v>211740</v>
      </c>
      <c r="F38" s="7">
        <f t="shared" si="0"/>
        <v>493.1</v>
      </c>
      <c r="G38" s="2">
        <f>ROUND(+'X-Ray'!S136,0)</f>
        <v>110935449</v>
      </c>
      <c r="H38" s="2">
        <f>ROUND(+'X-Ray'!F136,0)</f>
        <v>212357</v>
      </c>
      <c r="I38" s="7">
        <f t="shared" si="1"/>
        <v>522.4</v>
      </c>
      <c r="J38" s="7"/>
      <c r="K38" s="8">
        <f t="shared" si="2"/>
        <v>5.9400000000000001E-2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ROUND(+'X-Ray'!S34,0)</f>
        <v>0</v>
      </c>
      <c r="E39" s="2">
        <f>ROUND(+'X-Ray'!F34,0)</f>
        <v>0</v>
      </c>
      <c r="F39" s="7" t="str">
        <f t="shared" si="0"/>
        <v/>
      </c>
      <c r="G39" s="2">
        <f>ROUND(+'X-Ray'!S137,0)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ROUND(+'X-Ray'!S35,0)</f>
        <v>64062775</v>
      </c>
      <c r="E40" s="2">
        <f>ROUND(+'X-Ray'!F35,0)</f>
        <v>0</v>
      </c>
      <c r="F40" s="7" t="str">
        <f t="shared" si="0"/>
        <v/>
      </c>
      <c r="G40" s="2">
        <f>ROUND(+'X-Ray'!S138,0)</f>
        <v>109513453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ROUND(+'X-Ray'!S36,0)</f>
        <v>11017486</v>
      </c>
      <c r="E41" s="2">
        <f>ROUND(+'X-Ray'!F36,0)</f>
        <v>15401</v>
      </c>
      <c r="F41" s="7">
        <f t="shared" si="0"/>
        <v>715.37</v>
      </c>
      <c r="G41" s="2">
        <f>ROUND(+'X-Ray'!S139,0)</f>
        <v>12152825</v>
      </c>
      <c r="H41" s="2">
        <f>ROUND(+'X-Ray'!F139,0)</f>
        <v>15325</v>
      </c>
      <c r="I41" s="7">
        <f t="shared" si="1"/>
        <v>793.01</v>
      </c>
      <c r="J41" s="7"/>
      <c r="K41" s="8">
        <f t="shared" si="2"/>
        <v>0.1085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ROUND(+'X-Ray'!S37,0)</f>
        <v>5254470</v>
      </c>
      <c r="E42" s="2">
        <f>ROUND(+'X-Ray'!F37,0)</f>
        <v>31720</v>
      </c>
      <c r="F42" s="7">
        <f t="shared" si="0"/>
        <v>165.65</v>
      </c>
      <c r="G42" s="2">
        <f>ROUND(+'X-Ray'!S140,0)</f>
        <v>5147785</v>
      </c>
      <c r="H42" s="2">
        <f>ROUND(+'X-Ray'!F140,0)</f>
        <v>8402</v>
      </c>
      <c r="I42" s="7">
        <f t="shared" si="1"/>
        <v>612.69000000000005</v>
      </c>
      <c r="J42" s="7"/>
      <c r="K42" s="8">
        <f t="shared" si="2"/>
        <v>2.6987000000000001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ROUND(+'X-Ray'!S38,0)</f>
        <v>24575501</v>
      </c>
      <c r="E43" s="2">
        <f>ROUND(+'X-Ray'!F38,0)</f>
        <v>30707</v>
      </c>
      <c r="F43" s="7">
        <f t="shared" si="0"/>
        <v>800.32</v>
      </c>
      <c r="G43" s="2">
        <f>ROUND(+'X-Ray'!S141,0)</f>
        <v>29181767</v>
      </c>
      <c r="H43" s="2">
        <f>ROUND(+'X-Ray'!F141,0)</f>
        <v>29293</v>
      </c>
      <c r="I43" s="7">
        <f t="shared" si="1"/>
        <v>996.2</v>
      </c>
      <c r="J43" s="7"/>
      <c r="K43" s="8">
        <f t="shared" si="2"/>
        <v>0.24479999999999999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ROUND(+'X-Ray'!S39,0)</f>
        <v>0</v>
      </c>
      <c r="E44" s="2">
        <f>ROUND(+'X-Ray'!F39,0)</f>
        <v>0</v>
      </c>
      <c r="F44" s="7" t="str">
        <f t="shared" si="0"/>
        <v/>
      </c>
      <c r="G44" s="2">
        <f>ROUND(+'X-Ray'!S142,0)</f>
        <v>3501660</v>
      </c>
      <c r="H44" s="2">
        <f>ROUND(+'X-Ray'!F142,0)</f>
        <v>8841</v>
      </c>
      <c r="I44" s="7">
        <f t="shared" si="1"/>
        <v>396.07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ROUND(+'X-Ray'!S40,0)</f>
        <v>0</v>
      </c>
      <c r="E45" s="2">
        <f>ROUND(+'X-Ray'!F40,0)</f>
        <v>0</v>
      </c>
      <c r="F45" s="7" t="str">
        <f t="shared" si="0"/>
        <v/>
      </c>
      <c r="G45" s="2">
        <f>ROUND(+'X-Ray'!S143,0)</f>
        <v>6301506</v>
      </c>
      <c r="H45" s="2">
        <f>ROUND(+'X-Ray'!F143,0)</f>
        <v>46657</v>
      </c>
      <c r="I45" s="7">
        <f t="shared" si="1"/>
        <v>135.06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ROUND(+'X-Ray'!S41,0)</f>
        <v>6895971</v>
      </c>
      <c r="E46" s="2">
        <f>ROUND(+'X-Ray'!F41,0)</f>
        <v>0</v>
      </c>
      <c r="F46" s="7" t="str">
        <f t="shared" si="0"/>
        <v/>
      </c>
      <c r="G46" s="2">
        <f>ROUND(+'X-Ray'!S144,0)</f>
        <v>4850983</v>
      </c>
      <c r="H46" s="2">
        <f>ROUND(+'X-Ray'!F144,0)</f>
        <v>4957</v>
      </c>
      <c r="I46" s="7">
        <f t="shared" si="1"/>
        <v>978.61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ROUND(+'X-Ray'!S42,0)</f>
        <v>18210054</v>
      </c>
      <c r="E47" s="2">
        <f>ROUND(+'X-Ray'!F42,0)</f>
        <v>17380</v>
      </c>
      <c r="F47" s="7">
        <f t="shared" si="0"/>
        <v>1047.76</v>
      </c>
      <c r="G47" s="2">
        <f>ROUND(+'X-Ray'!S145,0)</f>
        <v>21314428</v>
      </c>
      <c r="H47" s="2">
        <f>ROUND(+'X-Ray'!F145,0)</f>
        <v>18578</v>
      </c>
      <c r="I47" s="7">
        <f t="shared" si="1"/>
        <v>1147.29</v>
      </c>
      <c r="J47" s="7"/>
      <c r="K47" s="8">
        <f t="shared" si="2"/>
        <v>9.5000000000000001E-2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ROUND(+'X-Ray'!S43,0)</f>
        <v>614910</v>
      </c>
      <c r="E48" s="2">
        <f>ROUND(+'X-Ray'!F43,0)</f>
        <v>1265</v>
      </c>
      <c r="F48" s="7">
        <f t="shared" si="0"/>
        <v>486.09</v>
      </c>
      <c r="G48" s="2">
        <f>ROUND(+'X-Ray'!S146,0)</f>
        <v>581505</v>
      </c>
      <c r="H48" s="2">
        <f>ROUND(+'X-Ray'!F146,0)</f>
        <v>1236</v>
      </c>
      <c r="I48" s="7">
        <f t="shared" si="1"/>
        <v>470.47</v>
      </c>
      <c r="J48" s="7"/>
      <c r="K48" s="8">
        <f t="shared" si="2"/>
        <v>-3.2099999999999997E-2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ROUND(+'X-Ray'!S44,0)</f>
        <v>0</v>
      </c>
      <c r="E49" s="2">
        <f>ROUND(+'X-Ray'!F44,0)</f>
        <v>0</v>
      </c>
      <c r="F49" s="7" t="str">
        <f t="shared" si="0"/>
        <v/>
      </c>
      <c r="G49" s="2">
        <f>ROUND(+'X-Ray'!S147,0)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ROUND(+'X-Ray'!S45,0)</f>
        <v>43670471</v>
      </c>
      <c r="E50" s="2">
        <f>ROUND(+'X-Ray'!F45,0)</f>
        <v>273056</v>
      </c>
      <c r="F50" s="7">
        <f t="shared" si="0"/>
        <v>159.93</v>
      </c>
      <c r="G50" s="2">
        <f>ROUND(+'X-Ray'!S148,0)</f>
        <v>44548970</v>
      </c>
      <c r="H50" s="2">
        <f>ROUND(+'X-Ray'!F148,0)</f>
        <v>261457</v>
      </c>
      <c r="I50" s="7">
        <f t="shared" si="1"/>
        <v>170.39</v>
      </c>
      <c r="J50" s="7"/>
      <c r="K50" s="8">
        <f t="shared" si="2"/>
        <v>6.54E-2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ROUND(+'X-Ray'!S46,0)</f>
        <v>261884913</v>
      </c>
      <c r="E51" s="2">
        <f>ROUND(+'X-Ray'!F46,0)</f>
        <v>326029</v>
      </c>
      <c r="F51" s="7">
        <f t="shared" si="0"/>
        <v>803.26</v>
      </c>
      <c r="G51" s="2">
        <f>ROUND(+'X-Ray'!S149,0)</f>
        <v>302007622</v>
      </c>
      <c r="H51" s="2">
        <f>ROUND(+'X-Ray'!F149,0)</f>
        <v>422817</v>
      </c>
      <c r="I51" s="7">
        <f t="shared" si="1"/>
        <v>714.28</v>
      </c>
      <c r="J51" s="7"/>
      <c r="K51" s="8">
        <f t="shared" si="2"/>
        <v>-0.1108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ROUND(+'X-Ray'!S47,0)</f>
        <v>1937782</v>
      </c>
      <c r="E52" s="2">
        <f>ROUND(+'X-Ray'!F47,0)</f>
        <v>3477</v>
      </c>
      <c r="F52" s="7">
        <f t="shared" si="0"/>
        <v>557.30999999999995</v>
      </c>
      <c r="G52" s="2">
        <f>ROUND(+'X-Ray'!S150,0)</f>
        <v>1678904</v>
      </c>
      <c r="H52" s="2">
        <f>ROUND(+'X-Ray'!F150,0)</f>
        <v>3018</v>
      </c>
      <c r="I52" s="7">
        <f t="shared" si="1"/>
        <v>556.29999999999995</v>
      </c>
      <c r="J52" s="7"/>
      <c r="K52" s="8">
        <f t="shared" si="2"/>
        <v>-1.8E-3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ROUND(+'X-Ray'!S48,0)</f>
        <v>109413584</v>
      </c>
      <c r="E53" s="2">
        <f>ROUND(+'X-Ray'!F48,0)</f>
        <v>80135</v>
      </c>
      <c r="F53" s="7">
        <f t="shared" si="0"/>
        <v>1365.37</v>
      </c>
      <c r="G53" s="2">
        <f>ROUND(+'X-Ray'!S151,0)</f>
        <v>116095720</v>
      </c>
      <c r="H53" s="2">
        <f>ROUND(+'X-Ray'!F151,0)</f>
        <v>79828</v>
      </c>
      <c r="I53" s="7">
        <f t="shared" si="1"/>
        <v>1454.32</v>
      </c>
      <c r="J53" s="7"/>
      <c r="K53" s="8">
        <f t="shared" si="2"/>
        <v>6.5100000000000005E-2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ROUND(+'X-Ray'!S49,0)</f>
        <v>71575538</v>
      </c>
      <c r="E54" s="2">
        <f>ROUND(+'X-Ray'!F49,0)</f>
        <v>157488</v>
      </c>
      <c r="F54" s="7">
        <f t="shared" si="0"/>
        <v>454.48</v>
      </c>
      <c r="G54" s="2">
        <f>ROUND(+'X-Ray'!S152,0)</f>
        <v>71688368</v>
      </c>
      <c r="H54" s="2">
        <f>ROUND(+'X-Ray'!F152,0)</f>
        <v>170494</v>
      </c>
      <c r="I54" s="7">
        <f t="shared" si="1"/>
        <v>420.47</v>
      </c>
      <c r="J54" s="7"/>
      <c r="K54" s="8">
        <f t="shared" si="2"/>
        <v>-7.4800000000000005E-2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ROUND(+'X-Ray'!S50,0)</f>
        <v>51064621</v>
      </c>
      <c r="E55" s="2">
        <f>ROUND(+'X-Ray'!F50,0)</f>
        <v>146371</v>
      </c>
      <c r="F55" s="7">
        <f t="shared" si="0"/>
        <v>348.87</v>
      </c>
      <c r="G55" s="2">
        <f>ROUND(+'X-Ray'!S153,0)</f>
        <v>53246963</v>
      </c>
      <c r="H55" s="2">
        <f>ROUND(+'X-Ray'!F153,0)</f>
        <v>239122</v>
      </c>
      <c r="I55" s="7">
        <f t="shared" si="1"/>
        <v>222.68</v>
      </c>
      <c r="J55" s="7"/>
      <c r="K55" s="8">
        <f t="shared" si="2"/>
        <v>-0.36170000000000002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ROUND(+'X-Ray'!S51,0)</f>
        <v>16200901</v>
      </c>
      <c r="E56" s="2">
        <f>ROUND(+'X-Ray'!F51,0)</f>
        <v>31804</v>
      </c>
      <c r="F56" s="7">
        <f t="shared" si="0"/>
        <v>509.4</v>
      </c>
      <c r="G56" s="2">
        <f>ROUND(+'X-Ray'!S154,0)</f>
        <v>15535089</v>
      </c>
      <c r="H56" s="2">
        <f>ROUND(+'X-Ray'!F154,0)</f>
        <v>32581</v>
      </c>
      <c r="I56" s="7">
        <f t="shared" si="1"/>
        <v>476.81</v>
      </c>
      <c r="J56" s="7"/>
      <c r="K56" s="8">
        <f t="shared" si="2"/>
        <v>-6.4000000000000001E-2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ROUND(+'X-Ray'!S52,0)</f>
        <v>1740317</v>
      </c>
      <c r="E57" s="2">
        <f>ROUND(+'X-Ray'!F52,0)</f>
        <v>7110</v>
      </c>
      <c r="F57" s="7">
        <f t="shared" si="0"/>
        <v>244.77</v>
      </c>
      <c r="G57" s="2">
        <f>ROUND(+'X-Ray'!S155,0)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ROUND(+'X-Ray'!S53,0)</f>
        <v>20780027</v>
      </c>
      <c r="E58" s="2">
        <f>ROUND(+'X-Ray'!F53,0)</f>
        <v>0</v>
      </c>
      <c r="F58" s="7" t="str">
        <f t="shared" si="0"/>
        <v/>
      </c>
      <c r="G58" s="2">
        <f>ROUND(+'X-Ray'!S156,0)</f>
        <v>25467486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ROUND(+'X-Ray'!S54,0)</f>
        <v>71191771</v>
      </c>
      <c r="E59" s="2">
        <f>ROUND(+'X-Ray'!F54,0)</f>
        <v>218638</v>
      </c>
      <c r="F59" s="7">
        <f t="shared" si="0"/>
        <v>325.61</v>
      </c>
      <c r="G59" s="2">
        <f>ROUND(+'X-Ray'!S157,0)</f>
        <v>61323528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ROUND(+'X-Ray'!S55,0)</f>
        <v>27342790</v>
      </c>
      <c r="E60" s="2">
        <f>ROUND(+'X-Ray'!F55,0)</f>
        <v>300241</v>
      </c>
      <c r="F60" s="7">
        <f t="shared" si="0"/>
        <v>91.07</v>
      </c>
      <c r="G60" s="2">
        <f>ROUND(+'X-Ray'!S158,0)</f>
        <v>13799100</v>
      </c>
      <c r="H60" s="2">
        <f>ROUND(+'X-Ray'!F158,0)</f>
        <v>150494</v>
      </c>
      <c r="I60" s="7">
        <f t="shared" si="1"/>
        <v>91.69</v>
      </c>
      <c r="J60" s="7"/>
      <c r="K60" s="8">
        <f t="shared" si="2"/>
        <v>6.7999999999999996E-3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ROUND(+'X-Ray'!S56,0)</f>
        <v>1308575</v>
      </c>
      <c r="E61" s="2">
        <f>ROUND(+'X-Ray'!F56,0)</f>
        <v>1950</v>
      </c>
      <c r="F61" s="7">
        <f t="shared" si="0"/>
        <v>671.06</v>
      </c>
      <c r="G61" s="2">
        <f>ROUND(+'X-Ray'!S159,0)</f>
        <v>645539</v>
      </c>
      <c r="H61" s="2">
        <f>ROUND(+'X-Ray'!F159,0)</f>
        <v>2036</v>
      </c>
      <c r="I61" s="7">
        <f t="shared" si="1"/>
        <v>317.06</v>
      </c>
      <c r="J61" s="7"/>
      <c r="K61" s="8">
        <f t="shared" si="2"/>
        <v>-0.52749999999999997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ROUND(+'X-Ray'!S57,0)</f>
        <v>227136454</v>
      </c>
      <c r="E62" s="2">
        <f>ROUND(+'X-Ray'!F57,0)</f>
        <v>662058</v>
      </c>
      <c r="F62" s="7">
        <f t="shared" si="0"/>
        <v>343.08</v>
      </c>
      <c r="G62" s="2">
        <f>ROUND(+'X-Ray'!S160,0)</f>
        <v>279733490</v>
      </c>
      <c r="H62" s="2">
        <f>ROUND(+'X-Ray'!F160,0)</f>
        <v>606891</v>
      </c>
      <c r="I62" s="7">
        <f t="shared" si="1"/>
        <v>460.93</v>
      </c>
      <c r="J62" s="7"/>
      <c r="K62" s="8">
        <f t="shared" si="2"/>
        <v>0.34350000000000003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ROUND(+'X-Ray'!S58,0)</f>
        <v>109475504</v>
      </c>
      <c r="E63" s="2">
        <f>ROUND(+'X-Ray'!F58,0)</f>
        <v>230619</v>
      </c>
      <c r="F63" s="7">
        <f t="shared" si="0"/>
        <v>474.7</v>
      </c>
      <c r="G63" s="2">
        <f>ROUND(+'X-Ray'!S161,0)</f>
        <v>112160277</v>
      </c>
      <c r="H63" s="2">
        <f>ROUND(+'X-Ray'!F161,0)</f>
        <v>83139</v>
      </c>
      <c r="I63" s="7">
        <f t="shared" si="1"/>
        <v>1349.07</v>
      </c>
      <c r="J63" s="7"/>
      <c r="K63" s="8">
        <f t="shared" si="2"/>
        <v>1.8419000000000001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ROUND(+'X-Ray'!S59,0)</f>
        <v>16701487</v>
      </c>
      <c r="E64" s="2">
        <f>ROUND(+'X-Ray'!F59,0)</f>
        <v>0</v>
      </c>
      <c r="F64" s="7" t="str">
        <f t="shared" si="0"/>
        <v/>
      </c>
      <c r="G64" s="2">
        <f>ROUND(+'X-Ray'!S162,0)</f>
        <v>14742885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ROUND(+'X-Ray'!S60,0)</f>
        <v>1074497</v>
      </c>
      <c r="E65" s="2">
        <f>ROUND(+'X-Ray'!F60,0)</f>
        <v>3021</v>
      </c>
      <c r="F65" s="7">
        <f t="shared" si="0"/>
        <v>355.68</v>
      </c>
      <c r="G65" s="2">
        <f>ROUND(+'X-Ray'!S163,0)</f>
        <v>960889</v>
      </c>
      <c r="H65" s="2">
        <f>ROUND(+'X-Ray'!F163,0)</f>
        <v>2727</v>
      </c>
      <c r="I65" s="7">
        <f t="shared" si="1"/>
        <v>352.36</v>
      </c>
      <c r="J65" s="7"/>
      <c r="K65" s="8">
        <f t="shared" si="2"/>
        <v>-9.2999999999999992E-3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ROUND(+'X-Ray'!S61,0)</f>
        <v>2489951</v>
      </c>
      <c r="E66" s="2">
        <f>ROUND(+'X-Ray'!F61,0)</f>
        <v>5323</v>
      </c>
      <c r="F66" s="7">
        <f t="shared" si="0"/>
        <v>467.77</v>
      </c>
      <c r="G66" s="2">
        <f>ROUND(+'X-Ray'!S164,0)</f>
        <v>2650200</v>
      </c>
      <c r="H66" s="2">
        <f>ROUND(+'X-Ray'!F164,0)</f>
        <v>5672</v>
      </c>
      <c r="I66" s="7">
        <f t="shared" si="1"/>
        <v>467.24</v>
      </c>
      <c r="J66" s="7"/>
      <c r="K66" s="8">
        <f t="shared" si="2"/>
        <v>-1.1000000000000001E-3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ROUND(+'X-Ray'!S62,0)</f>
        <v>15947144</v>
      </c>
      <c r="E67" s="2">
        <f>ROUND(+'X-Ray'!F62,0)</f>
        <v>34360</v>
      </c>
      <c r="F67" s="7">
        <f t="shared" si="0"/>
        <v>464.12</v>
      </c>
      <c r="G67" s="2">
        <f>ROUND(+'X-Ray'!S165,0)</f>
        <v>17254042</v>
      </c>
      <c r="H67" s="2">
        <f>ROUND(+'X-Ray'!F165,0)</f>
        <v>35309</v>
      </c>
      <c r="I67" s="7">
        <f t="shared" si="1"/>
        <v>488.66</v>
      </c>
      <c r="J67" s="7"/>
      <c r="K67" s="8">
        <f t="shared" si="2"/>
        <v>5.2900000000000003E-2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ROUND(+'X-Ray'!S63,0)</f>
        <v>5542058</v>
      </c>
      <c r="E68" s="2">
        <f>ROUND(+'X-Ray'!F63,0)</f>
        <v>22759</v>
      </c>
      <c r="F68" s="7">
        <f t="shared" si="0"/>
        <v>243.51</v>
      </c>
      <c r="G68" s="2">
        <f>ROUND(+'X-Ray'!S166,0)</f>
        <v>6451842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ROUND(+'X-Ray'!S64,0)</f>
        <v>104469731</v>
      </c>
      <c r="E69" s="2">
        <f>ROUND(+'X-Ray'!F64,0)</f>
        <v>360585</v>
      </c>
      <c r="F69" s="7">
        <f t="shared" si="0"/>
        <v>289.72000000000003</v>
      </c>
      <c r="G69" s="2">
        <f>ROUND(+'X-Ray'!S167,0)</f>
        <v>110757356</v>
      </c>
      <c r="H69" s="2">
        <f>ROUND(+'X-Ray'!F167,0)</f>
        <v>396885</v>
      </c>
      <c r="I69" s="7">
        <f t="shared" si="1"/>
        <v>279.07</v>
      </c>
      <c r="J69" s="7"/>
      <c r="K69" s="8">
        <f t="shared" si="2"/>
        <v>-3.6799999999999999E-2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ROUND(+'X-Ray'!S65,0)</f>
        <v>15163080</v>
      </c>
      <c r="E70" s="2">
        <f>ROUND(+'X-Ray'!F65,0)</f>
        <v>31732</v>
      </c>
      <c r="F70" s="7">
        <f t="shared" si="0"/>
        <v>477.85</v>
      </c>
      <c r="G70" s="2">
        <f>ROUND(+'X-Ray'!S168,0)</f>
        <v>14585317</v>
      </c>
      <c r="H70" s="2">
        <f>ROUND(+'X-Ray'!F168,0)</f>
        <v>7792</v>
      </c>
      <c r="I70" s="7">
        <f t="shared" si="1"/>
        <v>1871.83</v>
      </c>
      <c r="J70" s="7"/>
      <c r="K70" s="8">
        <f t="shared" si="2"/>
        <v>2.9171999999999998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ROUND(+'X-Ray'!S66,0)</f>
        <v>203589</v>
      </c>
      <c r="E71" s="2">
        <f>ROUND(+'X-Ray'!F66,0)</f>
        <v>186</v>
      </c>
      <c r="F71" s="7">
        <f t="shared" si="0"/>
        <v>1094.56</v>
      </c>
      <c r="G71" s="2">
        <f>ROUND(+'X-Ray'!S169,0)</f>
        <v>195181</v>
      </c>
      <c r="H71" s="2">
        <f>ROUND(+'X-Ray'!F169,0)</f>
        <v>160</v>
      </c>
      <c r="I71" s="7">
        <f t="shared" si="1"/>
        <v>1219.8800000000001</v>
      </c>
      <c r="J71" s="7"/>
      <c r="K71" s="8">
        <f t="shared" si="2"/>
        <v>0.1145</v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ROUND(+'X-Ray'!S67,0)</f>
        <v>1192646</v>
      </c>
      <c r="E72" s="2">
        <f>ROUND(+'X-Ray'!F67,0)</f>
        <v>3095</v>
      </c>
      <c r="F72" s="7">
        <f t="shared" si="0"/>
        <v>385.35</v>
      </c>
      <c r="G72" s="2">
        <f>ROUND(+'X-Ray'!S170,0)</f>
        <v>1215222</v>
      </c>
      <c r="H72" s="2">
        <f>ROUND(+'X-Ray'!F170,0)</f>
        <v>3538</v>
      </c>
      <c r="I72" s="7">
        <f t="shared" si="1"/>
        <v>343.48</v>
      </c>
      <c r="J72" s="7"/>
      <c r="K72" s="8">
        <f t="shared" si="2"/>
        <v>-0.1087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ROUND(+'X-Ray'!S68,0)</f>
        <v>81389409</v>
      </c>
      <c r="E73" s="2">
        <f>ROUND(+'X-Ray'!F68,0)</f>
        <v>806059</v>
      </c>
      <c r="F73" s="7">
        <f t="shared" si="0"/>
        <v>100.97</v>
      </c>
      <c r="G73" s="2">
        <f>ROUND(+'X-Ray'!S171,0)</f>
        <v>51317128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ROUND(+'X-Ray'!S69,0)</f>
        <v>178969487</v>
      </c>
      <c r="E74" s="2">
        <f>ROUND(+'X-Ray'!F69,0)</f>
        <v>138397</v>
      </c>
      <c r="F74" s="7">
        <f t="shared" si="0"/>
        <v>1293.1600000000001</v>
      </c>
      <c r="G74" s="2">
        <f>ROUND(+'X-Ray'!S172,0)</f>
        <v>66616763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ROUND(+'X-Ray'!S70,0)</f>
        <v>123346782</v>
      </c>
      <c r="E75" s="2">
        <f>ROUND(+'X-Ray'!F70,0)</f>
        <v>132170</v>
      </c>
      <c r="F75" s="7">
        <f t="shared" ref="F75:F110" si="3">IF(D75=0,"",IF(E75=0,"",ROUND(D75/E75,2)))</f>
        <v>933.24</v>
      </c>
      <c r="G75" s="2">
        <f>ROUND(+'X-Ray'!S173,0)</f>
        <v>150096945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ROUND(+'X-Ray'!S71,0)</f>
        <v>156843052</v>
      </c>
      <c r="E76" s="2">
        <f>ROUND(+'X-Ray'!F71,0)</f>
        <v>348596</v>
      </c>
      <c r="F76" s="7">
        <f t="shared" si="3"/>
        <v>449.93</v>
      </c>
      <c r="G76" s="2">
        <f>ROUND(+'X-Ray'!S174,0)</f>
        <v>154112117</v>
      </c>
      <c r="H76" s="2">
        <f>ROUND(+'X-Ray'!F174,0)</f>
        <v>370877</v>
      </c>
      <c r="I76" s="7">
        <f t="shared" si="4"/>
        <v>415.53</v>
      </c>
      <c r="J76" s="7"/>
      <c r="K76" s="8">
        <f t="shared" si="5"/>
        <v>-7.6499999999999999E-2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ROUND(+'X-Ray'!S72,0)</f>
        <v>4121746</v>
      </c>
      <c r="E77" s="2">
        <f>ROUND(+'X-Ray'!F72,0)</f>
        <v>6193</v>
      </c>
      <c r="F77" s="7">
        <f t="shared" si="3"/>
        <v>665.55</v>
      </c>
      <c r="G77" s="2">
        <f>ROUND(+'X-Ray'!S175,0)</f>
        <v>4422027</v>
      </c>
      <c r="H77" s="2">
        <f>ROUND(+'X-Ray'!F175,0)</f>
        <v>6601</v>
      </c>
      <c r="I77" s="7">
        <f t="shared" si="4"/>
        <v>669.9</v>
      </c>
      <c r="J77" s="7"/>
      <c r="K77" s="8">
        <f t="shared" si="5"/>
        <v>6.4999999999999997E-3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ROUND(+'X-Ray'!S73,0)</f>
        <v>0</v>
      </c>
      <c r="E78" s="2">
        <f>ROUND(+'X-Ray'!F73,0)</f>
        <v>0</v>
      </c>
      <c r="F78" s="7" t="str">
        <f t="shared" si="3"/>
        <v/>
      </c>
      <c r="G78" s="2">
        <f>ROUND(+'X-Ray'!S176,0)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ROUND(+'X-Ray'!S74,0)</f>
        <v>35661638</v>
      </c>
      <c r="E79" s="2">
        <f>ROUND(+'X-Ray'!F74,0)</f>
        <v>67046</v>
      </c>
      <c r="F79" s="7">
        <f t="shared" si="3"/>
        <v>531.9</v>
      </c>
      <c r="G79" s="2">
        <f>ROUND(+'X-Ray'!S177,0)</f>
        <v>39044127</v>
      </c>
      <c r="H79" s="2">
        <f>ROUND(+'X-Ray'!F177,0)</f>
        <v>67286</v>
      </c>
      <c r="I79" s="7">
        <f t="shared" si="4"/>
        <v>580.27</v>
      </c>
      <c r="J79" s="7"/>
      <c r="K79" s="8">
        <f t="shared" si="5"/>
        <v>9.0899999999999995E-2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ROUND(+'X-Ray'!S75,0)</f>
        <v>197024208</v>
      </c>
      <c r="E80" s="2">
        <f>ROUND(+'X-Ray'!F75,0)</f>
        <v>518413</v>
      </c>
      <c r="F80" s="7">
        <f t="shared" si="3"/>
        <v>380.05</v>
      </c>
      <c r="G80" s="2">
        <f>ROUND(+'X-Ray'!S178,0)</f>
        <v>209956647</v>
      </c>
      <c r="H80" s="2">
        <f>ROUND(+'X-Ray'!F178,0)</f>
        <v>122312</v>
      </c>
      <c r="I80" s="7">
        <f t="shared" si="4"/>
        <v>1716.57</v>
      </c>
      <c r="J80" s="7"/>
      <c r="K80" s="8">
        <f t="shared" si="5"/>
        <v>3.5167000000000002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ROUND(+'X-Ray'!S76,0)</f>
        <v>7644177</v>
      </c>
      <c r="E81" s="2">
        <f>ROUND(+'X-Ray'!F76,0)</f>
        <v>23264</v>
      </c>
      <c r="F81" s="7">
        <f t="shared" si="3"/>
        <v>328.58</v>
      </c>
      <c r="G81" s="2">
        <f>ROUND(+'X-Ray'!S179,0)</f>
        <v>7986436</v>
      </c>
      <c r="H81" s="2">
        <f>ROUND(+'X-Ray'!F179,0)</f>
        <v>22684</v>
      </c>
      <c r="I81" s="7">
        <f t="shared" si="4"/>
        <v>352.07</v>
      </c>
      <c r="J81" s="7"/>
      <c r="K81" s="8">
        <f t="shared" si="5"/>
        <v>7.1499999999999994E-2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ROUND(+'X-Ray'!S77,0)</f>
        <v>2506690</v>
      </c>
      <c r="E82" s="2">
        <f>ROUND(+'X-Ray'!F77,0)</f>
        <v>3600</v>
      </c>
      <c r="F82" s="7">
        <f t="shared" si="3"/>
        <v>696.3</v>
      </c>
      <c r="G82" s="2">
        <f>ROUND(+'X-Ray'!S180,0)</f>
        <v>3008164</v>
      </c>
      <c r="H82" s="2">
        <f>ROUND(+'X-Ray'!F180,0)</f>
        <v>4840</v>
      </c>
      <c r="I82" s="7">
        <f t="shared" si="4"/>
        <v>621.52</v>
      </c>
      <c r="J82" s="7"/>
      <c r="K82" s="8">
        <f t="shared" si="5"/>
        <v>-0.1074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ROUND(+'X-Ray'!S78,0)</f>
        <v>28750682</v>
      </c>
      <c r="E83" s="2">
        <f>ROUND(+'X-Ray'!F78,0)</f>
        <v>34916</v>
      </c>
      <c r="F83" s="7">
        <f t="shared" si="3"/>
        <v>823.42</v>
      </c>
      <c r="G83" s="2">
        <f>ROUND(+'X-Ray'!S181,0)</f>
        <v>28852646</v>
      </c>
      <c r="H83" s="2">
        <f>ROUND(+'X-Ray'!F181,0)</f>
        <v>45073</v>
      </c>
      <c r="I83" s="7">
        <f t="shared" si="4"/>
        <v>640.13</v>
      </c>
      <c r="J83" s="7"/>
      <c r="K83" s="8">
        <f t="shared" si="5"/>
        <v>-0.22259999999999999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ROUND(+'X-Ray'!S79,0)</f>
        <v>164552797</v>
      </c>
      <c r="E84" s="2">
        <f>ROUND(+'X-Ray'!F79,0)</f>
        <v>275350</v>
      </c>
      <c r="F84" s="7">
        <f t="shared" si="3"/>
        <v>597.61</v>
      </c>
      <c r="G84" s="2">
        <f>ROUND(+'X-Ray'!S182,0)</f>
        <v>298808506</v>
      </c>
      <c r="H84" s="2">
        <f>ROUND(+'X-Ray'!F182,0)</f>
        <v>240657</v>
      </c>
      <c r="I84" s="7">
        <f t="shared" si="4"/>
        <v>1241.6400000000001</v>
      </c>
      <c r="J84" s="7"/>
      <c r="K84" s="8">
        <f t="shared" si="5"/>
        <v>1.0777000000000001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ROUND(+'X-Ray'!S80,0)</f>
        <v>33723646</v>
      </c>
      <c r="E85" s="2">
        <f>ROUND(+'X-Ray'!F80,0)</f>
        <v>32101</v>
      </c>
      <c r="F85" s="7">
        <f t="shared" si="3"/>
        <v>1050.55</v>
      </c>
      <c r="G85" s="2">
        <f>ROUND(+'X-Ray'!S183,0)</f>
        <v>40278274</v>
      </c>
      <c r="H85" s="2">
        <f>ROUND(+'X-Ray'!F183,0)</f>
        <v>32927</v>
      </c>
      <c r="I85" s="7">
        <f t="shared" si="4"/>
        <v>1223.26</v>
      </c>
      <c r="J85" s="7"/>
      <c r="K85" s="8">
        <f t="shared" si="5"/>
        <v>0.16439999999999999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ROUND(+'X-Ray'!S81,0)</f>
        <v>42769022</v>
      </c>
      <c r="E86" s="2">
        <f>ROUND(+'X-Ray'!F81,0)</f>
        <v>43261</v>
      </c>
      <c r="F86" s="7">
        <f t="shared" si="3"/>
        <v>988.63</v>
      </c>
      <c r="G86" s="2">
        <f>ROUND(+'X-Ray'!S184,0)</f>
        <v>44454770</v>
      </c>
      <c r="H86" s="2">
        <f>ROUND(+'X-Ray'!F184,0)</f>
        <v>67875</v>
      </c>
      <c r="I86" s="7">
        <f t="shared" si="4"/>
        <v>654.95000000000005</v>
      </c>
      <c r="J86" s="7"/>
      <c r="K86" s="8">
        <f t="shared" si="5"/>
        <v>-0.33750000000000002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ROUND(+'X-Ray'!S82,0)</f>
        <v>6982710</v>
      </c>
      <c r="E87" s="2">
        <f>ROUND(+'X-Ray'!F82,0)</f>
        <v>9286</v>
      </c>
      <c r="F87" s="7">
        <f t="shared" si="3"/>
        <v>751.96</v>
      </c>
      <c r="G87" s="2">
        <f>ROUND(+'X-Ray'!S185,0)</f>
        <v>7879231</v>
      </c>
      <c r="H87" s="2">
        <f>ROUND(+'X-Ray'!F185,0)</f>
        <v>10921</v>
      </c>
      <c r="I87" s="7">
        <f t="shared" si="4"/>
        <v>721.48</v>
      </c>
      <c r="J87" s="7"/>
      <c r="K87" s="8">
        <f t="shared" si="5"/>
        <v>-4.0500000000000001E-2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ROUND(+'X-Ray'!S83,0)</f>
        <v>20409137</v>
      </c>
      <c r="E88" s="2">
        <f>ROUND(+'X-Ray'!F83,0)</f>
        <v>0</v>
      </c>
      <c r="F88" s="7" t="str">
        <f t="shared" si="3"/>
        <v/>
      </c>
      <c r="G88" s="2">
        <f>ROUND(+'X-Ray'!S186,0)</f>
        <v>85897651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ROUND(+'X-Ray'!S84,0)</f>
        <v>22902333</v>
      </c>
      <c r="E89" s="2">
        <f>ROUND(+'X-Ray'!F84,0)</f>
        <v>23950</v>
      </c>
      <c r="F89" s="7">
        <f t="shared" si="3"/>
        <v>956.26</v>
      </c>
      <c r="G89" s="2">
        <f>ROUND(+'X-Ray'!S187,0)</f>
        <v>24275294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ROUND(+'X-Ray'!S85,0)</f>
        <v>9033959</v>
      </c>
      <c r="E90" s="2">
        <f>ROUND(+'X-Ray'!F85,0)</f>
        <v>13362</v>
      </c>
      <c r="F90" s="7">
        <f t="shared" si="3"/>
        <v>676.09</v>
      </c>
      <c r="G90" s="2">
        <f>ROUND(+'X-Ray'!S188,0)</f>
        <v>10210040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ROUND(+'X-Ray'!S86,0)</f>
        <v>1387762</v>
      </c>
      <c r="E91" s="2">
        <f>ROUND(+'X-Ray'!F86,0)</f>
        <v>0</v>
      </c>
      <c r="F91" s="7" t="str">
        <f t="shared" si="3"/>
        <v/>
      </c>
      <c r="G91" s="2">
        <f>ROUND(+'X-Ray'!S189,0)</f>
        <v>1464848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ROUND(+'X-Ray'!S87,0)</f>
        <v>39136155</v>
      </c>
      <c r="E92" s="2">
        <f>ROUND(+'X-Ray'!F87,0)</f>
        <v>28298</v>
      </c>
      <c r="F92" s="7">
        <f t="shared" si="3"/>
        <v>1383</v>
      </c>
      <c r="G92" s="2">
        <f>ROUND(+'X-Ray'!S190,0)</f>
        <v>46286158</v>
      </c>
      <c r="H92" s="2">
        <f>ROUND(+'X-Ray'!F190,0)</f>
        <v>28052</v>
      </c>
      <c r="I92" s="7">
        <f t="shared" si="4"/>
        <v>1650.01</v>
      </c>
      <c r="J92" s="7"/>
      <c r="K92" s="8">
        <f t="shared" si="5"/>
        <v>0.19309999999999999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ROUND(+'X-Ray'!S88,0)</f>
        <v>19664614</v>
      </c>
      <c r="E93" s="2">
        <f>ROUND(+'X-Ray'!F88,0)</f>
        <v>68037</v>
      </c>
      <c r="F93" s="7">
        <f t="shared" si="3"/>
        <v>289.02999999999997</v>
      </c>
      <c r="G93" s="2">
        <f>ROUND(+'X-Ray'!S191,0)</f>
        <v>22070252</v>
      </c>
      <c r="H93" s="2">
        <f>ROUND(+'X-Ray'!F191,0)</f>
        <v>68193</v>
      </c>
      <c r="I93" s="7">
        <f t="shared" si="4"/>
        <v>323.64</v>
      </c>
      <c r="J93" s="7"/>
      <c r="K93" s="8">
        <f t="shared" si="5"/>
        <v>0.1197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ROUND(+'X-Ray'!S89,0)</f>
        <v>9563845</v>
      </c>
      <c r="E94" s="2">
        <f>ROUND(+'X-Ray'!F89,0)</f>
        <v>11245</v>
      </c>
      <c r="F94" s="7">
        <f t="shared" si="3"/>
        <v>850.5</v>
      </c>
      <c r="G94" s="2">
        <f>ROUND(+'X-Ray'!S192,0)</f>
        <v>9354048</v>
      </c>
      <c r="H94" s="2">
        <f>ROUND(+'X-Ray'!F192,0)</f>
        <v>11937</v>
      </c>
      <c r="I94" s="7">
        <f t="shared" si="4"/>
        <v>783.62</v>
      </c>
      <c r="J94" s="7"/>
      <c r="K94" s="8">
        <f t="shared" si="5"/>
        <v>-7.8600000000000003E-2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ROUND(+'X-Ray'!S90,0)</f>
        <v>80064796</v>
      </c>
      <c r="E95" s="2">
        <f>ROUND(+'X-Ray'!F90,0)</f>
        <v>213168</v>
      </c>
      <c r="F95" s="7">
        <f t="shared" si="3"/>
        <v>375.59</v>
      </c>
      <c r="G95" s="2">
        <f>ROUND(+'X-Ray'!S193,0)</f>
        <v>85236118</v>
      </c>
      <c r="H95" s="2">
        <f>ROUND(+'X-Ray'!F193,0)</f>
        <v>454407</v>
      </c>
      <c r="I95" s="7">
        <f t="shared" si="4"/>
        <v>187.58</v>
      </c>
      <c r="J95" s="7"/>
      <c r="K95" s="8">
        <f t="shared" si="5"/>
        <v>-0.50060000000000004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ROUND(+'X-Ray'!S91,0)</f>
        <v>459562</v>
      </c>
      <c r="E96" s="2">
        <f>ROUND(+'X-Ray'!F91,0)</f>
        <v>0</v>
      </c>
      <c r="F96" s="7" t="str">
        <f t="shared" si="3"/>
        <v/>
      </c>
      <c r="G96" s="2">
        <f>ROUND(+'X-Ray'!S194,0)</f>
        <v>957629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ROUND(+'X-Ray'!S92,0)</f>
        <v>13010775</v>
      </c>
      <c r="E97" s="2">
        <f>ROUND(+'X-Ray'!F92,0)</f>
        <v>0</v>
      </c>
      <c r="F97" s="7" t="str">
        <f t="shared" si="3"/>
        <v/>
      </c>
      <c r="G97" s="2">
        <f>ROUND(+'X-Ray'!S195,0)</f>
        <v>16041738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ROUND(+'X-Ray'!S93,0)</f>
        <v>33085829</v>
      </c>
      <c r="E98" s="2">
        <f>ROUND(+'X-Ray'!F93,0)</f>
        <v>538014</v>
      </c>
      <c r="F98" s="7">
        <f t="shared" si="3"/>
        <v>61.5</v>
      </c>
      <c r="G98" s="2">
        <f>ROUND(+'X-Ray'!S196,0)</f>
        <v>35513342</v>
      </c>
      <c r="H98" s="2">
        <f>ROUND(+'X-Ray'!F196,0)</f>
        <v>530541</v>
      </c>
      <c r="I98" s="7">
        <f t="shared" si="4"/>
        <v>66.94</v>
      </c>
      <c r="J98" s="7"/>
      <c r="K98" s="8">
        <f t="shared" si="5"/>
        <v>8.8499999999999995E-2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ROUND(+'X-Ray'!S94,0)</f>
        <v>5055135</v>
      </c>
      <c r="E99" s="2">
        <f>ROUND(+'X-Ray'!F94,0)</f>
        <v>25618</v>
      </c>
      <c r="F99" s="7">
        <f t="shared" si="3"/>
        <v>197.33</v>
      </c>
      <c r="G99" s="2">
        <f>ROUND(+'X-Ray'!S197,0)</f>
        <v>5399780</v>
      </c>
      <c r="H99" s="2">
        <f>ROUND(+'X-Ray'!F197,0)</f>
        <v>15906</v>
      </c>
      <c r="I99" s="7">
        <f t="shared" si="4"/>
        <v>339.48</v>
      </c>
      <c r="J99" s="7"/>
      <c r="K99" s="8">
        <f t="shared" si="5"/>
        <v>0.72040000000000004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ROUND(+'X-Ray'!S95,0)</f>
        <v>102914611</v>
      </c>
      <c r="E100" s="2">
        <f>ROUND(+'X-Ray'!F95,0)</f>
        <v>0</v>
      </c>
      <c r="F100" s="7" t="str">
        <f t="shared" si="3"/>
        <v/>
      </c>
      <c r="G100" s="2">
        <f>ROUND(+'X-Ray'!S198,0)</f>
        <v>114649255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ROUND(+'X-Ray'!S96,0)</f>
        <v>22718668</v>
      </c>
      <c r="E101" s="2">
        <f>ROUND(+'X-Ray'!F96,0)</f>
        <v>115544</v>
      </c>
      <c r="F101" s="7">
        <f t="shared" si="3"/>
        <v>196.62</v>
      </c>
      <c r="G101" s="2">
        <f>ROUND(+'X-Ray'!S199,0)</f>
        <v>25130925</v>
      </c>
      <c r="H101" s="2">
        <f>ROUND(+'X-Ray'!F199,0)</f>
        <v>121996</v>
      </c>
      <c r="I101" s="7">
        <f t="shared" si="4"/>
        <v>206</v>
      </c>
      <c r="J101" s="7"/>
      <c r="K101" s="8">
        <f t="shared" si="5"/>
        <v>4.7699999999999999E-2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ROUND(+'X-Ray'!S97,0)</f>
        <v>28275007</v>
      </c>
      <c r="E102" s="2">
        <f>ROUND(+'X-Ray'!F97,0)</f>
        <v>88759</v>
      </c>
      <c r="F102" s="7">
        <f t="shared" si="3"/>
        <v>318.56</v>
      </c>
      <c r="G102" s="2">
        <f>ROUND(+'X-Ray'!S200,0)</f>
        <v>29766347</v>
      </c>
      <c r="H102" s="2">
        <f>ROUND(+'X-Ray'!F200,0)</f>
        <v>165659</v>
      </c>
      <c r="I102" s="7">
        <f t="shared" si="4"/>
        <v>179.68</v>
      </c>
      <c r="J102" s="7"/>
      <c r="K102" s="8">
        <f t="shared" si="5"/>
        <v>-0.436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ROUND(+'X-Ray'!S98,0)</f>
        <v>23089006</v>
      </c>
      <c r="E103" s="2">
        <f>ROUND(+'X-Ray'!F98,0)</f>
        <v>0</v>
      </c>
      <c r="F103" s="7" t="str">
        <f t="shared" si="3"/>
        <v/>
      </c>
      <c r="G103" s="2">
        <f>ROUND(+'X-Ray'!S201,0)</f>
        <v>27017874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ROUND(+'X-Ray'!S99,0)</f>
        <v>5204222</v>
      </c>
      <c r="E104" s="2">
        <f>ROUND(+'X-Ray'!F99,0)</f>
        <v>9708</v>
      </c>
      <c r="F104" s="7">
        <f t="shared" si="3"/>
        <v>536.08000000000004</v>
      </c>
      <c r="G104" s="2">
        <f>ROUND(+'X-Ray'!S202,0)</f>
        <v>7067111</v>
      </c>
      <c r="H104" s="2">
        <f>ROUND(+'X-Ray'!F202,0)</f>
        <v>7933</v>
      </c>
      <c r="I104" s="7">
        <f t="shared" si="4"/>
        <v>890.85</v>
      </c>
      <c r="J104" s="7"/>
      <c r="K104" s="8">
        <f t="shared" si="5"/>
        <v>0.66180000000000005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ROUND(+'X-Ray'!S100,0)</f>
        <v>0</v>
      </c>
      <c r="E105" s="2">
        <f>ROUND(+'X-Ray'!F100,0)</f>
        <v>0</v>
      </c>
      <c r="F105" s="7" t="str">
        <f t="shared" si="3"/>
        <v/>
      </c>
      <c r="G105" s="2">
        <f>ROUND(+'X-Ray'!S203,0)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ROUND(+'X-Ray'!S101,0)</f>
        <v>0</v>
      </c>
      <c r="E106" s="2">
        <f>ROUND(+'X-Ray'!F101,0)</f>
        <v>0</v>
      </c>
      <c r="F106" s="7" t="str">
        <f t="shared" si="3"/>
        <v/>
      </c>
      <c r="G106" s="2">
        <f>ROUND(+'X-Ray'!S204,0)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ROUND(+'X-Ray'!S102,0)</f>
        <v>0</v>
      </c>
      <c r="E107" s="2">
        <f>ROUND(+'X-Ray'!F102,0)</f>
        <v>0</v>
      </c>
      <c r="F107" s="7" t="str">
        <f t="shared" si="3"/>
        <v/>
      </c>
      <c r="G107" s="2">
        <f>ROUND(+'X-Ray'!S205,0)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ROUND(+'X-Ray'!S103,0)</f>
        <v>0</v>
      </c>
      <c r="E108" s="2">
        <f>ROUND(+'X-Ray'!F103,0)</f>
        <v>0</v>
      </c>
      <c r="F108" s="7" t="str">
        <f t="shared" si="3"/>
        <v/>
      </c>
      <c r="G108" s="2">
        <f>ROUND(+'X-Ray'!S206,0)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ROUND(+'X-Ray'!S104,0)</f>
        <v>0</v>
      </c>
      <c r="E109" s="2">
        <f>ROUND(+'X-Ray'!F104,0)</f>
        <v>0</v>
      </c>
      <c r="F109" s="7" t="str">
        <f t="shared" si="3"/>
        <v/>
      </c>
      <c r="G109" s="2">
        <f>ROUND(+'X-Ray'!S207,0)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ROUND(+'X-Ray'!S105,0)</f>
        <v>0</v>
      </c>
      <c r="E110" s="2">
        <f>ROUND(+'X-Ray'!F105,0)</f>
        <v>0</v>
      </c>
      <c r="F110" s="7" t="str">
        <f t="shared" si="3"/>
        <v/>
      </c>
      <c r="G110" s="2">
        <f>ROUND(+'X-Ray'!S208,0)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2" sqref="C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25</v>
      </c>
      <c r="F9" s="1" t="s">
        <v>26</v>
      </c>
      <c r="G9" s="1" t="s">
        <v>7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8311522</v>
      </c>
      <c r="E10" s="7">
        <f>ROUND(+'X-Ray'!E5,2)</f>
        <v>86</v>
      </c>
      <c r="F10" s="7">
        <f>IF(D10=0,"",IF(E10=0,"",ROUND(D10/E10,2)))</f>
        <v>96645.6</v>
      </c>
      <c r="G10" s="2">
        <f>ROUND(+'X-Ray'!G108,0)</f>
        <v>13030550</v>
      </c>
      <c r="H10" s="7">
        <f>ROUND(+'X-Ray'!E108,2)</f>
        <v>153.37</v>
      </c>
      <c r="I10" s="7">
        <f>IF(G10=0,"",IF(H10=0,"",ROUND(G10/H10,2)))</f>
        <v>84961.53</v>
      </c>
      <c r="J10" s="7"/>
      <c r="K10" s="8">
        <f>IF(D10=0,"",IF(E10=0,"",IF(G10=0,"",IF(H10=0,"",ROUND(I10/F10-1,4)))))</f>
        <v>-0.12089999999999999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4191933</v>
      </c>
      <c r="E11" s="7">
        <f>ROUND(+'X-Ray'!E6,2)</f>
        <v>41.6</v>
      </c>
      <c r="F11" s="7">
        <f t="shared" ref="F11:F74" si="0">IF(D11=0,"",IF(E11=0,"",ROUND(D11/E11,2)))</f>
        <v>100767.62</v>
      </c>
      <c r="G11" s="2">
        <f>ROUND(+'X-Ray'!G109,0)</f>
        <v>5470405</v>
      </c>
      <c r="H11" s="7">
        <f>ROUND(+'X-Ray'!E109,2)</f>
        <v>52.75</v>
      </c>
      <c r="I11" s="7">
        <f t="shared" ref="I11:I74" si="1">IF(G11=0,"",IF(H11=0,"",ROUND(G11/H11,2)))</f>
        <v>103704.36</v>
      </c>
      <c r="J11" s="7"/>
      <c r="K11" s="8">
        <f t="shared" ref="K11:K74" si="2">IF(D11=0,"",IF(E11=0,"",IF(G11=0,"",IF(H11=0,"",ROUND(I11/F11-1,4)))))</f>
        <v>2.9100000000000001E-2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560988</v>
      </c>
      <c r="E12" s="7">
        <f>ROUND(+'X-Ray'!E7,2)</f>
        <v>8.6999999999999993</v>
      </c>
      <c r="F12" s="7">
        <f t="shared" si="0"/>
        <v>64481.38</v>
      </c>
      <c r="G12" s="2">
        <f>ROUND(+'X-Ray'!G110,0)</f>
        <v>572156</v>
      </c>
      <c r="H12" s="7">
        <f>ROUND(+'X-Ray'!E110,2)</f>
        <v>8.7899999999999991</v>
      </c>
      <c r="I12" s="7">
        <f t="shared" si="1"/>
        <v>65091.7</v>
      </c>
      <c r="J12" s="7"/>
      <c r="K12" s="8">
        <f t="shared" si="2"/>
        <v>9.4999999999999998E-3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14153511</v>
      </c>
      <c r="E13" s="7">
        <f>ROUND(+'X-Ray'!E8,2)</f>
        <v>132.84</v>
      </c>
      <c r="F13" s="7">
        <f t="shared" si="0"/>
        <v>106545.55</v>
      </c>
      <c r="G13" s="2">
        <f>ROUND(+'X-Ray'!G111,0)</f>
        <v>12961067</v>
      </c>
      <c r="H13" s="7">
        <f>ROUND(+'X-Ray'!E111,2)</f>
        <v>120.55</v>
      </c>
      <c r="I13" s="7">
        <f t="shared" si="1"/>
        <v>107516.11</v>
      </c>
      <c r="J13" s="7"/>
      <c r="K13" s="8">
        <f t="shared" si="2"/>
        <v>9.1000000000000004E-3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7315513</v>
      </c>
      <c r="E14" s="7">
        <f>ROUND(+'X-Ray'!E9,2)</f>
        <v>82.67</v>
      </c>
      <c r="F14" s="7">
        <f t="shared" si="0"/>
        <v>88490.54</v>
      </c>
      <c r="G14" s="2">
        <f>ROUND(+'X-Ray'!G112,0)</f>
        <v>7921232</v>
      </c>
      <c r="H14" s="7">
        <f>ROUND(+'X-Ray'!E112,2)</f>
        <v>88.1</v>
      </c>
      <c r="I14" s="7">
        <f t="shared" si="1"/>
        <v>89911.83</v>
      </c>
      <c r="J14" s="7"/>
      <c r="K14" s="8">
        <f t="shared" si="2"/>
        <v>1.61E-2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7">
        <f>ROUND(+'X-Ray'!E10,2)</f>
        <v>0</v>
      </c>
      <c r="F15" s="7" t="str">
        <f t="shared" si="0"/>
        <v/>
      </c>
      <c r="G15" s="2">
        <f>ROUND(+'X-Ray'!G113,0)</f>
        <v>2207111</v>
      </c>
      <c r="H15" s="7">
        <f>ROUND(+'X-Ray'!E113,2)</f>
        <v>27.2</v>
      </c>
      <c r="I15" s="7">
        <f t="shared" si="1"/>
        <v>81143.789999999994</v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518396</v>
      </c>
      <c r="E16" s="7">
        <f>ROUND(+'X-Ray'!E11,2)</f>
        <v>7.75</v>
      </c>
      <c r="F16" s="7">
        <f t="shared" si="0"/>
        <v>66889.81</v>
      </c>
      <c r="G16" s="2">
        <f>ROUND(+'X-Ray'!G114,0)</f>
        <v>529238</v>
      </c>
      <c r="H16" s="7">
        <f>ROUND(+'X-Ray'!E114,2)</f>
        <v>7.65</v>
      </c>
      <c r="I16" s="7">
        <f t="shared" si="1"/>
        <v>69181.440000000002</v>
      </c>
      <c r="J16" s="7"/>
      <c r="K16" s="8">
        <f t="shared" si="2"/>
        <v>3.4299999999999997E-2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1510705</v>
      </c>
      <c r="E17" s="7">
        <f>ROUND(+'X-Ray'!E12,2)</f>
        <v>20.49</v>
      </c>
      <c r="F17" s="7">
        <f t="shared" si="0"/>
        <v>73728.89</v>
      </c>
      <c r="G17" s="2">
        <f>ROUND(+'X-Ray'!G115,0)</f>
        <v>1592242</v>
      </c>
      <c r="H17" s="7">
        <f>ROUND(+'X-Ray'!E115,2)</f>
        <v>21.36</v>
      </c>
      <c r="I17" s="7">
        <f t="shared" si="1"/>
        <v>74543.16</v>
      </c>
      <c r="J17" s="7"/>
      <c r="K17" s="8">
        <f t="shared" si="2"/>
        <v>1.0999999999999999E-2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263250</v>
      </c>
      <c r="E18" s="7">
        <f>ROUND(+'X-Ray'!E13,2)</f>
        <v>3.57</v>
      </c>
      <c r="F18" s="7">
        <f t="shared" si="0"/>
        <v>73739.5</v>
      </c>
      <c r="G18" s="2">
        <f>ROUND(+'X-Ray'!G116,0)</f>
        <v>263270</v>
      </c>
      <c r="H18" s="7">
        <f>ROUND(+'X-Ray'!E116,2)</f>
        <v>3.63</v>
      </c>
      <c r="I18" s="7">
        <f t="shared" si="1"/>
        <v>72526.17</v>
      </c>
      <c r="J18" s="7"/>
      <c r="K18" s="8">
        <f t="shared" si="2"/>
        <v>-1.6500000000000001E-2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4011759</v>
      </c>
      <c r="E19" s="7">
        <f>ROUND(+'X-Ray'!E14,2)</f>
        <v>55.18</v>
      </c>
      <c r="F19" s="7">
        <f t="shared" si="0"/>
        <v>72703.14</v>
      </c>
      <c r="G19" s="2">
        <f>ROUND(+'X-Ray'!G117,0)</f>
        <v>4286482</v>
      </c>
      <c r="H19" s="7">
        <f>ROUND(+'X-Ray'!E117,2)</f>
        <v>57.07</v>
      </c>
      <c r="I19" s="7">
        <f t="shared" si="1"/>
        <v>75109.2</v>
      </c>
      <c r="J19" s="7"/>
      <c r="K19" s="8">
        <f t="shared" si="2"/>
        <v>3.3099999999999997E-2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10491226</v>
      </c>
      <c r="E20" s="7">
        <f>ROUND(+'X-Ray'!E15,2)</f>
        <v>142.84</v>
      </c>
      <c r="F20" s="7">
        <f t="shared" si="0"/>
        <v>73447.399999999994</v>
      </c>
      <c r="G20" s="2">
        <f>ROUND(+'X-Ray'!G118,0)</f>
        <v>11261388</v>
      </c>
      <c r="H20" s="7">
        <f>ROUND(+'X-Ray'!E118,2)</f>
        <v>150.41999999999999</v>
      </c>
      <c r="I20" s="7">
        <f t="shared" si="1"/>
        <v>74866.289999999994</v>
      </c>
      <c r="J20" s="7"/>
      <c r="K20" s="8">
        <f t="shared" si="2"/>
        <v>1.9300000000000001E-2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5321904</v>
      </c>
      <c r="E21" s="7">
        <f>ROUND(+'X-Ray'!E16,2)</f>
        <v>68.84</v>
      </c>
      <c r="F21" s="7">
        <f t="shared" si="0"/>
        <v>77308.31</v>
      </c>
      <c r="G21" s="2">
        <f>ROUND(+'X-Ray'!G119,0)</f>
        <v>5878719</v>
      </c>
      <c r="H21" s="7">
        <f>ROUND(+'X-Ray'!E119,2)</f>
        <v>73.48</v>
      </c>
      <c r="I21" s="7">
        <f t="shared" si="1"/>
        <v>80004.34</v>
      </c>
      <c r="J21" s="7"/>
      <c r="K21" s="8">
        <f t="shared" si="2"/>
        <v>3.49E-2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0</v>
      </c>
      <c r="E22" s="7">
        <f>ROUND(+'X-Ray'!E17,2)</f>
        <v>0</v>
      </c>
      <c r="F22" s="7" t="str">
        <f t="shared" si="0"/>
        <v/>
      </c>
      <c r="G22" s="2">
        <f>ROUND(+'X-Ray'!G120,0)</f>
        <v>0</v>
      </c>
      <c r="H22" s="7">
        <f>ROUND(+'X-Ray'!E120,2)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ROUND(+'X-Ray'!G18,0)</f>
        <v>3039897</v>
      </c>
      <c r="E23" s="7">
        <f>ROUND(+'X-Ray'!E18,2)</f>
        <v>44.92</v>
      </c>
      <c r="F23" s="7">
        <f t="shared" si="0"/>
        <v>67673.58</v>
      </c>
      <c r="G23" s="2">
        <f>ROUND(+'X-Ray'!G121,0)</f>
        <v>3237142</v>
      </c>
      <c r="H23" s="7">
        <f>ROUND(+'X-Ray'!E121,2)</f>
        <v>42.69</v>
      </c>
      <c r="I23" s="7">
        <f t="shared" si="1"/>
        <v>75829.05</v>
      </c>
      <c r="J23" s="7"/>
      <c r="K23" s="8">
        <f t="shared" si="2"/>
        <v>0.1205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3709048</v>
      </c>
      <c r="E24" s="7">
        <f>ROUND(+'X-Ray'!E19,2)</f>
        <v>64.349999999999994</v>
      </c>
      <c r="F24" s="7">
        <f t="shared" si="0"/>
        <v>57638.66</v>
      </c>
      <c r="G24" s="2">
        <f>ROUND(+'X-Ray'!G122,0)</f>
        <v>3836919</v>
      </c>
      <c r="H24" s="7">
        <f>ROUND(+'X-Ray'!E122,2)</f>
        <v>65.56</v>
      </c>
      <c r="I24" s="7">
        <f t="shared" si="1"/>
        <v>58525.31</v>
      </c>
      <c r="J24" s="7"/>
      <c r="K24" s="8">
        <f t="shared" si="2"/>
        <v>1.54E-2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2843943</v>
      </c>
      <c r="E25" s="7">
        <f>ROUND(+'X-Ray'!E20,2)</f>
        <v>32.25</v>
      </c>
      <c r="F25" s="7">
        <f t="shared" si="0"/>
        <v>88184.28</v>
      </c>
      <c r="G25" s="2">
        <f>ROUND(+'X-Ray'!G123,0)</f>
        <v>3075281</v>
      </c>
      <c r="H25" s="7">
        <f>ROUND(+'X-Ray'!E123,2)</f>
        <v>34.4</v>
      </c>
      <c r="I25" s="7">
        <f t="shared" si="1"/>
        <v>89397.7</v>
      </c>
      <c r="J25" s="7"/>
      <c r="K25" s="8">
        <f t="shared" si="2"/>
        <v>1.38E-2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ROUND(+'X-Ray'!G21,0)</f>
        <v>182803</v>
      </c>
      <c r="E26" s="7">
        <f>ROUND(+'X-Ray'!E21,2)</f>
        <v>4.5599999999999996</v>
      </c>
      <c r="F26" s="7">
        <f t="shared" si="0"/>
        <v>40088.379999999997</v>
      </c>
      <c r="G26" s="2">
        <f>ROUND(+'X-Ray'!G124,0)</f>
        <v>308649</v>
      </c>
      <c r="H26" s="7">
        <f>ROUND(+'X-Ray'!E124,2)</f>
        <v>4.51</v>
      </c>
      <c r="I26" s="7">
        <f t="shared" si="1"/>
        <v>68436.59</v>
      </c>
      <c r="J26" s="7"/>
      <c r="K26" s="8">
        <f t="shared" si="2"/>
        <v>0.70709999999999995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ROUND(+'X-Ray'!G22,0)</f>
        <v>0</v>
      </c>
      <c r="E27" s="7">
        <f>ROUND(+'X-Ray'!E22,2)</f>
        <v>0</v>
      </c>
      <c r="F27" s="7" t="str">
        <f t="shared" si="0"/>
        <v/>
      </c>
      <c r="G27" s="2">
        <f>ROUND(+'X-Ray'!G125,0)</f>
        <v>0</v>
      </c>
      <c r="H27" s="7">
        <f>ROUND(+'X-Ray'!E125,2)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ROUND(+'X-Ray'!G23,0)</f>
        <v>289504</v>
      </c>
      <c r="E28" s="7">
        <f>ROUND(+'X-Ray'!E23,2)</f>
        <v>4.4400000000000004</v>
      </c>
      <c r="F28" s="7">
        <f t="shared" si="0"/>
        <v>65203.6</v>
      </c>
      <c r="G28" s="2">
        <f>ROUND(+'X-Ray'!G126,0)</f>
        <v>289660</v>
      </c>
      <c r="H28" s="7">
        <f>ROUND(+'X-Ray'!E126,2)</f>
        <v>4.24</v>
      </c>
      <c r="I28" s="7">
        <f t="shared" si="1"/>
        <v>68316.039999999994</v>
      </c>
      <c r="J28" s="7"/>
      <c r="K28" s="8">
        <f t="shared" si="2"/>
        <v>4.7699999999999999E-2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ROUND(+'X-Ray'!G24,0)</f>
        <v>1050948</v>
      </c>
      <c r="E29" s="7">
        <f>ROUND(+'X-Ray'!E24,2)</f>
        <v>12.09</v>
      </c>
      <c r="F29" s="7">
        <f t="shared" si="0"/>
        <v>86927.05</v>
      </c>
      <c r="G29" s="2">
        <f>ROUND(+'X-Ray'!G127,0)</f>
        <v>1077900</v>
      </c>
      <c r="H29" s="7">
        <f>ROUND(+'X-Ray'!E127,2)</f>
        <v>11.93</v>
      </c>
      <c r="I29" s="7">
        <f t="shared" si="1"/>
        <v>90352.05</v>
      </c>
      <c r="J29" s="7"/>
      <c r="K29" s="8">
        <f t="shared" si="2"/>
        <v>3.9399999999999998E-2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ROUND(+'X-Ray'!G25,0)</f>
        <v>2612889</v>
      </c>
      <c r="E30" s="7">
        <f>ROUND(+'X-Ray'!E25,2)</f>
        <v>4.57</v>
      </c>
      <c r="F30" s="7">
        <f t="shared" si="0"/>
        <v>571748.14</v>
      </c>
      <c r="G30" s="2">
        <f>ROUND(+'X-Ray'!G128,0)</f>
        <v>2964164</v>
      </c>
      <c r="H30" s="7">
        <f>ROUND(+'X-Ray'!E128,2)</f>
        <v>39.07</v>
      </c>
      <c r="I30" s="7">
        <f t="shared" si="1"/>
        <v>75868.03</v>
      </c>
      <c r="J30" s="7"/>
      <c r="K30" s="8">
        <f t="shared" si="2"/>
        <v>-0.86729999999999996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ROUND(+'X-Ray'!G26,0)</f>
        <v>958848</v>
      </c>
      <c r="E31" s="7">
        <f>ROUND(+'X-Ray'!E26,2)</f>
        <v>8.75</v>
      </c>
      <c r="F31" s="7">
        <f t="shared" si="0"/>
        <v>109582.63</v>
      </c>
      <c r="G31" s="2">
        <f>ROUND(+'X-Ray'!G129,0)</f>
        <v>907102</v>
      </c>
      <c r="H31" s="7">
        <f>ROUND(+'X-Ray'!E129,2)</f>
        <v>8.2799999999999994</v>
      </c>
      <c r="I31" s="7">
        <f t="shared" si="1"/>
        <v>109553.38</v>
      </c>
      <c r="J31" s="7"/>
      <c r="K31" s="8">
        <f t="shared" si="2"/>
        <v>-2.9999999999999997E-4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ROUND(+'X-Ray'!G27,0)</f>
        <v>696104</v>
      </c>
      <c r="E32" s="7">
        <f>ROUND(+'X-Ray'!E27,2)</f>
        <v>12.95</v>
      </c>
      <c r="F32" s="7">
        <f t="shared" si="0"/>
        <v>53753.2</v>
      </c>
      <c r="G32" s="2">
        <f>ROUND(+'X-Ray'!G130,0)</f>
        <v>636287</v>
      </c>
      <c r="H32" s="7">
        <f>ROUND(+'X-Ray'!E130,2)</f>
        <v>8.83</v>
      </c>
      <c r="I32" s="7">
        <f t="shared" si="1"/>
        <v>72059.679999999993</v>
      </c>
      <c r="J32" s="7"/>
      <c r="K32" s="8">
        <f t="shared" si="2"/>
        <v>0.34060000000000001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ROUND(+'X-Ray'!G28,0)</f>
        <v>5657114</v>
      </c>
      <c r="E33" s="7">
        <f>ROUND(+'X-Ray'!E28,2)</f>
        <v>86.73</v>
      </c>
      <c r="F33" s="7">
        <f t="shared" si="0"/>
        <v>65226.73</v>
      </c>
      <c r="G33" s="2">
        <f>ROUND(+'X-Ray'!G131,0)</f>
        <v>6037103</v>
      </c>
      <c r="H33" s="7">
        <f>ROUND(+'X-Ray'!E131,2)</f>
        <v>92.1</v>
      </c>
      <c r="I33" s="7">
        <f t="shared" si="1"/>
        <v>65549.440000000002</v>
      </c>
      <c r="J33" s="7"/>
      <c r="K33" s="8">
        <f t="shared" si="2"/>
        <v>4.8999999999999998E-3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ROUND(+'X-Ray'!G29,0)</f>
        <v>1082425</v>
      </c>
      <c r="E34" s="7">
        <f>ROUND(+'X-Ray'!E29,2)</f>
        <v>14.86</v>
      </c>
      <c r="F34" s="7">
        <f t="shared" si="0"/>
        <v>72841.52</v>
      </c>
      <c r="G34" s="2">
        <f>ROUND(+'X-Ray'!G132,0)</f>
        <v>1713917</v>
      </c>
      <c r="H34" s="7">
        <f>ROUND(+'X-Ray'!E132,2)</f>
        <v>25.74</v>
      </c>
      <c r="I34" s="7">
        <f t="shared" si="1"/>
        <v>66585.740000000005</v>
      </c>
      <c r="J34" s="7"/>
      <c r="K34" s="8">
        <f t="shared" si="2"/>
        <v>-8.5900000000000004E-2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ROUND(+'X-Ray'!G30,0)</f>
        <v>1658810</v>
      </c>
      <c r="E35" s="7">
        <f>ROUND(+'X-Ray'!E30,2)</f>
        <v>19.309999999999999</v>
      </c>
      <c r="F35" s="7">
        <f t="shared" si="0"/>
        <v>85904.19</v>
      </c>
      <c r="G35" s="2">
        <f>ROUND(+'X-Ray'!G133,0)</f>
        <v>1679841</v>
      </c>
      <c r="H35" s="7">
        <f>ROUND(+'X-Ray'!E133,2)</f>
        <v>17.97</v>
      </c>
      <c r="I35" s="7">
        <f t="shared" si="1"/>
        <v>93480.3</v>
      </c>
      <c r="J35" s="7"/>
      <c r="K35" s="8">
        <f t="shared" si="2"/>
        <v>8.8200000000000001E-2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ROUND(+'X-Ray'!G31,0)</f>
        <v>0</v>
      </c>
      <c r="E36" s="7">
        <f>ROUND(+'X-Ray'!E31,2)</f>
        <v>0</v>
      </c>
      <c r="F36" s="7" t="str">
        <f t="shared" si="0"/>
        <v/>
      </c>
      <c r="G36" s="2">
        <f>ROUND(+'X-Ray'!G134,0)</f>
        <v>0</v>
      </c>
      <c r="H36" s="7">
        <f>ROUND(+'X-Ray'!E134,2)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ROUND(+'X-Ray'!G32,0)</f>
        <v>52537</v>
      </c>
      <c r="E37" s="7">
        <f>ROUND(+'X-Ray'!E32,2)</f>
        <v>0.73</v>
      </c>
      <c r="F37" s="7">
        <f t="shared" si="0"/>
        <v>71968.490000000005</v>
      </c>
      <c r="G37" s="2">
        <f>ROUND(+'X-Ray'!G135,0)</f>
        <v>54428</v>
      </c>
      <c r="H37" s="7">
        <f>ROUND(+'X-Ray'!E135,2)</f>
        <v>0.77</v>
      </c>
      <c r="I37" s="7">
        <f t="shared" si="1"/>
        <v>70685.710000000006</v>
      </c>
      <c r="J37" s="7"/>
      <c r="K37" s="8">
        <f t="shared" si="2"/>
        <v>-1.78E-2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ROUND(+'X-Ray'!G33,0)</f>
        <v>4188720</v>
      </c>
      <c r="E38" s="7">
        <f>ROUND(+'X-Ray'!E33,2)</f>
        <v>69.819999999999993</v>
      </c>
      <c r="F38" s="7">
        <f t="shared" si="0"/>
        <v>59993.13</v>
      </c>
      <c r="G38" s="2">
        <f>ROUND(+'X-Ray'!G136,0)</f>
        <v>4352508</v>
      </c>
      <c r="H38" s="7">
        <f>ROUND(+'X-Ray'!E136,2)</f>
        <v>47.89</v>
      </c>
      <c r="I38" s="7">
        <f t="shared" si="1"/>
        <v>90885.53</v>
      </c>
      <c r="J38" s="7"/>
      <c r="K38" s="8">
        <f t="shared" si="2"/>
        <v>0.51490000000000002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ROUND(+'X-Ray'!G34,0)</f>
        <v>0</v>
      </c>
      <c r="E39" s="7">
        <f>ROUND(+'X-Ray'!E34,2)</f>
        <v>0</v>
      </c>
      <c r="F39" s="7" t="str">
        <f t="shared" si="0"/>
        <v/>
      </c>
      <c r="G39" s="2">
        <f>ROUND(+'X-Ray'!G137,0)</f>
        <v>0</v>
      </c>
      <c r="H39" s="7">
        <f>ROUND(+'X-Ray'!E137,2)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ROUND(+'X-Ray'!G35,0)</f>
        <v>8224064</v>
      </c>
      <c r="E40" s="7">
        <f>ROUND(+'X-Ray'!E35,2)</f>
        <v>106.81</v>
      </c>
      <c r="F40" s="7">
        <f t="shared" si="0"/>
        <v>76997.14</v>
      </c>
      <c r="G40" s="2">
        <f>ROUND(+'X-Ray'!G138,0)</f>
        <v>10784411</v>
      </c>
      <c r="H40" s="7">
        <f>ROUND(+'X-Ray'!E138,2)</f>
        <v>125.67</v>
      </c>
      <c r="I40" s="7">
        <f t="shared" si="1"/>
        <v>85815.32</v>
      </c>
      <c r="J40" s="7"/>
      <c r="K40" s="8">
        <f t="shared" si="2"/>
        <v>0.1145</v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ROUND(+'X-Ray'!G36,0)</f>
        <v>1106140</v>
      </c>
      <c r="E41" s="7">
        <f>ROUND(+'X-Ray'!E36,2)</f>
        <v>15.2</v>
      </c>
      <c r="F41" s="7">
        <f t="shared" si="0"/>
        <v>72772.37</v>
      </c>
      <c r="G41" s="2">
        <f>ROUND(+'X-Ray'!G139,0)</f>
        <v>1204867</v>
      </c>
      <c r="H41" s="7">
        <f>ROUND(+'X-Ray'!E139,2)</f>
        <v>14.93</v>
      </c>
      <c r="I41" s="7">
        <f t="shared" si="1"/>
        <v>80701.070000000007</v>
      </c>
      <c r="J41" s="7"/>
      <c r="K41" s="8">
        <f t="shared" si="2"/>
        <v>0.109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ROUND(+'X-Ray'!G37,0)</f>
        <v>535612</v>
      </c>
      <c r="E42" s="7">
        <f>ROUND(+'X-Ray'!E37,2)</f>
        <v>7.28</v>
      </c>
      <c r="F42" s="7">
        <f t="shared" si="0"/>
        <v>73573.08</v>
      </c>
      <c r="G42" s="2">
        <f>ROUND(+'X-Ray'!G140,0)</f>
        <v>513601</v>
      </c>
      <c r="H42" s="7">
        <f>ROUND(+'X-Ray'!E140,2)</f>
        <v>6.78</v>
      </c>
      <c r="I42" s="7">
        <f t="shared" si="1"/>
        <v>75752.36</v>
      </c>
      <c r="J42" s="7"/>
      <c r="K42" s="8">
        <f t="shared" si="2"/>
        <v>2.9600000000000001E-2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ROUND(+'X-Ray'!G38,0)</f>
        <v>1142682</v>
      </c>
      <c r="E43" s="7">
        <f>ROUND(+'X-Ray'!E38,2)</f>
        <v>17.600000000000001</v>
      </c>
      <c r="F43" s="7">
        <f t="shared" si="0"/>
        <v>64925.11</v>
      </c>
      <c r="G43" s="2">
        <f>ROUND(+'X-Ray'!G141,0)</f>
        <v>1283057</v>
      </c>
      <c r="H43" s="7">
        <f>ROUND(+'X-Ray'!E141,2)</f>
        <v>14.3</v>
      </c>
      <c r="I43" s="7">
        <f t="shared" si="1"/>
        <v>89724.27</v>
      </c>
      <c r="J43" s="7"/>
      <c r="K43" s="8">
        <f t="shared" si="2"/>
        <v>0.38200000000000001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ROUND(+'X-Ray'!G39,0)</f>
        <v>0</v>
      </c>
      <c r="E44" s="7">
        <f>ROUND(+'X-Ray'!E39,2)</f>
        <v>0</v>
      </c>
      <c r="F44" s="7" t="str">
        <f t="shared" si="0"/>
        <v/>
      </c>
      <c r="G44" s="2">
        <f>ROUND(+'X-Ray'!G142,0)</f>
        <v>132456</v>
      </c>
      <c r="H44" s="7">
        <f>ROUND(+'X-Ray'!E142,2)</f>
        <v>3.35</v>
      </c>
      <c r="I44" s="7">
        <f t="shared" si="1"/>
        <v>39539.1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ROUND(+'X-Ray'!G40,0)</f>
        <v>0</v>
      </c>
      <c r="E45" s="7">
        <f>ROUND(+'X-Ray'!E40,2)</f>
        <v>0</v>
      </c>
      <c r="F45" s="7" t="str">
        <f t="shared" si="0"/>
        <v/>
      </c>
      <c r="G45" s="2">
        <f>ROUND(+'X-Ray'!G143,0)</f>
        <v>702841</v>
      </c>
      <c r="H45" s="7">
        <f>ROUND(+'X-Ray'!E143,2)</f>
        <v>14.81</v>
      </c>
      <c r="I45" s="7">
        <f t="shared" si="1"/>
        <v>47457.19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ROUND(+'X-Ray'!G41,0)</f>
        <v>599893</v>
      </c>
      <c r="E46" s="7">
        <f>ROUND(+'X-Ray'!E41,2)</f>
        <v>6.74</v>
      </c>
      <c r="F46" s="7">
        <f t="shared" si="0"/>
        <v>89004.9</v>
      </c>
      <c r="G46" s="2">
        <f>ROUND(+'X-Ray'!G144,0)</f>
        <v>353122</v>
      </c>
      <c r="H46" s="7">
        <f>ROUND(+'X-Ray'!E144,2)</f>
        <v>3.59</v>
      </c>
      <c r="I46" s="7">
        <f t="shared" si="1"/>
        <v>98362.67</v>
      </c>
      <c r="J46" s="7"/>
      <c r="K46" s="8">
        <f t="shared" si="2"/>
        <v>0.1051</v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ROUND(+'X-Ray'!G42,0)</f>
        <v>1504210</v>
      </c>
      <c r="E47" s="7">
        <f>ROUND(+'X-Ray'!E42,2)</f>
        <v>24.01</v>
      </c>
      <c r="F47" s="7">
        <f t="shared" si="0"/>
        <v>62649.31</v>
      </c>
      <c r="G47" s="2">
        <f>ROUND(+'X-Ray'!G145,0)</f>
        <v>1498404</v>
      </c>
      <c r="H47" s="7">
        <f>ROUND(+'X-Ray'!E145,2)</f>
        <v>24.28</v>
      </c>
      <c r="I47" s="7">
        <f t="shared" si="1"/>
        <v>61713.51</v>
      </c>
      <c r="J47" s="7"/>
      <c r="K47" s="8">
        <f t="shared" si="2"/>
        <v>-1.49E-2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ROUND(+'X-Ray'!G43,0)</f>
        <v>170842</v>
      </c>
      <c r="E48" s="7">
        <f>ROUND(+'X-Ray'!E43,2)</f>
        <v>2.0499999999999998</v>
      </c>
      <c r="F48" s="7">
        <f t="shared" si="0"/>
        <v>83337.56</v>
      </c>
      <c r="G48" s="2">
        <f>ROUND(+'X-Ray'!G146,0)</f>
        <v>190041</v>
      </c>
      <c r="H48" s="7">
        <f>ROUND(+'X-Ray'!E146,2)</f>
        <v>2.34</v>
      </c>
      <c r="I48" s="7">
        <f t="shared" si="1"/>
        <v>81214.100000000006</v>
      </c>
      <c r="J48" s="7"/>
      <c r="K48" s="8">
        <f t="shared" si="2"/>
        <v>-2.5499999999999998E-2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ROUND(+'X-Ray'!G44,0)</f>
        <v>0</v>
      </c>
      <c r="E49" s="7">
        <f>ROUND(+'X-Ray'!E44,2)</f>
        <v>0</v>
      </c>
      <c r="F49" s="7" t="str">
        <f t="shared" si="0"/>
        <v/>
      </c>
      <c r="G49" s="2">
        <f>ROUND(+'X-Ray'!G147,0)</f>
        <v>0</v>
      </c>
      <c r="H49" s="7">
        <f>ROUND(+'X-Ray'!E147,2)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ROUND(+'X-Ray'!G45,0)</f>
        <v>3098680</v>
      </c>
      <c r="E50" s="7">
        <f>ROUND(+'X-Ray'!E45,2)</f>
        <v>50.57</v>
      </c>
      <c r="F50" s="7">
        <f t="shared" si="0"/>
        <v>61275.06</v>
      </c>
      <c r="G50" s="2">
        <f>ROUND(+'X-Ray'!G148,0)</f>
        <v>3326684</v>
      </c>
      <c r="H50" s="7">
        <f>ROUND(+'X-Ray'!E148,2)</f>
        <v>41.73</v>
      </c>
      <c r="I50" s="7">
        <f t="shared" si="1"/>
        <v>79719.240000000005</v>
      </c>
      <c r="J50" s="7"/>
      <c r="K50" s="8">
        <f t="shared" si="2"/>
        <v>0.30099999999999999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ROUND(+'X-Ray'!G46,0)</f>
        <v>21616456</v>
      </c>
      <c r="E51" s="7">
        <f>ROUND(+'X-Ray'!E46,2)</f>
        <v>274.45999999999998</v>
      </c>
      <c r="F51" s="7">
        <f t="shared" si="0"/>
        <v>78759.95</v>
      </c>
      <c r="G51" s="2">
        <f>ROUND(+'X-Ray'!G149,0)</f>
        <v>23671464</v>
      </c>
      <c r="H51" s="7">
        <f>ROUND(+'X-Ray'!E149,2)</f>
        <v>290.60000000000002</v>
      </c>
      <c r="I51" s="7">
        <f t="shared" si="1"/>
        <v>81457.210000000006</v>
      </c>
      <c r="J51" s="7"/>
      <c r="K51" s="8">
        <f t="shared" si="2"/>
        <v>3.4200000000000001E-2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ROUND(+'X-Ray'!G47,0)</f>
        <v>294349</v>
      </c>
      <c r="E52" s="7">
        <f>ROUND(+'X-Ray'!E47,2)</f>
        <v>3.81</v>
      </c>
      <c r="F52" s="7">
        <f t="shared" si="0"/>
        <v>77256.960000000006</v>
      </c>
      <c r="G52" s="2">
        <f>ROUND(+'X-Ray'!G150,0)</f>
        <v>273696</v>
      </c>
      <c r="H52" s="7">
        <f>ROUND(+'X-Ray'!E150,2)</f>
        <v>3.4</v>
      </c>
      <c r="I52" s="7">
        <f t="shared" si="1"/>
        <v>80498.820000000007</v>
      </c>
      <c r="J52" s="7"/>
      <c r="K52" s="8">
        <f t="shared" si="2"/>
        <v>4.2000000000000003E-2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ROUND(+'X-Ray'!G48,0)</f>
        <v>5785384</v>
      </c>
      <c r="E53" s="7">
        <f>ROUND(+'X-Ray'!E48,2)</f>
        <v>75.7</v>
      </c>
      <c r="F53" s="7">
        <f t="shared" si="0"/>
        <v>76425.149999999994</v>
      </c>
      <c r="G53" s="2">
        <f>ROUND(+'X-Ray'!G151,0)</f>
        <v>6584204</v>
      </c>
      <c r="H53" s="7">
        <f>ROUND(+'X-Ray'!E151,2)</f>
        <v>82.06</v>
      </c>
      <c r="I53" s="7">
        <f t="shared" si="1"/>
        <v>80236.460000000006</v>
      </c>
      <c r="J53" s="7"/>
      <c r="K53" s="8">
        <f t="shared" si="2"/>
        <v>4.99E-2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ROUND(+'X-Ray'!G49,0)</f>
        <v>6223735</v>
      </c>
      <c r="E54" s="7">
        <f>ROUND(+'X-Ray'!E49,2)</f>
        <v>78.28</v>
      </c>
      <c r="F54" s="7">
        <f t="shared" si="0"/>
        <v>79506.070000000007</v>
      </c>
      <c r="G54" s="2">
        <f>ROUND(+'X-Ray'!G152,0)</f>
        <v>5861444</v>
      </c>
      <c r="H54" s="7">
        <f>ROUND(+'X-Ray'!E152,2)</f>
        <v>73.59</v>
      </c>
      <c r="I54" s="7">
        <f t="shared" si="1"/>
        <v>79650.009999999995</v>
      </c>
      <c r="J54" s="7"/>
      <c r="K54" s="8">
        <f t="shared" si="2"/>
        <v>1.8E-3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ROUND(+'X-Ray'!G50,0)</f>
        <v>2942306</v>
      </c>
      <c r="E55" s="7">
        <f>ROUND(+'X-Ray'!E50,2)</f>
        <v>35.75</v>
      </c>
      <c r="F55" s="7">
        <f t="shared" si="0"/>
        <v>82302.27</v>
      </c>
      <c r="G55" s="2">
        <f>ROUND(+'X-Ray'!G153,0)</f>
        <v>2558701</v>
      </c>
      <c r="H55" s="7">
        <f>ROUND(+'X-Ray'!E153,2)</f>
        <v>31.29</v>
      </c>
      <c r="I55" s="7">
        <f t="shared" si="1"/>
        <v>81773.759999999995</v>
      </c>
      <c r="J55" s="7"/>
      <c r="K55" s="8">
        <f t="shared" si="2"/>
        <v>-6.4000000000000003E-3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ROUND(+'X-Ray'!G51,0)</f>
        <v>1506809</v>
      </c>
      <c r="E56" s="7">
        <f>ROUND(+'X-Ray'!E51,2)</f>
        <v>22.13</v>
      </c>
      <c r="F56" s="7">
        <f t="shared" si="0"/>
        <v>68088.97</v>
      </c>
      <c r="G56" s="2">
        <f>ROUND(+'X-Ray'!G154,0)</f>
        <v>1708770</v>
      </c>
      <c r="H56" s="7">
        <f>ROUND(+'X-Ray'!E154,2)</f>
        <v>23.47</v>
      </c>
      <c r="I56" s="7">
        <f t="shared" si="1"/>
        <v>72806.559999999998</v>
      </c>
      <c r="J56" s="7"/>
      <c r="K56" s="8">
        <f t="shared" si="2"/>
        <v>6.93E-2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ROUND(+'X-Ray'!G52,0)</f>
        <v>434971</v>
      </c>
      <c r="E57" s="7">
        <f>ROUND(+'X-Ray'!E52,2)</f>
        <v>5.37</v>
      </c>
      <c r="F57" s="7">
        <f t="shared" si="0"/>
        <v>81000.19</v>
      </c>
      <c r="G57" s="2">
        <f>ROUND(+'X-Ray'!G155,0)</f>
        <v>0</v>
      </c>
      <c r="H57" s="7">
        <f>ROUND(+'X-Ray'!E155,2)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ROUND(+'X-Ray'!G53,0)</f>
        <v>3470523</v>
      </c>
      <c r="E58" s="7">
        <f>ROUND(+'X-Ray'!E53,2)</f>
        <v>40.64</v>
      </c>
      <c r="F58" s="7">
        <f t="shared" si="0"/>
        <v>85396.73</v>
      </c>
      <c r="G58" s="2">
        <f>ROUND(+'X-Ray'!G156,0)</f>
        <v>4079230</v>
      </c>
      <c r="H58" s="7">
        <f>ROUND(+'X-Ray'!E156,2)</f>
        <v>51.7</v>
      </c>
      <c r="I58" s="7">
        <f t="shared" si="1"/>
        <v>78901.929999999993</v>
      </c>
      <c r="J58" s="7"/>
      <c r="K58" s="8">
        <f t="shared" si="2"/>
        <v>-7.6100000000000001E-2</v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ROUND(+'X-Ray'!G54,0)</f>
        <v>458823</v>
      </c>
      <c r="E59" s="7">
        <f>ROUND(+'X-Ray'!E54,2)</f>
        <v>5.17</v>
      </c>
      <c r="F59" s="7">
        <f t="shared" si="0"/>
        <v>88747.199999999997</v>
      </c>
      <c r="G59" s="2">
        <f>ROUND(+'X-Ray'!G157,0)</f>
        <v>984270</v>
      </c>
      <c r="H59" s="7">
        <f>ROUND(+'X-Ray'!E157,2)</f>
        <v>9.6199999999999992</v>
      </c>
      <c r="I59" s="7">
        <f t="shared" si="1"/>
        <v>102314.97</v>
      </c>
      <c r="J59" s="7"/>
      <c r="K59" s="8">
        <f t="shared" si="2"/>
        <v>0.15290000000000001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ROUND(+'X-Ray'!G55,0)</f>
        <v>1195973</v>
      </c>
      <c r="E60" s="7">
        <f>ROUND(+'X-Ray'!E55,2)</f>
        <v>18.14</v>
      </c>
      <c r="F60" s="7">
        <f t="shared" si="0"/>
        <v>65930.149999999994</v>
      </c>
      <c r="G60" s="2">
        <f>ROUND(+'X-Ray'!G158,0)</f>
        <v>621838</v>
      </c>
      <c r="H60" s="7">
        <f>ROUND(+'X-Ray'!E158,2)</f>
        <v>9.6999999999999993</v>
      </c>
      <c r="I60" s="7">
        <f t="shared" si="1"/>
        <v>64107.01</v>
      </c>
      <c r="J60" s="7"/>
      <c r="K60" s="8">
        <f t="shared" si="2"/>
        <v>-2.7699999999999999E-2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ROUND(+'X-Ray'!G56,0)</f>
        <v>135326</v>
      </c>
      <c r="E61" s="7">
        <f>ROUND(+'X-Ray'!E56,2)</f>
        <v>1.96</v>
      </c>
      <c r="F61" s="7">
        <f t="shared" si="0"/>
        <v>69043.88</v>
      </c>
      <c r="G61" s="2">
        <f>ROUND(+'X-Ray'!G159,0)</f>
        <v>161956</v>
      </c>
      <c r="H61" s="7">
        <f>ROUND(+'X-Ray'!E159,2)</f>
        <v>2.5499999999999998</v>
      </c>
      <c r="I61" s="7">
        <f t="shared" si="1"/>
        <v>63512.160000000003</v>
      </c>
      <c r="J61" s="7"/>
      <c r="K61" s="8">
        <f t="shared" si="2"/>
        <v>-8.0100000000000005E-2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ROUND(+'X-Ray'!G57,0)</f>
        <v>9012588</v>
      </c>
      <c r="E62" s="7">
        <f>ROUND(+'X-Ray'!E57,2)</f>
        <v>116.71</v>
      </c>
      <c r="F62" s="7">
        <f t="shared" si="0"/>
        <v>77222.070000000007</v>
      </c>
      <c r="G62" s="2">
        <f>ROUND(+'X-Ray'!G160,0)</f>
        <v>10874540</v>
      </c>
      <c r="H62" s="7">
        <f>ROUND(+'X-Ray'!E160,2)</f>
        <v>136.65</v>
      </c>
      <c r="I62" s="7">
        <f t="shared" si="1"/>
        <v>79579.509999999995</v>
      </c>
      <c r="J62" s="7"/>
      <c r="K62" s="8">
        <f t="shared" si="2"/>
        <v>3.0499999999999999E-2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ROUND(+'X-Ray'!G58,0)</f>
        <v>5947258</v>
      </c>
      <c r="E63" s="7">
        <f>ROUND(+'X-Ray'!E58,2)</f>
        <v>71.849999999999994</v>
      </c>
      <c r="F63" s="7">
        <f t="shared" si="0"/>
        <v>82773.25</v>
      </c>
      <c r="G63" s="2">
        <f>ROUND(+'X-Ray'!G161,0)</f>
        <v>6197350</v>
      </c>
      <c r="H63" s="7">
        <f>ROUND(+'X-Ray'!E161,2)</f>
        <v>71.02</v>
      </c>
      <c r="I63" s="7">
        <f t="shared" si="1"/>
        <v>87262.04</v>
      </c>
      <c r="J63" s="7"/>
      <c r="K63" s="8">
        <f t="shared" si="2"/>
        <v>5.4199999999999998E-2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ROUND(+'X-Ray'!G59,0)</f>
        <v>702257</v>
      </c>
      <c r="E64" s="7">
        <f>ROUND(+'X-Ray'!E59,2)</f>
        <v>10.25</v>
      </c>
      <c r="F64" s="7">
        <f t="shared" si="0"/>
        <v>68512.88</v>
      </c>
      <c r="G64" s="2">
        <f>ROUND(+'X-Ray'!G162,0)</f>
        <v>733984</v>
      </c>
      <c r="H64" s="7">
        <f>ROUND(+'X-Ray'!E162,2)</f>
        <v>10.31</v>
      </c>
      <c r="I64" s="7">
        <f t="shared" si="1"/>
        <v>71191.460000000006</v>
      </c>
      <c r="J64" s="7"/>
      <c r="K64" s="8">
        <f t="shared" si="2"/>
        <v>3.9100000000000003E-2</v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ROUND(+'X-Ray'!G60,0)</f>
        <v>220036</v>
      </c>
      <c r="E65" s="7">
        <f>ROUND(+'X-Ray'!E60,2)</f>
        <v>2.4</v>
      </c>
      <c r="F65" s="7">
        <f t="shared" si="0"/>
        <v>91681.67</v>
      </c>
      <c r="G65" s="2">
        <f>ROUND(+'X-Ray'!G163,0)</f>
        <v>211751</v>
      </c>
      <c r="H65" s="7">
        <f>ROUND(+'X-Ray'!E163,2)</f>
        <v>2.5</v>
      </c>
      <c r="I65" s="7">
        <f t="shared" si="1"/>
        <v>84700.4</v>
      </c>
      <c r="J65" s="7"/>
      <c r="K65" s="8">
        <f t="shared" si="2"/>
        <v>-7.6100000000000001E-2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ROUND(+'X-Ray'!G61,0)</f>
        <v>422419</v>
      </c>
      <c r="E66" s="7">
        <f>ROUND(+'X-Ray'!E61,2)</f>
        <v>6.44</v>
      </c>
      <c r="F66" s="7">
        <f t="shared" si="0"/>
        <v>65593.009999999995</v>
      </c>
      <c r="G66" s="2">
        <f>ROUND(+'X-Ray'!G164,0)</f>
        <v>659425</v>
      </c>
      <c r="H66" s="7">
        <f>ROUND(+'X-Ray'!E164,2)</f>
        <v>7.74</v>
      </c>
      <c r="I66" s="7">
        <f t="shared" si="1"/>
        <v>85197.03</v>
      </c>
      <c r="J66" s="7"/>
      <c r="K66" s="8">
        <f t="shared" si="2"/>
        <v>0.2989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ROUND(+'X-Ray'!G62,0)</f>
        <v>1422638</v>
      </c>
      <c r="E67" s="7">
        <f>ROUND(+'X-Ray'!E62,2)</f>
        <v>19.010000000000002</v>
      </c>
      <c r="F67" s="7">
        <f t="shared" si="0"/>
        <v>74836.3</v>
      </c>
      <c r="G67" s="2">
        <f>ROUND(+'X-Ray'!G165,0)</f>
        <v>1553527</v>
      </c>
      <c r="H67" s="7">
        <f>ROUND(+'X-Ray'!E165,2)</f>
        <v>21.66</v>
      </c>
      <c r="I67" s="7">
        <f t="shared" si="1"/>
        <v>71723.31</v>
      </c>
      <c r="J67" s="7"/>
      <c r="K67" s="8">
        <f t="shared" si="2"/>
        <v>-4.1599999999999998E-2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ROUND(+'X-Ray'!G63,0)</f>
        <v>593300</v>
      </c>
      <c r="E68" s="7">
        <f>ROUND(+'X-Ray'!E63,2)</f>
        <v>8.1199999999999992</v>
      </c>
      <c r="F68" s="7">
        <f t="shared" si="0"/>
        <v>73066.5</v>
      </c>
      <c r="G68" s="2">
        <f>ROUND(+'X-Ray'!G166,0)</f>
        <v>682156</v>
      </c>
      <c r="H68" s="7">
        <f>ROUND(+'X-Ray'!E166,2)</f>
        <v>9.2200000000000006</v>
      </c>
      <c r="I68" s="7">
        <f t="shared" si="1"/>
        <v>73986.55</v>
      </c>
      <c r="J68" s="7"/>
      <c r="K68" s="8">
        <f t="shared" si="2"/>
        <v>1.26E-2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ROUND(+'X-Ray'!G64,0)</f>
        <v>6623716</v>
      </c>
      <c r="E69" s="7">
        <f>ROUND(+'X-Ray'!E64,2)</f>
        <v>76.33</v>
      </c>
      <c r="F69" s="7">
        <f t="shared" si="0"/>
        <v>86777.36</v>
      </c>
      <c r="G69" s="2">
        <f>ROUND(+'X-Ray'!G167,0)</f>
        <v>6949076</v>
      </c>
      <c r="H69" s="7">
        <f>ROUND(+'X-Ray'!E167,2)</f>
        <v>74.73</v>
      </c>
      <c r="I69" s="7">
        <f t="shared" si="1"/>
        <v>92989.11</v>
      </c>
      <c r="J69" s="7"/>
      <c r="K69" s="8">
        <f t="shared" si="2"/>
        <v>7.1599999999999997E-2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ROUND(+'X-Ray'!G65,0)</f>
        <v>1227326</v>
      </c>
      <c r="E70" s="7">
        <f>ROUND(+'X-Ray'!E65,2)</f>
        <v>17.52</v>
      </c>
      <c r="F70" s="7">
        <f t="shared" si="0"/>
        <v>70052.850000000006</v>
      </c>
      <c r="G70" s="2">
        <f>ROUND(+'X-Ray'!G168,0)</f>
        <v>1113594</v>
      </c>
      <c r="H70" s="7">
        <f>ROUND(+'X-Ray'!E168,2)</f>
        <v>13.9</v>
      </c>
      <c r="I70" s="7">
        <f t="shared" si="1"/>
        <v>80114.679999999993</v>
      </c>
      <c r="J70" s="7"/>
      <c r="K70" s="8">
        <f t="shared" si="2"/>
        <v>0.14360000000000001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ROUND(+'X-Ray'!G66,0)</f>
        <v>0</v>
      </c>
      <c r="E71" s="7">
        <f>ROUND(+'X-Ray'!E66,2)</f>
        <v>0</v>
      </c>
      <c r="F71" s="7" t="str">
        <f t="shared" si="0"/>
        <v/>
      </c>
      <c r="G71" s="2">
        <f>ROUND(+'X-Ray'!G169,0)</f>
        <v>0</v>
      </c>
      <c r="H71" s="7">
        <f>ROUND(+'X-Ray'!E169,2)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ROUND(+'X-Ray'!G67,0)</f>
        <v>212956</v>
      </c>
      <c r="E72" s="7">
        <f>ROUND(+'X-Ray'!E67,2)</f>
        <v>2.97</v>
      </c>
      <c r="F72" s="7">
        <f t="shared" si="0"/>
        <v>71702.36</v>
      </c>
      <c r="G72" s="2">
        <f>ROUND(+'X-Ray'!G170,0)</f>
        <v>219840</v>
      </c>
      <c r="H72" s="7">
        <f>ROUND(+'X-Ray'!E170,2)</f>
        <v>3.05</v>
      </c>
      <c r="I72" s="7">
        <f t="shared" si="1"/>
        <v>72078.69</v>
      </c>
      <c r="J72" s="7"/>
      <c r="K72" s="8">
        <f t="shared" si="2"/>
        <v>5.1999999999999998E-3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ROUND(+'X-Ray'!G68,0)</f>
        <v>5792331</v>
      </c>
      <c r="E73" s="7">
        <f>ROUND(+'X-Ray'!E68,2)</f>
        <v>73.03</v>
      </c>
      <c r="F73" s="7">
        <f t="shared" si="0"/>
        <v>79314.41</v>
      </c>
      <c r="G73" s="2">
        <f>ROUND(+'X-Ray'!G171,0)</f>
        <v>4860839</v>
      </c>
      <c r="H73" s="7">
        <f>ROUND(+'X-Ray'!E171,2)</f>
        <v>62.13</v>
      </c>
      <c r="I73" s="7">
        <f t="shared" si="1"/>
        <v>78236.58</v>
      </c>
      <c r="J73" s="7"/>
      <c r="K73" s="8">
        <f t="shared" si="2"/>
        <v>-1.3599999999999999E-2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ROUND(+'X-Ray'!G69,0)</f>
        <v>8024718</v>
      </c>
      <c r="E74" s="7">
        <f>ROUND(+'X-Ray'!E69,2)</f>
        <v>114.53</v>
      </c>
      <c r="F74" s="7">
        <f t="shared" si="0"/>
        <v>70066.52</v>
      </c>
      <c r="G74" s="2">
        <f>ROUND(+'X-Ray'!G172,0)</f>
        <v>4529698</v>
      </c>
      <c r="H74" s="7">
        <f>ROUND(+'X-Ray'!E172,2)</f>
        <v>53.59</v>
      </c>
      <c r="I74" s="7">
        <f t="shared" si="1"/>
        <v>84525.06</v>
      </c>
      <c r="J74" s="7"/>
      <c r="K74" s="8">
        <f t="shared" si="2"/>
        <v>0.2064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ROUND(+'X-Ray'!G70,0)</f>
        <v>2236737</v>
      </c>
      <c r="E75" s="7">
        <f>ROUND(+'X-Ray'!E70,2)</f>
        <v>28.11</v>
      </c>
      <c r="F75" s="7">
        <f t="shared" ref="F75:F110" si="3">IF(D75=0,"",IF(E75=0,"",ROUND(D75/E75,2)))</f>
        <v>79570.86</v>
      </c>
      <c r="G75" s="2">
        <f>ROUND(+'X-Ray'!G173,0)</f>
        <v>5920596</v>
      </c>
      <c r="H75" s="7">
        <f>ROUND(+'X-Ray'!E173,2)</f>
        <v>58.16</v>
      </c>
      <c r="I75" s="7">
        <f t="shared" ref="I75:I110" si="4">IF(G75=0,"",IF(H75=0,"",ROUND(G75/H75,2)))</f>
        <v>101798.42</v>
      </c>
      <c r="J75" s="7"/>
      <c r="K75" s="8">
        <f t="shared" ref="K75:K110" si="5">IF(D75=0,"",IF(E75=0,"",IF(G75=0,"",IF(H75=0,"",ROUND(I75/F75-1,4)))))</f>
        <v>0.27929999999999999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ROUND(+'X-Ray'!G71,0)</f>
        <v>10798120</v>
      </c>
      <c r="E76" s="7">
        <f>ROUND(+'X-Ray'!E71,2)</f>
        <v>127.51</v>
      </c>
      <c r="F76" s="7">
        <f t="shared" si="3"/>
        <v>84684.5</v>
      </c>
      <c r="G76" s="2">
        <f>ROUND(+'X-Ray'!G174,0)</f>
        <v>10986115</v>
      </c>
      <c r="H76" s="7">
        <f>ROUND(+'X-Ray'!E174,2)</f>
        <v>130.1</v>
      </c>
      <c r="I76" s="7">
        <f t="shared" si="4"/>
        <v>84443.62</v>
      </c>
      <c r="J76" s="7"/>
      <c r="K76" s="8">
        <f t="shared" si="5"/>
        <v>-2.8E-3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ROUND(+'X-Ray'!G72,0)</f>
        <v>470487</v>
      </c>
      <c r="E77" s="7">
        <f>ROUND(+'X-Ray'!E72,2)</f>
        <v>7.1</v>
      </c>
      <c r="F77" s="7">
        <f t="shared" si="3"/>
        <v>66265.77</v>
      </c>
      <c r="G77" s="2">
        <f>ROUND(+'X-Ray'!G175,0)</f>
        <v>475057</v>
      </c>
      <c r="H77" s="7">
        <f>ROUND(+'X-Ray'!E175,2)</f>
        <v>7.12</v>
      </c>
      <c r="I77" s="7">
        <f t="shared" si="4"/>
        <v>66721.490000000005</v>
      </c>
      <c r="J77" s="7"/>
      <c r="K77" s="8">
        <f t="shared" si="5"/>
        <v>6.8999999999999999E-3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ROUND(+'X-Ray'!G73,0)</f>
        <v>0</v>
      </c>
      <c r="E78" s="7">
        <f>ROUND(+'X-Ray'!E73,2)</f>
        <v>0</v>
      </c>
      <c r="F78" s="7" t="str">
        <f t="shared" si="3"/>
        <v/>
      </c>
      <c r="G78" s="2">
        <f>ROUND(+'X-Ray'!G176,0)</f>
        <v>0</v>
      </c>
      <c r="H78" s="7">
        <f>ROUND(+'X-Ray'!E176,2)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ROUND(+'X-Ray'!G74,0)</f>
        <v>5017545</v>
      </c>
      <c r="E79" s="7">
        <f>ROUND(+'X-Ray'!E74,2)</f>
        <v>64.23</v>
      </c>
      <c r="F79" s="7">
        <f t="shared" si="3"/>
        <v>78118.399999999994</v>
      </c>
      <c r="G79" s="2">
        <f>ROUND(+'X-Ray'!G177,0)</f>
        <v>5040793</v>
      </c>
      <c r="H79" s="7">
        <f>ROUND(+'X-Ray'!E177,2)</f>
        <v>65.819999999999993</v>
      </c>
      <c r="I79" s="7">
        <f t="shared" si="4"/>
        <v>76584.52</v>
      </c>
      <c r="J79" s="7"/>
      <c r="K79" s="8">
        <f t="shared" si="5"/>
        <v>-1.9599999999999999E-2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ROUND(+'X-Ray'!G75,0)</f>
        <v>8998824</v>
      </c>
      <c r="E80" s="7">
        <f>ROUND(+'X-Ray'!E75,2)</f>
        <v>117.71</v>
      </c>
      <c r="F80" s="7">
        <f t="shared" si="3"/>
        <v>76449.100000000006</v>
      </c>
      <c r="G80" s="2">
        <f>ROUND(+'X-Ray'!G178,0)</f>
        <v>9038685</v>
      </c>
      <c r="H80" s="7">
        <f>ROUND(+'X-Ray'!E178,2)</f>
        <v>119.8</v>
      </c>
      <c r="I80" s="7">
        <f t="shared" si="4"/>
        <v>75448.12</v>
      </c>
      <c r="J80" s="7"/>
      <c r="K80" s="8">
        <f t="shared" si="5"/>
        <v>-1.3100000000000001E-2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ROUND(+'X-Ray'!G76,0)</f>
        <v>1287994</v>
      </c>
      <c r="E81" s="7">
        <f>ROUND(+'X-Ray'!E76,2)</f>
        <v>17.690000000000001</v>
      </c>
      <c r="F81" s="7">
        <f t="shared" si="3"/>
        <v>72809.16</v>
      </c>
      <c r="G81" s="2">
        <f>ROUND(+'X-Ray'!G179,0)</f>
        <v>1470433</v>
      </c>
      <c r="H81" s="7">
        <f>ROUND(+'X-Ray'!E179,2)</f>
        <v>19.329999999999998</v>
      </c>
      <c r="I81" s="7">
        <f t="shared" si="4"/>
        <v>76069.990000000005</v>
      </c>
      <c r="J81" s="7"/>
      <c r="K81" s="8">
        <f t="shared" si="5"/>
        <v>4.48E-2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ROUND(+'X-Ray'!G77,0)</f>
        <v>539439</v>
      </c>
      <c r="E82" s="7">
        <f>ROUND(+'X-Ray'!E77,2)</f>
        <v>6.43</v>
      </c>
      <c r="F82" s="7">
        <f t="shared" si="3"/>
        <v>83894.09</v>
      </c>
      <c r="G82" s="2">
        <f>ROUND(+'X-Ray'!G180,0)</f>
        <v>530989</v>
      </c>
      <c r="H82" s="7">
        <f>ROUND(+'X-Ray'!E180,2)</f>
        <v>6.22</v>
      </c>
      <c r="I82" s="7">
        <f t="shared" si="4"/>
        <v>85368.01</v>
      </c>
      <c r="J82" s="7"/>
      <c r="K82" s="8">
        <f t="shared" si="5"/>
        <v>1.7600000000000001E-2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ROUND(+'X-Ray'!G78,0)</f>
        <v>189205</v>
      </c>
      <c r="E83" s="7">
        <f>ROUND(+'X-Ray'!E78,2)</f>
        <v>4.2300000000000004</v>
      </c>
      <c r="F83" s="7">
        <f t="shared" si="3"/>
        <v>44729.31</v>
      </c>
      <c r="G83" s="2">
        <f>ROUND(+'X-Ray'!G181,0)</f>
        <v>182700</v>
      </c>
      <c r="H83" s="7">
        <f>ROUND(+'X-Ray'!E181,2)</f>
        <v>2.15</v>
      </c>
      <c r="I83" s="7">
        <f t="shared" si="4"/>
        <v>84976.74</v>
      </c>
      <c r="J83" s="7"/>
      <c r="K83" s="8">
        <f t="shared" si="5"/>
        <v>0.89980000000000004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ROUND(+'X-Ray'!G79,0)</f>
        <v>10735782</v>
      </c>
      <c r="E84" s="7">
        <f>ROUND(+'X-Ray'!E79,2)</f>
        <v>129.79</v>
      </c>
      <c r="F84" s="7">
        <f t="shared" si="3"/>
        <v>82716.56</v>
      </c>
      <c r="G84" s="2">
        <f>ROUND(+'X-Ray'!G182,0)</f>
        <v>11943235</v>
      </c>
      <c r="H84" s="7">
        <f>ROUND(+'X-Ray'!E182,2)</f>
        <v>104.13</v>
      </c>
      <c r="I84" s="7">
        <f t="shared" si="4"/>
        <v>114695.43</v>
      </c>
      <c r="J84" s="7"/>
      <c r="K84" s="8">
        <f t="shared" si="5"/>
        <v>0.3866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ROUND(+'X-Ray'!G80,0)</f>
        <v>2222175</v>
      </c>
      <c r="E85" s="7">
        <f>ROUND(+'X-Ray'!E80,2)</f>
        <v>23.79</v>
      </c>
      <c r="F85" s="7">
        <f t="shared" si="3"/>
        <v>93407.94</v>
      </c>
      <c r="G85" s="2">
        <f>ROUND(+'X-Ray'!G183,0)</f>
        <v>2113503</v>
      </c>
      <c r="H85" s="7">
        <f>ROUND(+'X-Ray'!E183,2)</f>
        <v>20.37</v>
      </c>
      <c r="I85" s="7">
        <f t="shared" si="4"/>
        <v>103755.67</v>
      </c>
      <c r="J85" s="7"/>
      <c r="K85" s="8">
        <f t="shared" si="5"/>
        <v>0.1108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ROUND(+'X-Ray'!G81,0)</f>
        <v>2798560</v>
      </c>
      <c r="E86" s="7">
        <f>ROUND(+'X-Ray'!E81,2)</f>
        <v>37.340000000000003</v>
      </c>
      <c r="F86" s="7">
        <f t="shared" si="3"/>
        <v>74948.039999999994</v>
      </c>
      <c r="G86" s="2">
        <f>ROUND(+'X-Ray'!G184,0)</f>
        <v>3140642</v>
      </c>
      <c r="H86" s="7">
        <f>ROUND(+'X-Ray'!E184,2)</f>
        <v>31.96</v>
      </c>
      <c r="I86" s="7">
        <f t="shared" si="4"/>
        <v>98267.9</v>
      </c>
      <c r="J86" s="7"/>
      <c r="K86" s="8">
        <f t="shared" si="5"/>
        <v>0.31109999999999999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ROUND(+'X-Ray'!G82,0)</f>
        <v>550669</v>
      </c>
      <c r="E87" s="7">
        <f>ROUND(+'X-Ray'!E82,2)</f>
        <v>7.6</v>
      </c>
      <c r="F87" s="7">
        <f t="shared" si="3"/>
        <v>72456.45</v>
      </c>
      <c r="G87" s="2">
        <f>ROUND(+'X-Ray'!G185,0)</f>
        <v>655392</v>
      </c>
      <c r="H87" s="7">
        <f>ROUND(+'X-Ray'!E185,2)</f>
        <v>8.6</v>
      </c>
      <c r="I87" s="7">
        <f t="shared" si="4"/>
        <v>76208.37</v>
      </c>
      <c r="J87" s="7"/>
      <c r="K87" s="8">
        <f t="shared" si="5"/>
        <v>5.1799999999999999E-2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ROUND(+'X-Ray'!G83,0)</f>
        <v>2780590</v>
      </c>
      <c r="E88" s="7">
        <f>ROUND(+'X-Ray'!E83,2)</f>
        <v>38.32</v>
      </c>
      <c r="F88" s="7">
        <f t="shared" si="3"/>
        <v>72562.37</v>
      </c>
      <c r="G88" s="2">
        <f>ROUND(+'X-Ray'!G186,0)</f>
        <v>4073245</v>
      </c>
      <c r="H88" s="7">
        <f>ROUND(+'X-Ray'!E186,2)</f>
        <v>54.69</v>
      </c>
      <c r="I88" s="7">
        <f t="shared" si="4"/>
        <v>74478.789999999994</v>
      </c>
      <c r="J88" s="7"/>
      <c r="K88" s="8">
        <f t="shared" si="5"/>
        <v>2.64E-2</v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ROUND(+'X-Ray'!G84,0)</f>
        <v>1097433</v>
      </c>
      <c r="E89" s="7">
        <f>ROUND(+'X-Ray'!E84,2)</f>
        <v>15.66</v>
      </c>
      <c r="F89" s="7">
        <f t="shared" si="3"/>
        <v>70078.740000000005</v>
      </c>
      <c r="G89" s="2">
        <f>ROUND(+'X-Ray'!G187,0)</f>
        <v>1171250</v>
      </c>
      <c r="H89" s="7">
        <f>ROUND(+'X-Ray'!E187,2)</f>
        <v>16.39</v>
      </c>
      <c r="I89" s="7">
        <f t="shared" si="4"/>
        <v>71461.259999999995</v>
      </c>
      <c r="J89" s="7"/>
      <c r="K89" s="8">
        <f t="shared" si="5"/>
        <v>1.9699999999999999E-2</v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ROUND(+'X-Ray'!G85,0)</f>
        <v>487146</v>
      </c>
      <c r="E90" s="7">
        <f>ROUND(+'X-Ray'!E85,2)</f>
        <v>6.18</v>
      </c>
      <c r="F90" s="7">
        <f t="shared" si="3"/>
        <v>78826.210000000006</v>
      </c>
      <c r="G90" s="2">
        <f>ROUND(+'X-Ray'!G188,0)</f>
        <v>500836</v>
      </c>
      <c r="H90" s="7">
        <f>ROUND(+'X-Ray'!E188,2)</f>
        <v>6.16</v>
      </c>
      <c r="I90" s="7">
        <f t="shared" si="4"/>
        <v>81304.55</v>
      </c>
      <c r="J90" s="7"/>
      <c r="K90" s="8">
        <f t="shared" si="5"/>
        <v>3.1399999999999997E-2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ROUND(+'X-Ray'!G86,0)</f>
        <v>518383</v>
      </c>
      <c r="E91" s="7">
        <f>ROUND(+'X-Ray'!E86,2)</f>
        <v>7.54</v>
      </c>
      <c r="F91" s="7">
        <f t="shared" si="3"/>
        <v>68751.06</v>
      </c>
      <c r="G91" s="2">
        <f>ROUND(+'X-Ray'!G189,0)</f>
        <v>567813</v>
      </c>
      <c r="H91" s="7">
        <f>ROUND(+'X-Ray'!E189,2)</f>
        <v>5.84</v>
      </c>
      <c r="I91" s="7">
        <f t="shared" si="4"/>
        <v>97228.25</v>
      </c>
      <c r="J91" s="7"/>
      <c r="K91" s="8">
        <f t="shared" si="5"/>
        <v>0.41420000000000001</v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ROUND(+'X-Ray'!G87,0)</f>
        <v>2514193</v>
      </c>
      <c r="E92" s="7">
        <f>ROUND(+'X-Ray'!E87,2)</f>
        <v>28.2</v>
      </c>
      <c r="F92" s="7">
        <f t="shared" si="3"/>
        <v>89155.78</v>
      </c>
      <c r="G92" s="2">
        <f>ROUND(+'X-Ray'!G190,0)</f>
        <v>2511861</v>
      </c>
      <c r="H92" s="7">
        <f>ROUND(+'X-Ray'!E190,2)</f>
        <v>27.1</v>
      </c>
      <c r="I92" s="7">
        <f t="shared" si="4"/>
        <v>92688.6</v>
      </c>
      <c r="J92" s="7"/>
      <c r="K92" s="8">
        <f t="shared" si="5"/>
        <v>3.9600000000000003E-2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ROUND(+'X-Ray'!G88,0)</f>
        <v>2012956</v>
      </c>
      <c r="E93" s="7">
        <f>ROUND(+'X-Ray'!E88,2)</f>
        <v>21.95</v>
      </c>
      <c r="F93" s="7">
        <f t="shared" si="3"/>
        <v>91706.42</v>
      </c>
      <c r="G93" s="2">
        <f>ROUND(+'X-Ray'!G191,0)</f>
        <v>2404777</v>
      </c>
      <c r="H93" s="7">
        <f>ROUND(+'X-Ray'!E191,2)</f>
        <v>22.64</v>
      </c>
      <c r="I93" s="7">
        <f t="shared" si="4"/>
        <v>106218.07</v>
      </c>
      <c r="J93" s="7"/>
      <c r="K93" s="8">
        <f t="shared" si="5"/>
        <v>0.15820000000000001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ROUND(+'X-Ray'!G89,0)</f>
        <v>741683</v>
      </c>
      <c r="E94" s="7">
        <f>ROUND(+'X-Ray'!E89,2)</f>
        <v>10.9</v>
      </c>
      <c r="F94" s="7">
        <f t="shared" si="3"/>
        <v>68044.31</v>
      </c>
      <c r="G94" s="2">
        <f>ROUND(+'X-Ray'!G192,0)</f>
        <v>788796</v>
      </c>
      <c r="H94" s="7">
        <f>ROUND(+'X-Ray'!E192,2)</f>
        <v>8.1999999999999993</v>
      </c>
      <c r="I94" s="7">
        <f t="shared" si="4"/>
        <v>96194.63</v>
      </c>
      <c r="J94" s="7"/>
      <c r="K94" s="8">
        <f t="shared" si="5"/>
        <v>0.41370000000000001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ROUND(+'X-Ray'!G90,0)</f>
        <v>3600443</v>
      </c>
      <c r="E95" s="7">
        <f>ROUND(+'X-Ray'!E90,2)</f>
        <v>48.94</v>
      </c>
      <c r="F95" s="7">
        <f t="shared" si="3"/>
        <v>73568.509999999995</v>
      </c>
      <c r="G95" s="2">
        <f>ROUND(+'X-Ray'!G193,0)</f>
        <v>3457765</v>
      </c>
      <c r="H95" s="7">
        <f>ROUND(+'X-Ray'!E193,2)</f>
        <v>42.81</v>
      </c>
      <c r="I95" s="7">
        <f t="shared" si="4"/>
        <v>80770.03</v>
      </c>
      <c r="J95" s="7"/>
      <c r="K95" s="8">
        <f t="shared" si="5"/>
        <v>9.7900000000000001E-2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ROUND(+'X-Ray'!G91,0)</f>
        <v>0</v>
      </c>
      <c r="E96" s="7">
        <f>ROUND(+'X-Ray'!E91,2)</f>
        <v>0</v>
      </c>
      <c r="F96" s="7" t="str">
        <f t="shared" si="3"/>
        <v/>
      </c>
      <c r="G96" s="2">
        <f>ROUND(+'X-Ray'!G194,0)</f>
        <v>0</v>
      </c>
      <c r="H96" s="7">
        <f>ROUND(+'X-Ray'!E194,2)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ROUND(+'X-Ray'!G92,0)</f>
        <v>3265520</v>
      </c>
      <c r="E97" s="7">
        <f>ROUND(+'X-Ray'!E92,2)</f>
        <v>47.38</v>
      </c>
      <c r="F97" s="7">
        <f t="shared" si="3"/>
        <v>68921.91</v>
      </c>
      <c r="G97" s="2">
        <f>ROUND(+'X-Ray'!G195,0)</f>
        <v>3362452</v>
      </c>
      <c r="H97" s="7">
        <f>ROUND(+'X-Ray'!E195,2)</f>
        <v>46.26</v>
      </c>
      <c r="I97" s="7">
        <f t="shared" si="4"/>
        <v>72685.95</v>
      </c>
      <c r="J97" s="7"/>
      <c r="K97" s="8">
        <f t="shared" si="5"/>
        <v>5.4600000000000003E-2</v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ROUND(+'X-Ray'!G93,0)</f>
        <v>2625296</v>
      </c>
      <c r="E98" s="7">
        <f>ROUND(+'X-Ray'!E93,2)</f>
        <v>49.57</v>
      </c>
      <c r="F98" s="7">
        <f t="shared" si="3"/>
        <v>52961.39</v>
      </c>
      <c r="G98" s="2">
        <f>ROUND(+'X-Ray'!G196,0)</f>
        <v>2515559</v>
      </c>
      <c r="H98" s="7">
        <f>ROUND(+'X-Ray'!E196,2)</f>
        <v>42.92</v>
      </c>
      <c r="I98" s="7">
        <f t="shared" si="4"/>
        <v>58610.41</v>
      </c>
      <c r="J98" s="7"/>
      <c r="K98" s="8">
        <f t="shared" si="5"/>
        <v>0.1067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ROUND(+'X-Ray'!G94,0)</f>
        <v>586086</v>
      </c>
      <c r="E99" s="7">
        <f>ROUND(+'X-Ray'!E94,2)</f>
        <v>7.04</v>
      </c>
      <c r="F99" s="7">
        <f t="shared" si="3"/>
        <v>83250.850000000006</v>
      </c>
      <c r="G99" s="2">
        <f>ROUND(+'X-Ray'!G197,0)</f>
        <v>633600</v>
      </c>
      <c r="H99" s="7">
        <f>ROUND(+'X-Ray'!E197,2)</f>
        <v>7.21</v>
      </c>
      <c r="I99" s="7">
        <f t="shared" si="4"/>
        <v>87877.95</v>
      </c>
      <c r="J99" s="7"/>
      <c r="K99" s="8">
        <f t="shared" si="5"/>
        <v>5.5599999999999997E-2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ROUND(+'X-Ray'!G95,0)</f>
        <v>3260310</v>
      </c>
      <c r="E100" s="7">
        <f>ROUND(+'X-Ray'!E95,2)</f>
        <v>53.65</v>
      </c>
      <c r="F100" s="7">
        <f t="shared" si="3"/>
        <v>60769.99</v>
      </c>
      <c r="G100" s="2">
        <f>ROUND(+'X-Ray'!G198,0)</f>
        <v>3556110</v>
      </c>
      <c r="H100" s="7">
        <f>ROUND(+'X-Ray'!E198,2)</f>
        <v>57.6</v>
      </c>
      <c r="I100" s="7">
        <f t="shared" si="4"/>
        <v>61738.02</v>
      </c>
      <c r="J100" s="7"/>
      <c r="K100" s="8">
        <f t="shared" si="5"/>
        <v>1.5900000000000001E-2</v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ROUND(+'X-Ray'!G96,0)</f>
        <v>2658040</v>
      </c>
      <c r="E101" s="7">
        <f>ROUND(+'X-Ray'!E96,2)</f>
        <v>38.01</v>
      </c>
      <c r="F101" s="7">
        <f t="shared" si="3"/>
        <v>69930.02</v>
      </c>
      <c r="G101" s="2">
        <f>ROUND(+'X-Ray'!G199,0)</f>
        <v>2817088</v>
      </c>
      <c r="H101" s="7">
        <f>ROUND(+'X-Ray'!E199,2)</f>
        <v>39.380000000000003</v>
      </c>
      <c r="I101" s="7">
        <f t="shared" si="4"/>
        <v>71536.009999999995</v>
      </c>
      <c r="J101" s="7"/>
      <c r="K101" s="8">
        <f t="shared" si="5"/>
        <v>2.3E-2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ROUND(+'X-Ray'!G97,0)</f>
        <v>1795556</v>
      </c>
      <c r="E102" s="7">
        <f>ROUND(+'X-Ray'!E97,2)</f>
        <v>20.61</v>
      </c>
      <c r="F102" s="7">
        <f t="shared" si="3"/>
        <v>87120.62</v>
      </c>
      <c r="G102" s="2">
        <f>ROUND(+'X-Ray'!G200,0)</f>
        <v>1745654</v>
      </c>
      <c r="H102" s="7">
        <f>ROUND(+'X-Ray'!E200,2)</f>
        <v>22.35</v>
      </c>
      <c r="I102" s="7">
        <f t="shared" si="4"/>
        <v>78105.320000000007</v>
      </c>
      <c r="J102" s="7"/>
      <c r="K102" s="8">
        <f t="shared" si="5"/>
        <v>-0.10349999999999999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ROUND(+'X-Ray'!G98,0)</f>
        <v>2156111</v>
      </c>
      <c r="E103" s="7">
        <f>ROUND(+'X-Ray'!E98,2)</f>
        <v>28.6</v>
      </c>
      <c r="F103" s="7">
        <f t="shared" si="3"/>
        <v>75388.5</v>
      </c>
      <c r="G103" s="2">
        <f>ROUND(+'X-Ray'!G201,0)</f>
        <v>2485506</v>
      </c>
      <c r="H103" s="7">
        <f>ROUND(+'X-Ray'!E201,2)</f>
        <v>31.7</v>
      </c>
      <c r="I103" s="7">
        <f t="shared" si="4"/>
        <v>78407.13</v>
      </c>
      <c r="J103" s="7"/>
      <c r="K103" s="8">
        <f t="shared" si="5"/>
        <v>0.04</v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ROUND(+'X-Ray'!G99,0)</f>
        <v>265230</v>
      </c>
      <c r="E104" s="7">
        <f>ROUND(+'X-Ray'!E99,2)</f>
        <v>3.49</v>
      </c>
      <c r="F104" s="7">
        <f t="shared" si="3"/>
        <v>75997.13</v>
      </c>
      <c r="G104" s="2">
        <f>ROUND(+'X-Ray'!G202,0)</f>
        <v>396529</v>
      </c>
      <c r="H104" s="7">
        <f>ROUND(+'X-Ray'!E202,2)</f>
        <v>4.67</v>
      </c>
      <c r="I104" s="7">
        <f t="shared" si="4"/>
        <v>84909.85</v>
      </c>
      <c r="J104" s="7"/>
      <c r="K104" s="8">
        <f t="shared" si="5"/>
        <v>0.1173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ROUND(+'X-Ray'!G100,0)</f>
        <v>0</v>
      </c>
      <c r="E105" s="7">
        <f>ROUND(+'X-Ray'!E100,2)</f>
        <v>0</v>
      </c>
      <c r="F105" s="7" t="str">
        <f t="shared" si="3"/>
        <v/>
      </c>
      <c r="G105" s="2">
        <f>ROUND(+'X-Ray'!G203,0)</f>
        <v>0</v>
      </c>
      <c r="H105" s="7">
        <f>ROUND(+'X-Ray'!E203,2)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ROUND(+'X-Ray'!G101,0)</f>
        <v>0</v>
      </c>
      <c r="E106" s="7">
        <f>ROUND(+'X-Ray'!E101,2)</f>
        <v>0</v>
      </c>
      <c r="F106" s="7" t="str">
        <f t="shared" si="3"/>
        <v/>
      </c>
      <c r="G106" s="2">
        <f>ROUND(+'X-Ray'!G204,0)</f>
        <v>0</v>
      </c>
      <c r="H106" s="7">
        <f>ROUND(+'X-Ray'!E204,2)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ROUND(+'X-Ray'!G102,0)</f>
        <v>0</v>
      </c>
      <c r="E107" s="7">
        <f>ROUND(+'X-Ray'!E102,2)</f>
        <v>0</v>
      </c>
      <c r="F107" s="7" t="str">
        <f t="shared" si="3"/>
        <v/>
      </c>
      <c r="G107" s="2">
        <f>ROUND(+'X-Ray'!G205,0)</f>
        <v>0</v>
      </c>
      <c r="H107" s="7">
        <f>ROUND(+'X-Ray'!E205,2)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ROUND(+'X-Ray'!G103,0)</f>
        <v>0</v>
      </c>
      <c r="E108" s="7">
        <f>ROUND(+'X-Ray'!E103,2)</f>
        <v>0</v>
      </c>
      <c r="F108" s="7" t="str">
        <f t="shared" si="3"/>
        <v/>
      </c>
      <c r="G108" s="2">
        <f>ROUND(+'X-Ray'!G206,0)</f>
        <v>0</v>
      </c>
      <c r="H108" s="7">
        <f>ROUND(+'X-Ray'!E206,2)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ROUND(+'X-Ray'!G104,0)</f>
        <v>0</v>
      </c>
      <c r="E109" s="7">
        <f>ROUND(+'X-Ray'!E104,2)</f>
        <v>0</v>
      </c>
      <c r="F109" s="7" t="str">
        <f t="shared" si="3"/>
        <v/>
      </c>
      <c r="G109" s="2">
        <f>ROUND(+'X-Ray'!G207,0)</f>
        <v>0</v>
      </c>
      <c r="H109" s="7">
        <f>ROUND(+'X-Ray'!E207,2)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ROUND(+'X-Ray'!G105,0)</f>
        <v>0</v>
      </c>
      <c r="E110" s="7">
        <f>ROUND(+'X-Ray'!E105,2)</f>
        <v>0</v>
      </c>
      <c r="F110" s="7" t="str">
        <f t="shared" si="3"/>
        <v/>
      </c>
      <c r="G110" s="2">
        <f>ROUND(+'X-Ray'!G208,0)</f>
        <v>0</v>
      </c>
      <c r="H110" s="7">
        <f>ROUND(+'X-Ray'!E208,2)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25</v>
      </c>
      <c r="F9" s="1" t="s">
        <v>26</v>
      </c>
      <c r="G9" s="1" t="s">
        <v>10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1326</v>
      </c>
      <c r="E10" s="7">
        <f>ROUND(+'X-Ray'!E5,2)</f>
        <v>86</v>
      </c>
      <c r="F10" s="7">
        <f>IF(D10=0,"",IF(E10=0,"",ROUND(D10/E10,2)))</f>
        <v>15.42</v>
      </c>
      <c r="G10" s="2">
        <f>ROUND(+'X-Ray'!H108,0)</f>
        <v>976336</v>
      </c>
      <c r="H10" s="7">
        <f>ROUND(+'X-Ray'!E108,2)</f>
        <v>153.37</v>
      </c>
      <c r="I10" s="7">
        <f>IF(G10=0,"",IF(H10=0,"",ROUND(G10/H10,2)))</f>
        <v>6365.89</v>
      </c>
      <c r="J10" s="7"/>
      <c r="K10" s="8">
        <f>IF(D10=0,"",IF(E10=0,"",IF(G10=0,"",IF(H10=0,"",ROUND(I10/F10-1,4)))))</f>
        <v>411.83330000000001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8657</v>
      </c>
      <c r="E11" s="7">
        <f>ROUND(+'X-Ray'!E6,2)</f>
        <v>41.6</v>
      </c>
      <c r="F11" s="7">
        <f t="shared" ref="F11:F74" si="0">IF(D11=0,"",IF(E11=0,"",ROUND(D11/E11,2)))</f>
        <v>208.1</v>
      </c>
      <c r="G11" s="2">
        <f>ROUND(+'X-Ray'!H109,0)</f>
        <v>380041</v>
      </c>
      <c r="H11" s="7">
        <f>ROUND(+'X-Ray'!E109,2)</f>
        <v>52.75</v>
      </c>
      <c r="I11" s="7">
        <f t="shared" ref="I11:I74" si="1">IF(G11=0,"",IF(H11=0,"",ROUND(G11/H11,2)))</f>
        <v>7204.57</v>
      </c>
      <c r="J11" s="7"/>
      <c r="K11" s="8">
        <f t="shared" ref="K11:K74" si="2">IF(D11=0,"",IF(E11=0,"",IF(G11=0,"",IF(H11=0,"",ROUND(I11/F11-1,4)))))</f>
        <v>33.620699999999999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116094</v>
      </c>
      <c r="E12" s="7">
        <f>ROUND(+'X-Ray'!E7,2)</f>
        <v>8.6999999999999993</v>
      </c>
      <c r="F12" s="7">
        <f t="shared" si="0"/>
        <v>13344.14</v>
      </c>
      <c r="G12" s="2">
        <f>ROUND(+'X-Ray'!H110,0)</f>
        <v>128955</v>
      </c>
      <c r="H12" s="7">
        <f>ROUND(+'X-Ray'!E110,2)</f>
        <v>8.7899999999999991</v>
      </c>
      <c r="I12" s="7">
        <f t="shared" si="1"/>
        <v>14670.65</v>
      </c>
      <c r="J12" s="7"/>
      <c r="K12" s="8">
        <f t="shared" si="2"/>
        <v>9.9400000000000002E-2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3587168</v>
      </c>
      <c r="E13" s="7">
        <f>ROUND(+'X-Ray'!E8,2)</f>
        <v>132.84</v>
      </c>
      <c r="F13" s="7">
        <f t="shared" si="0"/>
        <v>27003.67</v>
      </c>
      <c r="G13" s="2">
        <f>ROUND(+'X-Ray'!H111,0)</f>
        <v>3125493</v>
      </c>
      <c r="H13" s="7">
        <f>ROUND(+'X-Ray'!E111,2)</f>
        <v>120.55</v>
      </c>
      <c r="I13" s="7">
        <f t="shared" si="1"/>
        <v>25926.94</v>
      </c>
      <c r="J13" s="7"/>
      <c r="K13" s="8">
        <f t="shared" si="2"/>
        <v>-3.9899999999999998E-2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2074270</v>
      </c>
      <c r="E14" s="7">
        <f>ROUND(+'X-Ray'!E9,2)</f>
        <v>82.67</v>
      </c>
      <c r="F14" s="7">
        <f t="shared" si="0"/>
        <v>25090.959999999999</v>
      </c>
      <c r="G14" s="2">
        <f>ROUND(+'X-Ray'!H112,0)</f>
        <v>2172944</v>
      </c>
      <c r="H14" s="7">
        <f>ROUND(+'X-Ray'!E112,2)</f>
        <v>88.1</v>
      </c>
      <c r="I14" s="7">
        <f t="shared" si="1"/>
        <v>24664.52</v>
      </c>
      <c r="J14" s="7"/>
      <c r="K14" s="8">
        <f t="shared" si="2"/>
        <v>-1.7000000000000001E-2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7">
        <f>ROUND(+'X-Ray'!E10,2)</f>
        <v>0</v>
      </c>
      <c r="F15" s="7" t="str">
        <f t="shared" si="0"/>
        <v/>
      </c>
      <c r="G15" s="2">
        <f>ROUND(+'X-Ray'!H113,0)</f>
        <v>874567</v>
      </c>
      <c r="H15" s="7">
        <f>ROUND(+'X-Ray'!E113,2)</f>
        <v>27.2</v>
      </c>
      <c r="I15" s="7">
        <f t="shared" si="1"/>
        <v>32153.200000000001</v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132544</v>
      </c>
      <c r="E16" s="7">
        <f>ROUND(+'X-Ray'!E11,2)</f>
        <v>7.75</v>
      </c>
      <c r="F16" s="7">
        <f t="shared" si="0"/>
        <v>17102.45</v>
      </c>
      <c r="G16" s="2">
        <f>ROUND(+'X-Ray'!H114,0)</f>
        <v>139244</v>
      </c>
      <c r="H16" s="7">
        <f>ROUND(+'X-Ray'!E114,2)</f>
        <v>7.65</v>
      </c>
      <c r="I16" s="7">
        <f t="shared" si="1"/>
        <v>18201.830000000002</v>
      </c>
      <c r="J16" s="7"/>
      <c r="K16" s="8">
        <f t="shared" si="2"/>
        <v>6.4299999999999996E-2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414208</v>
      </c>
      <c r="E17" s="7">
        <f>ROUND(+'X-Ray'!E12,2)</f>
        <v>20.49</v>
      </c>
      <c r="F17" s="7">
        <f t="shared" si="0"/>
        <v>20215.13</v>
      </c>
      <c r="G17" s="2">
        <f>ROUND(+'X-Ray'!H115,0)</f>
        <v>557081</v>
      </c>
      <c r="H17" s="7">
        <f>ROUND(+'X-Ray'!E115,2)</f>
        <v>21.36</v>
      </c>
      <c r="I17" s="7">
        <f t="shared" si="1"/>
        <v>26080.57</v>
      </c>
      <c r="J17" s="7"/>
      <c r="K17" s="8">
        <f t="shared" si="2"/>
        <v>0.29020000000000001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51000</v>
      </c>
      <c r="E18" s="7">
        <f>ROUND(+'X-Ray'!E13,2)</f>
        <v>3.57</v>
      </c>
      <c r="F18" s="7">
        <f t="shared" si="0"/>
        <v>14285.71</v>
      </c>
      <c r="G18" s="2">
        <f>ROUND(+'X-Ray'!H116,0)</f>
        <v>46720</v>
      </c>
      <c r="H18" s="7">
        <f>ROUND(+'X-Ray'!E116,2)</f>
        <v>3.63</v>
      </c>
      <c r="I18" s="7">
        <f t="shared" si="1"/>
        <v>12870.52</v>
      </c>
      <c r="J18" s="7"/>
      <c r="K18" s="8">
        <f t="shared" si="2"/>
        <v>-9.9099999999999994E-2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1208663</v>
      </c>
      <c r="E19" s="7">
        <f>ROUND(+'X-Ray'!E14,2)</f>
        <v>55.18</v>
      </c>
      <c r="F19" s="7">
        <f t="shared" si="0"/>
        <v>21904.01</v>
      </c>
      <c r="G19" s="2">
        <f>ROUND(+'X-Ray'!H117,0)</f>
        <v>1400142</v>
      </c>
      <c r="H19" s="7">
        <f>ROUND(+'X-Ray'!E117,2)</f>
        <v>57.07</v>
      </c>
      <c r="I19" s="7">
        <f t="shared" si="1"/>
        <v>24533.77</v>
      </c>
      <c r="J19" s="7"/>
      <c r="K19" s="8">
        <f t="shared" si="2"/>
        <v>0.1201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3321253</v>
      </c>
      <c r="E20" s="7">
        <f>ROUND(+'X-Ray'!E15,2)</f>
        <v>142.84</v>
      </c>
      <c r="F20" s="7">
        <f t="shared" si="0"/>
        <v>23251.56</v>
      </c>
      <c r="G20" s="2">
        <f>ROUND(+'X-Ray'!H118,0)</f>
        <v>4118226</v>
      </c>
      <c r="H20" s="7">
        <f>ROUND(+'X-Ray'!E118,2)</f>
        <v>150.41999999999999</v>
      </c>
      <c r="I20" s="7">
        <f t="shared" si="1"/>
        <v>27378.18</v>
      </c>
      <c r="J20" s="7"/>
      <c r="K20" s="8">
        <f t="shared" si="2"/>
        <v>0.17749999999999999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1475100</v>
      </c>
      <c r="E21" s="7">
        <f>ROUND(+'X-Ray'!E16,2)</f>
        <v>68.84</v>
      </c>
      <c r="F21" s="7">
        <f t="shared" si="0"/>
        <v>21427.95</v>
      </c>
      <c r="G21" s="2">
        <f>ROUND(+'X-Ray'!H119,0)</f>
        <v>1602746</v>
      </c>
      <c r="H21" s="7">
        <f>ROUND(+'X-Ray'!E119,2)</f>
        <v>73.48</v>
      </c>
      <c r="I21" s="7">
        <f t="shared" si="1"/>
        <v>21812</v>
      </c>
      <c r="J21" s="7"/>
      <c r="K21" s="8">
        <f t="shared" si="2"/>
        <v>1.7899999999999999E-2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0</v>
      </c>
      <c r="E22" s="7">
        <f>ROUND(+'X-Ray'!E17,2)</f>
        <v>0</v>
      </c>
      <c r="F22" s="7" t="str">
        <f t="shared" si="0"/>
        <v/>
      </c>
      <c r="G22" s="2">
        <f>ROUND(+'X-Ray'!H120,0)</f>
        <v>0</v>
      </c>
      <c r="H22" s="7">
        <f>ROUND(+'X-Ray'!E120,2)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ROUND(+'X-Ray'!H18,0)</f>
        <v>812544</v>
      </c>
      <c r="E23" s="7">
        <f>ROUND(+'X-Ray'!E18,2)</f>
        <v>44.92</v>
      </c>
      <c r="F23" s="7">
        <f t="shared" si="0"/>
        <v>18088.689999999999</v>
      </c>
      <c r="G23" s="2">
        <f>ROUND(+'X-Ray'!H121,0)</f>
        <v>840174</v>
      </c>
      <c r="H23" s="7">
        <f>ROUND(+'X-Ray'!E121,2)</f>
        <v>42.69</v>
      </c>
      <c r="I23" s="7">
        <f t="shared" si="1"/>
        <v>19680.82</v>
      </c>
      <c r="J23" s="7"/>
      <c r="K23" s="8">
        <f t="shared" si="2"/>
        <v>8.7999999999999995E-2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1094983</v>
      </c>
      <c r="E24" s="7">
        <f>ROUND(+'X-Ray'!E19,2)</f>
        <v>64.349999999999994</v>
      </c>
      <c r="F24" s="7">
        <f t="shared" si="0"/>
        <v>17016.05</v>
      </c>
      <c r="G24" s="2">
        <f>ROUND(+'X-Ray'!H122,0)</f>
        <v>1083456</v>
      </c>
      <c r="H24" s="7">
        <f>ROUND(+'X-Ray'!E122,2)</f>
        <v>65.56</v>
      </c>
      <c r="I24" s="7">
        <f t="shared" si="1"/>
        <v>16526.169999999998</v>
      </c>
      <c r="J24" s="7"/>
      <c r="K24" s="8">
        <f t="shared" si="2"/>
        <v>-2.8799999999999999E-2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706519</v>
      </c>
      <c r="E25" s="7">
        <f>ROUND(+'X-Ray'!E20,2)</f>
        <v>32.25</v>
      </c>
      <c r="F25" s="7">
        <f t="shared" si="0"/>
        <v>21907.57</v>
      </c>
      <c r="G25" s="2">
        <f>ROUND(+'X-Ray'!H123,0)</f>
        <v>699328</v>
      </c>
      <c r="H25" s="7">
        <f>ROUND(+'X-Ray'!E123,2)</f>
        <v>34.4</v>
      </c>
      <c r="I25" s="7">
        <f t="shared" si="1"/>
        <v>20329.3</v>
      </c>
      <c r="J25" s="7"/>
      <c r="K25" s="8">
        <f t="shared" si="2"/>
        <v>-7.1999999999999995E-2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ROUND(+'X-Ray'!H21,0)</f>
        <v>62508</v>
      </c>
      <c r="E26" s="7">
        <f>ROUND(+'X-Ray'!E21,2)</f>
        <v>4.5599999999999996</v>
      </c>
      <c r="F26" s="7">
        <f t="shared" si="0"/>
        <v>13707.89</v>
      </c>
      <c r="G26" s="2">
        <f>ROUND(+'X-Ray'!H124,0)</f>
        <v>86134</v>
      </c>
      <c r="H26" s="7">
        <f>ROUND(+'X-Ray'!E124,2)</f>
        <v>4.51</v>
      </c>
      <c r="I26" s="7">
        <f t="shared" si="1"/>
        <v>19098.45</v>
      </c>
      <c r="J26" s="7"/>
      <c r="K26" s="8">
        <f t="shared" si="2"/>
        <v>0.39319999999999999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ROUND(+'X-Ray'!H22,0)</f>
        <v>0</v>
      </c>
      <c r="E27" s="7">
        <f>ROUND(+'X-Ray'!E22,2)</f>
        <v>0</v>
      </c>
      <c r="F27" s="7" t="str">
        <f t="shared" si="0"/>
        <v/>
      </c>
      <c r="G27" s="2">
        <f>ROUND(+'X-Ray'!H125,0)</f>
        <v>0</v>
      </c>
      <c r="H27" s="7">
        <f>ROUND(+'X-Ray'!E125,2)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ROUND(+'X-Ray'!H23,0)</f>
        <v>70697</v>
      </c>
      <c r="E28" s="7">
        <f>ROUND(+'X-Ray'!E23,2)</f>
        <v>4.4400000000000004</v>
      </c>
      <c r="F28" s="7">
        <f t="shared" si="0"/>
        <v>15922.75</v>
      </c>
      <c r="G28" s="2">
        <f>ROUND(+'X-Ray'!H126,0)</f>
        <v>73416</v>
      </c>
      <c r="H28" s="7">
        <f>ROUND(+'X-Ray'!E126,2)</f>
        <v>4.24</v>
      </c>
      <c r="I28" s="7">
        <f t="shared" si="1"/>
        <v>17315.09</v>
      </c>
      <c r="J28" s="7"/>
      <c r="K28" s="8">
        <f t="shared" si="2"/>
        <v>8.7400000000000005E-2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ROUND(+'X-Ray'!H24,0)</f>
        <v>180640</v>
      </c>
      <c r="E29" s="7">
        <f>ROUND(+'X-Ray'!E24,2)</f>
        <v>12.09</v>
      </c>
      <c r="F29" s="7">
        <f t="shared" si="0"/>
        <v>14941.27</v>
      </c>
      <c r="G29" s="2">
        <f>ROUND(+'X-Ray'!H127,0)</f>
        <v>208912</v>
      </c>
      <c r="H29" s="7">
        <f>ROUND(+'X-Ray'!E127,2)</f>
        <v>11.93</v>
      </c>
      <c r="I29" s="7">
        <f t="shared" si="1"/>
        <v>17511.48</v>
      </c>
      <c r="J29" s="7"/>
      <c r="K29" s="8">
        <f t="shared" si="2"/>
        <v>0.17199999999999999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ROUND(+'X-Ray'!H25,0)</f>
        <v>229401</v>
      </c>
      <c r="E30" s="7">
        <f>ROUND(+'X-Ray'!E25,2)</f>
        <v>4.57</v>
      </c>
      <c r="F30" s="7">
        <f t="shared" si="0"/>
        <v>50197.16</v>
      </c>
      <c r="G30" s="2">
        <f>ROUND(+'X-Ray'!H128,0)</f>
        <v>252805</v>
      </c>
      <c r="H30" s="7">
        <f>ROUND(+'X-Ray'!E128,2)</f>
        <v>39.07</v>
      </c>
      <c r="I30" s="7">
        <f t="shared" si="1"/>
        <v>6470.57</v>
      </c>
      <c r="J30" s="7"/>
      <c r="K30" s="8">
        <f t="shared" si="2"/>
        <v>-0.87109999999999999</v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ROUND(+'X-Ray'!H26,0)</f>
        <v>293856</v>
      </c>
      <c r="E31" s="7">
        <f>ROUND(+'X-Ray'!E26,2)</f>
        <v>8.75</v>
      </c>
      <c r="F31" s="7">
        <f t="shared" si="0"/>
        <v>33583.54</v>
      </c>
      <c r="G31" s="2">
        <f>ROUND(+'X-Ray'!H129,0)</f>
        <v>288448</v>
      </c>
      <c r="H31" s="7">
        <f>ROUND(+'X-Ray'!E129,2)</f>
        <v>8.2799999999999994</v>
      </c>
      <c r="I31" s="7">
        <f t="shared" si="1"/>
        <v>34836.71</v>
      </c>
      <c r="J31" s="7"/>
      <c r="K31" s="8">
        <f t="shared" si="2"/>
        <v>3.73E-2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ROUND(+'X-Ray'!H27,0)</f>
        <v>211749</v>
      </c>
      <c r="E32" s="7">
        <f>ROUND(+'X-Ray'!E27,2)</f>
        <v>12.95</v>
      </c>
      <c r="F32" s="7">
        <f t="shared" si="0"/>
        <v>16351.27</v>
      </c>
      <c r="G32" s="2">
        <f>ROUND(+'X-Ray'!H130,0)</f>
        <v>195297</v>
      </c>
      <c r="H32" s="7">
        <f>ROUND(+'X-Ray'!E130,2)</f>
        <v>8.83</v>
      </c>
      <c r="I32" s="7">
        <f t="shared" si="1"/>
        <v>22117.439999999999</v>
      </c>
      <c r="J32" s="7"/>
      <c r="K32" s="8">
        <f t="shared" si="2"/>
        <v>0.35260000000000002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ROUND(+'X-Ray'!H28,0)</f>
        <v>1772656</v>
      </c>
      <c r="E33" s="7">
        <f>ROUND(+'X-Ray'!E28,2)</f>
        <v>86.73</v>
      </c>
      <c r="F33" s="7">
        <f t="shared" si="0"/>
        <v>20438.79</v>
      </c>
      <c r="G33" s="2">
        <f>ROUND(+'X-Ray'!H131,0)</f>
        <v>1246712</v>
      </c>
      <c r="H33" s="7">
        <f>ROUND(+'X-Ray'!E131,2)</f>
        <v>92.1</v>
      </c>
      <c r="I33" s="7">
        <f t="shared" si="1"/>
        <v>13536.5</v>
      </c>
      <c r="J33" s="7"/>
      <c r="K33" s="8">
        <f t="shared" si="2"/>
        <v>-0.3377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ROUND(+'X-Ray'!H29,0)</f>
        <v>460444</v>
      </c>
      <c r="E34" s="7">
        <f>ROUND(+'X-Ray'!E29,2)</f>
        <v>14.86</v>
      </c>
      <c r="F34" s="7">
        <f t="shared" si="0"/>
        <v>30985.46</v>
      </c>
      <c r="G34" s="2">
        <f>ROUND(+'X-Ray'!H132,0)</f>
        <v>597531</v>
      </c>
      <c r="H34" s="7">
        <f>ROUND(+'X-Ray'!E132,2)</f>
        <v>25.74</v>
      </c>
      <c r="I34" s="7">
        <f t="shared" si="1"/>
        <v>23214.1</v>
      </c>
      <c r="J34" s="7"/>
      <c r="K34" s="8">
        <f t="shared" si="2"/>
        <v>-0.25080000000000002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ROUND(+'X-Ray'!H30,0)</f>
        <v>447060</v>
      </c>
      <c r="E35" s="7">
        <f>ROUND(+'X-Ray'!E30,2)</f>
        <v>19.309999999999999</v>
      </c>
      <c r="F35" s="7">
        <f t="shared" si="0"/>
        <v>23151.73</v>
      </c>
      <c r="G35" s="2">
        <f>ROUND(+'X-Ray'!H133,0)</f>
        <v>445969</v>
      </c>
      <c r="H35" s="7">
        <f>ROUND(+'X-Ray'!E133,2)</f>
        <v>17.97</v>
      </c>
      <c r="I35" s="7">
        <f t="shared" si="1"/>
        <v>24817.42</v>
      </c>
      <c r="J35" s="7"/>
      <c r="K35" s="8">
        <f t="shared" si="2"/>
        <v>7.1900000000000006E-2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ROUND(+'X-Ray'!H31,0)</f>
        <v>0</v>
      </c>
      <c r="E36" s="7">
        <f>ROUND(+'X-Ray'!E31,2)</f>
        <v>0</v>
      </c>
      <c r="F36" s="7" t="str">
        <f t="shared" si="0"/>
        <v/>
      </c>
      <c r="G36" s="2">
        <f>ROUND(+'X-Ray'!H134,0)</f>
        <v>0</v>
      </c>
      <c r="H36" s="7">
        <f>ROUND(+'X-Ray'!E134,2)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ROUND(+'X-Ray'!H32,0)</f>
        <v>13905</v>
      </c>
      <c r="E37" s="7">
        <f>ROUND(+'X-Ray'!E32,2)</f>
        <v>0.73</v>
      </c>
      <c r="F37" s="7">
        <f t="shared" si="0"/>
        <v>19047.95</v>
      </c>
      <c r="G37" s="2">
        <f>ROUND(+'X-Ray'!H135,0)</f>
        <v>14720</v>
      </c>
      <c r="H37" s="7">
        <f>ROUND(+'X-Ray'!E135,2)</f>
        <v>0.77</v>
      </c>
      <c r="I37" s="7">
        <f t="shared" si="1"/>
        <v>19116.88</v>
      </c>
      <c r="J37" s="7"/>
      <c r="K37" s="8">
        <f t="shared" si="2"/>
        <v>3.5999999999999999E-3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ROUND(+'X-Ray'!H33,0)</f>
        <v>1169082</v>
      </c>
      <c r="E38" s="7">
        <f>ROUND(+'X-Ray'!E33,2)</f>
        <v>69.819999999999993</v>
      </c>
      <c r="F38" s="7">
        <f t="shared" si="0"/>
        <v>16744.23</v>
      </c>
      <c r="G38" s="2">
        <f>ROUND(+'X-Ray'!H136,0)</f>
        <v>991167</v>
      </c>
      <c r="H38" s="7">
        <f>ROUND(+'X-Ray'!E136,2)</f>
        <v>47.89</v>
      </c>
      <c r="I38" s="7">
        <f t="shared" si="1"/>
        <v>20696.740000000002</v>
      </c>
      <c r="J38" s="7"/>
      <c r="K38" s="8">
        <f t="shared" si="2"/>
        <v>0.2361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ROUND(+'X-Ray'!H34,0)</f>
        <v>0</v>
      </c>
      <c r="E39" s="7">
        <f>ROUND(+'X-Ray'!E34,2)</f>
        <v>0</v>
      </c>
      <c r="F39" s="7" t="str">
        <f t="shared" si="0"/>
        <v/>
      </c>
      <c r="G39" s="2">
        <f>ROUND(+'X-Ray'!H137,0)</f>
        <v>0</v>
      </c>
      <c r="H39" s="7">
        <f>ROUND(+'X-Ray'!E137,2)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ROUND(+'X-Ray'!H35,0)</f>
        <v>596591</v>
      </c>
      <c r="E40" s="7">
        <f>ROUND(+'X-Ray'!E35,2)</f>
        <v>106.81</v>
      </c>
      <c r="F40" s="7">
        <f t="shared" si="0"/>
        <v>5585.54</v>
      </c>
      <c r="G40" s="2">
        <f>ROUND(+'X-Ray'!H138,0)</f>
        <v>994949</v>
      </c>
      <c r="H40" s="7">
        <f>ROUND(+'X-Ray'!E138,2)</f>
        <v>125.67</v>
      </c>
      <c r="I40" s="7">
        <f t="shared" si="1"/>
        <v>7917.16</v>
      </c>
      <c r="J40" s="7"/>
      <c r="K40" s="8">
        <f t="shared" si="2"/>
        <v>0.41739999999999999</v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ROUND(+'X-Ray'!H36,0)</f>
        <v>265954</v>
      </c>
      <c r="E41" s="7">
        <f>ROUND(+'X-Ray'!E36,2)</f>
        <v>15.2</v>
      </c>
      <c r="F41" s="7">
        <f t="shared" si="0"/>
        <v>17496.97</v>
      </c>
      <c r="G41" s="2">
        <f>ROUND(+'X-Ray'!H139,0)</f>
        <v>281534</v>
      </c>
      <c r="H41" s="7">
        <f>ROUND(+'X-Ray'!E139,2)</f>
        <v>14.93</v>
      </c>
      <c r="I41" s="7">
        <f t="shared" si="1"/>
        <v>18856.93</v>
      </c>
      <c r="J41" s="7"/>
      <c r="K41" s="8">
        <f t="shared" si="2"/>
        <v>7.7700000000000005E-2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ROUND(+'X-Ray'!H37,0)</f>
        <v>141248</v>
      </c>
      <c r="E42" s="7">
        <f>ROUND(+'X-Ray'!E37,2)</f>
        <v>7.28</v>
      </c>
      <c r="F42" s="7">
        <f t="shared" si="0"/>
        <v>19402.2</v>
      </c>
      <c r="G42" s="2">
        <f>ROUND(+'X-Ray'!H140,0)</f>
        <v>114435</v>
      </c>
      <c r="H42" s="7">
        <f>ROUND(+'X-Ray'!E140,2)</f>
        <v>6.78</v>
      </c>
      <c r="I42" s="7">
        <f t="shared" si="1"/>
        <v>16878.32</v>
      </c>
      <c r="J42" s="7"/>
      <c r="K42" s="8">
        <f t="shared" si="2"/>
        <v>-0.13009999999999999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ROUND(+'X-Ray'!H38,0)</f>
        <v>284668</v>
      </c>
      <c r="E43" s="7">
        <f>ROUND(+'X-Ray'!E38,2)</f>
        <v>17.600000000000001</v>
      </c>
      <c r="F43" s="7">
        <f t="shared" si="0"/>
        <v>16174.32</v>
      </c>
      <c r="G43" s="2">
        <f>ROUND(+'X-Ray'!H141,0)</f>
        <v>340120</v>
      </c>
      <c r="H43" s="7">
        <f>ROUND(+'X-Ray'!E141,2)</f>
        <v>14.3</v>
      </c>
      <c r="I43" s="7">
        <f t="shared" si="1"/>
        <v>23784.62</v>
      </c>
      <c r="J43" s="7"/>
      <c r="K43" s="8">
        <f t="shared" si="2"/>
        <v>0.47049999999999997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ROUND(+'X-Ray'!H39,0)</f>
        <v>0</v>
      </c>
      <c r="E44" s="7">
        <f>ROUND(+'X-Ray'!E39,2)</f>
        <v>0</v>
      </c>
      <c r="F44" s="7" t="str">
        <f t="shared" si="0"/>
        <v/>
      </c>
      <c r="G44" s="2">
        <f>ROUND(+'X-Ray'!H142,0)</f>
        <v>27587</v>
      </c>
      <c r="H44" s="7">
        <f>ROUND(+'X-Ray'!E142,2)</f>
        <v>3.35</v>
      </c>
      <c r="I44" s="7">
        <f t="shared" si="1"/>
        <v>8234.93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ROUND(+'X-Ray'!H40,0)</f>
        <v>0</v>
      </c>
      <c r="E45" s="7">
        <f>ROUND(+'X-Ray'!E40,2)</f>
        <v>0</v>
      </c>
      <c r="F45" s="7" t="str">
        <f t="shared" si="0"/>
        <v/>
      </c>
      <c r="G45" s="2">
        <f>ROUND(+'X-Ray'!H143,0)</f>
        <v>152998</v>
      </c>
      <c r="H45" s="7">
        <f>ROUND(+'X-Ray'!E143,2)</f>
        <v>14.81</v>
      </c>
      <c r="I45" s="7">
        <f t="shared" si="1"/>
        <v>10330.719999999999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ROUND(+'X-Ray'!H41,0)</f>
        <v>137816</v>
      </c>
      <c r="E46" s="7">
        <f>ROUND(+'X-Ray'!E41,2)</f>
        <v>6.74</v>
      </c>
      <c r="F46" s="7">
        <f t="shared" si="0"/>
        <v>20447.48</v>
      </c>
      <c r="G46" s="2">
        <f>ROUND(+'X-Ray'!H144,0)</f>
        <v>77458</v>
      </c>
      <c r="H46" s="7">
        <f>ROUND(+'X-Ray'!E144,2)</f>
        <v>3.59</v>
      </c>
      <c r="I46" s="7">
        <f t="shared" si="1"/>
        <v>21576.04</v>
      </c>
      <c r="J46" s="7"/>
      <c r="K46" s="8">
        <f t="shared" si="2"/>
        <v>5.5199999999999999E-2</v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ROUND(+'X-Ray'!H42,0)</f>
        <v>343162</v>
      </c>
      <c r="E47" s="7">
        <f>ROUND(+'X-Ray'!E42,2)</f>
        <v>24.01</v>
      </c>
      <c r="F47" s="7">
        <f t="shared" si="0"/>
        <v>14292.46</v>
      </c>
      <c r="G47" s="2">
        <f>ROUND(+'X-Ray'!H145,0)</f>
        <v>329829</v>
      </c>
      <c r="H47" s="7">
        <f>ROUND(+'X-Ray'!E145,2)</f>
        <v>24.28</v>
      </c>
      <c r="I47" s="7">
        <f t="shared" si="1"/>
        <v>13584.39</v>
      </c>
      <c r="J47" s="7"/>
      <c r="K47" s="8">
        <f t="shared" si="2"/>
        <v>-4.9500000000000002E-2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ROUND(+'X-Ray'!H43,0)</f>
        <v>35205</v>
      </c>
      <c r="E48" s="7">
        <f>ROUND(+'X-Ray'!E43,2)</f>
        <v>2.0499999999999998</v>
      </c>
      <c r="F48" s="7">
        <f t="shared" si="0"/>
        <v>17173.169999999998</v>
      </c>
      <c r="G48" s="2">
        <f>ROUND(+'X-Ray'!H146,0)</f>
        <v>42331</v>
      </c>
      <c r="H48" s="7">
        <f>ROUND(+'X-Ray'!E146,2)</f>
        <v>2.34</v>
      </c>
      <c r="I48" s="7">
        <f t="shared" si="1"/>
        <v>18090.169999999998</v>
      </c>
      <c r="J48" s="7"/>
      <c r="K48" s="8">
        <f t="shared" si="2"/>
        <v>5.3400000000000003E-2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ROUND(+'X-Ray'!H44,0)</f>
        <v>0</v>
      </c>
      <c r="E49" s="7">
        <f>ROUND(+'X-Ray'!E44,2)</f>
        <v>0</v>
      </c>
      <c r="F49" s="7" t="str">
        <f t="shared" si="0"/>
        <v/>
      </c>
      <c r="G49" s="2">
        <f>ROUND(+'X-Ray'!H147,0)</f>
        <v>0</v>
      </c>
      <c r="H49" s="7">
        <f>ROUND(+'X-Ray'!E147,2)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ROUND(+'X-Ray'!H45,0)</f>
        <v>888052</v>
      </c>
      <c r="E50" s="7">
        <f>ROUND(+'X-Ray'!E45,2)</f>
        <v>50.57</v>
      </c>
      <c r="F50" s="7">
        <f t="shared" si="0"/>
        <v>17560.849999999999</v>
      </c>
      <c r="G50" s="2">
        <f>ROUND(+'X-Ray'!H148,0)</f>
        <v>999071</v>
      </c>
      <c r="H50" s="7">
        <f>ROUND(+'X-Ray'!E148,2)</f>
        <v>41.73</v>
      </c>
      <c r="I50" s="7">
        <f t="shared" si="1"/>
        <v>23941.31</v>
      </c>
      <c r="J50" s="7"/>
      <c r="K50" s="8">
        <f t="shared" si="2"/>
        <v>0.36330000000000001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ROUND(+'X-Ray'!H46,0)</f>
        <v>6267703</v>
      </c>
      <c r="E51" s="7">
        <f>ROUND(+'X-Ray'!E46,2)</f>
        <v>274.45999999999998</v>
      </c>
      <c r="F51" s="7">
        <f t="shared" si="0"/>
        <v>22836.49</v>
      </c>
      <c r="G51" s="2">
        <f>ROUND(+'X-Ray'!H149,0)</f>
        <v>8139367</v>
      </c>
      <c r="H51" s="7">
        <f>ROUND(+'X-Ray'!E149,2)</f>
        <v>290.60000000000002</v>
      </c>
      <c r="I51" s="7">
        <f t="shared" si="1"/>
        <v>28008.83</v>
      </c>
      <c r="J51" s="7"/>
      <c r="K51" s="8">
        <f t="shared" si="2"/>
        <v>0.22650000000000001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ROUND(+'X-Ray'!H47,0)</f>
        <v>66147</v>
      </c>
      <c r="E52" s="7">
        <f>ROUND(+'X-Ray'!E47,2)</f>
        <v>3.81</v>
      </c>
      <c r="F52" s="7">
        <f t="shared" si="0"/>
        <v>17361.419999999998</v>
      </c>
      <c r="G52" s="2">
        <f>ROUND(+'X-Ray'!H150,0)</f>
        <v>65589</v>
      </c>
      <c r="H52" s="7">
        <f>ROUND(+'X-Ray'!E150,2)</f>
        <v>3.4</v>
      </c>
      <c r="I52" s="7">
        <f t="shared" si="1"/>
        <v>19290.88</v>
      </c>
      <c r="J52" s="7"/>
      <c r="K52" s="8">
        <f t="shared" si="2"/>
        <v>0.1111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ROUND(+'X-Ray'!H48,0)</f>
        <v>1594717</v>
      </c>
      <c r="E53" s="7">
        <f>ROUND(+'X-Ray'!E48,2)</f>
        <v>75.7</v>
      </c>
      <c r="F53" s="7">
        <f t="shared" si="0"/>
        <v>21066.27</v>
      </c>
      <c r="G53" s="2">
        <f>ROUND(+'X-Ray'!H151,0)</f>
        <v>1580205</v>
      </c>
      <c r="H53" s="7">
        <f>ROUND(+'X-Ray'!E151,2)</f>
        <v>82.06</v>
      </c>
      <c r="I53" s="7">
        <f t="shared" si="1"/>
        <v>19256.7</v>
      </c>
      <c r="J53" s="7"/>
      <c r="K53" s="8">
        <f t="shared" si="2"/>
        <v>-8.5900000000000004E-2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ROUND(+'X-Ray'!H49,0)</f>
        <v>1501179</v>
      </c>
      <c r="E54" s="7">
        <f>ROUND(+'X-Ray'!E49,2)</f>
        <v>78.28</v>
      </c>
      <c r="F54" s="7">
        <f t="shared" si="0"/>
        <v>19177.04</v>
      </c>
      <c r="G54" s="2">
        <f>ROUND(+'X-Ray'!H152,0)</f>
        <v>1464977</v>
      </c>
      <c r="H54" s="7">
        <f>ROUND(+'X-Ray'!E152,2)</f>
        <v>73.59</v>
      </c>
      <c r="I54" s="7">
        <f t="shared" si="1"/>
        <v>19907.28</v>
      </c>
      <c r="J54" s="7"/>
      <c r="K54" s="8">
        <f t="shared" si="2"/>
        <v>3.8100000000000002E-2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ROUND(+'X-Ray'!H50,0)</f>
        <v>727375</v>
      </c>
      <c r="E55" s="7">
        <f>ROUND(+'X-Ray'!E50,2)</f>
        <v>35.75</v>
      </c>
      <c r="F55" s="7">
        <f t="shared" si="0"/>
        <v>20346.150000000001</v>
      </c>
      <c r="G55" s="2">
        <f>ROUND(+'X-Ray'!H153,0)</f>
        <v>655378</v>
      </c>
      <c r="H55" s="7">
        <f>ROUND(+'X-Ray'!E153,2)</f>
        <v>31.29</v>
      </c>
      <c r="I55" s="7">
        <f t="shared" si="1"/>
        <v>20945.29</v>
      </c>
      <c r="J55" s="7"/>
      <c r="K55" s="8">
        <f t="shared" si="2"/>
        <v>2.9399999999999999E-2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ROUND(+'X-Ray'!H51,0)</f>
        <v>388421</v>
      </c>
      <c r="E56" s="7">
        <f>ROUND(+'X-Ray'!E51,2)</f>
        <v>22.13</v>
      </c>
      <c r="F56" s="7">
        <f t="shared" si="0"/>
        <v>17551.78</v>
      </c>
      <c r="G56" s="2">
        <f>ROUND(+'X-Ray'!H154,0)</f>
        <v>422070</v>
      </c>
      <c r="H56" s="7">
        <f>ROUND(+'X-Ray'!E154,2)</f>
        <v>23.47</v>
      </c>
      <c r="I56" s="7">
        <f t="shared" si="1"/>
        <v>17983.38</v>
      </c>
      <c r="J56" s="7"/>
      <c r="K56" s="8">
        <f t="shared" si="2"/>
        <v>2.46E-2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ROUND(+'X-Ray'!H52,0)</f>
        <v>111954</v>
      </c>
      <c r="E57" s="7">
        <f>ROUND(+'X-Ray'!E52,2)</f>
        <v>5.37</v>
      </c>
      <c r="F57" s="7">
        <f t="shared" si="0"/>
        <v>20848.04</v>
      </c>
      <c r="G57" s="2">
        <f>ROUND(+'X-Ray'!H155,0)</f>
        <v>0</v>
      </c>
      <c r="H57" s="7">
        <f>ROUND(+'X-Ray'!E155,2)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ROUND(+'X-Ray'!H53,0)</f>
        <v>247619</v>
      </c>
      <c r="E58" s="7">
        <f>ROUND(+'X-Ray'!E53,2)</f>
        <v>40.64</v>
      </c>
      <c r="F58" s="7">
        <f t="shared" si="0"/>
        <v>6092.99</v>
      </c>
      <c r="G58" s="2">
        <f>ROUND(+'X-Ray'!H156,0)</f>
        <v>299874</v>
      </c>
      <c r="H58" s="7">
        <f>ROUND(+'X-Ray'!E156,2)</f>
        <v>51.7</v>
      </c>
      <c r="I58" s="7">
        <f t="shared" si="1"/>
        <v>5800.27</v>
      </c>
      <c r="J58" s="7"/>
      <c r="K58" s="8">
        <f t="shared" si="2"/>
        <v>-4.8000000000000001E-2</v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ROUND(+'X-Ray'!H54,0)</f>
        <v>41869</v>
      </c>
      <c r="E59" s="7">
        <f>ROUND(+'X-Ray'!E54,2)</f>
        <v>5.17</v>
      </c>
      <c r="F59" s="7">
        <f t="shared" si="0"/>
        <v>8098.45</v>
      </c>
      <c r="G59" s="2">
        <f>ROUND(+'X-Ray'!H157,0)</f>
        <v>91491</v>
      </c>
      <c r="H59" s="7">
        <f>ROUND(+'X-Ray'!E157,2)</f>
        <v>9.6199999999999992</v>
      </c>
      <c r="I59" s="7">
        <f t="shared" si="1"/>
        <v>9510.5</v>
      </c>
      <c r="J59" s="7"/>
      <c r="K59" s="8">
        <f t="shared" si="2"/>
        <v>0.1744</v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ROUND(+'X-Ray'!H55,0)</f>
        <v>285544</v>
      </c>
      <c r="E60" s="7">
        <f>ROUND(+'X-Ray'!E55,2)</f>
        <v>18.14</v>
      </c>
      <c r="F60" s="7">
        <f t="shared" si="0"/>
        <v>15741.12</v>
      </c>
      <c r="G60" s="2">
        <f>ROUND(+'X-Ray'!H158,0)</f>
        <v>155110</v>
      </c>
      <c r="H60" s="7">
        <f>ROUND(+'X-Ray'!E158,2)</f>
        <v>9.6999999999999993</v>
      </c>
      <c r="I60" s="7">
        <f t="shared" si="1"/>
        <v>15990.72</v>
      </c>
      <c r="J60" s="7"/>
      <c r="K60" s="8">
        <f t="shared" si="2"/>
        <v>1.5900000000000001E-2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ROUND(+'X-Ray'!H56,0)</f>
        <v>25467</v>
      </c>
      <c r="E61" s="7">
        <f>ROUND(+'X-Ray'!E56,2)</f>
        <v>1.96</v>
      </c>
      <c r="F61" s="7">
        <f t="shared" si="0"/>
        <v>12993.37</v>
      </c>
      <c r="G61" s="2">
        <f>ROUND(+'X-Ray'!H159,0)</f>
        <v>28125</v>
      </c>
      <c r="H61" s="7">
        <f>ROUND(+'X-Ray'!E159,2)</f>
        <v>2.5499999999999998</v>
      </c>
      <c r="I61" s="7">
        <f t="shared" si="1"/>
        <v>11029.41</v>
      </c>
      <c r="J61" s="7"/>
      <c r="K61" s="8">
        <f t="shared" si="2"/>
        <v>-0.1512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ROUND(+'X-Ray'!H57,0)</f>
        <v>2368486</v>
      </c>
      <c r="E62" s="7">
        <f>ROUND(+'X-Ray'!E57,2)</f>
        <v>116.71</v>
      </c>
      <c r="F62" s="7">
        <f t="shared" si="0"/>
        <v>20293.77</v>
      </c>
      <c r="G62" s="2">
        <f>ROUND(+'X-Ray'!H160,0)</f>
        <v>2785741</v>
      </c>
      <c r="H62" s="7">
        <f>ROUND(+'X-Ray'!E160,2)</f>
        <v>136.65</v>
      </c>
      <c r="I62" s="7">
        <f t="shared" si="1"/>
        <v>20385.96</v>
      </c>
      <c r="J62" s="7"/>
      <c r="K62" s="8">
        <f t="shared" si="2"/>
        <v>4.4999999999999997E-3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ROUND(+'X-Ray'!H58,0)</f>
        <v>1682745</v>
      </c>
      <c r="E63" s="7">
        <f>ROUND(+'X-Ray'!E58,2)</f>
        <v>71.849999999999994</v>
      </c>
      <c r="F63" s="7">
        <f t="shared" si="0"/>
        <v>23420.25</v>
      </c>
      <c r="G63" s="2">
        <f>ROUND(+'X-Ray'!H161,0)</f>
        <v>1716339</v>
      </c>
      <c r="H63" s="7">
        <f>ROUND(+'X-Ray'!E161,2)</f>
        <v>71.02</v>
      </c>
      <c r="I63" s="7">
        <f t="shared" si="1"/>
        <v>24166.98</v>
      </c>
      <c r="J63" s="7"/>
      <c r="K63" s="8">
        <f t="shared" si="2"/>
        <v>3.1899999999999998E-2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ROUND(+'X-Ray'!H59,0)</f>
        <v>166918</v>
      </c>
      <c r="E64" s="7">
        <f>ROUND(+'X-Ray'!E59,2)</f>
        <v>10.25</v>
      </c>
      <c r="F64" s="7">
        <f t="shared" si="0"/>
        <v>16284.68</v>
      </c>
      <c r="G64" s="2">
        <f>ROUND(+'X-Ray'!H162,0)</f>
        <v>195299</v>
      </c>
      <c r="H64" s="7">
        <f>ROUND(+'X-Ray'!E162,2)</f>
        <v>10.31</v>
      </c>
      <c r="I64" s="7">
        <f t="shared" si="1"/>
        <v>18942.68</v>
      </c>
      <c r="J64" s="7"/>
      <c r="K64" s="8">
        <f t="shared" si="2"/>
        <v>0.16320000000000001</v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ROUND(+'X-Ray'!H60,0)</f>
        <v>24717</v>
      </c>
      <c r="E65" s="7">
        <f>ROUND(+'X-Ray'!E60,2)</f>
        <v>2.4</v>
      </c>
      <c r="F65" s="7">
        <f t="shared" si="0"/>
        <v>10298.75</v>
      </c>
      <c r="G65" s="2">
        <f>ROUND(+'X-Ray'!H163,0)</f>
        <v>24183</v>
      </c>
      <c r="H65" s="7">
        <f>ROUND(+'X-Ray'!E163,2)</f>
        <v>2.5</v>
      </c>
      <c r="I65" s="7">
        <f t="shared" si="1"/>
        <v>9673.2000000000007</v>
      </c>
      <c r="J65" s="7"/>
      <c r="K65" s="8">
        <f t="shared" si="2"/>
        <v>-6.0699999999999997E-2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ROUND(+'X-Ray'!H61,0)</f>
        <v>79655</v>
      </c>
      <c r="E66" s="7">
        <f>ROUND(+'X-Ray'!E61,2)</f>
        <v>6.44</v>
      </c>
      <c r="F66" s="7">
        <f t="shared" si="0"/>
        <v>12368.79</v>
      </c>
      <c r="G66" s="2">
        <f>ROUND(+'X-Ray'!H164,0)</f>
        <v>95302</v>
      </c>
      <c r="H66" s="7">
        <f>ROUND(+'X-Ray'!E164,2)</f>
        <v>7.74</v>
      </c>
      <c r="I66" s="7">
        <f t="shared" si="1"/>
        <v>12312.92</v>
      </c>
      <c r="J66" s="7"/>
      <c r="K66" s="8">
        <f t="shared" si="2"/>
        <v>-4.4999999999999997E-3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ROUND(+'X-Ray'!H62,0)</f>
        <v>510687</v>
      </c>
      <c r="E67" s="7">
        <f>ROUND(+'X-Ray'!E62,2)</f>
        <v>19.010000000000002</v>
      </c>
      <c r="F67" s="7">
        <f t="shared" si="0"/>
        <v>26864.12</v>
      </c>
      <c r="G67" s="2">
        <f>ROUND(+'X-Ray'!H165,0)</f>
        <v>531202</v>
      </c>
      <c r="H67" s="7">
        <f>ROUND(+'X-Ray'!E165,2)</f>
        <v>21.66</v>
      </c>
      <c r="I67" s="7">
        <f t="shared" si="1"/>
        <v>24524.560000000001</v>
      </c>
      <c r="J67" s="7"/>
      <c r="K67" s="8">
        <f t="shared" si="2"/>
        <v>-8.7099999999999997E-2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ROUND(+'X-Ray'!H63,0)</f>
        <v>104049</v>
      </c>
      <c r="E68" s="7">
        <f>ROUND(+'X-Ray'!E63,2)</f>
        <v>8.1199999999999992</v>
      </c>
      <c r="F68" s="7">
        <f t="shared" si="0"/>
        <v>12813.92</v>
      </c>
      <c r="G68" s="2">
        <f>ROUND(+'X-Ray'!H166,0)</f>
        <v>172703</v>
      </c>
      <c r="H68" s="7">
        <f>ROUND(+'X-Ray'!E166,2)</f>
        <v>9.2200000000000006</v>
      </c>
      <c r="I68" s="7">
        <f t="shared" si="1"/>
        <v>18731.34</v>
      </c>
      <c r="J68" s="7"/>
      <c r="K68" s="8">
        <f t="shared" si="2"/>
        <v>0.46179999999999999</v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ROUND(+'X-Ray'!H64,0)</f>
        <v>1981720</v>
      </c>
      <c r="E69" s="7">
        <f>ROUND(+'X-Ray'!E64,2)</f>
        <v>76.33</v>
      </c>
      <c r="F69" s="7">
        <f t="shared" si="0"/>
        <v>25962.53</v>
      </c>
      <c r="G69" s="2">
        <f>ROUND(+'X-Ray'!H167,0)</f>
        <v>1959266</v>
      </c>
      <c r="H69" s="7">
        <f>ROUND(+'X-Ray'!E167,2)</f>
        <v>74.73</v>
      </c>
      <c r="I69" s="7">
        <f t="shared" si="1"/>
        <v>26217.93</v>
      </c>
      <c r="J69" s="7"/>
      <c r="K69" s="8">
        <f t="shared" si="2"/>
        <v>9.7999999999999997E-3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ROUND(+'X-Ray'!H65,0)</f>
        <v>314710</v>
      </c>
      <c r="E70" s="7">
        <f>ROUND(+'X-Ray'!E65,2)</f>
        <v>17.52</v>
      </c>
      <c r="F70" s="7">
        <f t="shared" si="0"/>
        <v>17962.900000000001</v>
      </c>
      <c r="G70" s="2">
        <f>ROUND(+'X-Ray'!H168,0)</f>
        <v>282553</v>
      </c>
      <c r="H70" s="7">
        <f>ROUND(+'X-Ray'!E168,2)</f>
        <v>13.9</v>
      </c>
      <c r="I70" s="7">
        <f t="shared" si="1"/>
        <v>20327.55</v>
      </c>
      <c r="J70" s="7"/>
      <c r="K70" s="8">
        <f t="shared" si="2"/>
        <v>0.13159999999999999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ROUND(+'X-Ray'!H66,0)</f>
        <v>0</v>
      </c>
      <c r="E71" s="7">
        <f>ROUND(+'X-Ray'!E66,2)</f>
        <v>0</v>
      </c>
      <c r="F71" s="7" t="str">
        <f t="shared" si="0"/>
        <v/>
      </c>
      <c r="G71" s="2">
        <f>ROUND(+'X-Ray'!H169,0)</f>
        <v>0</v>
      </c>
      <c r="H71" s="7">
        <f>ROUND(+'X-Ray'!E169,2)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ROUND(+'X-Ray'!H67,0)</f>
        <v>48066</v>
      </c>
      <c r="E72" s="7">
        <f>ROUND(+'X-Ray'!E67,2)</f>
        <v>2.97</v>
      </c>
      <c r="F72" s="7">
        <f t="shared" si="0"/>
        <v>16183.84</v>
      </c>
      <c r="G72" s="2">
        <f>ROUND(+'X-Ray'!H170,0)</f>
        <v>45130</v>
      </c>
      <c r="H72" s="7">
        <f>ROUND(+'X-Ray'!E170,2)</f>
        <v>3.05</v>
      </c>
      <c r="I72" s="7">
        <f t="shared" si="1"/>
        <v>14796.72</v>
      </c>
      <c r="J72" s="7"/>
      <c r="K72" s="8">
        <f t="shared" si="2"/>
        <v>-8.5699999999999998E-2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ROUND(+'X-Ray'!H68,0)</f>
        <v>423737</v>
      </c>
      <c r="E73" s="7">
        <f>ROUND(+'X-Ray'!E68,2)</f>
        <v>73.03</v>
      </c>
      <c r="F73" s="7">
        <f t="shared" si="0"/>
        <v>5802.23</v>
      </c>
      <c r="G73" s="2">
        <f>ROUND(+'X-Ray'!H171,0)</f>
        <v>446650</v>
      </c>
      <c r="H73" s="7">
        <f>ROUND(+'X-Ray'!E171,2)</f>
        <v>62.13</v>
      </c>
      <c r="I73" s="7">
        <f t="shared" si="1"/>
        <v>7188.96</v>
      </c>
      <c r="J73" s="7"/>
      <c r="K73" s="8">
        <f t="shared" si="2"/>
        <v>0.23899999999999999</v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ROUND(+'X-Ray'!H69,0)</f>
        <v>1340603</v>
      </c>
      <c r="E74" s="7">
        <f>ROUND(+'X-Ray'!E69,2)</f>
        <v>114.53</v>
      </c>
      <c r="F74" s="7">
        <f t="shared" si="0"/>
        <v>11705.26</v>
      </c>
      <c r="G74" s="2">
        <f>ROUND(+'X-Ray'!H172,0)</f>
        <v>543811</v>
      </c>
      <c r="H74" s="7">
        <f>ROUND(+'X-Ray'!E172,2)</f>
        <v>53.59</v>
      </c>
      <c r="I74" s="7">
        <f t="shared" si="1"/>
        <v>10147.620000000001</v>
      </c>
      <c r="J74" s="7"/>
      <c r="K74" s="8">
        <f t="shared" si="2"/>
        <v>-0.1331</v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ROUND(+'X-Ray'!H70,0)</f>
        <v>190037</v>
      </c>
      <c r="E75" s="7">
        <f>ROUND(+'X-Ray'!E70,2)</f>
        <v>28.11</v>
      </c>
      <c r="F75" s="7">
        <f t="shared" ref="F75:F110" si="3">IF(D75=0,"",IF(E75=0,"",ROUND(D75/E75,2)))</f>
        <v>6760.48</v>
      </c>
      <c r="G75" s="2">
        <f>ROUND(+'X-Ray'!H173,0)</f>
        <v>518383</v>
      </c>
      <c r="H75" s="7">
        <f>ROUND(+'X-Ray'!E173,2)</f>
        <v>58.16</v>
      </c>
      <c r="I75" s="7">
        <f t="shared" ref="I75:I110" si="4">IF(G75=0,"",IF(H75=0,"",ROUND(G75/H75,2)))</f>
        <v>8913.0499999999993</v>
      </c>
      <c r="J75" s="7"/>
      <c r="K75" s="8">
        <f t="shared" ref="K75:K110" si="5">IF(D75=0,"",IF(E75=0,"",IF(G75=0,"",IF(H75=0,"",ROUND(I75/F75-1,4)))))</f>
        <v>0.31840000000000002</v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ROUND(+'X-Ray'!H71,0)</f>
        <v>2518959</v>
      </c>
      <c r="E76" s="7">
        <f>ROUND(+'X-Ray'!E71,2)</f>
        <v>127.51</v>
      </c>
      <c r="F76" s="7">
        <f t="shared" si="3"/>
        <v>19754.990000000002</v>
      </c>
      <c r="G76" s="2">
        <f>ROUND(+'X-Ray'!H174,0)</f>
        <v>2719586</v>
      </c>
      <c r="H76" s="7">
        <f>ROUND(+'X-Ray'!E174,2)</f>
        <v>130.1</v>
      </c>
      <c r="I76" s="7">
        <f t="shared" si="4"/>
        <v>20903.810000000001</v>
      </c>
      <c r="J76" s="7"/>
      <c r="K76" s="8">
        <f t="shared" si="5"/>
        <v>5.8200000000000002E-2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ROUND(+'X-Ray'!H72,0)</f>
        <v>102554</v>
      </c>
      <c r="E77" s="7">
        <f>ROUND(+'X-Ray'!E72,2)</f>
        <v>7.1</v>
      </c>
      <c r="F77" s="7">
        <f t="shared" si="3"/>
        <v>14444.23</v>
      </c>
      <c r="G77" s="2">
        <f>ROUND(+'X-Ray'!H175,0)</f>
        <v>106946</v>
      </c>
      <c r="H77" s="7">
        <f>ROUND(+'X-Ray'!E175,2)</f>
        <v>7.12</v>
      </c>
      <c r="I77" s="7">
        <f t="shared" si="4"/>
        <v>15020.51</v>
      </c>
      <c r="J77" s="7"/>
      <c r="K77" s="8">
        <f t="shared" si="5"/>
        <v>3.9899999999999998E-2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ROUND(+'X-Ray'!H73,0)</f>
        <v>0</v>
      </c>
      <c r="E78" s="7">
        <f>ROUND(+'X-Ray'!E73,2)</f>
        <v>0</v>
      </c>
      <c r="F78" s="7" t="str">
        <f t="shared" si="3"/>
        <v/>
      </c>
      <c r="G78" s="2">
        <f>ROUND(+'X-Ray'!H176,0)</f>
        <v>0</v>
      </c>
      <c r="H78" s="7">
        <f>ROUND(+'X-Ray'!E176,2)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ROUND(+'X-Ray'!H74,0)</f>
        <v>1291365</v>
      </c>
      <c r="E79" s="7">
        <f>ROUND(+'X-Ray'!E74,2)</f>
        <v>64.23</v>
      </c>
      <c r="F79" s="7">
        <f t="shared" si="3"/>
        <v>20105.32</v>
      </c>
      <c r="G79" s="2">
        <f>ROUND(+'X-Ray'!H177,0)</f>
        <v>1237066</v>
      </c>
      <c r="H79" s="7">
        <f>ROUND(+'X-Ray'!E177,2)</f>
        <v>65.819999999999993</v>
      </c>
      <c r="I79" s="7">
        <f t="shared" si="4"/>
        <v>18794.68</v>
      </c>
      <c r="J79" s="7"/>
      <c r="K79" s="8">
        <f t="shared" si="5"/>
        <v>-6.5199999999999994E-2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ROUND(+'X-Ray'!H75,0)</f>
        <v>2410449</v>
      </c>
      <c r="E80" s="7">
        <f>ROUND(+'X-Ray'!E75,2)</f>
        <v>117.71</v>
      </c>
      <c r="F80" s="7">
        <f t="shared" si="3"/>
        <v>20477.86</v>
      </c>
      <c r="G80" s="2">
        <f>ROUND(+'X-Ray'!H178,0)</f>
        <v>2398147</v>
      </c>
      <c r="H80" s="7">
        <f>ROUND(+'X-Ray'!E178,2)</f>
        <v>119.8</v>
      </c>
      <c r="I80" s="7">
        <f t="shared" si="4"/>
        <v>20017.919999999998</v>
      </c>
      <c r="J80" s="7"/>
      <c r="K80" s="8">
        <f t="shared" si="5"/>
        <v>-2.2499999999999999E-2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ROUND(+'X-Ray'!H76,0)</f>
        <v>289437</v>
      </c>
      <c r="E81" s="7">
        <f>ROUND(+'X-Ray'!E76,2)</f>
        <v>17.690000000000001</v>
      </c>
      <c r="F81" s="7">
        <f t="shared" si="3"/>
        <v>16361.62</v>
      </c>
      <c r="G81" s="2">
        <f>ROUND(+'X-Ray'!H179,0)</f>
        <v>320186</v>
      </c>
      <c r="H81" s="7">
        <f>ROUND(+'X-Ray'!E179,2)</f>
        <v>19.329999999999998</v>
      </c>
      <c r="I81" s="7">
        <f t="shared" si="4"/>
        <v>16564.2</v>
      </c>
      <c r="J81" s="7"/>
      <c r="K81" s="8">
        <f t="shared" si="5"/>
        <v>1.24E-2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ROUND(+'X-Ray'!H77,0)</f>
        <v>133623</v>
      </c>
      <c r="E82" s="7">
        <f>ROUND(+'X-Ray'!E77,2)</f>
        <v>6.43</v>
      </c>
      <c r="F82" s="7">
        <f t="shared" si="3"/>
        <v>20781.18</v>
      </c>
      <c r="G82" s="2">
        <f>ROUND(+'X-Ray'!H180,0)</f>
        <v>129038</v>
      </c>
      <c r="H82" s="7">
        <f>ROUND(+'X-Ray'!E180,2)</f>
        <v>6.22</v>
      </c>
      <c r="I82" s="7">
        <f t="shared" si="4"/>
        <v>20745.66</v>
      </c>
      <c r="J82" s="7"/>
      <c r="K82" s="8">
        <f t="shared" si="5"/>
        <v>-1.6999999999999999E-3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ROUND(+'X-Ray'!H78,0)</f>
        <v>53076</v>
      </c>
      <c r="E83" s="7">
        <f>ROUND(+'X-Ray'!E78,2)</f>
        <v>4.2300000000000004</v>
      </c>
      <c r="F83" s="7">
        <f t="shared" si="3"/>
        <v>12547.52</v>
      </c>
      <c r="G83" s="2">
        <f>ROUND(+'X-Ray'!H181,0)</f>
        <v>44079</v>
      </c>
      <c r="H83" s="7">
        <f>ROUND(+'X-Ray'!E181,2)</f>
        <v>2.15</v>
      </c>
      <c r="I83" s="7">
        <f t="shared" si="4"/>
        <v>20501.86</v>
      </c>
      <c r="J83" s="7"/>
      <c r="K83" s="8">
        <f t="shared" si="5"/>
        <v>0.63390000000000002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ROUND(+'X-Ray'!H79,0)</f>
        <v>2421421</v>
      </c>
      <c r="E84" s="7">
        <f>ROUND(+'X-Ray'!E79,2)</f>
        <v>129.79</v>
      </c>
      <c r="F84" s="7">
        <f t="shared" si="3"/>
        <v>18656.45</v>
      </c>
      <c r="G84" s="2">
        <f>ROUND(+'X-Ray'!H182,0)</f>
        <v>2293284</v>
      </c>
      <c r="H84" s="7">
        <f>ROUND(+'X-Ray'!E182,2)</f>
        <v>104.13</v>
      </c>
      <c r="I84" s="7">
        <f t="shared" si="4"/>
        <v>22023.279999999999</v>
      </c>
      <c r="J84" s="7"/>
      <c r="K84" s="8">
        <f t="shared" si="5"/>
        <v>0.18049999999999999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ROUND(+'X-Ray'!H80,0)</f>
        <v>625832</v>
      </c>
      <c r="E85" s="7">
        <f>ROUND(+'X-Ray'!E80,2)</f>
        <v>23.79</v>
      </c>
      <c r="F85" s="7">
        <f t="shared" si="3"/>
        <v>26306.52</v>
      </c>
      <c r="G85" s="2">
        <f>ROUND(+'X-Ray'!H183,0)</f>
        <v>547382</v>
      </c>
      <c r="H85" s="7">
        <f>ROUND(+'X-Ray'!E183,2)</f>
        <v>20.37</v>
      </c>
      <c r="I85" s="7">
        <f t="shared" si="4"/>
        <v>26871.97</v>
      </c>
      <c r="J85" s="7"/>
      <c r="K85" s="8">
        <f t="shared" si="5"/>
        <v>2.1499999999999998E-2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ROUND(+'X-Ray'!H81,0)</f>
        <v>740507</v>
      </c>
      <c r="E86" s="7">
        <f>ROUND(+'X-Ray'!E81,2)</f>
        <v>37.340000000000003</v>
      </c>
      <c r="F86" s="7">
        <f t="shared" si="3"/>
        <v>19831.47</v>
      </c>
      <c r="G86" s="2">
        <f>ROUND(+'X-Ray'!H184,0)</f>
        <v>643168</v>
      </c>
      <c r="H86" s="7">
        <f>ROUND(+'X-Ray'!E184,2)</f>
        <v>31.96</v>
      </c>
      <c r="I86" s="7">
        <f t="shared" si="4"/>
        <v>20124.16</v>
      </c>
      <c r="J86" s="7"/>
      <c r="K86" s="8">
        <f t="shared" si="5"/>
        <v>1.4800000000000001E-2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ROUND(+'X-Ray'!H82,0)</f>
        <v>109179</v>
      </c>
      <c r="E87" s="7">
        <f>ROUND(+'X-Ray'!E82,2)</f>
        <v>7.6</v>
      </c>
      <c r="F87" s="7">
        <f t="shared" si="3"/>
        <v>14365.66</v>
      </c>
      <c r="G87" s="2">
        <f>ROUND(+'X-Ray'!H185,0)</f>
        <v>114133</v>
      </c>
      <c r="H87" s="7">
        <f>ROUND(+'X-Ray'!E185,2)</f>
        <v>8.6</v>
      </c>
      <c r="I87" s="7">
        <f t="shared" si="4"/>
        <v>13271.28</v>
      </c>
      <c r="J87" s="7"/>
      <c r="K87" s="8">
        <f t="shared" si="5"/>
        <v>-7.6200000000000004E-2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ROUND(+'X-Ray'!H83,0)</f>
        <v>200309</v>
      </c>
      <c r="E88" s="7">
        <f>ROUND(+'X-Ray'!E83,2)</f>
        <v>38.32</v>
      </c>
      <c r="F88" s="7">
        <f t="shared" si="3"/>
        <v>5227.2700000000004</v>
      </c>
      <c r="G88" s="2">
        <f>ROUND(+'X-Ray'!H186,0)</f>
        <v>389174</v>
      </c>
      <c r="H88" s="7">
        <f>ROUND(+'X-Ray'!E186,2)</f>
        <v>54.69</v>
      </c>
      <c r="I88" s="7">
        <f t="shared" si="4"/>
        <v>7116</v>
      </c>
      <c r="J88" s="7"/>
      <c r="K88" s="8">
        <f t="shared" si="5"/>
        <v>0.36130000000000001</v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ROUND(+'X-Ray'!H84,0)</f>
        <v>102241</v>
      </c>
      <c r="E89" s="7">
        <f>ROUND(+'X-Ray'!E84,2)</f>
        <v>15.66</v>
      </c>
      <c r="F89" s="7">
        <f t="shared" si="3"/>
        <v>6528.8</v>
      </c>
      <c r="G89" s="2">
        <f>ROUND(+'X-Ray'!H187,0)</f>
        <v>108691</v>
      </c>
      <c r="H89" s="7">
        <f>ROUND(+'X-Ray'!E187,2)</f>
        <v>16.39</v>
      </c>
      <c r="I89" s="7">
        <f t="shared" si="4"/>
        <v>6631.54</v>
      </c>
      <c r="J89" s="7"/>
      <c r="K89" s="8">
        <f t="shared" si="5"/>
        <v>1.5699999999999999E-2</v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ROUND(+'X-Ray'!H85,0)</f>
        <v>46410</v>
      </c>
      <c r="E90" s="7">
        <f>ROUND(+'X-Ray'!E85,2)</f>
        <v>6.18</v>
      </c>
      <c r="F90" s="7">
        <f t="shared" si="3"/>
        <v>7509.71</v>
      </c>
      <c r="G90" s="2">
        <f>ROUND(+'X-Ray'!H188,0)</f>
        <v>44389</v>
      </c>
      <c r="H90" s="7">
        <f>ROUND(+'X-Ray'!E188,2)</f>
        <v>6.16</v>
      </c>
      <c r="I90" s="7">
        <f t="shared" si="4"/>
        <v>7206.01</v>
      </c>
      <c r="J90" s="7"/>
      <c r="K90" s="8">
        <f t="shared" si="5"/>
        <v>-4.0399999999999998E-2</v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ROUND(+'X-Ray'!H86,0)</f>
        <v>84082</v>
      </c>
      <c r="E91" s="7">
        <f>ROUND(+'X-Ray'!E86,2)</f>
        <v>7.54</v>
      </c>
      <c r="F91" s="7">
        <f t="shared" si="3"/>
        <v>11151.46</v>
      </c>
      <c r="G91" s="2">
        <f>ROUND(+'X-Ray'!H189,0)</f>
        <v>105379</v>
      </c>
      <c r="H91" s="7">
        <f>ROUND(+'X-Ray'!E189,2)</f>
        <v>5.84</v>
      </c>
      <c r="I91" s="7">
        <f t="shared" si="4"/>
        <v>18044.349999999999</v>
      </c>
      <c r="J91" s="7"/>
      <c r="K91" s="8">
        <f t="shared" si="5"/>
        <v>0.61809999999999998</v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ROUND(+'X-Ray'!H87,0)</f>
        <v>177309</v>
      </c>
      <c r="E92" s="7">
        <f>ROUND(+'X-Ray'!E87,2)</f>
        <v>28.2</v>
      </c>
      <c r="F92" s="7">
        <f t="shared" si="3"/>
        <v>6287.55</v>
      </c>
      <c r="G92" s="2">
        <f>ROUND(+'X-Ray'!H190,0)</f>
        <v>180698</v>
      </c>
      <c r="H92" s="7">
        <f>ROUND(+'X-Ray'!E190,2)</f>
        <v>27.1</v>
      </c>
      <c r="I92" s="7">
        <f t="shared" si="4"/>
        <v>6667.82</v>
      </c>
      <c r="J92" s="7"/>
      <c r="K92" s="8">
        <f t="shared" si="5"/>
        <v>6.0499999999999998E-2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ROUND(+'X-Ray'!H88,0)</f>
        <v>453499</v>
      </c>
      <c r="E93" s="7">
        <f>ROUND(+'X-Ray'!E88,2)</f>
        <v>21.95</v>
      </c>
      <c r="F93" s="7">
        <f t="shared" si="3"/>
        <v>20660.55</v>
      </c>
      <c r="G93" s="2">
        <f>ROUND(+'X-Ray'!H191,0)</f>
        <v>607845</v>
      </c>
      <c r="H93" s="7">
        <f>ROUND(+'X-Ray'!E191,2)</f>
        <v>22.64</v>
      </c>
      <c r="I93" s="7">
        <f t="shared" si="4"/>
        <v>26848.28</v>
      </c>
      <c r="J93" s="7"/>
      <c r="K93" s="8">
        <f t="shared" si="5"/>
        <v>0.29949999999999999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ROUND(+'X-Ray'!H89,0)</f>
        <v>189083</v>
      </c>
      <c r="E94" s="7">
        <f>ROUND(+'X-Ray'!E89,2)</f>
        <v>10.9</v>
      </c>
      <c r="F94" s="7">
        <f t="shared" si="3"/>
        <v>17347.060000000001</v>
      </c>
      <c r="G94" s="2">
        <f>ROUND(+'X-Ray'!H192,0)</f>
        <v>143584</v>
      </c>
      <c r="H94" s="7">
        <f>ROUND(+'X-Ray'!E192,2)</f>
        <v>8.1999999999999993</v>
      </c>
      <c r="I94" s="7">
        <f t="shared" si="4"/>
        <v>17510.240000000002</v>
      </c>
      <c r="J94" s="7"/>
      <c r="K94" s="8">
        <f t="shared" si="5"/>
        <v>9.4000000000000004E-3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ROUND(+'X-Ray'!H90,0)</f>
        <v>971585</v>
      </c>
      <c r="E95" s="7">
        <f>ROUND(+'X-Ray'!E90,2)</f>
        <v>48.94</v>
      </c>
      <c r="F95" s="7">
        <f t="shared" si="3"/>
        <v>19852.57</v>
      </c>
      <c r="G95" s="2">
        <f>ROUND(+'X-Ray'!H193,0)</f>
        <v>917303</v>
      </c>
      <c r="H95" s="7">
        <f>ROUND(+'X-Ray'!E193,2)</f>
        <v>42.81</v>
      </c>
      <c r="I95" s="7">
        <f t="shared" si="4"/>
        <v>21427.31</v>
      </c>
      <c r="J95" s="7"/>
      <c r="K95" s="8">
        <f t="shared" si="5"/>
        <v>7.9299999999999995E-2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ROUND(+'X-Ray'!H91,0)</f>
        <v>0</v>
      </c>
      <c r="E96" s="7">
        <f>ROUND(+'X-Ray'!E91,2)</f>
        <v>0</v>
      </c>
      <c r="F96" s="7" t="str">
        <f t="shared" si="3"/>
        <v/>
      </c>
      <c r="G96" s="2">
        <f>ROUND(+'X-Ray'!H194,0)</f>
        <v>0</v>
      </c>
      <c r="H96" s="7">
        <f>ROUND(+'X-Ray'!E194,2)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ROUND(+'X-Ray'!H92,0)</f>
        <v>918447</v>
      </c>
      <c r="E97" s="7">
        <f>ROUND(+'X-Ray'!E92,2)</f>
        <v>47.38</v>
      </c>
      <c r="F97" s="7">
        <f t="shared" si="3"/>
        <v>19384.7</v>
      </c>
      <c r="G97" s="2">
        <f>ROUND(+'X-Ray'!H195,0)</f>
        <v>911189</v>
      </c>
      <c r="H97" s="7">
        <f>ROUND(+'X-Ray'!E195,2)</f>
        <v>46.26</v>
      </c>
      <c r="I97" s="7">
        <f t="shared" si="4"/>
        <v>19697.12</v>
      </c>
      <c r="J97" s="7"/>
      <c r="K97" s="8">
        <f t="shared" si="5"/>
        <v>1.61E-2</v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ROUND(+'X-Ray'!H93,0)</f>
        <v>685251</v>
      </c>
      <c r="E98" s="7">
        <f>ROUND(+'X-Ray'!E93,2)</f>
        <v>49.57</v>
      </c>
      <c r="F98" s="7">
        <f t="shared" si="3"/>
        <v>13823.91</v>
      </c>
      <c r="G98" s="2">
        <f>ROUND(+'X-Ray'!H196,0)</f>
        <v>690666</v>
      </c>
      <c r="H98" s="7">
        <f>ROUND(+'X-Ray'!E196,2)</f>
        <v>42.92</v>
      </c>
      <c r="I98" s="7">
        <f t="shared" si="4"/>
        <v>16091.94</v>
      </c>
      <c r="J98" s="7"/>
      <c r="K98" s="8">
        <f t="shared" si="5"/>
        <v>0.1641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ROUND(+'X-Ray'!H94,0)</f>
        <v>157896</v>
      </c>
      <c r="E99" s="7">
        <f>ROUND(+'X-Ray'!E94,2)</f>
        <v>7.04</v>
      </c>
      <c r="F99" s="7">
        <f t="shared" si="3"/>
        <v>22428.41</v>
      </c>
      <c r="G99" s="2">
        <f>ROUND(+'X-Ray'!H197,0)</f>
        <v>167427</v>
      </c>
      <c r="H99" s="7">
        <f>ROUND(+'X-Ray'!E197,2)</f>
        <v>7.21</v>
      </c>
      <c r="I99" s="7">
        <f t="shared" si="4"/>
        <v>23221.5</v>
      </c>
      <c r="J99" s="7"/>
      <c r="K99" s="8">
        <f t="shared" si="5"/>
        <v>3.5400000000000001E-2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ROUND(+'X-Ray'!H95,0)</f>
        <v>706758</v>
      </c>
      <c r="E100" s="7">
        <f>ROUND(+'X-Ray'!E95,2)</f>
        <v>53.65</v>
      </c>
      <c r="F100" s="7">
        <f t="shared" si="3"/>
        <v>13173.49</v>
      </c>
      <c r="G100" s="2">
        <f>ROUND(+'X-Ray'!H198,0)</f>
        <v>792293</v>
      </c>
      <c r="H100" s="7">
        <f>ROUND(+'X-Ray'!E198,2)</f>
        <v>57.6</v>
      </c>
      <c r="I100" s="7">
        <f t="shared" si="4"/>
        <v>13755.09</v>
      </c>
      <c r="J100" s="7"/>
      <c r="K100" s="8">
        <f t="shared" si="5"/>
        <v>4.41E-2</v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ROUND(+'X-Ray'!H96,0)</f>
        <v>578803</v>
      </c>
      <c r="E101" s="7">
        <f>ROUND(+'X-Ray'!E96,2)</f>
        <v>38.01</v>
      </c>
      <c r="F101" s="7">
        <f t="shared" si="3"/>
        <v>15227.65</v>
      </c>
      <c r="G101" s="2">
        <f>ROUND(+'X-Ray'!H199,0)</f>
        <v>632595</v>
      </c>
      <c r="H101" s="7">
        <f>ROUND(+'X-Ray'!E199,2)</f>
        <v>39.380000000000003</v>
      </c>
      <c r="I101" s="7">
        <f t="shared" si="4"/>
        <v>16063.86</v>
      </c>
      <c r="J101" s="7"/>
      <c r="K101" s="8">
        <f t="shared" si="5"/>
        <v>5.4899999999999997E-2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ROUND(+'X-Ray'!H97,0)</f>
        <v>411251</v>
      </c>
      <c r="E102" s="7">
        <f>ROUND(+'X-Ray'!E97,2)</f>
        <v>20.61</v>
      </c>
      <c r="F102" s="7">
        <f t="shared" si="3"/>
        <v>19953.95</v>
      </c>
      <c r="G102" s="2">
        <f>ROUND(+'X-Ray'!H200,0)</f>
        <v>454762</v>
      </c>
      <c r="H102" s="7">
        <f>ROUND(+'X-Ray'!E200,2)</f>
        <v>22.35</v>
      </c>
      <c r="I102" s="7">
        <f t="shared" si="4"/>
        <v>20347.29</v>
      </c>
      <c r="J102" s="7"/>
      <c r="K102" s="8">
        <f t="shared" si="5"/>
        <v>1.9699999999999999E-2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ROUND(+'X-Ray'!H98,0)</f>
        <v>-747</v>
      </c>
      <c r="E103" s="7">
        <f>ROUND(+'X-Ray'!E98,2)</f>
        <v>28.6</v>
      </c>
      <c r="F103" s="7">
        <f t="shared" si="3"/>
        <v>-26.12</v>
      </c>
      <c r="G103" s="2">
        <f>ROUND(+'X-Ray'!H201,0)</f>
        <v>175247</v>
      </c>
      <c r="H103" s="7">
        <f>ROUND(+'X-Ray'!E201,2)</f>
        <v>31.7</v>
      </c>
      <c r="I103" s="7">
        <f t="shared" si="4"/>
        <v>5528.3</v>
      </c>
      <c r="J103" s="7"/>
      <c r="K103" s="8">
        <f t="shared" si="5"/>
        <v>-212.65010000000001</v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ROUND(+'X-Ray'!H99,0)</f>
        <v>79808</v>
      </c>
      <c r="E104" s="7">
        <f>ROUND(+'X-Ray'!E99,2)</f>
        <v>3.49</v>
      </c>
      <c r="F104" s="7">
        <f t="shared" si="3"/>
        <v>22867.62</v>
      </c>
      <c r="G104" s="2">
        <f>ROUND(+'X-Ray'!H202,0)</f>
        <v>110437</v>
      </c>
      <c r="H104" s="7">
        <f>ROUND(+'X-Ray'!E202,2)</f>
        <v>4.67</v>
      </c>
      <c r="I104" s="7">
        <f t="shared" si="4"/>
        <v>23648.18</v>
      </c>
      <c r="J104" s="7"/>
      <c r="K104" s="8">
        <f t="shared" si="5"/>
        <v>3.4099999999999998E-2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ROUND(+'X-Ray'!H100,0)</f>
        <v>0</v>
      </c>
      <c r="E105" s="7">
        <f>ROUND(+'X-Ray'!E100,2)</f>
        <v>0</v>
      </c>
      <c r="F105" s="7" t="str">
        <f t="shared" si="3"/>
        <v/>
      </c>
      <c r="G105" s="2">
        <f>ROUND(+'X-Ray'!H203,0)</f>
        <v>0</v>
      </c>
      <c r="H105" s="7">
        <f>ROUND(+'X-Ray'!E203,2)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ROUND(+'X-Ray'!H101,0)</f>
        <v>0</v>
      </c>
      <c r="E106" s="7">
        <f>ROUND(+'X-Ray'!E101,2)</f>
        <v>0</v>
      </c>
      <c r="F106" s="7" t="str">
        <f t="shared" si="3"/>
        <v/>
      </c>
      <c r="G106" s="2">
        <f>ROUND(+'X-Ray'!H204,0)</f>
        <v>0</v>
      </c>
      <c r="H106" s="7">
        <f>ROUND(+'X-Ray'!E204,2)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ROUND(+'X-Ray'!H102,0)</f>
        <v>0</v>
      </c>
      <c r="E107" s="7">
        <f>ROUND(+'X-Ray'!E102,2)</f>
        <v>0</v>
      </c>
      <c r="F107" s="7" t="str">
        <f t="shared" si="3"/>
        <v/>
      </c>
      <c r="G107" s="2">
        <f>ROUND(+'X-Ray'!H205,0)</f>
        <v>0</v>
      </c>
      <c r="H107" s="7">
        <f>ROUND(+'X-Ray'!E205,2)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ROUND(+'X-Ray'!H103,0)</f>
        <v>0</v>
      </c>
      <c r="E108" s="7">
        <f>ROUND(+'X-Ray'!E103,2)</f>
        <v>0</v>
      </c>
      <c r="F108" s="7" t="str">
        <f t="shared" si="3"/>
        <v/>
      </c>
      <c r="G108" s="2">
        <f>ROUND(+'X-Ray'!H206,0)</f>
        <v>0</v>
      </c>
      <c r="H108" s="7">
        <f>ROUND(+'X-Ray'!E206,2)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ROUND(+'X-Ray'!H104,0)</f>
        <v>0</v>
      </c>
      <c r="E109" s="7">
        <f>ROUND(+'X-Ray'!E104,2)</f>
        <v>0</v>
      </c>
      <c r="F109" s="7" t="str">
        <f t="shared" si="3"/>
        <v/>
      </c>
      <c r="G109" s="2">
        <f>ROUND(+'X-Ray'!H207,0)</f>
        <v>0</v>
      </c>
      <c r="H109" s="7">
        <f>ROUND(+'X-Ray'!E207,2)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ROUND(+'X-Ray'!H105,0)</f>
        <v>0</v>
      </c>
      <c r="E110" s="7">
        <f>ROUND(+'X-Ray'!E105,2)</f>
        <v>0</v>
      </c>
      <c r="F110" s="7" t="str">
        <f t="shared" si="3"/>
        <v/>
      </c>
      <c r="G110" s="2">
        <f>ROUND(+'X-Ray'!H208,0)</f>
        <v>0</v>
      </c>
      <c r="H110" s="7">
        <f>ROUND(+'X-Ray'!E208,2)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29</v>
      </c>
      <c r="F8" s="1" t="s">
        <v>2</v>
      </c>
      <c r="G8" s="1" t="s">
        <v>29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30</v>
      </c>
      <c r="E9" s="1" t="s">
        <v>4</v>
      </c>
      <c r="F9" s="1" t="s">
        <v>4</v>
      </c>
      <c r="G9" s="1" t="s">
        <v>30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ROUND(+'X-Ray'!E5*2080,0)</f>
        <v>178880</v>
      </c>
      <c r="E10" s="2">
        <f>ROUND(+'X-Ray'!F5,0)</f>
        <v>0</v>
      </c>
      <c r="F10" s="7" t="str">
        <f>IF(D10=0,"",IF(E10=0,"",ROUND(D10/E10,2)))</f>
        <v/>
      </c>
      <c r="G10" s="2">
        <f>ROUND(+'X-Ray'!E108*2080,0)</f>
        <v>319010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ROUND(+'X-Ray'!E6*2080,0)</f>
        <v>86528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ROUND(+'X-Ray'!E109*2080,0)</f>
        <v>109720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ROUND(+'X-Ray'!E7*2080,0)</f>
        <v>18096</v>
      </c>
      <c r="E12" s="2">
        <f>ROUND(+'X-Ray'!F7,0)</f>
        <v>5775</v>
      </c>
      <c r="F12" s="7">
        <f t="shared" si="0"/>
        <v>3.13</v>
      </c>
      <c r="G12" s="2">
        <f>ROUND(+'X-Ray'!E110*2080,0)</f>
        <v>18283</v>
      </c>
      <c r="H12" s="2">
        <f>ROUND(+'X-Ray'!F110,0)</f>
        <v>6395</v>
      </c>
      <c r="I12" s="7">
        <f t="shared" si="1"/>
        <v>2.86</v>
      </c>
      <c r="J12" s="7"/>
      <c r="K12" s="8">
        <f t="shared" si="2"/>
        <v>-8.6300000000000002E-2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ROUND(+'X-Ray'!E8*2080,0)</f>
        <v>276307</v>
      </c>
      <c r="E13" s="2">
        <f>ROUND(+'X-Ray'!F8,0)</f>
        <v>262008</v>
      </c>
      <c r="F13" s="7">
        <f t="shared" si="0"/>
        <v>1.05</v>
      </c>
      <c r="G13" s="2">
        <f>ROUND(+'X-Ray'!E111*2080,0)</f>
        <v>250744</v>
      </c>
      <c r="H13" s="2">
        <f>ROUND(+'X-Ray'!F111,0)</f>
        <v>228840</v>
      </c>
      <c r="I13" s="7">
        <f t="shared" si="1"/>
        <v>1.1000000000000001</v>
      </c>
      <c r="J13" s="7"/>
      <c r="K13" s="8">
        <f t="shared" si="2"/>
        <v>4.7600000000000003E-2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ROUND(+'X-Ray'!E9*2080,0)</f>
        <v>171954</v>
      </c>
      <c r="E14" s="2">
        <f>ROUND(+'X-Ray'!F9,0)</f>
        <v>99787</v>
      </c>
      <c r="F14" s="7">
        <f t="shared" si="0"/>
        <v>1.72</v>
      </c>
      <c r="G14" s="2">
        <f>ROUND(+'X-Ray'!E112*2080,0)</f>
        <v>183248</v>
      </c>
      <c r="H14" s="2">
        <f>ROUND(+'X-Ray'!F112,0)</f>
        <v>106098</v>
      </c>
      <c r="I14" s="7">
        <f t="shared" si="1"/>
        <v>1.73</v>
      </c>
      <c r="J14" s="7"/>
      <c r="K14" s="8">
        <f t="shared" si="2"/>
        <v>5.7999999999999996E-3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ROUND(+'X-Ray'!E10*2080,0)</f>
        <v>0</v>
      </c>
      <c r="E15" s="2">
        <f>ROUND(+'X-Ray'!F10,0)</f>
        <v>0</v>
      </c>
      <c r="F15" s="7" t="str">
        <f t="shared" si="0"/>
        <v/>
      </c>
      <c r="G15" s="2">
        <f>ROUND(+'X-Ray'!E113*2080,0)</f>
        <v>56576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ROUND(+'X-Ray'!E11*2080,0)</f>
        <v>16120</v>
      </c>
      <c r="E16" s="2">
        <f>ROUND(+'X-Ray'!F11,0)</f>
        <v>10114</v>
      </c>
      <c r="F16" s="7">
        <f t="shared" si="0"/>
        <v>1.59</v>
      </c>
      <c r="G16" s="2">
        <f>ROUND(+'X-Ray'!E114*2080,0)</f>
        <v>15912</v>
      </c>
      <c r="H16" s="2">
        <f>ROUND(+'X-Ray'!F114,0)</f>
        <v>9728</v>
      </c>
      <c r="I16" s="7">
        <f t="shared" si="1"/>
        <v>1.64</v>
      </c>
      <c r="J16" s="7"/>
      <c r="K16" s="8">
        <f t="shared" si="2"/>
        <v>3.1399999999999997E-2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ROUND(+'X-Ray'!E12*2080,0)</f>
        <v>42619</v>
      </c>
      <c r="E17" s="2">
        <f>ROUND(+'X-Ray'!F12,0)</f>
        <v>42335</v>
      </c>
      <c r="F17" s="7">
        <f t="shared" si="0"/>
        <v>1.01</v>
      </c>
      <c r="G17" s="2">
        <f>ROUND(+'X-Ray'!E115*2080,0)</f>
        <v>44429</v>
      </c>
      <c r="H17" s="2">
        <f>ROUND(+'X-Ray'!F115,0)</f>
        <v>29630</v>
      </c>
      <c r="I17" s="7">
        <f t="shared" si="1"/>
        <v>1.5</v>
      </c>
      <c r="J17" s="7"/>
      <c r="K17" s="8">
        <f t="shared" si="2"/>
        <v>0.48509999999999998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ROUND(+'X-Ray'!E13*2080,0)</f>
        <v>7426</v>
      </c>
      <c r="E18" s="2">
        <f>ROUND(+'X-Ray'!F13,0)</f>
        <v>1498</v>
      </c>
      <c r="F18" s="7">
        <f t="shared" si="0"/>
        <v>4.96</v>
      </c>
      <c r="G18" s="2">
        <f>ROUND(+'X-Ray'!E116*2080,0)</f>
        <v>7550</v>
      </c>
      <c r="H18" s="2">
        <f>ROUND(+'X-Ray'!F116,0)</f>
        <v>4101</v>
      </c>
      <c r="I18" s="7">
        <f t="shared" si="1"/>
        <v>1.84</v>
      </c>
      <c r="J18" s="7"/>
      <c r="K18" s="8">
        <f t="shared" si="2"/>
        <v>-0.629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ROUND(+'X-Ray'!E14*2080,0)</f>
        <v>114774</v>
      </c>
      <c r="E19" s="2">
        <f>ROUND(+'X-Ray'!F14,0)</f>
        <v>163535</v>
      </c>
      <c r="F19" s="7">
        <f t="shared" si="0"/>
        <v>0.7</v>
      </c>
      <c r="G19" s="2">
        <f>ROUND(+'X-Ray'!E117*2080,0)</f>
        <v>118706</v>
      </c>
      <c r="H19" s="2">
        <f>ROUND(+'X-Ray'!F117,0)</f>
        <v>74398</v>
      </c>
      <c r="I19" s="7">
        <f t="shared" si="1"/>
        <v>1.6</v>
      </c>
      <c r="J19" s="7"/>
      <c r="K19" s="8">
        <f t="shared" si="2"/>
        <v>1.2857000000000001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ROUND(+'X-Ray'!E15*2080,0)</f>
        <v>297107</v>
      </c>
      <c r="E20" s="2">
        <f>ROUND(+'X-Ray'!F15,0)</f>
        <v>133895</v>
      </c>
      <c r="F20" s="7">
        <f t="shared" si="0"/>
        <v>2.2200000000000002</v>
      </c>
      <c r="G20" s="2">
        <f>ROUND(+'X-Ray'!E118*2080,0)</f>
        <v>312874</v>
      </c>
      <c r="H20" s="2">
        <f>ROUND(+'X-Ray'!F118,0)</f>
        <v>124294</v>
      </c>
      <c r="I20" s="7">
        <f t="shared" si="1"/>
        <v>2.52</v>
      </c>
      <c r="J20" s="7"/>
      <c r="K20" s="8">
        <f t="shared" si="2"/>
        <v>0.1351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ROUND(+'X-Ray'!E16*2080,0)</f>
        <v>143187</v>
      </c>
      <c r="E21" s="2">
        <f>ROUND(+'X-Ray'!F16,0)</f>
        <v>427354</v>
      </c>
      <c r="F21" s="7">
        <f t="shared" si="0"/>
        <v>0.34</v>
      </c>
      <c r="G21" s="2">
        <f>ROUND(+'X-Ray'!E119*2080,0)</f>
        <v>152838</v>
      </c>
      <c r="H21" s="2">
        <f>ROUND(+'X-Ray'!F119,0)</f>
        <v>782322</v>
      </c>
      <c r="I21" s="7">
        <f t="shared" si="1"/>
        <v>0.2</v>
      </c>
      <c r="J21" s="7"/>
      <c r="K21" s="8">
        <f t="shared" si="2"/>
        <v>-0.4118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ROUND(+'X-Ray'!E17*2080,0)</f>
        <v>0</v>
      </c>
      <c r="E22" s="2">
        <f>ROUND(+'X-Ray'!F17,0)</f>
        <v>0</v>
      </c>
      <c r="F22" s="7" t="str">
        <f t="shared" si="0"/>
        <v/>
      </c>
      <c r="G22" s="2">
        <f>ROUND(+'X-Ray'!E120*2080,0)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ROUND(+'X-Ray'!E18*2080,0)</f>
        <v>93434</v>
      </c>
      <c r="E23" s="2">
        <f>ROUND(+'X-Ray'!F18,0)</f>
        <v>46454</v>
      </c>
      <c r="F23" s="7">
        <f t="shared" si="0"/>
        <v>2.0099999999999998</v>
      </c>
      <c r="G23" s="2">
        <f>ROUND(+'X-Ray'!E121*2080,0)</f>
        <v>88795</v>
      </c>
      <c r="H23" s="2">
        <f>ROUND(+'X-Ray'!F121,0)</f>
        <v>51158</v>
      </c>
      <c r="I23" s="7">
        <f t="shared" si="1"/>
        <v>1.74</v>
      </c>
      <c r="J23" s="7"/>
      <c r="K23" s="8">
        <f t="shared" si="2"/>
        <v>-0.1343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ROUND(+'X-Ray'!E19*2080,0)</f>
        <v>133848</v>
      </c>
      <c r="E24" s="2">
        <f>ROUND(+'X-Ray'!F19,0)</f>
        <v>63242</v>
      </c>
      <c r="F24" s="7">
        <f t="shared" si="0"/>
        <v>2.12</v>
      </c>
      <c r="G24" s="2">
        <f>ROUND(+'X-Ray'!E122*2080,0)</f>
        <v>136365</v>
      </c>
      <c r="H24" s="2">
        <f>ROUND(+'X-Ray'!F122,0)</f>
        <v>71758</v>
      </c>
      <c r="I24" s="7">
        <f t="shared" si="1"/>
        <v>1.9</v>
      </c>
      <c r="J24" s="7"/>
      <c r="K24" s="8">
        <f t="shared" si="2"/>
        <v>-0.1038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ROUND(+'X-Ray'!E20*2080,0)</f>
        <v>67080</v>
      </c>
      <c r="E25" s="2">
        <f>ROUND(+'X-Ray'!F20,0)</f>
        <v>66712</v>
      </c>
      <c r="F25" s="7">
        <f t="shared" si="0"/>
        <v>1.01</v>
      </c>
      <c r="G25" s="2">
        <f>ROUND(+'X-Ray'!E123*2080,0)</f>
        <v>71552</v>
      </c>
      <c r="H25" s="2">
        <f>ROUND(+'X-Ray'!F123,0)</f>
        <v>69709</v>
      </c>
      <c r="I25" s="7">
        <f t="shared" si="1"/>
        <v>1.03</v>
      </c>
      <c r="J25" s="7"/>
      <c r="K25" s="8">
        <f t="shared" si="2"/>
        <v>1.9800000000000002E-2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ROUND(+'X-Ray'!E21*2080,0)</f>
        <v>9485</v>
      </c>
      <c r="E26" s="2">
        <f>ROUND(+'X-Ray'!F21,0)</f>
        <v>8060</v>
      </c>
      <c r="F26" s="7">
        <f t="shared" si="0"/>
        <v>1.18</v>
      </c>
      <c r="G26" s="2">
        <f>ROUND(+'X-Ray'!E124*2080,0)</f>
        <v>9381</v>
      </c>
      <c r="H26" s="2">
        <f>ROUND(+'X-Ray'!F124,0)</f>
        <v>7958</v>
      </c>
      <c r="I26" s="7">
        <f t="shared" si="1"/>
        <v>1.18</v>
      </c>
      <c r="J26" s="7"/>
      <c r="K26" s="8">
        <f t="shared" si="2"/>
        <v>0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ROUND(+'X-Ray'!E22*2080,0)</f>
        <v>0</v>
      </c>
      <c r="E27" s="2">
        <f>ROUND(+'X-Ray'!F22,0)</f>
        <v>0</v>
      </c>
      <c r="F27" s="7" t="str">
        <f t="shared" si="0"/>
        <v/>
      </c>
      <c r="G27" s="2">
        <f>ROUND(+'X-Ray'!E125*2080,0)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ROUND(+'X-Ray'!E23*2080,0)</f>
        <v>9235</v>
      </c>
      <c r="E28" s="2">
        <f>ROUND(+'X-Ray'!F23,0)</f>
        <v>6701</v>
      </c>
      <c r="F28" s="7">
        <f t="shared" si="0"/>
        <v>1.38</v>
      </c>
      <c r="G28" s="2">
        <f>ROUND(+'X-Ray'!E126*2080,0)</f>
        <v>8819</v>
      </c>
      <c r="H28" s="2">
        <f>ROUND(+'X-Ray'!F126,0)</f>
        <v>6471</v>
      </c>
      <c r="I28" s="7">
        <f t="shared" si="1"/>
        <v>1.36</v>
      </c>
      <c r="J28" s="7"/>
      <c r="K28" s="8">
        <f t="shared" si="2"/>
        <v>-1.4500000000000001E-2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ROUND(+'X-Ray'!E24*2080,0)</f>
        <v>25147</v>
      </c>
      <c r="E29" s="2">
        <f>ROUND(+'X-Ray'!F24,0)</f>
        <v>50258</v>
      </c>
      <c r="F29" s="7">
        <f t="shared" si="0"/>
        <v>0.5</v>
      </c>
      <c r="G29" s="2">
        <f>ROUND(+'X-Ray'!E127*2080,0)</f>
        <v>24814</v>
      </c>
      <c r="H29" s="2">
        <f>ROUND(+'X-Ray'!F127,0)</f>
        <v>50258</v>
      </c>
      <c r="I29" s="7">
        <f t="shared" si="1"/>
        <v>0.49</v>
      </c>
      <c r="J29" s="7"/>
      <c r="K29" s="8">
        <f t="shared" si="2"/>
        <v>-0.02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ROUND(+'X-Ray'!E25*2080,0)</f>
        <v>9506</v>
      </c>
      <c r="E30" s="2">
        <f>ROUND(+'X-Ray'!F25,0)</f>
        <v>60168</v>
      </c>
      <c r="F30" s="7">
        <f t="shared" si="0"/>
        <v>0.16</v>
      </c>
      <c r="G30" s="2">
        <f>ROUND(+'X-Ray'!E128*2080,0)</f>
        <v>81266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ROUND(+'X-Ray'!E26*2080,0)</f>
        <v>18200</v>
      </c>
      <c r="E31" s="2">
        <f>ROUND(+'X-Ray'!F26,0)</f>
        <v>50635</v>
      </c>
      <c r="F31" s="7">
        <f t="shared" si="0"/>
        <v>0.36</v>
      </c>
      <c r="G31" s="2">
        <f>ROUND(+'X-Ray'!E129*2080,0)</f>
        <v>17222</v>
      </c>
      <c r="H31" s="2">
        <f>ROUND(+'X-Ray'!F129,0)</f>
        <v>7263</v>
      </c>
      <c r="I31" s="7">
        <f t="shared" si="1"/>
        <v>2.37</v>
      </c>
      <c r="J31" s="7"/>
      <c r="K31" s="8">
        <f t="shared" si="2"/>
        <v>5.5833000000000004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ROUND(+'X-Ray'!E27*2080,0)</f>
        <v>26936</v>
      </c>
      <c r="E32" s="2">
        <f>ROUND(+'X-Ray'!F27,0)</f>
        <v>5568</v>
      </c>
      <c r="F32" s="7">
        <f t="shared" si="0"/>
        <v>4.84</v>
      </c>
      <c r="G32" s="2">
        <f>ROUND(+'X-Ray'!E130*2080,0)</f>
        <v>18366</v>
      </c>
      <c r="H32" s="2">
        <f>ROUND(+'X-Ray'!F130,0)</f>
        <v>5838</v>
      </c>
      <c r="I32" s="7">
        <f t="shared" si="1"/>
        <v>3.15</v>
      </c>
      <c r="J32" s="7"/>
      <c r="K32" s="8">
        <f t="shared" si="2"/>
        <v>-0.34920000000000001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ROUND(+'X-Ray'!E28*2080,0)</f>
        <v>180398</v>
      </c>
      <c r="E33" s="2">
        <f>ROUND(+'X-Ray'!F28,0)</f>
        <v>264027</v>
      </c>
      <c r="F33" s="7">
        <f t="shared" si="0"/>
        <v>0.68</v>
      </c>
      <c r="G33" s="2">
        <f>ROUND(+'X-Ray'!E131*2080,0)</f>
        <v>191568</v>
      </c>
      <c r="H33" s="2">
        <f>ROUND(+'X-Ray'!F131,0)</f>
        <v>311517</v>
      </c>
      <c r="I33" s="7">
        <f t="shared" si="1"/>
        <v>0.61</v>
      </c>
      <c r="J33" s="7"/>
      <c r="K33" s="8">
        <f t="shared" si="2"/>
        <v>-0.10290000000000001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ROUND(+'X-Ray'!E29*2080,0)</f>
        <v>30909</v>
      </c>
      <c r="E34" s="2">
        <f>ROUND(+'X-Ray'!F29,0)</f>
        <v>33618</v>
      </c>
      <c r="F34" s="7">
        <f t="shared" si="0"/>
        <v>0.92</v>
      </c>
      <c r="G34" s="2">
        <f>ROUND(+'X-Ray'!E132*2080,0)</f>
        <v>53539</v>
      </c>
      <c r="H34" s="2">
        <f>ROUND(+'X-Ray'!F132,0)</f>
        <v>35895</v>
      </c>
      <c r="I34" s="7">
        <f t="shared" si="1"/>
        <v>1.49</v>
      </c>
      <c r="J34" s="7"/>
      <c r="K34" s="8">
        <f t="shared" si="2"/>
        <v>0.61960000000000004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ROUND(+'X-Ray'!E30*2080,0)</f>
        <v>40165</v>
      </c>
      <c r="E35" s="2">
        <f>ROUND(+'X-Ray'!F30,0)</f>
        <v>27165</v>
      </c>
      <c r="F35" s="7">
        <f t="shared" si="0"/>
        <v>1.48</v>
      </c>
      <c r="G35" s="2">
        <f>ROUND(+'X-Ray'!E133*2080,0)</f>
        <v>37378</v>
      </c>
      <c r="H35" s="2">
        <f>ROUND(+'X-Ray'!F133,0)</f>
        <v>31916</v>
      </c>
      <c r="I35" s="7">
        <f t="shared" si="1"/>
        <v>1.17</v>
      </c>
      <c r="J35" s="7"/>
      <c r="K35" s="8">
        <f t="shared" si="2"/>
        <v>-0.20949999999999999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ROUND(+'X-Ray'!E31*2080,0)</f>
        <v>0</v>
      </c>
      <c r="E36" s="2">
        <f>ROUND(+'X-Ray'!F31,0)</f>
        <v>0</v>
      </c>
      <c r="F36" s="7" t="str">
        <f t="shared" si="0"/>
        <v/>
      </c>
      <c r="G36" s="2">
        <f>ROUND(+'X-Ray'!E134*2080,0)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ROUND(+'X-Ray'!E32*2080,0)</f>
        <v>1518</v>
      </c>
      <c r="E37" s="2">
        <f>ROUND(+'X-Ray'!F32,0)</f>
        <v>563</v>
      </c>
      <c r="F37" s="7">
        <f t="shared" si="0"/>
        <v>2.7</v>
      </c>
      <c r="G37" s="2">
        <f>ROUND(+'X-Ray'!E135*2080,0)</f>
        <v>1602</v>
      </c>
      <c r="H37" s="2">
        <f>ROUND(+'X-Ray'!F135,0)</f>
        <v>368</v>
      </c>
      <c r="I37" s="7">
        <f t="shared" si="1"/>
        <v>4.3499999999999996</v>
      </c>
      <c r="J37" s="7"/>
      <c r="K37" s="8">
        <f t="shared" si="2"/>
        <v>0.61109999999999998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ROUND(+'X-Ray'!E33*2080,0)</f>
        <v>145226</v>
      </c>
      <c r="E38" s="2">
        <f>ROUND(+'X-Ray'!F33,0)</f>
        <v>211740</v>
      </c>
      <c r="F38" s="7">
        <f t="shared" si="0"/>
        <v>0.69</v>
      </c>
      <c r="G38" s="2">
        <f>ROUND(+'X-Ray'!E136*2080,0)</f>
        <v>99611</v>
      </c>
      <c r="H38" s="2">
        <f>ROUND(+'X-Ray'!F136,0)</f>
        <v>212357</v>
      </c>
      <c r="I38" s="7">
        <f t="shared" si="1"/>
        <v>0.47</v>
      </c>
      <c r="J38" s="7"/>
      <c r="K38" s="8">
        <f t="shared" si="2"/>
        <v>-0.31879999999999997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ROUND(+'X-Ray'!E34*2080,0)</f>
        <v>0</v>
      </c>
      <c r="E39" s="2">
        <f>ROUND(+'X-Ray'!F34,0)</f>
        <v>0</v>
      </c>
      <c r="F39" s="7" t="str">
        <f t="shared" si="0"/>
        <v/>
      </c>
      <c r="G39" s="2">
        <f>ROUND(+'X-Ray'!E137*2080,0)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ROUND(+'X-Ray'!E35*2080,0)</f>
        <v>222165</v>
      </c>
      <c r="E40" s="2">
        <f>ROUND(+'X-Ray'!F35,0)</f>
        <v>0</v>
      </c>
      <c r="F40" s="7" t="str">
        <f t="shared" si="0"/>
        <v/>
      </c>
      <c r="G40" s="2">
        <f>ROUND(+'X-Ray'!E138*2080,0)</f>
        <v>261394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ROUND(+'X-Ray'!E36*2080,0)</f>
        <v>31616</v>
      </c>
      <c r="E41" s="2">
        <f>ROUND(+'X-Ray'!F36,0)</f>
        <v>15401</v>
      </c>
      <c r="F41" s="7">
        <f t="shared" si="0"/>
        <v>2.0499999999999998</v>
      </c>
      <c r="G41" s="2">
        <f>ROUND(+'X-Ray'!E139*2080,0)</f>
        <v>31054</v>
      </c>
      <c r="H41" s="2">
        <f>ROUND(+'X-Ray'!F139,0)</f>
        <v>15325</v>
      </c>
      <c r="I41" s="7">
        <f t="shared" si="1"/>
        <v>2.0299999999999998</v>
      </c>
      <c r="J41" s="7"/>
      <c r="K41" s="8">
        <f t="shared" si="2"/>
        <v>-9.7999999999999997E-3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ROUND(+'X-Ray'!E37*2080,0)</f>
        <v>15142</v>
      </c>
      <c r="E42" s="2">
        <f>ROUND(+'X-Ray'!F37,0)</f>
        <v>31720</v>
      </c>
      <c r="F42" s="7">
        <f t="shared" si="0"/>
        <v>0.48</v>
      </c>
      <c r="G42" s="2">
        <f>ROUND(+'X-Ray'!E140*2080,0)</f>
        <v>14102</v>
      </c>
      <c r="H42" s="2">
        <f>ROUND(+'X-Ray'!F140,0)</f>
        <v>8402</v>
      </c>
      <c r="I42" s="7">
        <f t="shared" si="1"/>
        <v>1.68</v>
      </c>
      <c r="J42" s="7"/>
      <c r="K42" s="8">
        <f t="shared" si="2"/>
        <v>2.5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ROUND(+'X-Ray'!E38*2080,0)</f>
        <v>36608</v>
      </c>
      <c r="E43" s="2">
        <f>ROUND(+'X-Ray'!F38,0)</f>
        <v>30707</v>
      </c>
      <c r="F43" s="7">
        <f t="shared" si="0"/>
        <v>1.19</v>
      </c>
      <c r="G43" s="2">
        <f>ROUND(+'X-Ray'!E141*2080,0)</f>
        <v>29744</v>
      </c>
      <c r="H43" s="2">
        <f>ROUND(+'X-Ray'!F141,0)</f>
        <v>29293</v>
      </c>
      <c r="I43" s="7">
        <f t="shared" si="1"/>
        <v>1.02</v>
      </c>
      <c r="J43" s="7"/>
      <c r="K43" s="8">
        <f t="shared" si="2"/>
        <v>-0.1429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ROUND(+'X-Ray'!E39*2080,0)</f>
        <v>0</v>
      </c>
      <c r="E44" s="2">
        <f>ROUND(+'X-Ray'!F39,0)</f>
        <v>0</v>
      </c>
      <c r="F44" s="7" t="str">
        <f t="shared" si="0"/>
        <v/>
      </c>
      <c r="G44" s="2">
        <f>ROUND(+'X-Ray'!E142*2080,0)</f>
        <v>6968</v>
      </c>
      <c r="H44" s="2">
        <f>ROUND(+'X-Ray'!F142,0)</f>
        <v>8841</v>
      </c>
      <c r="I44" s="7">
        <f t="shared" si="1"/>
        <v>0.79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ROUND(+'X-Ray'!E40*2080,0)</f>
        <v>0</v>
      </c>
      <c r="E45" s="2">
        <f>ROUND(+'X-Ray'!F40,0)</f>
        <v>0</v>
      </c>
      <c r="F45" s="7" t="str">
        <f t="shared" si="0"/>
        <v/>
      </c>
      <c r="G45" s="2">
        <f>ROUND(+'X-Ray'!E143*2080,0)</f>
        <v>30805</v>
      </c>
      <c r="H45" s="2">
        <f>ROUND(+'X-Ray'!F143,0)</f>
        <v>46657</v>
      </c>
      <c r="I45" s="7">
        <f t="shared" si="1"/>
        <v>0.66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ROUND(+'X-Ray'!E41*2080,0)</f>
        <v>14019</v>
      </c>
      <c r="E46" s="2">
        <f>ROUND(+'X-Ray'!F41,0)</f>
        <v>0</v>
      </c>
      <c r="F46" s="7" t="str">
        <f t="shared" si="0"/>
        <v/>
      </c>
      <c r="G46" s="2">
        <f>ROUND(+'X-Ray'!E144*2080,0)</f>
        <v>7467</v>
      </c>
      <c r="H46" s="2">
        <f>ROUND(+'X-Ray'!F144,0)</f>
        <v>4957</v>
      </c>
      <c r="I46" s="7">
        <f t="shared" si="1"/>
        <v>1.51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ROUND(+'X-Ray'!E42*2080,0)</f>
        <v>49941</v>
      </c>
      <c r="E47" s="2">
        <f>ROUND(+'X-Ray'!F42,0)</f>
        <v>17380</v>
      </c>
      <c r="F47" s="7">
        <f t="shared" si="0"/>
        <v>2.87</v>
      </c>
      <c r="G47" s="2">
        <f>ROUND(+'X-Ray'!E145*2080,0)</f>
        <v>50502</v>
      </c>
      <c r="H47" s="2">
        <f>ROUND(+'X-Ray'!F145,0)</f>
        <v>18578</v>
      </c>
      <c r="I47" s="7">
        <f t="shared" si="1"/>
        <v>2.72</v>
      </c>
      <c r="J47" s="7"/>
      <c r="K47" s="8">
        <f t="shared" si="2"/>
        <v>-5.2299999999999999E-2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ROUND(+'X-Ray'!E43*2080,0)</f>
        <v>4264</v>
      </c>
      <c r="E48" s="2">
        <f>ROUND(+'X-Ray'!F43,0)</f>
        <v>1265</v>
      </c>
      <c r="F48" s="7">
        <f t="shared" si="0"/>
        <v>3.37</v>
      </c>
      <c r="G48" s="2">
        <f>ROUND(+'X-Ray'!E146*2080,0)</f>
        <v>4867</v>
      </c>
      <c r="H48" s="2">
        <f>ROUND(+'X-Ray'!F146,0)</f>
        <v>1236</v>
      </c>
      <c r="I48" s="7">
        <f t="shared" si="1"/>
        <v>3.94</v>
      </c>
      <c r="J48" s="7"/>
      <c r="K48" s="8">
        <f t="shared" si="2"/>
        <v>0.1691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ROUND(+'X-Ray'!E44*2080,0)</f>
        <v>0</v>
      </c>
      <c r="E49" s="2">
        <f>ROUND(+'X-Ray'!F44,0)</f>
        <v>0</v>
      </c>
      <c r="F49" s="7" t="str">
        <f t="shared" si="0"/>
        <v/>
      </c>
      <c r="G49" s="2">
        <f>ROUND(+'X-Ray'!E147*2080,0)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ROUND(+'X-Ray'!E45*2080,0)</f>
        <v>105186</v>
      </c>
      <c r="E50" s="2">
        <f>ROUND(+'X-Ray'!F45,0)</f>
        <v>273056</v>
      </c>
      <c r="F50" s="7">
        <f t="shared" si="0"/>
        <v>0.39</v>
      </c>
      <c r="G50" s="2">
        <f>ROUND(+'X-Ray'!E148*2080,0)</f>
        <v>86798</v>
      </c>
      <c r="H50" s="2">
        <f>ROUND(+'X-Ray'!F148,0)</f>
        <v>261457</v>
      </c>
      <c r="I50" s="7">
        <f t="shared" si="1"/>
        <v>0.33</v>
      </c>
      <c r="J50" s="7"/>
      <c r="K50" s="8">
        <f t="shared" si="2"/>
        <v>-0.15379999999999999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ROUND(+'X-Ray'!E46*2080,0)</f>
        <v>570877</v>
      </c>
      <c r="E51" s="2">
        <f>ROUND(+'X-Ray'!F46,0)</f>
        <v>326029</v>
      </c>
      <c r="F51" s="7">
        <f t="shared" si="0"/>
        <v>1.75</v>
      </c>
      <c r="G51" s="2">
        <f>ROUND(+'X-Ray'!E149*2080,0)</f>
        <v>604448</v>
      </c>
      <c r="H51" s="2">
        <f>ROUND(+'X-Ray'!F149,0)</f>
        <v>422817</v>
      </c>
      <c r="I51" s="7">
        <f t="shared" si="1"/>
        <v>1.43</v>
      </c>
      <c r="J51" s="7"/>
      <c r="K51" s="8">
        <f t="shared" si="2"/>
        <v>-0.18290000000000001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ROUND(+'X-Ray'!E47*2080,0)</f>
        <v>7925</v>
      </c>
      <c r="E52" s="2">
        <f>ROUND(+'X-Ray'!F47,0)</f>
        <v>3477</v>
      </c>
      <c r="F52" s="7">
        <f t="shared" si="0"/>
        <v>2.2799999999999998</v>
      </c>
      <c r="G52" s="2">
        <f>ROUND(+'X-Ray'!E150*2080,0)</f>
        <v>7072</v>
      </c>
      <c r="H52" s="2">
        <f>ROUND(+'X-Ray'!F150,0)</f>
        <v>3018</v>
      </c>
      <c r="I52" s="7">
        <f t="shared" si="1"/>
        <v>2.34</v>
      </c>
      <c r="J52" s="7"/>
      <c r="K52" s="8">
        <f t="shared" si="2"/>
        <v>2.63E-2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ROUND(+'X-Ray'!E48*2080,0)</f>
        <v>157456</v>
      </c>
      <c r="E53" s="2">
        <f>ROUND(+'X-Ray'!F48,0)</f>
        <v>80135</v>
      </c>
      <c r="F53" s="7">
        <f t="shared" si="0"/>
        <v>1.96</v>
      </c>
      <c r="G53" s="2">
        <f>ROUND(+'X-Ray'!E151*2080,0)</f>
        <v>170685</v>
      </c>
      <c r="H53" s="2">
        <f>ROUND(+'X-Ray'!F151,0)</f>
        <v>79828</v>
      </c>
      <c r="I53" s="7">
        <f t="shared" si="1"/>
        <v>2.14</v>
      </c>
      <c r="J53" s="7"/>
      <c r="K53" s="8">
        <f t="shared" si="2"/>
        <v>9.1800000000000007E-2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ROUND(+'X-Ray'!E49*2080,0)</f>
        <v>162822</v>
      </c>
      <c r="E54" s="2">
        <f>ROUND(+'X-Ray'!F49,0)</f>
        <v>157488</v>
      </c>
      <c r="F54" s="7">
        <f t="shared" si="0"/>
        <v>1.03</v>
      </c>
      <c r="G54" s="2">
        <f>ROUND(+'X-Ray'!E152*2080,0)</f>
        <v>153067</v>
      </c>
      <c r="H54" s="2">
        <f>ROUND(+'X-Ray'!F152,0)</f>
        <v>170494</v>
      </c>
      <c r="I54" s="7">
        <f t="shared" si="1"/>
        <v>0.9</v>
      </c>
      <c r="J54" s="7"/>
      <c r="K54" s="8">
        <f t="shared" si="2"/>
        <v>-0.12620000000000001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ROUND(+'X-Ray'!E50*2080,0)</f>
        <v>74360</v>
      </c>
      <c r="E55" s="2">
        <f>ROUND(+'X-Ray'!F50,0)</f>
        <v>146371</v>
      </c>
      <c r="F55" s="7">
        <f t="shared" si="0"/>
        <v>0.51</v>
      </c>
      <c r="G55" s="2">
        <f>ROUND(+'X-Ray'!E153*2080,0)</f>
        <v>65083</v>
      </c>
      <c r="H55" s="2">
        <f>ROUND(+'X-Ray'!F153,0)</f>
        <v>239122</v>
      </c>
      <c r="I55" s="7">
        <f t="shared" si="1"/>
        <v>0.27</v>
      </c>
      <c r="J55" s="7"/>
      <c r="K55" s="8">
        <f t="shared" si="2"/>
        <v>-0.47060000000000002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ROUND(+'X-Ray'!E51*2080,0)</f>
        <v>46030</v>
      </c>
      <c r="E56" s="2">
        <f>ROUND(+'X-Ray'!F51,0)</f>
        <v>31804</v>
      </c>
      <c r="F56" s="7">
        <f t="shared" si="0"/>
        <v>1.45</v>
      </c>
      <c r="G56" s="2">
        <f>ROUND(+'X-Ray'!E154*2080,0)</f>
        <v>48818</v>
      </c>
      <c r="H56" s="2">
        <f>ROUND(+'X-Ray'!F154,0)</f>
        <v>32581</v>
      </c>
      <c r="I56" s="7">
        <f t="shared" si="1"/>
        <v>1.5</v>
      </c>
      <c r="J56" s="7"/>
      <c r="K56" s="8">
        <f t="shared" si="2"/>
        <v>3.4500000000000003E-2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ROUND(+'X-Ray'!E52*2080,0)</f>
        <v>11170</v>
      </c>
      <c r="E57" s="2">
        <f>ROUND(+'X-Ray'!F52,0)</f>
        <v>7110</v>
      </c>
      <c r="F57" s="7">
        <f t="shared" si="0"/>
        <v>1.57</v>
      </c>
      <c r="G57" s="2">
        <f>ROUND(+'X-Ray'!E155*2080,0)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ROUND(+'X-Ray'!E53*2080,0)</f>
        <v>84531</v>
      </c>
      <c r="E58" s="2">
        <f>ROUND(+'X-Ray'!F53,0)</f>
        <v>0</v>
      </c>
      <c r="F58" s="7" t="str">
        <f t="shared" si="0"/>
        <v/>
      </c>
      <c r="G58" s="2">
        <f>ROUND(+'X-Ray'!E156*2080,0)</f>
        <v>107536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ROUND(+'X-Ray'!E54*2080,0)</f>
        <v>10754</v>
      </c>
      <c r="E59" s="2">
        <f>ROUND(+'X-Ray'!F54,0)</f>
        <v>218638</v>
      </c>
      <c r="F59" s="7">
        <f t="shared" si="0"/>
        <v>0.05</v>
      </c>
      <c r="G59" s="2">
        <f>ROUND(+'X-Ray'!E157*2080,0)</f>
        <v>20010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ROUND(+'X-Ray'!E55*2080,0)</f>
        <v>37731</v>
      </c>
      <c r="E60" s="2">
        <f>ROUND(+'X-Ray'!F55,0)</f>
        <v>300241</v>
      </c>
      <c r="F60" s="7">
        <f t="shared" si="0"/>
        <v>0.13</v>
      </c>
      <c r="G60" s="2">
        <f>ROUND(+'X-Ray'!E158*2080,0)</f>
        <v>20176</v>
      </c>
      <c r="H60" s="2">
        <f>ROUND(+'X-Ray'!F158,0)</f>
        <v>150494</v>
      </c>
      <c r="I60" s="7">
        <f t="shared" si="1"/>
        <v>0.13</v>
      </c>
      <c r="J60" s="7"/>
      <c r="K60" s="8">
        <f t="shared" si="2"/>
        <v>0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ROUND(+'X-Ray'!E56*2080,0)</f>
        <v>4077</v>
      </c>
      <c r="E61" s="2">
        <f>ROUND(+'X-Ray'!F56,0)</f>
        <v>1950</v>
      </c>
      <c r="F61" s="7">
        <f t="shared" si="0"/>
        <v>2.09</v>
      </c>
      <c r="G61" s="2">
        <f>ROUND(+'X-Ray'!E159*2080,0)</f>
        <v>5304</v>
      </c>
      <c r="H61" s="2">
        <f>ROUND(+'X-Ray'!F159,0)</f>
        <v>2036</v>
      </c>
      <c r="I61" s="7">
        <f t="shared" si="1"/>
        <v>2.61</v>
      </c>
      <c r="J61" s="7"/>
      <c r="K61" s="8">
        <f t="shared" si="2"/>
        <v>0.24879999999999999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ROUND(+'X-Ray'!E57*2080,0)</f>
        <v>242757</v>
      </c>
      <c r="E62" s="2">
        <f>ROUND(+'X-Ray'!F57,0)</f>
        <v>662058</v>
      </c>
      <c r="F62" s="7">
        <f t="shared" si="0"/>
        <v>0.37</v>
      </c>
      <c r="G62" s="2">
        <f>ROUND(+'X-Ray'!E160*2080,0)</f>
        <v>284232</v>
      </c>
      <c r="H62" s="2">
        <f>ROUND(+'X-Ray'!F160,0)</f>
        <v>606891</v>
      </c>
      <c r="I62" s="7">
        <f t="shared" si="1"/>
        <v>0.47</v>
      </c>
      <c r="J62" s="7"/>
      <c r="K62" s="8">
        <f t="shared" si="2"/>
        <v>0.27029999999999998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ROUND(+'X-Ray'!E58*2080,0)</f>
        <v>149448</v>
      </c>
      <c r="E63" s="2">
        <f>ROUND(+'X-Ray'!F58,0)</f>
        <v>230619</v>
      </c>
      <c r="F63" s="7">
        <f t="shared" si="0"/>
        <v>0.65</v>
      </c>
      <c r="G63" s="2">
        <f>ROUND(+'X-Ray'!E161*2080,0)</f>
        <v>147722</v>
      </c>
      <c r="H63" s="2">
        <f>ROUND(+'X-Ray'!F161,0)</f>
        <v>83139</v>
      </c>
      <c r="I63" s="7">
        <f t="shared" si="1"/>
        <v>1.78</v>
      </c>
      <c r="J63" s="7"/>
      <c r="K63" s="8">
        <f t="shared" si="2"/>
        <v>1.7384999999999999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ROUND(+'X-Ray'!E59*2080,0)</f>
        <v>21320</v>
      </c>
      <c r="E64" s="2">
        <f>ROUND(+'X-Ray'!F59,0)</f>
        <v>0</v>
      </c>
      <c r="F64" s="7" t="str">
        <f t="shared" si="0"/>
        <v/>
      </c>
      <c r="G64" s="2">
        <f>ROUND(+'X-Ray'!E162*2080,0)</f>
        <v>21445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ROUND(+'X-Ray'!E60*2080,0)</f>
        <v>4992</v>
      </c>
      <c r="E65" s="2">
        <f>ROUND(+'X-Ray'!F60,0)</f>
        <v>3021</v>
      </c>
      <c r="F65" s="7">
        <f t="shared" si="0"/>
        <v>1.65</v>
      </c>
      <c r="G65" s="2">
        <f>ROUND(+'X-Ray'!E163*2080,0)</f>
        <v>5200</v>
      </c>
      <c r="H65" s="2">
        <f>ROUND(+'X-Ray'!F163,0)</f>
        <v>2727</v>
      </c>
      <c r="I65" s="7">
        <f t="shared" si="1"/>
        <v>1.91</v>
      </c>
      <c r="J65" s="7"/>
      <c r="K65" s="8">
        <f t="shared" si="2"/>
        <v>0.15759999999999999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ROUND(+'X-Ray'!E61*2080,0)</f>
        <v>13395</v>
      </c>
      <c r="E66" s="2">
        <f>ROUND(+'X-Ray'!F61,0)</f>
        <v>5323</v>
      </c>
      <c r="F66" s="7">
        <f t="shared" si="0"/>
        <v>2.52</v>
      </c>
      <c r="G66" s="2">
        <f>ROUND(+'X-Ray'!E164*2080,0)</f>
        <v>16099</v>
      </c>
      <c r="H66" s="2">
        <f>ROUND(+'X-Ray'!F164,0)</f>
        <v>5672</v>
      </c>
      <c r="I66" s="7">
        <f t="shared" si="1"/>
        <v>2.84</v>
      </c>
      <c r="J66" s="7"/>
      <c r="K66" s="8">
        <f t="shared" si="2"/>
        <v>0.127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ROUND(+'X-Ray'!E62*2080,0)</f>
        <v>39541</v>
      </c>
      <c r="E67" s="2">
        <f>ROUND(+'X-Ray'!F62,0)</f>
        <v>34360</v>
      </c>
      <c r="F67" s="7">
        <f t="shared" si="0"/>
        <v>1.1499999999999999</v>
      </c>
      <c r="G67" s="2">
        <f>ROUND(+'X-Ray'!E165*2080,0)</f>
        <v>45053</v>
      </c>
      <c r="H67" s="2">
        <f>ROUND(+'X-Ray'!F165,0)</f>
        <v>35309</v>
      </c>
      <c r="I67" s="7">
        <f t="shared" si="1"/>
        <v>1.28</v>
      </c>
      <c r="J67" s="7"/>
      <c r="K67" s="8">
        <f t="shared" si="2"/>
        <v>0.113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ROUND(+'X-Ray'!E63*2080,0)</f>
        <v>16890</v>
      </c>
      <c r="E68" s="2">
        <f>ROUND(+'X-Ray'!F63,0)</f>
        <v>22759</v>
      </c>
      <c r="F68" s="7">
        <f t="shared" si="0"/>
        <v>0.74</v>
      </c>
      <c r="G68" s="2">
        <f>ROUND(+'X-Ray'!E166*2080,0)</f>
        <v>19178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ROUND(+'X-Ray'!E64*2080,0)</f>
        <v>158766</v>
      </c>
      <c r="E69" s="2">
        <f>ROUND(+'X-Ray'!F64,0)</f>
        <v>360585</v>
      </c>
      <c r="F69" s="7">
        <f t="shared" si="0"/>
        <v>0.44</v>
      </c>
      <c r="G69" s="2">
        <f>ROUND(+'X-Ray'!E167*2080,0)</f>
        <v>155438</v>
      </c>
      <c r="H69" s="2">
        <f>ROUND(+'X-Ray'!F167,0)</f>
        <v>396885</v>
      </c>
      <c r="I69" s="7">
        <f t="shared" si="1"/>
        <v>0.39</v>
      </c>
      <c r="J69" s="7"/>
      <c r="K69" s="8">
        <f t="shared" si="2"/>
        <v>-0.11360000000000001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ROUND(+'X-Ray'!E65*2080,0)</f>
        <v>36442</v>
      </c>
      <c r="E70" s="2">
        <f>ROUND(+'X-Ray'!F65,0)</f>
        <v>31732</v>
      </c>
      <c r="F70" s="7">
        <f t="shared" si="0"/>
        <v>1.1499999999999999</v>
      </c>
      <c r="G70" s="2">
        <f>ROUND(+'X-Ray'!E168*2080,0)</f>
        <v>28912</v>
      </c>
      <c r="H70" s="2">
        <f>ROUND(+'X-Ray'!F168,0)</f>
        <v>7792</v>
      </c>
      <c r="I70" s="7">
        <f t="shared" si="1"/>
        <v>3.71</v>
      </c>
      <c r="J70" s="7"/>
      <c r="K70" s="8">
        <f t="shared" si="2"/>
        <v>2.2261000000000002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ROUND(+'X-Ray'!E66*2080,0)</f>
        <v>0</v>
      </c>
      <c r="E71" s="2">
        <f>ROUND(+'X-Ray'!F66,0)</f>
        <v>186</v>
      </c>
      <c r="F71" s="7" t="str">
        <f t="shared" si="0"/>
        <v/>
      </c>
      <c r="G71" s="2">
        <f>ROUND(+'X-Ray'!E169*2080,0)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ROUND(+'X-Ray'!E67*2080,0)</f>
        <v>6178</v>
      </c>
      <c r="E72" s="2">
        <f>ROUND(+'X-Ray'!F67,0)</f>
        <v>3095</v>
      </c>
      <c r="F72" s="7">
        <f t="shared" si="0"/>
        <v>2</v>
      </c>
      <c r="G72" s="2">
        <f>ROUND(+'X-Ray'!E170*2080,0)</f>
        <v>6344</v>
      </c>
      <c r="H72" s="2">
        <f>ROUND(+'X-Ray'!F170,0)</f>
        <v>3538</v>
      </c>
      <c r="I72" s="7">
        <f t="shared" si="1"/>
        <v>1.79</v>
      </c>
      <c r="J72" s="7"/>
      <c r="K72" s="8">
        <f t="shared" si="2"/>
        <v>-0.105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ROUND(+'X-Ray'!E68*2080,0)</f>
        <v>151902</v>
      </c>
      <c r="E73" s="2">
        <f>ROUND(+'X-Ray'!F68,0)</f>
        <v>806059</v>
      </c>
      <c r="F73" s="7">
        <f t="shared" si="0"/>
        <v>0.19</v>
      </c>
      <c r="G73" s="2">
        <f>ROUND(+'X-Ray'!E171*2080,0)</f>
        <v>129230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ROUND(+'X-Ray'!E69*2080,0)</f>
        <v>238222</v>
      </c>
      <c r="E74" s="2">
        <f>ROUND(+'X-Ray'!F69,0)</f>
        <v>138397</v>
      </c>
      <c r="F74" s="7">
        <f t="shared" si="0"/>
        <v>1.72</v>
      </c>
      <c r="G74" s="2">
        <f>ROUND(+'X-Ray'!E172*2080,0)</f>
        <v>111467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ROUND(+'X-Ray'!E70*2080,0)</f>
        <v>58469</v>
      </c>
      <c r="E75" s="2">
        <f>ROUND(+'X-Ray'!F70,0)</f>
        <v>132170</v>
      </c>
      <c r="F75" s="7">
        <f t="shared" ref="F75:F110" si="3">IF(D75=0,"",IF(E75=0,"",ROUND(D75/E75,2)))</f>
        <v>0.44</v>
      </c>
      <c r="G75" s="2">
        <f>ROUND(+'X-Ray'!E173*2080,0)</f>
        <v>120973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ROUND(+'X-Ray'!E71*2080,0)</f>
        <v>265221</v>
      </c>
      <c r="E76" s="2">
        <f>ROUND(+'X-Ray'!F71,0)</f>
        <v>348596</v>
      </c>
      <c r="F76" s="7">
        <f t="shared" si="3"/>
        <v>0.76</v>
      </c>
      <c r="G76" s="2">
        <f>ROUND(+'X-Ray'!E174*2080,0)</f>
        <v>270608</v>
      </c>
      <c r="H76" s="2">
        <f>ROUND(+'X-Ray'!F174,0)</f>
        <v>370877</v>
      </c>
      <c r="I76" s="7">
        <f t="shared" si="4"/>
        <v>0.73</v>
      </c>
      <c r="J76" s="7"/>
      <c r="K76" s="8">
        <f t="shared" si="5"/>
        <v>-3.95E-2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ROUND(+'X-Ray'!E72*2080,0)</f>
        <v>14768</v>
      </c>
      <c r="E77" s="2">
        <f>ROUND(+'X-Ray'!F72,0)</f>
        <v>6193</v>
      </c>
      <c r="F77" s="7">
        <f t="shared" si="3"/>
        <v>2.38</v>
      </c>
      <c r="G77" s="2">
        <f>ROUND(+'X-Ray'!E175*2080,0)</f>
        <v>14810</v>
      </c>
      <c r="H77" s="2">
        <f>ROUND(+'X-Ray'!F175,0)</f>
        <v>6601</v>
      </c>
      <c r="I77" s="7">
        <f t="shared" si="4"/>
        <v>2.2400000000000002</v>
      </c>
      <c r="J77" s="7"/>
      <c r="K77" s="8">
        <f t="shared" si="5"/>
        <v>-5.8799999999999998E-2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ROUND(+'X-Ray'!E73*2080,0)</f>
        <v>0</v>
      </c>
      <c r="E78" s="2">
        <f>ROUND(+'X-Ray'!F73,0)</f>
        <v>0</v>
      </c>
      <c r="F78" s="7" t="str">
        <f t="shared" si="3"/>
        <v/>
      </c>
      <c r="G78" s="2">
        <f>ROUND(+'X-Ray'!E176*2080,0)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ROUND(+'X-Ray'!E74*2080,0)</f>
        <v>133598</v>
      </c>
      <c r="E79" s="2">
        <f>ROUND(+'X-Ray'!F74,0)</f>
        <v>67046</v>
      </c>
      <c r="F79" s="7">
        <f t="shared" si="3"/>
        <v>1.99</v>
      </c>
      <c r="G79" s="2">
        <f>ROUND(+'X-Ray'!E177*2080,0)</f>
        <v>136906</v>
      </c>
      <c r="H79" s="2">
        <f>ROUND(+'X-Ray'!F177,0)</f>
        <v>67286</v>
      </c>
      <c r="I79" s="7">
        <f t="shared" si="4"/>
        <v>2.0299999999999998</v>
      </c>
      <c r="J79" s="7"/>
      <c r="K79" s="8">
        <f t="shared" si="5"/>
        <v>2.01E-2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ROUND(+'X-Ray'!E75*2080,0)</f>
        <v>244837</v>
      </c>
      <c r="E80" s="2">
        <f>ROUND(+'X-Ray'!F75,0)</f>
        <v>518413</v>
      </c>
      <c r="F80" s="7">
        <f t="shared" si="3"/>
        <v>0.47</v>
      </c>
      <c r="G80" s="2">
        <f>ROUND(+'X-Ray'!E178*2080,0)</f>
        <v>249184</v>
      </c>
      <c r="H80" s="2">
        <f>ROUND(+'X-Ray'!F178,0)</f>
        <v>122312</v>
      </c>
      <c r="I80" s="7">
        <f t="shared" si="4"/>
        <v>2.04</v>
      </c>
      <c r="J80" s="7"/>
      <c r="K80" s="8">
        <f t="shared" si="5"/>
        <v>3.3403999999999998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ROUND(+'X-Ray'!E76*2080,0)</f>
        <v>36795</v>
      </c>
      <c r="E81" s="2">
        <f>ROUND(+'X-Ray'!F76,0)</f>
        <v>23264</v>
      </c>
      <c r="F81" s="7">
        <f t="shared" si="3"/>
        <v>1.58</v>
      </c>
      <c r="G81" s="2">
        <f>ROUND(+'X-Ray'!E179*2080,0)</f>
        <v>40206</v>
      </c>
      <c r="H81" s="2">
        <f>ROUND(+'X-Ray'!F179,0)</f>
        <v>22684</v>
      </c>
      <c r="I81" s="7">
        <f t="shared" si="4"/>
        <v>1.77</v>
      </c>
      <c r="J81" s="7"/>
      <c r="K81" s="8">
        <f t="shared" si="5"/>
        <v>0.1203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ROUND(+'X-Ray'!E77*2080,0)</f>
        <v>13374</v>
      </c>
      <c r="E82" s="2">
        <f>ROUND(+'X-Ray'!F77,0)</f>
        <v>3600</v>
      </c>
      <c r="F82" s="7">
        <f t="shared" si="3"/>
        <v>3.72</v>
      </c>
      <c r="G82" s="2">
        <f>ROUND(+'X-Ray'!E180*2080,0)</f>
        <v>12938</v>
      </c>
      <c r="H82" s="2">
        <f>ROUND(+'X-Ray'!F180,0)</f>
        <v>4840</v>
      </c>
      <c r="I82" s="7">
        <f t="shared" si="4"/>
        <v>2.67</v>
      </c>
      <c r="J82" s="7"/>
      <c r="K82" s="8">
        <f t="shared" si="5"/>
        <v>-0.2823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ROUND(+'X-Ray'!E78*2080,0)</f>
        <v>8798</v>
      </c>
      <c r="E83" s="2">
        <f>ROUND(+'X-Ray'!F78,0)</f>
        <v>34916</v>
      </c>
      <c r="F83" s="7">
        <f t="shared" si="3"/>
        <v>0.25</v>
      </c>
      <c r="G83" s="2">
        <f>ROUND(+'X-Ray'!E181*2080,0)</f>
        <v>4472</v>
      </c>
      <c r="H83" s="2">
        <f>ROUND(+'X-Ray'!F181,0)</f>
        <v>45073</v>
      </c>
      <c r="I83" s="7">
        <f t="shared" si="4"/>
        <v>0.1</v>
      </c>
      <c r="J83" s="7"/>
      <c r="K83" s="8">
        <f t="shared" si="5"/>
        <v>-0.6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ROUND(+'X-Ray'!E79*2080,0)</f>
        <v>269963</v>
      </c>
      <c r="E84" s="2">
        <f>ROUND(+'X-Ray'!F79,0)</f>
        <v>275350</v>
      </c>
      <c r="F84" s="7">
        <f t="shared" si="3"/>
        <v>0.98</v>
      </c>
      <c r="G84" s="2">
        <f>ROUND(+'X-Ray'!E182*2080,0)</f>
        <v>216590</v>
      </c>
      <c r="H84" s="2">
        <f>ROUND(+'X-Ray'!F182,0)</f>
        <v>240657</v>
      </c>
      <c r="I84" s="7">
        <f t="shared" si="4"/>
        <v>0.9</v>
      </c>
      <c r="J84" s="7"/>
      <c r="K84" s="8">
        <f t="shared" si="5"/>
        <v>-8.1600000000000006E-2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ROUND(+'X-Ray'!E80*2080,0)</f>
        <v>49483</v>
      </c>
      <c r="E85" s="2">
        <f>ROUND(+'X-Ray'!F80,0)</f>
        <v>32101</v>
      </c>
      <c r="F85" s="7">
        <f t="shared" si="3"/>
        <v>1.54</v>
      </c>
      <c r="G85" s="2">
        <f>ROUND(+'X-Ray'!E183*2080,0)</f>
        <v>42370</v>
      </c>
      <c r="H85" s="2">
        <f>ROUND(+'X-Ray'!F183,0)</f>
        <v>32927</v>
      </c>
      <c r="I85" s="7">
        <f t="shared" si="4"/>
        <v>1.29</v>
      </c>
      <c r="J85" s="7"/>
      <c r="K85" s="8">
        <f t="shared" si="5"/>
        <v>-0.1623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ROUND(+'X-Ray'!E81*2080,0)</f>
        <v>77667</v>
      </c>
      <c r="E86" s="2">
        <f>ROUND(+'X-Ray'!F81,0)</f>
        <v>43261</v>
      </c>
      <c r="F86" s="7">
        <f t="shared" si="3"/>
        <v>1.8</v>
      </c>
      <c r="G86" s="2">
        <f>ROUND(+'X-Ray'!E184*2080,0)</f>
        <v>66477</v>
      </c>
      <c r="H86" s="2">
        <f>ROUND(+'X-Ray'!F184,0)</f>
        <v>67875</v>
      </c>
      <c r="I86" s="7">
        <f t="shared" si="4"/>
        <v>0.98</v>
      </c>
      <c r="J86" s="7"/>
      <c r="K86" s="8">
        <f t="shared" si="5"/>
        <v>-0.4556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ROUND(+'X-Ray'!E82*2080,0)</f>
        <v>15808</v>
      </c>
      <c r="E87" s="2">
        <f>ROUND(+'X-Ray'!F82,0)</f>
        <v>9286</v>
      </c>
      <c r="F87" s="7">
        <f t="shared" si="3"/>
        <v>1.7</v>
      </c>
      <c r="G87" s="2">
        <f>ROUND(+'X-Ray'!E185*2080,0)</f>
        <v>17888</v>
      </c>
      <c r="H87" s="2">
        <f>ROUND(+'X-Ray'!F185,0)</f>
        <v>10921</v>
      </c>
      <c r="I87" s="7">
        <f t="shared" si="4"/>
        <v>1.64</v>
      </c>
      <c r="J87" s="7"/>
      <c r="K87" s="8">
        <f t="shared" si="5"/>
        <v>-3.5299999999999998E-2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ROUND(+'X-Ray'!E83*2080,0)</f>
        <v>79706</v>
      </c>
      <c r="E88" s="2">
        <f>ROUND(+'X-Ray'!F83,0)</f>
        <v>0</v>
      </c>
      <c r="F88" s="7" t="str">
        <f t="shared" si="3"/>
        <v/>
      </c>
      <c r="G88" s="2">
        <f>ROUND(+'X-Ray'!E186*2080,0)</f>
        <v>113755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ROUND(+'X-Ray'!E84*2080,0)</f>
        <v>32573</v>
      </c>
      <c r="E89" s="2">
        <f>ROUND(+'X-Ray'!F84,0)</f>
        <v>23950</v>
      </c>
      <c r="F89" s="7">
        <f t="shared" si="3"/>
        <v>1.36</v>
      </c>
      <c r="G89" s="2">
        <f>ROUND(+'X-Ray'!E187*2080,0)</f>
        <v>34091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ROUND(+'X-Ray'!E85*2080,0)</f>
        <v>12854</v>
      </c>
      <c r="E90" s="2">
        <f>ROUND(+'X-Ray'!F85,0)</f>
        <v>13362</v>
      </c>
      <c r="F90" s="7">
        <f t="shared" si="3"/>
        <v>0.96</v>
      </c>
      <c r="G90" s="2">
        <f>ROUND(+'X-Ray'!E188*2080,0)</f>
        <v>12813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ROUND(+'X-Ray'!E86*2080,0)</f>
        <v>15683</v>
      </c>
      <c r="E91" s="2">
        <f>ROUND(+'X-Ray'!F86,0)</f>
        <v>0</v>
      </c>
      <c r="F91" s="7" t="str">
        <f t="shared" si="3"/>
        <v/>
      </c>
      <c r="G91" s="2">
        <f>ROUND(+'X-Ray'!E189*2080,0)</f>
        <v>12147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ROUND(+'X-Ray'!E87*2080,0)</f>
        <v>58656</v>
      </c>
      <c r="E92" s="2">
        <f>ROUND(+'X-Ray'!F87,0)</f>
        <v>28298</v>
      </c>
      <c r="F92" s="7">
        <f t="shared" si="3"/>
        <v>2.0699999999999998</v>
      </c>
      <c r="G92" s="2">
        <f>ROUND(+'X-Ray'!E190*2080,0)</f>
        <v>56368</v>
      </c>
      <c r="H92" s="2">
        <f>ROUND(+'X-Ray'!F190,0)</f>
        <v>28052</v>
      </c>
      <c r="I92" s="7">
        <f t="shared" si="4"/>
        <v>2.0099999999999998</v>
      </c>
      <c r="J92" s="7"/>
      <c r="K92" s="8">
        <f t="shared" si="5"/>
        <v>-2.9000000000000001E-2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ROUND(+'X-Ray'!E88*2080,0)</f>
        <v>45656</v>
      </c>
      <c r="E93" s="2">
        <f>ROUND(+'X-Ray'!F88,0)</f>
        <v>68037</v>
      </c>
      <c r="F93" s="7">
        <f t="shared" si="3"/>
        <v>0.67</v>
      </c>
      <c r="G93" s="2">
        <f>ROUND(+'X-Ray'!E191*2080,0)</f>
        <v>47091</v>
      </c>
      <c r="H93" s="2">
        <f>ROUND(+'X-Ray'!F191,0)</f>
        <v>68193</v>
      </c>
      <c r="I93" s="7">
        <f t="shared" si="4"/>
        <v>0.69</v>
      </c>
      <c r="J93" s="7"/>
      <c r="K93" s="8">
        <f t="shared" si="5"/>
        <v>2.9899999999999999E-2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ROUND(+'X-Ray'!E89*2080,0)</f>
        <v>22672</v>
      </c>
      <c r="E94" s="2">
        <f>ROUND(+'X-Ray'!F89,0)</f>
        <v>11245</v>
      </c>
      <c r="F94" s="7">
        <f t="shared" si="3"/>
        <v>2.02</v>
      </c>
      <c r="G94" s="2">
        <f>ROUND(+'X-Ray'!E192*2080,0)</f>
        <v>17056</v>
      </c>
      <c r="H94" s="2">
        <f>ROUND(+'X-Ray'!F192,0)</f>
        <v>11937</v>
      </c>
      <c r="I94" s="7">
        <f t="shared" si="4"/>
        <v>1.43</v>
      </c>
      <c r="J94" s="7"/>
      <c r="K94" s="8">
        <f t="shared" si="5"/>
        <v>-0.29210000000000003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ROUND(+'X-Ray'!E90*2080,0)</f>
        <v>101795</v>
      </c>
      <c r="E95" s="2">
        <f>ROUND(+'X-Ray'!F90,0)</f>
        <v>213168</v>
      </c>
      <c r="F95" s="7">
        <f t="shared" si="3"/>
        <v>0.48</v>
      </c>
      <c r="G95" s="2">
        <f>ROUND(+'X-Ray'!E193*2080,0)</f>
        <v>89045</v>
      </c>
      <c r="H95" s="2">
        <f>ROUND(+'X-Ray'!F193,0)</f>
        <v>454407</v>
      </c>
      <c r="I95" s="7">
        <f t="shared" si="4"/>
        <v>0.2</v>
      </c>
      <c r="J95" s="7"/>
      <c r="K95" s="8">
        <f t="shared" si="5"/>
        <v>-0.58330000000000004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ROUND(+'X-Ray'!E91*2080,0)</f>
        <v>0</v>
      </c>
      <c r="E96" s="2">
        <f>ROUND(+'X-Ray'!F91,0)</f>
        <v>0</v>
      </c>
      <c r="F96" s="7" t="str">
        <f t="shared" si="3"/>
        <v/>
      </c>
      <c r="G96" s="2">
        <f>ROUND(+'X-Ray'!E194*2080,0)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ROUND(+'X-Ray'!E92*2080,0)</f>
        <v>98550</v>
      </c>
      <c r="E97" s="2">
        <f>ROUND(+'X-Ray'!F92,0)</f>
        <v>0</v>
      </c>
      <c r="F97" s="7" t="str">
        <f t="shared" si="3"/>
        <v/>
      </c>
      <c r="G97" s="2">
        <f>ROUND(+'X-Ray'!E195*2080,0)</f>
        <v>96221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ROUND(+'X-Ray'!E93*2080,0)</f>
        <v>103106</v>
      </c>
      <c r="E98" s="2">
        <f>ROUND(+'X-Ray'!F93,0)</f>
        <v>538014</v>
      </c>
      <c r="F98" s="7">
        <f t="shared" si="3"/>
        <v>0.19</v>
      </c>
      <c r="G98" s="2">
        <f>ROUND(+'X-Ray'!E196*2080,0)</f>
        <v>89274</v>
      </c>
      <c r="H98" s="2">
        <f>ROUND(+'X-Ray'!F196,0)</f>
        <v>530541</v>
      </c>
      <c r="I98" s="7">
        <f t="shared" si="4"/>
        <v>0.17</v>
      </c>
      <c r="J98" s="7"/>
      <c r="K98" s="8">
        <f t="shared" si="5"/>
        <v>-0.1053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ROUND(+'X-Ray'!E94*2080,0)</f>
        <v>14643</v>
      </c>
      <c r="E99" s="2">
        <f>ROUND(+'X-Ray'!F94,0)</f>
        <v>25618</v>
      </c>
      <c r="F99" s="7">
        <f t="shared" si="3"/>
        <v>0.56999999999999995</v>
      </c>
      <c r="G99" s="2">
        <f>ROUND(+'X-Ray'!E197*2080,0)</f>
        <v>14997</v>
      </c>
      <c r="H99" s="2">
        <f>ROUND(+'X-Ray'!F197,0)</f>
        <v>15906</v>
      </c>
      <c r="I99" s="7">
        <f t="shared" si="4"/>
        <v>0.94</v>
      </c>
      <c r="J99" s="7"/>
      <c r="K99" s="8">
        <f t="shared" si="5"/>
        <v>0.64910000000000001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ROUND(+'X-Ray'!E95*2080,0)</f>
        <v>111592</v>
      </c>
      <c r="E100" s="2">
        <f>ROUND(+'X-Ray'!F95,0)</f>
        <v>0</v>
      </c>
      <c r="F100" s="7" t="str">
        <f t="shared" si="3"/>
        <v/>
      </c>
      <c r="G100" s="2">
        <f>ROUND(+'X-Ray'!E198*2080,0)</f>
        <v>119808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ROUND(+'X-Ray'!E96*2080,0)</f>
        <v>79061</v>
      </c>
      <c r="E101" s="2">
        <f>ROUND(+'X-Ray'!F96,0)</f>
        <v>115544</v>
      </c>
      <c r="F101" s="7">
        <f t="shared" si="3"/>
        <v>0.68</v>
      </c>
      <c r="G101" s="2">
        <f>ROUND(+'X-Ray'!E199*2080,0)</f>
        <v>81910</v>
      </c>
      <c r="H101" s="2">
        <f>ROUND(+'X-Ray'!F199,0)</f>
        <v>121996</v>
      </c>
      <c r="I101" s="7">
        <f t="shared" si="4"/>
        <v>0.67</v>
      </c>
      <c r="J101" s="7"/>
      <c r="K101" s="8">
        <f t="shared" si="5"/>
        <v>-1.47E-2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ROUND(+'X-Ray'!E97*2080,0)</f>
        <v>42869</v>
      </c>
      <c r="E102" s="2">
        <f>ROUND(+'X-Ray'!F97,0)</f>
        <v>88759</v>
      </c>
      <c r="F102" s="7">
        <f t="shared" si="3"/>
        <v>0.48</v>
      </c>
      <c r="G102" s="2">
        <f>ROUND(+'X-Ray'!E200*2080,0)</f>
        <v>46488</v>
      </c>
      <c r="H102" s="2">
        <f>ROUND(+'X-Ray'!F200,0)</f>
        <v>165659</v>
      </c>
      <c r="I102" s="7">
        <f t="shared" si="4"/>
        <v>0.28000000000000003</v>
      </c>
      <c r="J102" s="7"/>
      <c r="K102" s="8">
        <f t="shared" si="5"/>
        <v>-0.41670000000000001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ROUND(+'X-Ray'!E98*2080,0)</f>
        <v>59488</v>
      </c>
      <c r="E103" s="2">
        <f>ROUND(+'X-Ray'!F98,0)</f>
        <v>0</v>
      </c>
      <c r="F103" s="7" t="str">
        <f t="shared" si="3"/>
        <v/>
      </c>
      <c r="G103" s="2">
        <f>ROUND(+'X-Ray'!E201*2080,0)</f>
        <v>65936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ROUND(+'X-Ray'!E99*2080,0)</f>
        <v>7259</v>
      </c>
      <c r="E104" s="2">
        <f>ROUND(+'X-Ray'!F99,0)</f>
        <v>9708</v>
      </c>
      <c r="F104" s="7">
        <f t="shared" si="3"/>
        <v>0.75</v>
      </c>
      <c r="G104" s="2">
        <f>ROUND(+'X-Ray'!E202*2080,0)</f>
        <v>9714</v>
      </c>
      <c r="H104" s="2">
        <f>ROUND(+'X-Ray'!F202,0)</f>
        <v>7933</v>
      </c>
      <c r="I104" s="7">
        <f t="shared" si="4"/>
        <v>1.22</v>
      </c>
      <c r="J104" s="7"/>
      <c r="K104" s="8">
        <f t="shared" si="5"/>
        <v>0.62670000000000003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ROUND(+'X-Ray'!E100*2080,0)</f>
        <v>0</v>
      </c>
      <c r="E105" s="2">
        <f>ROUND(+'X-Ray'!F100,0)</f>
        <v>0</v>
      </c>
      <c r="F105" s="7" t="str">
        <f t="shared" si="3"/>
        <v/>
      </c>
      <c r="G105" s="2">
        <f>ROUND(+'X-Ray'!E203*2080,0)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ROUND(+'X-Ray'!E101*2080,0)</f>
        <v>0</v>
      </c>
      <c r="E106" s="2">
        <f>ROUND(+'X-Ray'!F101,0)</f>
        <v>0</v>
      </c>
      <c r="F106" s="7" t="str">
        <f t="shared" si="3"/>
        <v/>
      </c>
      <c r="G106" s="2">
        <f>ROUND(+'X-Ray'!E204*2080,0)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ROUND(+'X-Ray'!E102*2080,0)</f>
        <v>0</v>
      </c>
      <c r="E107" s="2">
        <f>ROUND(+'X-Ray'!F102,0)</f>
        <v>0</v>
      </c>
      <c r="F107" s="7" t="str">
        <f t="shared" si="3"/>
        <v/>
      </c>
      <c r="G107" s="2">
        <f>ROUND(+'X-Ray'!E205*2080,0)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ROUND(+'X-Ray'!E103*2080,0)</f>
        <v>0</v>
      </c>
      <c r="E108" s="2">
        <f>ROUND(+'X-Ray'!F103,0)</f>
        <v>0</v>
      </c>
      <c r="F108" s="7" t="str">
        <f t="shared" si="3"/>
        <v/>
      </c>
      <c r="G108" s="2">
        <f>ROUND(+'X-Ray'!E206*2080,0)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ROUND(+'X-Ray'!E104*2080,0)</f>
        <v>0</v>
      </c>
      <c r="E109" s="2">
        <f>ROUND(+'X-Ray'!F104,0)</f>
        <v>0</v>
      </c>
      <c r="F109" s="7" t="str">
        <f t="shared" si="3"/>
        <v/>
      </c>
      <c r="G109" s="2">
        <f>ROUND(+'X-Ray'!E207*2080,0)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ROUND(+'X-Ray'!E105*2080,0)</f>
        <v>0</v>
      </c>
      <c r="E110" s="2">
        <f>ROUND(+'X-Ray'!F105,0)</f>
        <v>0</v>
      </c>
      <c r="F110" s="7" t="str">
        <f t="shared" si="3"/>
        <v/>
      </c>
      <c r="G110" s="2">
        <f>ROUND(+'X-Ray'!E208*2080,0)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95"/>
  <sheetViews>
    <sheetView topLeftCell="A83" zoomScale="75" workbookViewId="0">
      <selection activeCell="B116" sqref="B116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7" style="9" bestFit="1" customWidth="1"/>
    <col min="6" max="6" width="9.21875" style="9" bestFit="1" customWidth="1"/>
    <col min="7" max="7" width="11.109375" style="9" bestFit="1" customWidth="1"/>
    <col min="8" max="9" width="9.21875" style="9" bestFit="1" customWidth="1"/>
    <col min="10" max="10" width="10.21875" style="9" bestFit="1" customWidth="1"/>
    <col min="11" max="11" width="7.88671875" style="9" bestFit="1" customWidth="1"/>
    <col min="12" max="12" width="9.77734375" style="9" bestFit="1" customWidth="1"/>
    <col min="13" max="13" width="9" style="9" bestFit="1"/>
    <col min="14" max="15" width="9.21875" style="9" bestFit="1" customWidth="1"/>
    <col min="16" max="16" width="7.77734375" style="9" bestFit="1" customWidth="1"/>
    <col min="17" max="18" width="11.109375" style="9" bestFit="1" customWidth="1"/>
    <col min="19" max="19" width="12" style="9" bestFit="1" customWidth="1"/>
    <col min="20" max="20" width="10.21875" style="9" bestFit="1" customWidth="1"/>
    <col min="21" max="24" width="9" style="9"/>
    <col min="25" max="25" width="10.88671875" style="9" bestFit="1" customWidth="1"/>
    <col min="26" max="26" width="11.88671875" style="9" bestFit="1" customWidth="1"/>
    <col min="27" max="28" width="10.88671875" style="9" bestFit="1" customWidth="1"/>
    <col min="29" max="29" width="11.88671875" style="9" bestFit="1" customWidth="1"/>
    <col min="30" max="30" width="9.109375" style="9" bestFit="1" customWidth="1"/>
    <col min="31" max="34" width="10.88671875" style="9" bestFit="1" customWidth="1"/>
    <col min="35" max="35" width="9.109375" style="9" bestFit="1" customWidth="1"/>
    <col min="36" max="36" width="11.88671875" style="9" bestFit="1" customWidth="1"/>
    <col min="37" max="37" width="10.88671875" style="9" bestFit="1" customWidth="1"/>
    <col min="38" max="38" width="13" style="9" bestFit="1" customWidth="1"/>
    <col min="39" max="39" width="11.88671875" style="9" bestFit="1" customWidth="1"/>
    <col min="40" max="16384" width="9" style="9"/>
  </cols>
  <sheetData>
    <row r="3" spans="1:39" x14ac:dyDescent="0.25"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25">
      <c r="A4" s="10" t="s">
        <v>31</v>
      </c>
      <c r="B4" s="10" t="s">
        <v>46</v>
      </c>
      <c r="C4" s="10" t="s">
        <v>47</v>
      </c>
      <c r="D4" s="10" t="s">
        <v>48</v>
      </c>
      <c r="E4" s="10" t="s">
        <v>49</v>
      </c>
      <c r="F4" s="10" t="s">
        <v>50</v>
      </c>
      <c r="G4" s="10" t="s">
        <v>51</v>
      </c>
      <c r="H4" s="10" t="s">
        <v>52</v>
      </c>
      <c r="I4" s="10" t="s">
        <v>53</v>
      </c>
      <c r="J4" s="10" t="s">
        <v>54</v>
      </c>
      <c r="K4" s="10" t="s">
        <v>55</v>
      </c>
      <c r="L4" s="10" t="s">
        <v>56</v>
      </c>
      <c r="M4" s="10" t="s">
        <v>57</v>
      </c>
      <c r="N4" s="10" t="s">
        <v>58</v>
      </c>
      <c r="O4" s="10" t="s">
        <v>59</v>
      </c>
      <c r="P4" s="10" t="s">
        <v>60</v>
      </c>
      <c r="Q4" s="10" t="s">
        <v>61</v>
      </c>
      <c r="R4" s="10" t="s">
        <v>62</v>
      </c>
      <c r="S4" s="10" t="s">
        <v>63</v>
      </c>
      <c r="T4" s="10" t="s">
        <v>64</v>
      </c>
      <c r="U4" s="10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119</v>
      </c>
      <c r="C5" s="11">
        <v>7140</v>
      </c>
      <c r="D5" s="11">
        <v>2015</v>
      </c>
      <c r="E5" s="12">
        <v>86</v>
      </c>
      <c r="F5" s="13">
        <v>0</v>
      </c>
      <c r="G5" s="13">
        <v>8311522</v>
      </c>
      <c r="H5" s="13">
        <v>1326</v>
      </c>
      <c r="I5" s="13">
        <v>0</v>
      </c>
      <c r="J5" s="13">
        <v>3311447</v>
      </c>
      <c r="K5" s="13">
        <v>5242</v>
      </c>
      <c r="L5" s="13">
        <v>1197307</v>
      </c>
      <c r="M5" s="13">
        <v>723992</v>
      </c>
      <c r="N5" s="13">
        <v>789990</v>
      </c>
      <c r="O5" s="13">
        <v>37966</v>
      </c>
      <c r="P5" s="13">
        <v>15382</v>
      </c>
      <c r="Q5" s="13">
        <v>14363410</v>
      </c>
      <c r="R5" s="13">
        <v>12764672</v>
      </c>
      <c r="S5" s="13">
        <v>112754126</v>
      </c>
      <c r="T5" s="13">
        <v>53527262</v>
      </c>
      <c r="U5" s="11"/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120</v>
      </c>
      <c r="C6" s="11">
        <v>7140</v>
      </c>
      <c r="D6" s="11">
        <v>2015</v>
      </c>
      <c r="E6" s="12">
        <v>41.6</v>
      </c>
      <c r="F6" s="13">
        <v>0</v>
      </c>
      <c r="G6" s="13">
        <v>4191933</v>
      </c>
      <c r="H6" s="13">
        <v>8657</v>
      </c>
      <c r="I6" s="13">
        <v>0</v>
      </c>
      <c r="J6" s="13">
        <v>7554663</v>
      </c>
      <c r="K6" s="13">
        <v>0</v>
      </c>
      <c r="L6" s="13">
        <v>544076</v>
      </c>
      <c r="M6" s="13">
        <v>210364</v>
      </c>
      <c r="N6" s="13">
        <v>474717</v>
      </c>
      <c r="O6" s="13">
        <v>16293</v>
      </c>
      <c r="P6" s="13">
        <v>0</v>
      </c>
      <c r="Q6" s="13">
        <v>13000703</v>
      </c>
      <c r="R6" s="13">
        <v>12175485</v>
      </c>
      <c r="S6" s="13">
        <v>186792405</v>
      </c>
      <c r="T6" s="13">
        <v>140865949</v>
      </c>
      <c r="U6" s="11"/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121</v>
      </c>
      <c r="C7" s="11">
        <v>7140</v>
      </c>
      <c r="D7" s="11">
        <v>2015</v>
      </c>
      <c r="E7" s="12">
        <v>8.6999999999999993</v>
      </c>
      <c r="F7" s="13">
        <v>5775</v>
      </c>
      <c r="G7" s="13">
        <v>560988</v>
      </c>
      <c r="H7" s="13">
        <v>116094</v>
      </c>
      <c r="I7" s="13">
        <v>172843</v>
      </c>
      <c r="J7" s="13">
        <v>17702</v>
      </c>
      <c r="K7" s="13">
        <v>3548</v>
      </c>
      <c r="L7" s="13">
        <v>103325</v>
      </c>
      <c r="M7" s="13">
        <v>0</v>
      </c>
      <c r="N7" s="13">
        <v>0</v>
      </c>
      <c r="O7" s="13">
        <v>6399</v>
      </c>
      <c r="P7" s="13">
        <v>0</v>
      </c>
      <c r="Q7" s="13">
        <v>980899</v>
      </c>
      <c r="R7" s="13">
        <v>444447</v>
      </c>
      <c r="S7" s="13">
        <v>3601363</v>
      </c>
      <c r="T7" s="13">
        <v>273561</v>
      </c>
      <c r="U7" s="11"/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94</v>
      </c>
      <c r="C8" s="11">
        <v>7140</v>
      </c>
      <c r="D8" s="11">
        <v>2015</v>
      </c>
      <c r="E8" s="12">
        <v>132.84</v>
      </c>
      <c r="F8" s="13">
        <v>262008</v>
      </c>
      <c r="G8" s="13">
        <v>14153511</v>
      </c>
      <c r="H8" s="13">
        <v>3587168</v>
      </c>
      <c r="I8" s="13">
        <v>7153</v>
      </c>
      <c r="J8" s="13">
        <v>5046215</v>
      </c>
      <c r="K8" s="13">
        <v>50447</v>
      </c>
      <c r="L8" s="13">
        <v>85494</v>
      </c>
      <c r="M8" s="13">
        <v>219177</v>
      </c>
      <c r="N8" s="13">
        <v>2145339</v>
      </c>
      <c r="O8" s="13">
        <v>2193294</v>
      </c>
      <c r="P8" s="13">
        <v>108340</v>
      </c>
      <c r="Q8" s="13">
        <v>27379458</v>
      </c>
      <c r="R8" s="13">
        <v>9737801</v>
      </c>
      <c r="S8" s="13">
        <v>92108649</v>
      </c>
      <c r="T8" s="13">
        <v>25267541</v>
      </c>
      <c r="U8" s="11"/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115</v>
      </c>
      <c r="C9" s="11">
        <v>7140</v>
      </c>
      <c r="D9" s="11">
        <v>2015</v>
      </c>
      <c r="E9" s="12">
        <v>82.67</v>
      </c>
      <c r="F9" s="13">
        <v>99787</v>
      </c>
      <c r="G9" s="13">
        <v>7315513</v>
      </c>
      <c r="H9" s="13">
        <v>2074270</v>
      </c>
      <c r="I9" s="13">
        <v>0</v>
      </c>
      <c r="J9" s="13">
        <v>3556124</v>
      </c>
      <c r="K9" s="13">
        <v>1426</v>
      </c>
      <c r="L9" s="13">
        <v>2208861</v>
      </c>
      <c r="M9" s="13">
        <v>0</v>
      </c>
      <c r="N9" s="13">
        <v>2057076</v>
      </c>
      <c r="O9" s="13">
        <v>-56537</v>
      </c>
      <c r="P9" s="13">
        <v>3413</v>
      </c>
      <c r="Q9" s="13">
        <v>17153320</v>
      </c>
      <c r="R9" s="13">
        <v>21811159</v>
      </c>
      <c r="S9" s="13">
        <v>117965455</v>
      </c>
      <c r="T9" s="13">
        <v>41158936</v>
      </c>
      <c r="U9" s="11"/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122</v>
      </c>
      <c r="C10" s="11">
        <v>7140</v>
      </c>
      <c r="D10" s="11">
        <v>2015</v>
      </c>
      <c r="E10" s="12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1"/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123</v>
      </c>
      <c r="C11" s="11">
        <v>7140</v>
      </c>
      <c r="D11" s="11">
        <v>2015</v>
      </c>
      <c r="E11" s="12">
        <v>7.75</v>
      </c>
      <c r="F11" s="13">
        <v>10114</v>
      </c>
      <c r="G11" s="13">
        <v>518396</v>
      </c>
      <c r="H11" s="13">
        <v>132544</v>
      </c>
      <c r="I11" s="13">
        <v>113387</v>
      </c>
      <c r="J11" s="13">
        <v>8763</v>
      </c>
      <c r="K11" s="13">
        <v>48</v>
      </c>
      <c r="L11" s="13">
        <v>136036</v>
      </c>
      <c r="M11" s="13">
        <v>0</v>
      </c>
      <c r="N11" s="13">
        <v>34797</v>
      </c>
      <c r="O11" s="13">
        <v>5592</v>
      </c>
      <c r="P11" s="13">
        <v>0</v>
      </c>
      <c r="Q11" s="13">
        <v>949563</v>
      </c>
      <c r="R11" s="13">
        <v>297833</v>
      </c>
      <c r="S11" s="13">
        <v>2025955</v>
      </c>
      <c r="T11" s="13">
        <v>67066</v>
      </c>
      <c r="U11" s="11"/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83</v>
      </c>
      <c r="C12" s="11">
        <v>7140</v>
      </c>
      <c r="D12" s="11">
        <v>2015</v>
      </c>
      <c r="E12" s="12">
        <v>20.49</v>
      </c>
      <c r="F12" s="13">
        <v>42335</v>
      </c>
      <c r="G12" s="13">
        <v>1510705</v>
      </c>
      <c r="H12" s="13">
        <v>414208</v>
      </c>
      <c r="I12" s="13">
        <v>79174</v>
      </c>
      <c r="J12" s="13">
        <v>86712</v>
      </c>
      <c r="K12" s="13">
        <v>14507</v>
      </c>
      <c r="L12" s="13">
        <v>48936</v>
      </c>
      <c r="M12" s="13">
        <v>393761</v>
      </c>
      <c r="N12" s="13">
        <v>215630</v>
      </c>
      <c r="O12" s="13">
        <v>752276</v>
      </c>
      <c r="P12" s="13">
        <v>32591</v>
      </c>
      <c r="Q12" s="13">
        <v>3483318</v>
      </c>
      <c r="R12" s="13">
        <v>761042</v>
      </c>
      <c r="S12" s="13">
        <v>9390431</v>
      </c>
      <c r="T12" s="13">
        <v>949677</v>
      </c>
      <c r="U12" s="11"/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124</v>
      </c>
      <c r="C13" s="11">
        <v>7140</v>
      </c>
      <c r="D13" s="11">
        <v>2015</v>
      </c>
      <c r="E13" s="12">
        <v>3.57</v>
      </c>
      <c r="F13" s="13">
        <v>1498</v>
      </c>
      <c r="G13" s="13">
        <v>263250</v>
      </c>
      <c r="H13" s="13">
        <v>51000</v>
      </c>
      <c r="I13" s="13">
        <v>122804</v>
      </c>
      <c r="J13" s="13">
        <v>11599</v>
      </c>
      <c r="K13" s="13">
        <v>2400</v>
      </c>
      <c r="L13" s="13">
        <v>6924</v>
      </c>
      <c r="M13" s="13">
        <v>803</v>
      </c>
      <c r="N13" s="13">
        <v>13397</v>
      </c>
      <c r="O13" s="13">
        <v>127329</v>
      </c>
      <c r="P13" s="13">
        <v>0</v>
      </c>
      <c r="Q13" s="13">
        <v>599506</v>
      </c>
      <c r="R13" s="13">
        <v>290341</v>
      </c>
      <c r="S13" s="13">
        <v>1601781</v>
      </c>
      <c r="T13" s="13">
        <v>96727</v>
      </c>
      <c r="U13" s="11"/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125</v>
      </c>
      <c r="C14" s="11">
        <v>7140</v>
      </c>
      <c r="D14" s="11">
        <v>2015</v>
      </c>
      <c r="E14" s="12">
        <v>55.18</v>
      </c>
      <c r="F14" s="13">
        <v>163535</v>
      </c>
      <c r="G14" s="13">
        <v>4011759</v>
      </c>
      <c r="H14" s="13">
        <v>1208663</v>
      </c>
      <c r="I14" s="13">
        <v>0</v>
      </c>
      <c r="J14" s="13">
        <v>2058243</v>
      </c>
      <c r="K14" s="13">
        <v>0</v>
      </c>
      <c r="L14" s="13">
        <v>38431</v>
      </c>
      <c r="M14" s="13">
        <v>2838</v>
      </c>
      <c r="N14" s="13">
        <v>1040551</v>
      </c>
      <c r="O14" s="13">
        <v>47070</v>
      </c>
      <c r="P14" s="13">
        <v>1287</v>
      </c>
      <c r="Q14" s="13">
        <v>8406268</v>
      </c>
      <c r="R14" s="13">
        <v>5475877</v>
      </c>
      <c r="S14" s="13">
        <v>60671327</v>
      </c>
      <c r="T14" s="13">
        <v>14261563</v>
      </c>
      <c r="U14" s="11"/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79</v>
      </c>
      <c r="C15" s="11">
        <v>7140</v>
      </c>
      <c r="D15" s="11">
        <v>2015</v>
      </c>
      <c r="E15" s="12">
        <v>142.84</v>
      </c>
      <c r="F15" s="13">
        <v>133895</v>
      </c>
      <c r="G15" s="13">
        <v>10491226</v>
      </c>
      <c r="H15" s="13">
        <v>3321253</v>
      </c>
      <c r="I15" s="13">
        <v>0</v>
      </c>
      <c r="J15" s="13">
        <v>6391882</v>
      </c>
      <c r="K15" s="13">
        <v>17906</v>
      </c>
      <c r="L15" s="13">
        <v>83559</v>
      </c>
      <c r="M15" s="13">
        <v>66</v>
      </c>
      <c r="N15" s="13">
        <v>1845049</v>
      </c>
      <c r="O15" s="13">
        <v>37945</v>
      </c>
      <c r="P15" s="13">
        <v>36707</v>
      </c>
      <c r="Q15" s="13">
        <v>22152179</v>
      </c>
      <c r="R15" s="13">
        <v>20252783</v>
      </c>
      <c r="S15" s="13">
        <v>149774833</v>
      </c>
      <c r="T15" s="13">
        <v>95277938</v>
      </c>
      <c r="U15" s="11"/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126</v>
      </c>
      <c r="C16" s="11">
        <v>7140</v>
      </c>
      <c r="D16" s="11">
        <v>2015</v>
      </c>
      <c r="E16" s="12">
        <v>68.84</v>
      </c>
      <c r="F16" s="13">
        <v>427354</v>
      </c>
      <c r="G16" s="13">
        <v>5321904</v>
      </c>
      <c r="H16" s="13">
        <v>1475100</v>
      </c>
      <c r="I16" s="13">
        <v>59465</v>
      </c>
      <c r="J16" s="13">
        <v>4284915</v>
      </c>
      <c r="K16" s="13">
        <v>4420</v>
      </c>
      <c r="L16" s="13">
        <v>2202915</v>
      </c>
      <c r="M16" s="13">
        <v>127200</v>
      </c>
      <c r="N16" s="13">
        <v>1029269</v>
      </c>
      <c r="O16" s="13">
        <v>31847</v>
      </c>
      <c r="P16" s="13">
        <v>9903</v>
      </c>
      <c r="Q16" s="13">
        <v>14527132</v>
      </c>
      <c r="R16" s="13">
        <v>8760666</v>
      </c>
      <c r="S16" s="13">
        <v>150058752</v>
      </c>
      <c r="T16" s="13">
        <v>68595274</v>
      </c>
      <c r="U16" s="11"/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127</v>
      </c>
      <c r="C17" s="11">
        <v>7140</v>
      </c>
      <c r="D17" s="11">
        <v>2015</v>
      </c>
      <c r="E17" s="12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320101</v>
      </c>
      <c r="O17" s="13">
        <v>0</v>
      </c>
      <c r="P17" s="13">
        <v>0</v>
      </c>
      <c r="Q17" s="13">
        <v>320101</v>
      </c>
      <c r="R17" s="13">
        <v>641360</v>
      </c>
      <c r="S17" s="13">
        <v>0</v>
      </c>
      <c r="T17" s="13">
        <v>0</v>
      </c>
      <c r="U17" s="11"/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157</v>
      </c>
      <c r="C18" s="11">
        <v>7140</v>
      </c>
      <c r="D18" s="11">
        <v>2015</v>
      </c>
      <c r="E18" s="12">
        <v>44.92</v>
      </c>
      <c r="F18" s="13">
        <v>46454</v>
      </c>
      <c r="G18" s="13">
        <v>3039897</v>
      </c>
      <c r="H18" s="13">
        <v>812544</v>
      </c>
      <c r="I18" s="13">
        <v>7444</v>
      </c>
      <c r="J18" s="13">
        <v>110769</v>
      </c>
      <c r="K18" s="13">
        <v>0</v>
      </c>
      <c r="L18" s="13">
        <v>4582658</v>
      </c>
      <c r="M18" s="13">
        <v>188703</v>
      </c>
      <c r="N18" s="13">
        <v>545492</v>
      </c>
      <c r="O18" s="13">
        <v>385336</v>
      </c>
      <c r="P18" s="13">
        <v>2800</v>
      </c>
      <c r="Q18" s="13">
        <v>9670043</v>
      </c>
      <c r="R18" s="13">
        <v>6697157</v>
      </c>
      <c r="S18" s="13">
        <v>103080961</v>
      </c>
      <c r="T18" s="13">
        <v>16893031</v>
      </c>
      <c r="U18" s="11"/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105</v>
      </c>
      <c r="C19" s="11">
        <v>7140</v>
      </c>
      <c r="D19" s="11">
        <v>2015</v>
      </c>
      <c r="E19" s="12">
        <v>64.349999999999994</v>
      </c>
      <c r="F19" s="13">
        <v>63242</v>
      </c>
      <c r="G19" s="13">
        <v>3709048</v>
      </c>
      <c r="H19" s="13">
        <v>1094983</v>
      </c>
      <c r="I19" s="13">
        <v>-65400</v>
      </c>
      <c r="J19" s="13">
        <v>224944</v>
      </c>
      <c r="K19" s="13">
        <v>-3954</v>
      </c>
      <c r="L19" s="13">
        <v>504899</v>
      </c>
      <c r="M19" s="13">
        <v>196123</v>
      </c>
      <c r="N19" s="13">
        <v>700585</v>
      </c>
      <c r="O19" s="13">
        <v>823032</v>
      </c>
      <c r="P19" s="13">
        <v>6061</v>
      </c>
      <c r="Q19" s="13">
        <v>7178199</v>
      </c>
      <c r="R19" s="13">
        <v>2112039</v>
      </c>
      <c r="S19" s="13">
        <v>22374959</v>
      </c>
      <c r="T19" s="13">
        <v>2044840</v>
      </c>
      <c r="U19" s="11"/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128</v>
      </c>
      <c r="C20" s="11">
        <v>7140</v>
      </c>
      <c r="D20" s="11">
        <v>2015</v>
      </c>
      <c r="E20" s="12">
        <v>32.25</v>
      </c>
      <c r="F20" s="13">
        <v>66712</v>
      </c>
      <c r="G20" s="13">
        <v>2843943</v>
      </c>
      <c r="H20" s="13">
        <v>706519</v>
      </c>
      <c r="I20" s="13">
        <v>1583181</v>
      </c>
      <c r="J20" s="13">
        <v>1083159</v>
      </c>
      <c r="K20" s="13">
        <v>2464</v>
      </c>
      <c r="L20" s="13">
        <v>1078355</v>
      </c>
      <c r="M20" s="13">
        <v>10938</v>
      </c>
      <c r="N20" s="13">
        <v>518782</v>
      </c>
      <c r="O20" s="13">
        <v>2863</v>
      </c>
      <c r="P20" s="13">
        <v>0</v>
      </c>
      <c r="Q20" s="13">
        <v>7830204</v>
      </c>
      <c r="R20" s="13">
        <v>3581641</v>
      </c>
      <c r="S20" s="13">
        <v>44624180</v>
      </c>
      <c r="T20" s="13">
        <v>12313248</v>
      </c>
      <c r="U20" s="11"/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42</v>
      </c>
      <c r="B21" t="s">
        <v>158</v>
      </c>
      <c r="C21" s="11">
        <v>7140</v>
      </c>
      <c r="D21" s="11">
        <v>2015</v>
      </c>
      <c r="E21" s="12">
        <v>4.5599999999999996</v>
      </c>
      <c r="F21" s="13">
        <v>8060</v>
      </c>
      <c r="G21" s="13">
        <v>182803</v>
      </c>
      <c r="H21" s="13">
        <v>62508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79301</v>
      </c>
      <c r="O21" s="13">
        <v>0</v>
      </c>
      <c r="P21" s="13">
        <v>0</v>
      </c>
      <c r="Q21" s="13">
        <v>324612</v>
      </c>
      <c r="R21" s="13">
        <v>435346</v>
      </c>
      <c r="S21" s="13">
        <v>0</v>
      </c>
      <c r="T21" s="13">
        <v>0</v>
      </c>
      <c r="U21" s="11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43</v>
      </c>
      <c r="B22" t="s">
        <v>95</v>
      </c>
      <c r="C22" s="11"/>
      <c r="D22" s="11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1"/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45</v>
      </c>
      <c r="B23" t="s">
        <v>73</v>
      </c>
      <c r="C23" s="11">
        <v>7140</v>
      </c>
      <c r="D23" s="11">
        <v>2015</v>
      </c>
      <c r="E23" s="12">
        <v>4.4400000000000004</v>
      </c>
      <c r="F23" s="13">
        <v>6701</v>
      </c>
      <c r="G23" s="13">
        <v>289504</v>
      </c>
      <c r="H23" s="13">
        <v>70697</v>
      </c>
      <c r="I23" s="13">
        <v>237291</v>
      </c>
      <c r="J23" s="13">
        <v>12485</v>
      </c>
      <c r="K23" s="13">
        <v>0</v>
      </c>
      <c r="L23" s="13">
        <v>77841</v>
      </c>
      <c r="M23" s="13">
        <v>0</v>
      </c>
      <c r="N23" s="13">
        <v>22965</v>
      </c>
      <c r="O23" s="13">
        <v>263</v>
      </c>
      <c r="P23" s="13">
        <v>0</v>
      </c>
      <c r="Q23" s="13">
        <v>711046</v>
      </c>
      <c r="R23" s="13">
        <v>275076</v>
      </c>
      <c r="S23" s="13">
        <v>1678689</v>
      </c>
      <c r="T23" s="13">
        <v>72054</v>
      </c>
      <c r="U23" s="11"/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46</v>
      </c>
      <c r="B24" t="s">
        <v>129</v>
      </c>
      <c r="C24" s="11">
        <v>7140</v>
      </c>
      <c r="D24" s="11">
        <v>2015</v>
      </c>
      <c r="E24" s="12">
        <v>12.09</v>
      </c>
      <c r="F24" s="13">
        <v>50258</v>
      </c>
      <c r="G24" s="13">
        <v>1050948</v>
      </c>
      <c r="H24" s="13">
        <v>180640</v>
      </c>
      <c r="I24" s="13">
        <v>387506</v>
      </c>
      <c r="J24" s="13">
        <v>56292</v>
      </c>
      <c r="K24" s="13">
        <v>451</v>
      </c>
      <c r="L24" s="13">
        <v>674963</v>
      </c>
      <c r="M24" s="13">
        <v>453091</v>
      </c>
      <c r="N24" s="13">
        <v>73547</v>
      </c>
      <c r="O24" s="13">
        <v>7053</v>
      </c>
      <c r="P24" s="13">
        <v>0</v>
      </c>
      <c r="Q24" s="13">
        <v>2884491</v>
      </c>
      <c r="R24" s="13">
        <v>1142620</v>
      </c>
      <c r="S24" s="13">
        <v>13505342</v>
      </c>
      <c r="T24" s="13">
        <v>893989</v>
      </c>
      <c r="U24" s="11"/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50</v>
      </c>
      <c r="B25" t="s">
        <v>130</v>
      </c>
      <c r="C25" s="11">
        <v>7140</v>
      </c>
      <c r="D25" s="11">
        <v>2015</v>
      </c>
      <c r="E25" s="12">
        <v>4.57</v>
      </c>
      <c r="F25" s="13">
        <v>60168</v>
      </c>
      <c r="G25" s="13">
        <v>2612889</v>
      </c>
      <c r="H25" s="13">
        <v>229401</v>
      </c>
      <c r="I25" s="13">
        <v>0</v>
      </c>
      <c r="J25" s="13">
        <v>1200392</v>
      </c>
      <c r="K25" s="13">
        <v>0</v>
      </c>
      <c r="L25" s="13">
        <v>64968</v>
      </c>
      <c r="M25" s="13">
        <v>0</v>
      </c>
      <c r="N25" s="13">
        <v>694762</v>
      </c>
      <c r="O25" s="13">
        <v>-461</v>
      </c>
      <c r="P25" s="13">
        <v>20</v>
      </c>
      <c r="Q25" s="13">
        <v>4801931</v>
      </c>
      <c r="R25" s="13">
        <v>3626796</v>
      </c>
      <c r="S25" s="13">
        <v>3450721</v>
      </c>
      <c r="T25" s="13">
        <v>503912</v>
      </c>
      <c r="U25" s="11"/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54</v>
      </c>
      <c r="B26" t="s">
        <v>76</v>
      </c>
      <c r="C26" s="11">
        <v>7140</v>
      </c>
      <c r="D26" s="11">
        <v>2015</v>
      </c>
      <c r="E26" s="12">
        <v>8.75</v>
      </c>
      <c r="F26" s="13">
        <v>50635</v>
      </c>
      <c r="G26" s="13">
        <v>958848</v>
      </c>
      <c r="H26" s="13">
        <v>293856</v>
      </c>
      <c r="I26" s="13">
        <v>65982</v>
      </c>
      <c r="J26" s="13">
        <v>16134</v>
      </c>
      <c r="K26" s="13">
        <v>0</v>
      </c>
      <c r="L26" s="13">
        <v>174642</v>
      </c>
      <c r="M26" s="13">
        <v>0</v>
      </c>
      <c r="N26" s="13">
        <v>90934</v>
      </c>
      <c r="O26" s="13">
        <v>2460</v>
      </c>
      <c r="P26" s="13">
        <v>0</v>
      </c>
      <c r="Q26" s="13">
        <v>1602856</v>
      </c>
      <c r="R26" s="13">
        <v>460815</v>
      </c>
      <c r="S26" s="13">
        <v>4606162</v>
      </c>
      <c r="T26" s="13">
        <v>228867</v>
      </c>
      <c r="U26" s="11"/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56</v>
      </c>
      <c r="B27" t="s">
        <v>97</v>
      </c>
      <c r="C27" s="11">
        <v>7140</v>
      </c>
      <c r="D27" s="11">
        <v>2015</v>
      </c>
      <c r="E27" s="12">
        <v>12.95</v>
      </c>
      <c r="F27" s="13">
        <v>5568</v>
      </c>
      <c r="G27" s="13">
        <v>696104</v>
      </c>
      <c r="H27" s="13">
        <v>211749</v>
      </c>
      <c r="I27" s="13">
        <v>41531</v>
      </c>
      <c r="J27" s="13">
        <v>10448</v>
      </c>
      <c r="K27" s="13">
        <v>0</v>
      </c>
      <c r="L27" s="13">
        <v>82308</v>
      </c>
      <c r="M27" s="13">
        <v>0</v>
      </c>
      <c r="N27" s="13">
        <v>120868</v>
      </c>
      <c r="O27" s="13">
        <v>2930</v>
      </c>
      <c r="P27" s="13">
        <v>0</v>
      </c>
      <c r="Q27" s="13">
        <v>1165938</v>
      </c>
      <c r="R27" s="13">
        <v>742288</v>
      </c>
      <c r="S27" s="13">
        <v>3507884</v>
      </c>
      <c r="T27" s="13">
        <v>284871</v>
      </c>
      <c r="U27" s="11"/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58</v>
      </c>
      <c r="B28" t="s">
        <v>159</v>
      </c>
      <c r="C28" s="11">
        <v>7140</v>
      </c>
      <c r="D28" s="11">
        <v>2015</v>
      </c>
      <c r="E28" s="12">
        <v>86.73</v>
      </c>
      <c r="F28" s="13">
        <v>264027</v>
      </c>
      <c r="G28" s="13">
        <v>5657114</v>
      </c>
      <c r="H28" s="13">
        <v>1772656</v>
      </c>
      <c r="I28" s="13">
        <v>425553</v>
      </c>
      <c r="J28" s="13">
        <v>378892</v>
      </c>
      <c r="K28" s="13">
        <v>134568</v>
      </c>
      <c r="L28" s="13">
        <v>2085503</v>
      </c>
      <c r="M28" s="13">
        <v>4577</v>
      </c>
      <c r="N28" s="13">
        <v>1606170</v>
      </c>
      <c r="O28" s="13">
        <v>97908</v>
      </c>
      <c r="P28" s="13">
        <v>75465</v>
      </c>
      <c r="Q28" s="13">
        <v>12087476</v>
      </c>
      <c r="R28" s="13">
        <v>4761165</v>
      </c>
      <c r="S28" s="13">
        <v>86558287</v>
      </c>
      <c r="T28" s="13">
        <v>16109766</v>
      </c>
      <c r="U28" s="11"/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63</v>
      </c>
      <c r="B29" t="s">
        <v>78</v>
      </c>
      <c r="C29" s="11">
        <v>7140</v>
      </c>
      <c r="D29" s="11">
        <v>2015</v>
      </c>
      <c r="E29" s="12">
        <v>14.86</v>
      </c>
      <c r="F29" s="13">
        <v>33618</v>
      </c>
      <c r="G29" s="13">
        <v>1082425</v>
      </c>
      <c r="H29" s="13">
        <v>460444</v>
      </c>
      <c r="I29" s="13">
        <v>15800</v>
      </c>
      <c r="J29" s="13">
        <v>57544</v>
      </c>
      <c r="K29" s="13">
        <v>0</v>
      </c>
      <c r="L29" s="13">
        <v>417255</v>
      </c>
      <c r="M29" s="13">
        <v>18229</v>
      </c>
      <c r="N29" s="13">
        <v>209072</v>
      </c>
      <c r="O29" s="13">
        <v>10877</v>
      </c>
      <c r="P29" s="13">
        <v>0</v>
      </c>
      <c r="Q29" s="13">
        <v>2271646</v>
      </c>
      <c r="R29" s="13">
        <v>1057160</v>
      </c>
      <c r="S29" s="13">
        <v>20654371</v>
      </c>
      <c r="T29" s="13">
        <v>3211114</v>
      </c>
      <c r="U29" s="11"/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78</v>
      </c>
      <c r="B30" t="s">
        <v>131</v>
      </c>
      <c r="C30" s="11">
        <v>7140</v>
      </c>
      <c r="D30" s="11">
        <v>2015</v>
      </c>
      <c r="E30" s="12">
        <v>19.309999999999999</v>
      </c>
      <c r="F30" s="13">
        <v>27165</v>
      </c>
      <c r="G30" s="13">
        <v>1658810</v>
      </c>
      <c r="H30" s="13">
        <v>447060</v>
      </c>
      <c r="I30" s="13">
        <v>36667</v>
      </c>
      <c r="J30" s="13">
        <v>58667</v>
      </c>
      <c r="K30" s="13">
        <v>0</v>
      </c>
      <c r="L30" s="13">
        <v>459062</v>
      </c>
      <c r="M30" s="13">
        <v>0</v>
      </c>
      <c r="N30" s="13">
        <v>120136</v>
      </c>
      <c r="O30" s="13">
        <v>4541</v>
      </c>
      <c r="P30" s="13">
        <v>0</v>
      </c>
      <c r="Q30" s="13">
        <v>2784943</v>
      </c>
      <c r="R30" s="13">
        <v>1033541</v>
      </c>
      <c r="S30" s="13">
        <v>10581800</v>
      </c>
      <c r="T30" s="13">
        <v>1520742</v>
      </c>
      <c r="U30" s="11"/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79</v>
      </c>
      <c r="B31" t="s">
        <v>87</v>
      </c>
      <c r="C31" s="11">
        <v>7140</v>
      </c>
      <c r="D31" s="11">
        <v>2015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1"/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80</v>
      </c>
      <c r="B32" t="s">
        <v>132</v>
      </c>
      <c r="C32" s="11">
        <v>7140</v>
      </c>
      <c r="D32" s="11">
        <v>2015</v>
      </c>
      <c r="E32" s="12">
        <v>0.73</v>
      </c>
      <c r="F32" s="13">
        <v>563</v>
      </c>
      <c r="G32" s="13">
        <v>52537</v>
      </c>
      <c r="H32" s="13">
        <v>13905</v>
      </c>
      <c r="I32" s="13">
        <v>8118</v>
      </c>
      <c r="J32" s="13">
        <v>1417</v>
      </c>
      <c r="K32" s="13">
        <v>0</v>
      </c>
      <c r="L32" s="13">
        <v>14643</v>
      </c>
      <c r="M32" s="13">
        <v>0</v>
      </c>
      <c r="N32" s="13">
        <v>10714</v>
      </c>
      <c r="O32" s="13">
        <v>896</v>
      </c>
      <c r="P32" s="13">
        <v>0</v>
      </c>
      <c r="Q32" s="13">
        <v>102230</v>
      </c>
      <c r="R32" s="13">
        <v>69900</v>
      </c>
      <c r="S32" s="13">
        <v>193446</v>
      </c>
      <c r="T32" s="13">
        <v>8756</v>
      </c>
      <c r="U32" s="11"/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81</v>
      </c>
      <c r="B33" t="s">
        <v>133</v>
      </c>
      <c r="C33" s="11">
        <v>7140</v>
      </c>
      <c r="D33" s="11">
        <v>2015</v>
      </c>
      <c r="E33" s="12">
        <v>69.819999999999993</v>
      </c>
      <c r="F33" s="13">
        <v>211740</v>
      </c>
      <c r="G33" s="13">
        <v>4188720</v>
      </c>
      <c r="H33" s="13">
        <v>1169082</v>
      </c>
      <c r="I33" s="13">
        <v>0</v>
      </c>
      <c r="J33" s="13">
        <v>3356686</v>
      </c>
      <c r="K33" s="13">
        <v>4628</v>
      </c>
      <c r="L33" s="13">
        <v>82207</v>
      </c>
      <c r="M33" s="13">
        <v>0</v>
      </c>
      <c r="N33" s="13">
        <v>1227644</v>
      </c>
      <c r="O33" s="13">
        <v>4028</v>
      </c>
      <c r="P33" s="13">
        <v>0</v>
      </c>
      <c r="Q33" s="13">
        <v>10032995</v>
      </c>
      <c r="R33" s="13">
        <v>7375806</v>
      </c>
      <c r="S33" s="13">
        <v>104409336</v>
      </c>
      <c r="T33" s="13">
        <v>56254991</v>
      </c>
      <c r="U33" s="11"/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82</v>
      </c>
      <c r="B34" t="s">
        <v>77</v>
      </c>
      <c r="C34" s="11"/>
      <c r="D34" s="11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1"/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84</v>
      </c>
      <c r="B35" t="s">
        <v>112</v>
      </c>
      <c r="C35" s="11">
        <v>7140</v>
      </c>
      <c r="D35" s="11">
        <v>2015</v>
      </c>
      <c r="E35" s="12">
        <v>106.81</v>
      </c>
      <c r="F35" s="13">
        <v>0</v>
      </c>
      <c r="G35" s="13">
        <v>8224064</v>
      </c>
      <c r="H35" s="13">
        <v>596591</v>
      </c>
      <c r="I35" s="13">
        <v>1800</v>
      </c>
      <c r="J35" s="13">
        <v>670099</v>
      </c>
      <c r="K35" s="13">
        <v>438</v>
      </c>
      <c r="L35" s="13">
        <v>651935</v>
      </c>
      <c r="M35" s="13">
        <v>466423</v>
      </c>
      <c r="N35" s="13">
        <v>1240564</v>
      </c>
      <c r="O35" s="13">
        <v>84319</v>
      </c>
      <c r="P35" s="13">
        <v>938193</v>
      </c>
      <c r="Q35" s="13">
        <v>10998040</v>
      </c>
      <c r="R35" s="13">
        <v>10698863</v>
      </c>
      <c r="S35" s="13">
        <v>64062775</v>
      </c>
      <c r="T35" s="13">
        <v>15678371</v>
      </c>
      <c r="U35" s="11"/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85</v>
      </c>
      <c r="B36" t="s">
        <v>134</v>
      </c>
      <c r="C36" s="11">
        <v>7140</v>
      </c>
      <c r="D36" s="11">
        <v>2015</v>
      </c>
      <c r="E36" s="12">
        <v>15.2</v>
      </c>
      <c r="F36" s="13">
        <v>15401</v>
      </c>
      <c r="G36" s="13">
        <v>1106140</v>
      </c>
      <c r="H36" s="13">
        <v>265954</v>
      </c>
      <c r="I36" s="13">
        <v>33095</v>
      </c>
      <c r="J36" s="13">
        <v>56915</v>
      </c>
      <c r="K36" s="13">
        <v>0</v>
      </c>
      <c r="L36" s="13">
        <v>161039</v>
      </c>
      <c r="M36" s="13">
        <v>0</v>
      </c>
      <c r="N36" s="13">
        <v>148246</v>
      </c>
      <c r="O36" s="13">
        <v>136098</v>
      </c>
      <c r="P36" s="13">
        <v>0</v>
      </c>
      <c r="Q36" s="13">
        <v>1907487</v>
      </c>
      <c r="R36" s="13">
        <v>759235</v>
      </c>
      <c r="S36" s="13">
        <v>11017486</v>
      </c>
      <c r="T36" s="13">
        <v>1240417</v>
      </c>
      <c r="U36" s="11"/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96</v>
      </c>
      <c r="B37" t="s">
        <v>91</v>
      </c>
      <c r="C37" s="11">
        <v>7140</v>
      </c>
      <c r="D37" s="11">
        <v>2015</v>
      </c>
      <c r="E37" s="12">
        <v>7.28</v>
      </c>
      <c r="F37" s="13">
        <v>31720</v>
      </c>
      <c r="G37" s="13">
        <v>535612</v>
      </c>
      <c r="H37" s="13">
        <v>141248</v>
      </c>
      <c r="I37" s="13">
        <v>0</v>
      </c>
      <c r="J37" s="13">
        <v>61976</v>
      </c>
      <c r="K37" s="13">
        <v>8247</v>
      </c>
      <c r="L37" s="13">
        <v>584759</v>
      </c>
      <c r="M37" s="13">
        <v>0</v>
      </c>
      <c r="N37" s="13">
        <v>85332</v>
      </c>
      <c r="O37" s="13">
        <v>6782</v>
      </c>
      <c r="P37" s="13">
        <v>0</v>
      </c>
      <c r="Q37" s="13">
        <v>1423956</v>
      </c>
      <c r="R37" s="13">
        <v>885088</v>
      </c>
      <c r="S37" s="13">
        <v>5254470</v>
      </c>
      <c r="T37" s="13">
        <v>297154</v>
      </c>
      <c r="U37" s="11"/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102</v>
      </c>
      <c r="B38" t="s">
        <v>160</v>
      </c>
      <c r="C38" s="11">
        <v>7140</v>
      </c>
      <c r="D38" s="11">
        <v>2015</v>
      </c>
      <c r="E38" s="12">
        <v>17.600000000000001</v>
      </c>
      <c r="F38" s="13">
        <v>30707</v>
      </c>
      <c r="G38" s="13">
        <v>1142682</v>
      </c>
      <c r="H38" s="13">
        <v>284668</v>
      </c>
      <c r="I38" s="13">
        <v>0</v>
      </c>
      <c r="J38" s="13">
        <v>-12276</v>
      </c>
      <c r="K38" s="13">
        <v>0</v>
      </c>
      <c r="L38" s="13">
        <v>62225</v>
      </c>
      <c r="M38" s="13">
        <v>83772</v>
      </c>
      <c r="N38" s="13">
        <v>155629</v>
      </c>
      <c r="O38" s="13">
        <v>505396</v>
      </c>
      <c r="P38" s="13">
        <v>0</v>
      </c>
      <c r="Q38" s="13">
        <v>2222096</v>
      </c>
      <c r="R38" s="13">
        <v>1172121</v>
      </c>
      <c r="S38" s="13">
        <v>24575501</v>
      </c>
      <c r="T38" s="13">
        <v>5651755</v>
      </c>
      <c r="U38" s="11"/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104</v>
      </c>
      <c r="B39" t="s">
        <v>93</v>
      </c>
      <c r="C39" s="11"/>
      <c r="D39" s="11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1"/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106</v>
      </c>
      <c r="B40" t="s">
        <v>71</v>
      </c>
      <c r="C40" s="11"/>
      <c r="D40" s="11"/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1"/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107</v>
      </c>
      <c r="B41" t="s">
        <v>86</v>
      </c>
      <c r="C41" s="11">
        <v>7140</v>
      </c>
      <c r="D41" s="11">
        <v>2015</v>
      </c>
      <c r="E41" s="12">
        <v>6.74</v>
      </c>
      <c r="F41" s="13">
        <v>0</v>
      </c>
      <c r="G41" s="13">
        <v>599893</v>
      </c>
      <c r="H41" s="13">
        <v>137816</v>
      </c>
      <c r="I41" s="13">
        <v>255190</v>
      </c>
      <c r="J41" s="13">
        <v>8997</v>
      </c>
      <c r="K41" s="13">
        <v>0</v>
      </c>
      <c r="L41" s="13">
        <v>608940</v>
      </c>
      <c r="M41" s="13">
        <v>192826</v>
      </c>
      <c r="N41" s="13">
        <v>21122</v>
      </c>
      <c r="O41" s="13">
        <v>5362</v>
      </c>
      <c r="P41" s="13">
        <v>0</v>
      </c>
      <c r="Q41" s="13">
        <v>1830146</v>
      </c>
      <c r="R41" s="13">
        <v>690622</v>
      </c>
      <c r="S41" s="13">
        <v>6895971</v>
      </c>
      <c r="T41" s="13">
        <v>1643949</v>
      </c>
      <c r="U41" s="11"/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108</v>
      </c>
      <c r="B42" t="s">
        <v>92</v>
      </c>
      <c r="C42" s="11">
        <v>7140</v>
      </c>
      <c r="D42" s="11">
        <v>2015</v>
      </c>
      <c r="E42" s="12">
        <v>24.01</v>
      </c>
      <c r="F42" s="13">
        <v>17380</v>
      </c>
      <c r="G42" s="13">
        <v>1504210</v>
      </c>
      <c r="H42" s="13">
        <v>343162</v>
      </c>
      <c r="I42" s="13">
        <v>1324189</v>
      </c>
      <c r="J42" s="13">
        <v>109273</v>
      </c>
      <c r="K42" s="13">
        <v>0</v>
      </c>
      <c r="L42" s="13">
        <v>780555</v>
      </c>
      <c r="M42" s="13">
        <v>4584</v>
      </c>
      <c r="N42" s="13">
        <v>272500</v>
      </c>
      <c r="O42" s="13">
        <v>10108</v>
      </c>
      <c r="P42" s="13">
        <v>0</v>
      </c>
      <c r="Q42" s="13">
        <v>4348581</v>
      </c>
      <c r="R42" s="13">
        <v>1413120</v>
      </c>
      <c r="S42" s="13">
        <v>18210054</v>
      </c>
      <c r="T42" s="13">
        <v>1207447</v>
      </c>
      <c r="U42" s="11"/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111</v>
      </c>
      <c r="B43" t="s">
        <v>135</v>
      </c>
      <c r="C43" s="11">
        <v>7140</v>
      </c>
      <c r="D43" s="11">
        <v>2015</v>
      </c>
      <c r="E43" s="12">
        <v>2.0499999999999998</v>
      </c>
      <c r="F43" s="13">
        <v>1265</v>
      </c>
      <c r="G43" s="13">
        <v>170842</v>
      </c>
      <c r="H43" s="13">
        <v>35205</v>
      </c>
      <c r="I43" s="13">
        <v>0</v>
      </c>
      <c r="J43" s="13">
        <v>0</v>
      </c>
      <c r="K43" s="13">
        <v>0</v>
      </c>
      <c r="L43" s="13">
        <v>19735</v>
      </c>
      <c r="M43" s="13">
        <v>0</v>
      </c>
      <c r="N43" s="13">
        <v>8163</v>
      </c>
      <c r="O43" s="13">
        <v>7355</v>
      </c>
      <c r="P43" s="13">
        <v>0</v>
      </c>
      <c r="Q43" s="13">
        <v>241300</v>
      </c>
      <c r="R43" s="13">
        <v>91401</v>
      </c>
      <c r="S43" s="13">
        <v>614910</v>
      </c>
      <c r="T43" s="13">
        <v>2214</v>
      </c>
      <c r="U43" s="11"/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125</v>
      </c>
      <c r="B44" t="s">
        <v>88</v>
      </c>
      <c r="C44" s="11"/>
      <c r="D44" s="11"/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1"/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126</v>
      </c>
      <c r="B45" t="s">
        <v>102</v>
      </c>
      <c r="C45" s="11">
        <v>7140</v>
      </c>
      <c r="D45" s="11">
        <v>2015</v>
      </c>
      <c r="E45" s="12">
        <v>50.57</v>
      </c>
      <c r="F45" s="13">
        <v>273056</v>
      </c>
      <c r="G45" s="13">
        <v>3098680</v>
      </c>
      <c r="H45" s="13">
        <v>888052</v>
      </c>
      <c r="I45" s="13">
        <v>128012</v>
      </c>
      <c r="J45" s="13">
        <v>233469</v>
      </c>
      <c r="K45" s="13">
        <v>24314</v>
      </c>
      <c r="L45" s="13">
        <v>1189280</v>
      </c>
      <c r="M45" s="13">
        <v>182426</v>
      </c>
      <c r="N45" s="13">
        <v>946109</v>
      </c>
      <c r="O45" s="13">
        <v>3133</v>
      </c>
      <c r="P45" s="13">
        <v>116711</v>
      </c>
      <c r="Q45" s="13">
        <v>6576764</v>
      </c>
      <c r="R45" s="13">
        <v>3271786</v>
      </c>
      <c r="S45" s="13">
        <v>43670471</v>
      </c>
      <c r="T45" s="13">
        <v>11534854</v>
      </c>
      <c r="U45" s="11"/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128</v>
      </c>
      <c r="B46" t="s">
        <v>107</v>
      </c>
      <c r="C46" s="11">
        <v>7140</v>
      </c>
      <c r="D46" s="11">
        <v>2015</v>
      </c>
      <c r="E46" s="12">
        <v>274.45999999999998</v>
      </c>
      <c r="F46" s="13">
        <v>326029</v>
      </c>
      <c r="G46" s="13">
        <v>21616456</v>
      </c>
      <c r="H46" s="13">
        <v>6267703</v>
      </c>
      <c r="I46" s="13">
        <v>0</v>
      </c>
      <c r="J46" s="13">
        <v>29598105</v>
      </c>
      <c r="K46" s="13">
        <v>5984</v>
      </c>
      <c r="L46" s="13">
        <v>1691207</v>
      </c>
      <c r="M46" s="13">
        <v>775343</v>
      </c>
      <c r="N46" s="13">
        <v>6359697</v>
      </c>
      <c r="O46" s="13">
        <v>186490</v>
      </c>
      <c r="P46" s="13">
        <v>359867</v>
      </c>
      <c r="Q46" s="13">
        <v>66141118</v>
      </c>
      <c r="R46" s="13">
        <v>37238151</v>
      </c>
      <c r="S46" s="13">
        <v>261884913</v>
      </c>
      <c r="T46" s="13">
        <v>108888472</v>
      </c>
      <c r="U46" s="11"/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129</v>
      </c>
      <c r="B47" t="s">
        <v>114</v>
      </c>
      <c r="C47" s="11">
        <v>7140</v>
      </c>
      <c r="D47" s="11">
        <v>2015</v>
      </c>
      <c r="E47" s="12">
        <v>3.81</v>
      </c>
      <c r="F47" s="13">
        <v>3477</v>
      </c>
      <c r="G47" s="13">
        <v>294349</v>
      </c>
      <c r="H47" s="13">
        <v>66147</v>
      </c>
      <c r="I47" s="13">
        <v>0</v>
      </c>
      <c r="J47" s="13">
        <v>8057</v>
      </c>
      <c r="K47" s="13">
        <v>641</v>
      </c>
      <c r="L47" s="13">
        <v>255496</v>
      </c>
      <c r="M47" s="13">
        <v>168259</v>
      </c>
      <c r="N47" s="13">
        <v>11943</v>
      </c>
      <c r="O47" s="13">
        <v>42902</v>
      </c>
      <c r="P47" s="13">
        <v>0</v>
      </c>
      <c r="Q47" s="13">
        <v>847794</v>
      </c>
      <c r="R47" s="13">
        <v>321551</v>
      </c>
      <c r="S47" s="13">
        <v>1937782</v>
      </c>
      <c r="T47" s="13">
        <v>33446</v>
      </c>
      <c r="U47" s="11"/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130</v>
      </c>
      <c r="B48" t="s">
        <v>136</v>
      </c>
      <c r="C48" s="11">
        <v>7140</v>
      </c>
      <c r="D48" s="11">
        <v>2015</v>
      </c>
      <c r="E48" s="12">
        <v>75.7</v>
      </c>
      <c r="F48" s="13">
        <v>80135</v>
      </c>
      <c r="G48" s="13">
        <v>5785384</v>
      </c>
      <c r="H48" s="13">
        <v>1594717</v>
      </c>
      <c r="I48" s="13">
        <v>243392</v>
      </c>
      <c r="J48" s="13">
        <v>3729666</v>
      </c>
      <c r="K48" s="13">
        <v>124799</v>
      </c>
      <c r="L48" s="13">
        <v>1987381</v>
      </c>
      <c r="M48" s="13">
        <v>994231</v>
      </c>
      <c r="N48" s="13">
        <v>1286479</v>
      </c>
      <c r="O48" s="13">
        <v>35418</v>
      </c>
      <c r="P48" s="13">
        <v>137592</v>
      </c>
      <c r="Q48" s="13">
        <v>15643875</v>
      </c>
      <c r="R48" s="13">
        <v>9254800</v>
      </c>
      <c r="S48" s="13">
        <v>109413584</v>
      </c>
      <c r="T48" s="13">
        <v>26526406</v>
      </c>
      <c r="U48" s="11"/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131</v>
      </c>
      <c r="B49" t="s">
        <v>89</v>
      </c>
      <c r="C49" s="11">
        <v>7140</v>
      </c>
      <c r="D49" s="11">
        <v>2015</v>
      </c>
      <c r="E49" s="12">
        <v>78.28</v>
      </c>
      <c r="F49" s="13">
        <v>157488</v>
      </c>
      <c r="G49" s="13">
        <v>6223735</v>
      </c>
      <c r="H49" s="13">
        <v>1501179</v>
      </c>
      <c r="I49" s="13">
        <v>42787</v>
      </c>
      <c r="J49" s="13">
        <v>469788</v>
      </c>
      <c r="K49" s="13">
        <v>0</v>
      </c>
      <c r="L49" s="13">
        <v>1118620</v>
      </c>
      <c r="M49" s="13">
        <v>366039</v>
      </c>
      <c r="N49" s="13">
        <v>1055299</v>
      </c>
      <c r="O49" s="13">
        <v>9414</v>
      </c>
      <c r="P49" s="13">
        <v>9770</v>
      </c>
      <c r="Q49" s="13">
        <v>10777091</v>
      </c>
      <c r="R49" s="13">
        <v>6212130</v>
      </c>
      <c r="S49" s="13">
        <v>71575538</v>
      </c>
      <c r="T49" s="13">
        <v>16310074</v>
      </c>
      <c r="U49" s="11"/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132</v>
      </c>
      <c r="B50" t="s">
        <v>137</v>
      </c>
      <c r="C50" s="11">
        <v>7140</v>
      </c>
      <c r="D50" s="11">
        <v>2015</v>
      </c>
      <c r="E50" s="12">
        <v>35.75</v>
      </c>
      <c r="F50" s="13">
        <v>146371</v>
      </c>
      <c r="G50" s="13">
        <v>2942306</v>
      </c>
      <c r="H50" s="13">
        <v>727375</v>
      </c>
      <c r="I50" s="13">
        <v>13720</v>
      </c>
      <c r="J50" s="13">
        <v>375140</v>
      </c>
      <c r="K50" s="13">
        <v>15299</v>
      </c>
      <c r="L50" s="13">
        <v>649658</v>
      </c>
      <c r="M50" s="13">
        <v>441860</v>
      </c>
      <c r="N50" s="13">
        <v>504276</v>
      </c>
      <c r="O50" s="13">
        <v>4078</v>
      </c>
      <c r="P50" s="13">
        <v>3496</v>
      </c>
      <c r="Q50" s="13">
        <v>5670216</v>
      </c>
      <c r="R50" s="13">
        <v>3175136</v>
      </c>
      <c r="S50" s="13">
        <v>51064621</v>
      </c>
      <c r="T50" s="13">
        <v>12790238</v>
      </c>
      <c r="U50" s="11"/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134</v>
      </c>
      <c r="B51" t="s">
        <v>80</v>
      </c>
      <c r="C51" s="11">
        <v>7140</v>
      </c>
      <c r="D51" s="11">
        <v>2015</v>
      </c>
      <c r="E51" s="12">
        <v>22.13</v>
      </c>
      <c r="F51" s="13">
        <v>31804</v>
      </c>
      <c r="G51" s="13">
        <v>1506809</v>
      </c>
      <c r="H51" s="13">
        <v>388421</v>
      </c>
      <c r="I51" s="13">
        <v>912618</v>
      </c>
      <c r="J51" s="13">
        <v>197128</v>
      </c>
      <c r="K51" s="13">
        <v>2462</v>
      </c>
      <c r="L51" s="13">
        <v>880060</v>
      </c>
      <c r="M51" s="13">
        <v>10210</v>
      </c>
      <c r="N51" s="13">
        <v>194659</v>
      </c>
      <c r="O51" s="13">
        <v>10781</v>
      </c>
      <c r="P51" s="13">
        <v>920</v>
      </c>
      <c r="Q51" s="13">
        <v>4102228</v>
      </c>
      <c r="R51" s="13">
        <v>1497941</v>
      </c>
      <c r="S51" s="13">
        <v>16200901</v>
      </c>
      <c r="T51" s="13">
        <v>2710383</v>
      </c>
      <c r="U51" s="11"/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137</v>
      </c>
      <c r="B52" t="s">
        <v>82</v>
      </c>
      <c r="C52" s="11">
        <v>7140</v>
      </c>
      <c r="D52" s="11">
        <v>2015</v>
      </c>
      <c r="E52" s="12">
        <v>5.37</v>
      </c>
      <c r="F52" s="13">
        <v>7110</v>
      </c>
      <c r="G52" s="13">
        <v>434971</v>
      </c>
      <c r="H52" s="13">
        <v>111954</v>
      </c>
      <c r="I52" s="13">
        <v>96652</v>
      </c>
      <c r="J52" s="13">
        <v>14913</v>
      </c>
      <c r="K52" s="13">
        <v>506</v>
      </c>
      <c r="L52" s="13">
        <v>83380</v>
      </c>
      <c r="M52" s="13">
        <v>0</v>
      </c>
      <c r="N52" s="13">
        <v>93421</v>
      </c>
      <c r="O52" s="13">
        <v>1459</v>
      </c>
      <c r="P52" s="13">
        <v>0</v>
      </c>
      <c r="Q52" s="13">
        <v>837256</v>
      </c>
      <c r="R52" s="13">
        <v>327334</v>
      </c>
      <c r="S52" s="13">
        <v>1740317</v>
      </c>
      <c r="T52" s="13">
        <v>144870</v>
      </c>
      <c r="U52" s="11"/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138</v>
      </c>
      <c r="B53" t="s">
        <v>118</v>
      </c>
      <c r="C53" s="11">
        <v>7140</v>
      </c>
      <c r="D53" s="11">
        <v>2015</v>
      </c>
      <c r="E53" s="12">
        <v>40.64</v>
      </c>
      <c r="F53" s="13">
        <v>0</v>
      </c>
      <c r="G53" s="13">
        <v>3470523</v>
      </c>
      <c r="H53" s="13">
        <v>247619</v>
      </c>
      <c r="I53" s="13">
        <v>0</v>
      </c>
      <c r="J53" s="13">
        <v>238560</v>
      </c>
      <c r="K53" s="13">
        <v>536</v>
      </c>
      <c r="L53" s="13">
        <v>227094</v>
      </c>
      <c r="M53" s="13">
        <v>316032</v>
      </c>
      <c r="N53" s="13">
        <v>78738</v>
      </c>
      <c r="O53" s="13">
        <v>46503</v>
      </c>
      <c r="P53" s="13">
        <v>283648</v>
      </c>
      <c r="Q53" s="13">
        <v>4341957</v>
      </c>
      <c r="R53" s="13">
        <v>4941331</v>
      </c>
      <c r="S53" s="13">
        <v>20780027</v>
      </c>
      <c r="T53" s="13">
        <v>5780484</v>
      </c>
      <c r="U53" s="11"/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139</v>
      </c>
      <c r="B54" t="s">
        <v>110</v>
      </c>
      <c r="C54" s="11">
        <v>7140</v>
      </c>
      <c r="D54" s="11">
        <v>2015</v>
      </c>
      <c r="E54" s="12">
        <v>5.17</v>
      </c>
      <c r="F54" s="13">
        <v>218638</v>
      </c>
      <c r="G54" s="13">
        <v>458823</v>
      </c>
      <c r="H54" s="13">
        <v>41869</v>
      </c>
      <c r="I54" s="13">
        <v>25294</v>
      </c>
      <c r="J54" s="13">
        <v>392303</v>
      </c>
      <c r="K54" s="13">
        <v>743</v>
      </c>
      <c r="L54" s="13">
        <v>10888954</v>
      </c>
      <c r="M54" s="13">
        <v>97</v>
      </c>
      <c r="N54" s="13">
        <v>65229</v>
      </c>
      <c r="O54" s="13">
        <v>870</v>
      </c>
      <c r="P54" s="13">
        <v>0</v>
      </c>
      <c r="Q54" s="13">
        <v>11874182</v>
      </c>
      <c r="R54" s="13">
        <v>7474832</v>
      </c>
      <c r="S54" s="13">
        <v>71191771</v>
      </c>
      <c r="T54" s="13">
        <v>33352324</v>
      </c>
      <c r="U54" s="11"/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140</v>
      </c>
      <c r="B55" t="s">
        <v>138</v>
      </c>
      <c r="C55" s="11">
        <v>7140</v>
      </c>
      <c r="D55" s="11">
        <v>2015</v>
      </c>
      <c r="E55" s="12">
        <v>18.14</v>
      </c>
      <c r="F55" s="13">
        <v>300241</v>
      </c>
      <c r="G55" s="13">
        <v>1195973</v>
      </c>
      <c r="H55" s="13">
        <v>285544</v>
      </c>
      <c r="I55" s="13">
        <v>0</v>
      </c>
      <c r="J55" s="13">
        <v>92471</v>
      </c>
      <c r="K55" s="13">
        <v>0</v>
      </c>
      <c r="L55" s="13">
        <v>1253806</v>
      </c>
      <c r="M55" s="13">
        <v>34474</v>
      </c>
      <c r="N55" s="13">
        <v>120816</v>
      </c>
      <c r="O55" s="13">
        <v>1016</v>
      </c>
      <c r="P55" s="13">
        <v>0</v>
      </c>
      <c r="Q55" s="13">
        <v>2984100</v>
      </c>
      <c r="R55" s="13">
        <v>1560450</v>
      </c>
      <c r="S55" s="13">
        <v>27342790</v>
      </c>
      <c r="T55" s="13">
        <v>1267119</v>
      </c>
      <c r="U55" s="11"/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141</v>
      </c>
      <c r="B56" t="s">
        <v>74</v>
      </c>
      <c r="C56" s="11">
        <v>7140</v>
      </c>
      <c r="D56" s="11">
        <v>2015</v>
      </c>
      <c r="E56" s="12">
        <v>1.96</v>
      </c>
      <c r="F56" s="13">
        <v>1950</v>
      </c>
      <c r="G56" s="13">
        <v>135326</v>
      </c>
      <c r="H56" s="13">
        <v>25467</v>
      </c>
      <c r="I56" s="13">
        <v>4561</v>
      </c>
      <c r="J56" s="13">
        <v>6329</v>
      </c>
      <c r="K56" s="13">
        <v>0</v>
      </c>
      <c r="L56" s="13">
        <v>1014</v>
      </c>
      <c r="M56" s="13">
        <v>0</v>
      </c>
      <c r="N56" s="13">
        <v>16386</v>
      </c>
      <c r="O56" s="13">
        <v>12240</v>
      </c>
      <c r="P56" s="13">
        <v>0</v>
      </c>
      <c r="Q56" s="13">
        <v>201323</v>
      </c>
      <c r="R56" s="13">
        <v>225508</v>
      </c>
      <c r="S56" s="13">
        <v>1308575</v>
      </c>
      <c r="T56" s="13">
        <v>61227</v>
      </c>
      <c r="U56" s="11"/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142</v>
      </c>
      <c r="B57" t="s">
        <v>101</v>
      </c>
      <c r="C57" s="11">
        <v>7140</v>
      </c>
      <c r="D57" s="11">
        <v>2015</v>
      </c>
      <c r="E57" s="12">
        <v>116.71</v>
      </c>
      <c r="F57" s="13">
        <v>662058</v>
      </c>
      <c r="G57" s="13">
        <v>9012588</v>
      </c>
      <c r="H57" s="13">
        <v>2368486</v>
      </c>
      <c r="I57" s="13">
        <v>-43707</v>
      </c>
      <c r="J57" s="13">
        <v>10562795</v>
      </c>
      <c r="K57" s="13">
        <v>155190</v>
      </c>
      <c r="L57" s="13">
        <v>1167435</v>
      </c>
      <c r="M57" s="13">
        <v>850987</v>
      </c>
      <c r="N57" s="13">
        <v>2895028</v>
      </c>
      <c r="O57" s="13">
        <v>160739</v>
      </c>
      <c r="P57" s="13">
        <v>1840354</v>
      </c>
      <c r="Q57" s="13">
        <v>25289187</v>
      </c>
      <c r="R57" s="13">
        <v>7822726</v>
      </c>
      <c r="S57" s="13">
        <v>227136454</v>
      </c>
      <c r="T57" s="13">
        <v>88258044</v>
      </c>
      <c r="U57" s="11"/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145</v>
      </c>
      <c r="B58" t="s">
        <v>161</v>
      </c>
      <c r="C58" s="11">
        <v>7140</v>
      </c>
      <c r="D58" s="11">
        <v>2015</v>
      </c>
      <c r="E58" s="12">
        <v>71.849999999999994</v>
      </c>
      <c r="F58" s="13">
        <v>230619</v>
      </c>
      <c r="G58" s="13">
        <v>5947258</v>
      </c>
      <c r="H58" s="13">
        <v>1682745</v>
      </c>
      <c r="I58" s="13">
        <v>17850</v>
      </c>
      <c r="J58" s="13">
        <v>10206610</v>
      </c>
      <c r="K58" s="13">
        <v>600</v>
      </c>
      <c r="L58" s="13">
        <v>197900</v>
      </c>
      <c r="M58" s="13">
        <v>228534</v>
      </c>
      <c r="N58" s="13">
        <v>1155245</v>
      </c>
      <c r="O58" s="13">
        <v>43504</v>
      </c>
      <c r="P58" s="13">
        <v>5999</v>
      </c>
      <c r="Q58" s="13">
        <v>19474247</v>
      </c>
      <c r="R58" s="13">
        <v>8367764</v>
      </c>
      <c r="S58" s="13">
        <v>109475504</v>
      </c>
      <c r="T58" s="13">
        <v>38706610</v>
      </c>
      <c r="U58" s="11"/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147</v>
      </c>
      <c r="B59" t="s">
        <v>104</v>
      </c>
      <c r="C59" s="11">
        <v>7140</v>
      </c>
      <c r="D59" s="11">
        <v>2015</v>
      </c>
      <c r="E59" s="12">
        <v>10.25</v>
      </c>
      <c r="F59" s="13">
        <v>0</v>
      </c>
      <c r="G59" s="13">
        <v>702257</v>
      </c>
      <c r="H59" s="13">
        <v>166918</v>
      </c>
      <c r="I59" s="13">
        <v>794374</v>
      </c>
      <c r="J59" s="13">
        <v>320855</v>
      </c>
      <c r="K59" s="13">
        <v>0</v>
      </c>
      <c r="L59" s="13">
        <v>891244</v>
      </c>
      <c r="M59" s="13">
        <v>86917</v>
      </c>
      <c r="N59" s="13">
        <v>220730</v>
      </c>
      <c r="O59" s="13">
        <v>222</v>
      </c>
      <c r="P59" s="13">
        <v>0</v>
      </c>
      <c r="Q59" s="13">
        <v>3183517</v>
      </c>
      <c r="R59" s="13">
        <v>989977</v>
      </c>
      <c r="S59" s="13">
        <v>16701487</v>
      </c>
      <c r="T59" s="13">
        <v>1027679</v>
      </c>
      <c r="U59" s="11"/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148</v>
      </c>
      <c r="B60" t="s">
        <v>139</v>
      </c>
      <c r="C60" s="11">
        <v>7140</v>
      </c>
      <c r="D60" s="11">
        <v>2015</v>
      </c>
      <c r="E60" s="12">
        <v>2.4</v>
      </c>
      <c r="F60" s="13">
        <v>3021</v>
      </c>
      <c r="G60" s="13">
        <v>220036</v>
      </c>
      <c r="H60" s="13">
        <v>24717</v>
      </c>
      <c r="I60" s="13">
        <v>46583</v>
      </c>
      <c r="J60" s="13">
        <v>1627</v>
      </c>
      <c r="K60" s="13">
        <v>0</v>
      </c>
      <c r="L60" s="13">
        <v>139791</v>
      </c>
      <c r="M60" s="13">
        <v>0</v>
      </c>
      <c r="N60" s="13">
        <v>15497</v>
      </c>
      <c r="O60" s="13">
        <v>673</v>
      </c>
      <c r="P60" s="13">
        <v>0</v>
      </c>
      <c r="Q60" s="13">
        <v>448924</v>
      </c>
      <c r="R60" s="13">
        <v>155128</v>
      </c>
      <c r="S60" s="13">
        <v>1074497</v>
      </c>
      <c r="T60" s="13">
        <v>1074497</v>
      </c>
      <c r="U60" s="11"/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150</v>
      </c>
      <c r="B61" t="s">
        <v>140</v>
      </c>
      <c r="C61" s="11">
        <v>7140</v>
      </c>
      <c r="D61" s="11">
        <v>2015</v>
      </c>
      <c r="E61" s="12">
        <v>6.44</v>
      </c>
      <c r="F61" s="13">
        <v>5323</v>
      </c>
      <c r="G61" s="13">
        <v>422419</v>
      </c>
      <c r="H61" s="13">
        <v>79655</v>
      </c>
      <c r="I61" s="13">
        <v>158557</v>
      </c>
      <c r="J61" s="13">
        <v>82127</v>
      </c>
      <c r="K61" s="13">
        <v>10184</v>
      </c>
      <c r="L61" s="13">
        <v>192290</v>
      </c>
      <c r="M61" s="13">
        <v>0</v>
      </c>
      <c r="N61" s="13">
        <v>172448</v>
      </c>
      <c r="O61" s="13">
        <v>6529</v>
      </c>
      <c r="P61" s="13">
        <v>0</v>
      </c>
      <c r="Q61" s="13">
        <v>1124209</v>
      </c>
      <c r="R61" s="13">
        <v>520306</v>
      </c>
      <c r="S61" s="13">
        <v>2489951</v>
      </c>
      <c r="T61" s="13">
        <v>135014</v>
      </c>
      <c r="U61" s="11"/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152</v>
      </c>
      <c r="B62" t="s">
        <v>84</v>
      </c>
      <c r="C62" s="11">
        <v>7140</v>
      </c>
      <c r="D62" s="11">
        <v>2015</v>
      </c>
      <c r="E62" s="12">
        <v>19.010000000000002</v>
      </c>
      <c r="F62" s="13">
        <v>34360</v>
      </c>
      <c r="G62" s="13">
        <v>1422638</v>
      </c>
      <c r="H62" s="13">
        <v>510687</v>
      </c>
      <c r="I62" s="13">
        <v>11637</v>
      </c>
      <c r="J62" s="13">
        <v>105619</v>
      </c>
      <c r="K62" s="13">
        <v>685</v>
      </c>
      <c r="L62" s="13">
        <v>600191</v>
      </c>
      <c r="M62" s="13">
        <v>4264</v>
      </c>
      <c r="N62" s="13">
        <v>230533</v>
      </c>
      <c r="O62" s="13">
        <v>12482</v>
      </c>
      <c r="P62" s="13">
        <v>67996</v>
      </c>
      <c r="Q62" s="13">
        <v>2830740</v>
      </c>
      <c r="R62" s="13">
        <v>1731272</v>
      </c>
      <c r="S62" s="13">
        <v>15947144</v>
      </c>
      <c r="T62" s="13">
        <v>1644605</v>
      </c>
      <c r="U62" s="11"/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153</v>
      </c>
      <c r="B63" t="s">
        <v>96</v>
      </c>
      <c r="C63" s="11">
        <v>7140</v>
      </c>
      <c r="D63" s="11">
        <v>2015</v>
      </c>
      <c r="E63" s="12">
        <v>8.1199999999999992</v>
      </c>
      <c r="F63" s="13">
        <v>22759</v>
      </c>
      <c r="G63" s="13">
        <v>593300</v>
      </c>
      <c r="H63" s="13">
        <v>104049</v>
      </c>
      <c r="I63" s="13">
        <v>0</v>
      </c>
      <c r="J63" s="13">
        <v>66021</v>
      </c>
      <c r="K63" s="13">
        <v>66</v>
      </c>
      <c r="L63" s="13">
        <v>651368</v>
      </c>
      <c r="M63" s="13">
        <v>0</v>
      </c>
      <c r="N63" s="13">
        <v>57474</v>
      </c>
      <c r="O63" s="13">
        <v>2399</v>
      </c>
      <c r="P63" s="13">
        <v>0</v>
      </c>
      <c r="Q63" s="13">
        <v>1474677</v>
      </c>
      <c r="R63" s="13">
        <v>813008</v>
      </c>
      <c r="S63" s="13">
        <v>5542058</v>
      </c>
      <c r="T63" s="13">
        <v>420977</v>
      </c>
      <c r="U63" s="11"/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155</v>
      </c>
      <c r="B64" t="s">
        <v>141</v>
      </c>
      <c r="C64" s="11">
        <v>7140</v>
      </c>
      <c r="D64" s="11">
        <v>2015</v>
      </c>
      <c r="E64" s="12">
        <v>76.33</v>
      </c>
      <c r="F64" s="13">
        <v>360585</v>
      </c>
      <c r="G64" s="13">
        <v>6623716</v>
      </c>
      <c r="H64" s="13">
        <v>1981720</v>
      </c>
      <c r="I64" s="13">
        <v>180580</v>
      </c>
      <c r="J64" s="13">
        <v>2917289</v>
      </c>
      <c r="K64" s="13">
        <v>68</v>
      </c>
      <c r="L64" s="13">
        <v>363133</v>
      </c>
      <c r="M64" s="13">
        <v>1068758</v>
      </c>
      <c r="N64" s="13">
        <v>926855</v>
      </c>
      <c r="O64" s="13">
        <v>11818</v>
      </c>
      <c r="P64" s="13">
        <v>255597</v>
      </c>
      <c r="Q64" s="13">
        <v>13818340</v>
      </c>
      <c r="R64" s="13">
        <v>7807550</v>
      </c>
      <c r="S64" s="13">
        <v>104469731</v>
      </c>
      <c r="T64" s="13">
        <v>33538250</v>
      </c>
      <c r="U64" s="11"/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156</v>
      </c>
      <c r="B65" t="s">
        <v>162</v>
      </c>
      <c r="C65" s="11">
        <v>7140</v>
      </c>
      <c r="D65" s="11">
        <v>2015</v>
      </c>
      <c r="E65" s="12">
        <v>17.52</v>
      </c>
      <c r="F65" s="13">
        <v>31732</v>
      </c>
      <c r="G65" s="13">
        <v>1227326</v>
      </c>
      <c r="H65" s="13">
        <v>314710</v>
      </c>
      <c r="I65" s="13">
        <v>0</v>
      </c>
      <c r="J65" s="13">
        <v>100057</v>
      </c>
      <c r="K65" s="13">
        <v>1378</v>
      </c>
      <c r="L65" s="13">
        <v>436505</v>
      </c>
      <c r="M65" s="13">
        <v>38566</v>
      </c>
      <c r="N65" s="13">
        <v>128658</v>
      </c>
      <c r="O65" s="13">
        <v>7194</v>
      </c>
      <c r="P65" s="13">
        <v>0</v>
      </c>
      <c r="Q65" s="13">
        <v>2254394</v>
      </c>
      <c r="R65" s="13">
        <v>1425179</v>
      </c>
      <c r="S65" s="13">
        <v>15163080</v>
      </c>
      <c r="T65" s="13">
        <v>2059350</v>
      </c>
      <c r="U65" s="11"/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157</v>
      </c>
      <c r="B66" t="s">
        <v>142</v>
      </c>
      <c r="C66" s="11">
        <v>7140</v>
      </c>
      <c r="D66" s="11">
        <v>2015</v>
      </c>
      <c r="E66" s="12">
        <v>0</v>
      </c>
      <c r="F66" s="13">
        <v>186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18765</v>
      </c>
      <c r="P66" s="13">
        <v>0</v>
      </c>
      <c r="Q66" s="13">
        <v>18765</v>
      </c>
      <c r="R66" s="13">
        <v>18329</v>
      </c>
      <c r="S66" s="13">
        <v>203589</v>
      </c>
      <c r="T66" s="13">
        <v>203589</v>
      </c>
      <c r="U66" s="11"/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158</v>
      </c>
      <c r="B67" t="s">
        <v>70</v>
      </c>
      <c r="C67" s="11">
        <v>7140</v>
      </c>
      <c r="D67" s="11">
        <v>2015</v>
      </c>
      <c r="E67" s="12">
        <v>2.97</v>
      </c>
      <c r="F67" s="13">
        <v>3095</v>
      </c>
      <c r="G67" s="13">
        <v>212956</v>
      </c>
      <c r="H67" s="13">
        <v>48066</v>
      </c>
      <c r="I67" s="13">
        <v>64240</v>
      </c>
      <c r="J67" s="13">
        <v>11576</v>
      </c>
      <c r="K67" s="13">
        <v>0</v>
      </c>
      <c r="L67" s="13">
        <v>34824</v>
      </c>
      <c r="M67" s="13">
        <v>227</v>
      </c>
      <c r="N67" s="13">
        <v>56921</v>
      </c>
      <c r="O67" s="13">
        <v>87140</v>
      </c>
      <c r="P67" s="13">
        <v>0</v>
      </c>
      <c r="Q67" s="13">
        <v>515950</v>
      </c>
      <c r="R67" s="13">
        <v>232262</v>
      </c>
      <c r="S67" s="13">
        <v>1192646</v>
      </c>
      <c r="T67" s="13">
        <v>38558</v>
      </c>
      <c r="U67" s="11"/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159</v>
      </c>
      <c r="B68" t="s">
        <v>143</v>
      </c>
      <c r="C68" s="11">
        <v>7140</v>
      </c>
      <c r="D68" s="11">
        <v>2015</v>
      </c>
      <c r="E68" s="12">
        <v>73.03</v>
      </c>
      <c r="F68" s="13">
        <v>806059</v>
      </c>
      <c r="G68" s="13">
        <v>5792331</v>
      </c>
      <c r="H68" s="13">
        <v>423737</v>
      </c>
      <c r="I68" s="13">
        <v>805599</v>
      </c>
      <c r="J68" s="13">
        <v>2682273</v>
      </c>
      <c r="K68" s="13">
        <v>626</v>
      </c>
      <c r="L68" s="13">
        <v>549404</v>
      </c>
      <c r="M68" s="13">
        <v>218873</v>
      </c>
      <c r="N68" s="13">
        <v>676443</v>
      </c>
      <c r="O68" s="13">
        <v>86678</v>
      </c>
      <c r="P68" s="13">
        <v>7753</v>
      </c>
      <c r="Q68" s="13">
        <v>11228211</v>
      </c>
      <c r="R68" s="13">
        <v>10916458</v>
      </c>
      <c r="S68" s="13">
        <v>81389409</v>
      </c>
      <c r="T68" s="13">
        <v>31617802</v>
      </c>
      <c r="U68" s="11"/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161</v>
      </c>
      <c r="B69" t="s">
        <v>116</v>
      </c>
      <c r="C69" s="11">
        <v>7140</v>
      </c>
      <c r="D69" s="11">
        <v>2015</v>
      </c>
      <c r="E69" s="12">
        <v>114.53</v>
      </c>
      <c r="F69" s="13">
        <v>138397</v>
      </c>
      <c r="G69" s="13">
        <v>8024718</v>
      </c>
      <c r="H69" s="13">
        <v>1340603</v>
      </c>
      <c r="I69" s="13">
        <v>1461454</v>
      </c>
      <c r="J69" s="13">
        <v>11820240</v>
      </c>
      <c r="K69" s="13">
        <v>35923</v>
      </c>
      <c r="L69" s="13">
        <v>1413451</v>
      </c>
      <c r="M69" s="13">
        <v>536464</v>
      </c>
      <c r="N69" s="13">
        <v>4479941</v>
      </c>
      <c r="O69" s="13">
        <v>153036</v>
      </c>
      <c r="P69" s="13">
        <v>5671</v>
      </c>
      <c r="Q69" s="13">
        <v>29260159</v>
      </c>
      <c r="R69" s="13">
        <v>11721330</v>
      </c>
      <c r="S69" s="13">
        <v>178969487</v>
      </c>
      <c r="T69" s="13">
        <v>57493908</v>
      </c>
      <c r="U69" s="11"/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162</v>
      </c>
      <c r="B70" t="s">
        <v>113</v>
      </c>
      <c r="C70" s="11">
        <v>7140</v>
      </c>
      <c r="D70" s="11">
        <v>2015</v>
      </c>
      <c r="E70" s="12">
        <v>28.11</v>
      </c>
      <c r="F70" s="13">
        <v>132170</v>
      </c>
      <c r="G70" s="13">
        <v>2236737</v>
      </c>
      <c r="H70" s="13">
        <v>190037</v>
      </c>
      <c r="I70" s="13">
        <v>28488</v>
      </c>
      <c r="J70" s="13">
        <v>5168640</v>
      </c>
      <c r="K70" s="13">
        <v>4834</v>
      </c>
      <c r="L70" s="13">
        <v>6503297</v>
      </c>
      <c r="M70" s="13">
        <v>6536</v>
      </c>
      <c r="N70" s="13">
        <v>468345</v>
      </c>
      <c r="O70" s="13">
        <v>32607</v>
      </c>
      <c r="P70" s="13">
        <v>16491</v>
      </c>
      <c r="Q70" s="13">
        <v>14623030</v>
      </c>
      <c r="R70" s="13">
        <v>11123943</v>
      </c>
      <c r="S70" s="13">
        <v>123346782</v>
      </c>
      <c r="T70" s="13">
        <v>74433893</v>
      </c>
      <c r="U70" s="11"/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164</v>
      </c>
      <c r="B71" t="s">
        <v>144</v>
      </c>
      <c r="C71" s="11">
        <v>7140</v>
      </c>
      <c r="D71" s="11">
        <v>2015</v>
      </c>
      <c r="E71" s="12">
        <v>127.51</v>
      </c>
      <c r="F71" s="13">
        <v>348596</v>
      </c>
      <c r="G71" s="13">
        <v>10798120</v>
      </c>
      <c r="H71" s="13">
        <v>2518959</v>
      </c>
      <c r="I71" s="13">
        <v>93702</v>
      </c>
      <c r="J71" s="13">
        <v>7915308</v>
      </c>
      <c r="K71" s="13">
        <v>11586</v>
      </c>
      <c r="L71" s="13">
        <v>4065141</v>
      </c>
      <c r="M71" s="13">
        <v>210544</v>
      </c>
      <c r="N71" s="13">
        <v>2422886</v>
      </c>
      <c r="O71" s="13">
        <v>72112</v>
      </c>
      <c r="P71" s="13">
        <v>20194</v>
      </c>
      <c r="Q71" s="13">
        <v>28088164</v>
      </c>
      <c r="R71" s="13">
        <v>11028705</v>
      </c>
      <c r="S71" s="13">
        <v>156843052</v>
      </c>
      <c r="T71" s="13">
        <v>44192856</v>
      </c>
      <c r="U71" s="11"/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165</v>
      </c>
      <c r="B72" t="s">
        <v>81</v>
      </c>
      <c r="C72" s="11">
        <v>7140</v>
      </c>
      <c r="D72" s="11">
        <v>2015</v>
      </c>
      <c r="E72" s="12">
        <v>7.1</v>
      </c>
      <c r="F72" s="13">
        <v>6193</v>
      </c>
      <c r="G72" s="13">
        <v>470487</v>
      </c>
      <c r="H72" s="13">
        <v>102554</v>
      </c>
      <c r="I72" s="13">
        <v>335284</v>
      </c>
      <c r="J72" s="13">
        <v>37514</v>
      </c>
      <c r="K72" s="13">
        <v>1151</v>
      </c>
      <c r="L72" s="13">
        <v>131572</v>
      </c>
      <c r="M72" s="13">
        <v>59890</v>
      </c>
      <c r="N72" s="13">
        <v>123762</v>
      </c>
      <c r="O72" s="13">
        <v>236820</v>
      </c>
      <c r="P72" s="13">
        <v>0</v>
      </c>
      <c r="Q72" s="13">
        <v>1499034</v>
      </c>
      <c r="R72" s="13">
        <v>429231</v>
      </c>
      <c r="S72" s="13">
        <v>4121746</v>
      </c>
      <c r="T72" s="13">
        <v>183442</v>
      </c>
      <c r="U72" s="11"/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167</v>
      </c>
      <c r="B73" t="s">
        <v>75</v>
      </c>
      <c r="C73" s="11"/>
      <c r="D73" s="11"/>
      <c r="E73" s="12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1"/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168</v>
      </c>
      <c r="B74" t="s">
        <v>72</v>
      </c>
      <c r="C74" s="11">
        <v>7140</v>
      </c>
      <c r="D74" s="11">
        <v>2015</v>
      </c>
      <c r="E74" s="12">
        <v>64.23</v>
      </c>
      <c r="F74" s="13">
        <v>67046</v>
      </c>
      <c r="G74" s="13">
        <v>5017545</v>
      </c>
      <c r="H74" s="13">
        <v>1291365</v>
      </c>
      <c r="I74" s="13">
        <v>88385</v>
      </c>
      <c r="J74" s="13">
        <v>343823</v>
      </c>
      <c r="K74" s="13">
        <v>62</v>
      </c>
      <c r="L74" s="13">
        <v>949935</v>
      </c>
      <c r="M74" s="13">
        <v>308495</v>
      </c>
      <c r="N74" s="13">
        <v>1223902</v>
      </c>
      <c r="O74" s="13">
        <v>55527</v>
      </c>
      <c r="P74" s="13">
        <v>0</v>
      </c>
      <c r="Q74" s="13">
        <v>9279039</v>
      </c>
      <c r="R74" s="13">
        <v>4045281</v>
      </c>
      <c r="S74" s="13">
        <v>35661638</v>
      </c>
      <c r="T74" s="13">
        <v>18329494</v>
      </c>
      <c r="U74" s="11"/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170</v>
      </c>
      <c r="B75" t="s">
        <v>145</v>
      </c>
      <c r="C75" s="11">
        <v>7140</v>
      </c>
      <c r="D75" s="11">
        <v>2015</v>
      </c>
      <c r="E75" s="12">
        <v>117.71</v>
      </c>
      <c r="F75" s="13">
        <v>518413</v>
      </c>
      <c r="G75" s="13">
        <v>8998824</v>
      </c>
      <c r="H75" s="13">
        <v>2410449</v>
      </c>
      <c r="I75" s="13">
        <v>1287391</v>
      </c>
      <c r="J75" s="13">
        <v>15080370</v>
      </c>
      <c r="K75" s="13">
        <v>21061</v>
      </c>
      <c r="L75" s="13">
        <v>1329404</v>
      </c>
      <c r="M75" s="13">
        <v>989295</v>
      </c>
      <c r="N75" s="13">
        <v>2501352</v>
      </c>
      <c r="O75" s="13">
        <v>83241</v>
      </c>
      <c r="P75" s="13">
        <v>54952</v>
      </c>
      <c r="Q75" s="13">
        <v>32646435</v>
      </c>
      <c r="R75" s="13">
        <v>17271459</v>
      </c>
      <c r="S75" s="13">
        <v>197024208</v>
      </c>
      <c r="T75" s="13">
        <v>86113647</v>
      </c>
      <c r="U75" s="11"/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172</v>
      </c>
      <c r="B76" t="s">
        <v>106</v>
      </c>
      <c r="C76" s="11">
        <v>7140</v>
      </c>
      <c r="D76" s="11">
        <v>2015</v>
      </c>
      <c r="E76" s="12">
        <v>17.690000000000001</v>
      </c>
      <c r="F76" s="13">
        <v>23264</v>
      </c>
      <c r="G76" s="13">
        <v>1287994</v>
      </c>
      <c r="H76" s="13">
        <v>289437</v>
      </c>
      <c r="I76" s="13">
        <v>233308</v>
      </c>
      <c r="J76" s="13">
        <v>108815</v>
      </c>
      <c r="K76" s="13">
        <v>1057</v>
      </c>
      <c r="L76" s="13">
        <v>236407</v>
      </c>
      <c r="M76" s="13">
        <v>30478</v>
      </c>
      <c r="N76" s="13">
        <v>102587</v>
      </c>
      <c r="O76" s="13">
        <v>13045</v>
      </c>
      <c r="P76" s="13">
        <v>150</v>
      </c>
      <c r="Q76" s="13">
        <v>2302978</v>
      </c>
      <c r="R76" s="13">
        <v>955955</v>
      </c>
      <c r="S76" s="13">
        <v>7644177</v>
      </c>
      <c r="T76" s="13">
        <v>375108</v>
      </c>
      <c r="U76" s="11"/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173</v>
      </c>
      <c r="B77" t="s">
        <v>85</v>
      </c>
      <c r="C77" s="11">
        <v>7140</v>
      </c>
      <c r="D77" s="11">
        <v>2015</v>
      </c>
      <c r="E77" s="12">
        <v>6.43</v>
      </c>
      <c r="F77" s="13">
        <v>3600</v>
      </c>
      <c r="G77" s="13">
        <v>539439</v>
      </c>
      <c r="H77" s="13">
        <v>133623</v>
      </c>
      <c r="I77" s="13">
        <v>2150</v>
      </c>
      <c r="J77" s="13">
        <v>18724</v>
      </c>
      <c r="K77" s="13">
        <v>0</v>
      </c>
      <c r="L77" s="13">
        <v>70369</v>
      </c>
      <c r="M77" s="13">
        <v>21169</v>
      </c>
      <c r="N77" s="13">
        <v>49332</v>
      </c>
      <c r="O77" s="13">
        <v>0</v>
      </c>
      <c r="P77" s="13">
        <v>0</v>
      </c>
      <c r="Q77" s="13">
        <v>834806</v>
      </c>
      <c r="R77" s="13">
        <v>474488</v>
      </c>
      <c r="S77" s="13">
        <v>2506690</v>
      </c>
      <c r="T77" s="13">
        <v>78414</v>
      </c>
      <c r="U77" s="11"/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175</v>
      </c>
      <c r="B78" t="s">
        <v>109</v>
      </c>
      <c r="C78" s="11">
        <v>7140</v>
      </c>
      <c r="D78" s="11">
        <v>2015</v>
      </c>
      <c r="E78" s="12">
        <v>4.2300000000000004</v>
      </c>
      <c r="F78" s="13">
        <v>34916</v>
      </c>
      <c r="G78" s="13">
        <v>189205</v>
      </c>
      <c r="H78" s="13">
        <v>53076</v>
      </c>
      <c r="I78" s="13">
        <v>0</v>
      </c>
      <c r="J78" s="13">
        <v>740</v>
      </c>
      <c r="K78" s="13">
        <v>0</v>
      </c>
      <c r="L78" s="13">
        <v>2000000</v>
      </c>
      <c r="M78" s="13">
        <v>0</v>
      </c>
      <c r="N78" s="13">
        <v>0</v>
      </c>
      <c r="O78" s="13">
        <v>0</v>
      </c>
      <c r="P78" s="13">
        <v>0</v>
      </c>
      <c r="Q78" s="13">
        <v>2243021</v>
      </c>
      <c r="R78" s="13">
        <v>1215898</v>
      </c>
      <c r="S78" s="13">
        <v>28750682</v>
      </c>
      <c r="T78" s="13">
        <v>6066879</v>
      </c>
      <c r="U78" s="11"/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176</v>
      </c>
      <c r="B79" t="s">
        <v>146</v>
      </c>
      <c r="C79" s="11">
        <v>7140</v>
      </c>
      <c r="D79" s="11">
        <v>2015</v>
      </c>
      <c r="E79" s="12">
        <v>129.79</v>
      </c>
      <c r="F79" s="13">
        <v>275350</v>
      </c>
      <c r="G79" s="13">
        <v>10735782</v>
      </c>
      <c r="H79" s="13">
        <v>2421421</v>
      </c>
      <c r="I79" s="13">
        <v>663175</v>
      </c>
      <c r="J79" s="13">
        <v>4045569</v>
      </c>
      <c r="K79" s="13">
        <v>9539</v>
      </c>
      <c r="L79" s="13">
        <v>2089263</v>
      </c>
      <c r="M79" s="13">
        <v>348722</v>
      </c>
      <c r="N79" s="13">
        <v>2383220</v>
      </c>
      <c r="O79" s="13">
        <v>49169</v>
      </c>
      <c r="P79" s="13">
        <v>7723</v>
      </c>
      <c r="Q79" s="13">
        <v>22738137</v>
      </c>
      <c r="R79" s="13">
        <v>11959053</v>
      </c>
      <c r="S79" s="13">
        <v>164552797</v>
      </c>
      <c r="T79" s="13">
        <v>45306708</v>
      </c>
      <c r="U79" s="11"/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180</v>
      </c>
      <c r="B80" t="s">
        <v>163</v>
      </c>
      <c r="C80" s="11">
        <v>7140</v>
      </c>
      <c r="D80" s="11">
        <v>2015</v>
      </c>
      <c r="E80" s="12">
        <v>23.79</v>
      </c>
      <c r="F80" s="13">
        <v>32101</v>
      </c>
      <c r="G80" s="13">
        <v>2222175</v>
      </c>
      <c r="H80" s="13">
        <v>625832</v>
      </c>
      <c r="I80" s="13">
        <v>10000</v>
      </c>
      <c r="J80" s="13">
        <v>756562</v>
      </c>
      <c r="K80" s="13">
        <v>0</v>
      </c>
      <c r="L80" s="13">
        <v>4357</v>
      </c>
      <c r="M80" s="13">
        <v>223987</v>
      </c>
      <c r="N80" s="13">
        <v>172483</v>
      </c>
      <c r="O80" s="13">
        <v>346023</v>
      </c>
      <c r="P80" s="13">
        <v>0</v>
      </c>
      <c r="Q80" s="13">
        <v>4361419</v>
      </c>
      <c r="R80" s="13">
        <v>1271218</v>
      </c>
      <c r="S80" s="13">
        <v>33723646</v>
      </c>
      <c r="T80" s="13">
        <v>11339772</v>
      </c>
      <c r="U80" s="11"/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183</v>
      </c>
      <c r="B81" t="s">
        <v>147</v>
      </c>
      <c r="C81" s="11">
        <v>7140</v>
      </c>
      <c r="D81" s="11">
        <v>2015</v>
      </c>
      <c r="E81" s="12">
        <v>37.340000000000003</v>
      </c>
      <c r="F81" s="13">
        <v>43261</v>
      </c>
      <c r="G81" s="13">
        <v>2798560</v>
      </c>
      <c r="H81" s="13">
        <v>740507</v>
      </c>
      <c r="I81" s="13">
        <v>0</v>
      </c>
      <c r="J81" s="13">
        <v>1231108</v>
      </c>
      <c r="K81" s="13">
        <v>4813</v>
      </c>
      <c r="L81" s="13">
        <v>93361</v>
      </c>
      <c r="M81" s="13">
        <v>101</v>
      </c>
      <c r="N81" s="13">
        <v>690641</v>
      </c>
      <c r="O81" s="13">
        <v>4257</v>
      </c>
      <c r="P81" s="13">
        <v>0</v>
      </c>
      <c r="Q81" s="13">
        <v>5563348</v>
      </c>
      <c r="R81" s="13">
        <v>4017105</v>
      </c>
      <c r="S81" s="13">
        <v>42769022</v>
      </c>
      <c r="T81" s="13">
        <v>20775601</v>
      </c>
      <c r="U81" s="11"/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186</v>
      </c>
      <c r="B82" t="s">
        <v>148</v>
      </c>
      <c r="C82" s="11">
        <v>7140</v>
      </c>
      <c r="D82" s="11">
        <v>2015</v>
      </c>
      <c r="E82" s="12">
        <v>7.6</v>
      </c>
      <c r="F82" s="13">
        <v>9286</v>
      </c>
      <c r="G82" s="13">
        <v>550669</v>
      </c>
      <c r="H82" s="13">
        <v>109179</v>
      </c>
      <c r="I82" s="13">
        <v>0</v>
      </c>
      <c r="J82" s="13">
        <v>13054</v>
      </c>
      <c r="K82" s="13">
        <v>0</v>
      </c>
      <c r="L82" s="13">
        <v>282213</v>
      </c>
      <c r="M82" s="13">
        <v>0</v>
      </c>
      <c r="N82" s="13">
        <v>312753</v>
      </c>
      <c r="O82" s="13">
        <v>214</v>
      </c>
      <c r="P82" s="13">
        <v>0</v>
      </c>
      <c r="Q82" s="13">
        <v>1268082</v>
      </c>
      <c r="R82" s="13">
        <v>617998</v>
      </c>
      <c r="S82" s="13">
        <v>6982710</v>
      </c>
      <c r="T82" s="13">
        <v>149315</v>
      </c>
      <c r="U82" s="11"/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191</v>
      </c>
      <c r="B83" t="s">
        <v>90</v>
      </c>
      <c r="C83" s="11">
        <v>7140</v>
      </c>
      <c r="D83" s="11">
        <v>2015</v>
      </c>
      <c r="E83" s="12">
        <v>38.32</v>
      </c>
      <c r="F83" s="13">
        <v>0</v>
      </c>
      <c r="G83" s="13">
        <v>2780590</v>
      </c>
      <c r="H83" s="13">
        <v>200309</v>
      </c>
      <c r="I83" s="13">
        <v>165605</v>
      </c>
      <c r="J83" s="13">
        <v>191930</v>
      </c>
      <c r="K83" s="13">
        <v>527</v>
      </c>
      <c r="L83" s="13">
        <v>177379</v>
      </c>
      <c r="M83" s="13">
        <v>84</v>
      </c>
      <c r="N83" s="13">
        <v>70013</v>
      </c>
      <c r="O83" s="13">
        <v>19017</v>
      </c>
      <c r="P83" s="13">
        <v>4279</v>
      </c>
      <c r="Q83" s="13">
        <v>3601175</v>
      </c>
      <c r="R83" s="13">
        <v>3480126</v>
      </c>
      <c r="S83" s="13">
        <v>20409137</v>
      </c>
      <c r="T83" s="13">
        <v>3824948</v>
      </c>
      <c r="U83" s="11"/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193</v>
      </c>
      <c r="B84" t="s">
        <v>111</v>
      </c>
      <c r="C84" s="11">
        <v>7140</v>
      </c>
      <c r="D84" s="11">
        <v>2015</v>
      </c>
      <c r="E84" s="12">
        <v>15.66</v>
      </c>
      <c r="F84" s="13">
        <v>23950</v>
      </c>
      <c r="G84" s="13">
        <v>1097433</v>
      </c>
      <c r="H84" s="13">
        <v>102241</v>
      </c>
      <c r="I84" s="13">
        <v>218371</v>
      </c>
      <c r="J84" s="13">
        <v>84267</v>
      </c>
      <c r="K84" s="13">
        <v>452</v>
      </c>
      <c r="L84" s="13">
        <v>995394</v>
      </c>
      <c r="M84" s="13">
        <v>28377</v>
      </c>
      <c r="N84" s="13">
        <v>99269</v>
      </c>
      <c r="O84" s="13">
        <v>9778</v>
      </c>
      <c r="P84" s="13">
        <v>50</v>
      </c>
      <c r="Q84" s="13">
        <v>2635532</v>
      </c>
      <c r="R84" s="13">
        <v>2172379</v>
      </c>
      <c r="S84" s="13">
        <v>22902333</v>
      </c>
      <c r="T84" s="13">
        <v>1781665</v>
      </c>
      <c r="U84" s="11"/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194</v>
      </c>
      <c r="B85" t="s">
        <v>149</v>
      </c>
      <c r="C85" s="11">
        <v>7140</v>
      </c>
      <c r="D85" s="11">
        <v>2015</v>
      </c>
      <c r="E85" s="12">
        <v>6.18</v>
      </c>
      <c r="F85" s="13">
        <v>13362</v>
      </c>
      <c r="G85" s="13">
        <v>487146</v>
      </c>
      <c r="H85" s="13">
        <v>46410</v>
      </c>
      <c r="I85" s="13">
        <v>0</v>
      </c>
      <c r="J85" s="13">
        <v>22156</v>
      </c>
      <c r="K85" s="13">
        <v>0</v>
      </c>
      <c r="L85" s="13">
        <v>464369</v>
      </c>
      <c r="M85" s="13">
        <v>0</v>
      </c>
      <c r="N85" s="13">
        <v>69057</v>
      </c>
      <c r="O85" s="13">
        <v>1345</v>
      </c>
      <c r="P85" s="13">
        <v>150</v>
      </c>
      <c r="Q85" s="13">
        <v>1090333</v>
      </c>
      <c r="R85" s="13">
        <v>806485</v>
      </c>
      <c r="S85" s="13">
        <v>9033959</v>
      </c>
      <c r="T85" s="13">
        <v>552508</v>
      </c>
      <c r="U85" s="11"/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195</v>
      </c>
      <c r="B86" t="s">
        <v>99</v>
      </c>
      <c r="C86" s="11">
        <v>7140</v>
      </c>
      <c r="D86" s="11">
        <v>2015</v>
      </c>
      <c r="E86" s="12">
        <v>7.54</v>
      </c>
      <c r="F86" s="13">
        <v>0</v>
      </c>
      <c r="G86" s="13">
        <v>518383</v>
      </c>
      <c r="H86" s="13">
        <v>84082</v>
      </c>
      <c r="I86" s="13">
        <v>63305</v>
      </c>
      <c r="J86" s="13">
        <v>64301</v>
      </c>
      <c r="K86" s="13">
        <v>0</v>
      </c>
      <c r="L86" s="13">
        <v>19679</v>
      </c>
      <c r="M86" s="13">
        <v>99287</v>
      </c>
      <c r="N86" s="13">
        <v>35670</v>
      </c>
      <c r="O86" s="13">
        <v>67</v>
      </c>
      <c r="P86" s="13">
        <v>0</v>
      </c>
      <c r="Q86" s="13">
        <v>884774</v>
      </c>
      <c r="R86" s="13">
        <v>473001</v>
      </c>
      <c r="S86" s="13">
        <v>1387762</v>
      </c>
      <c r="T86" s="13">
        <v>157481</v>
      </c>
      <c r="U86" s="11"/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197</v>
      </c>
      <c r="B87" t="s">
        <v>69</v>
      </c>
      <c r="C87" s="11">
        <v>7140</v>
      </c>
      <c r="D87" s="11">
        <v>2015</v>
      </c>
      <c r="E87" s="12">
        <v>28.2</v>
      </c>
      <c r="F87" s="13">
        <v>28298</v>
      </c>
      <c r="G87" s="13">
        <v>2514193</v>
      </c>
      <c r="H87" s="13">
        <v>177309</v>
      </c>
      <c r="I87" s="13">
        <v>18263</v>
      </c>
      <c r="J87" s="13">
        <v>178711</v>
      </c>
      <c r="K87" s="13">
        <v>15251</v>
      </c>
      <c r="L87" s="13">
        <v>93</v>
      </c>
      <c r="M87" s="13">
        <v>53260</v>
      </c>
      <c r="N87" s="13">
        <v>382843</v>
      </c>
      <c r="O87" s="13">
        <v>635023</v>
      </c>
      <c r="P87" s="13">
        <v>0</v>
      </c>
      <c r="Q87" s="13">
        <v>3974946</v>
      </c>
      <c r="R87" s="13">
        <v>3030829</v>
      </c>
      <c r="S87" s="13">
        <v>39136155</v>
      </c>
      <c r="T87" s="13">
        <v>12364112</v>
      </c>
      <c r="U87" s="11"/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198</v>
      </c>
      <c r="B88" t="s">
        <v>164</v>
      </c>
      <c r="C88" s="11">
        <v>7140</v>
      </c>
      <c r="D88" s="11">
        <v>2015</v>
      </c>
      <c r="E88" s="12">
        <v>21.95</v>
      </c>
      <c r="F88" s="13">
        <v>68037</v>
      </c>
      <c r="G88" s="13">
        <v>2012956</v>
      </c>
      <c r="H88" s="13">
        <v>453499</v>
      </c>
      <c r="I88" s="13">
        <v>144037</v>
      </c>
      <c r="J88" s="13">
        <v>144983</v>
      </c>
      <c r="K88" s="13">
        <v>0</v>
      </c>
      <c r="L88" s="13">
        <v>350460</v>
      </c>
      <c r="M88" s="13">
        <v>25025</v>
      </c>
      <c r="N88" s="13">
        <v>704549</v>
      </c>
      <c r="O88" s="13">
        <v>297938</v>
      </c>
      <c r="P88" s="13">
        <v>0</v>
      </c>
      <c r="Q88" s="13">
        <v>4133447</v>
      </c>
      <c r="R88" s="13">
        <v>1609457</v>
      </c>
      <c r="S88" s="13">
        <v>19664614</v>
      </c>
      <c r="T88" s="13">
        <v>1759924</v>
      </c>
      <c r="U88" s="11"/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199</v>
      </c>
      <c r="B89" t="s">
        <v>165</v>
      </c>
      <c r="C89" s="11">
        <v>7140</v>
      </c>
      <c r="D89" s="11">
        <v>2015</v>
      </c>
      <c r="E89" s="12">
        <v>10.9</v>
      </c>
      <c r="F89" s="13">
        <v>11245</v>
      </c>
      <c r="G89" s="13">
        <v>741683</v>
      </c>
      <c r="H89" s="13">
        <v>189083</v>
      </c>
      <c r="I89" s="13">
        <v>0</v>
      </c>
      <c r="J89" s="13">
        <v>23508</v>
      </c>
      <c r="K89" s="13">
        <v>0</v>
      </c>
      <c r="L89" s="13">
        <v>36110</v>
      </c>
      <c r="M89" s="13">
        <v>60009</v>
      </c>
      <c r="N89" s="13">
        <v>77727</v>
      </c>
      <c r="O89" s="13">
        <v>130982</v>
      </c>
      <c r="P89" s="13">
        <v>0</v>
      </c>
      <c r="Q89" s="13">
        <v>1259102</v>
      </c>
      <c r="R89" s="13">
        <v>606059</v>
      </c>
      <c r="S89" s="13">
        <v>9563845</v>
      </c>
      <c r="T89" s="13">
        <v>911359</v>
      </c>
      <c r="U89" s="11"/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201</v>
      </c>
      <c r="B90" t="s">
        <v>150</v>
      </c>
      <c r="C90" s="11">
        <v>7140</v>
      </c>
      <c r="D90" s="11">
        <v>2015</v>
      </c>
      <c r="E90" s="12">
        <v>48.94</v>
      </c>
      <c r="F90" s="13">
        <v>213168</v>
      </c>
      <c r="G90" s="13">
        <v>3600443</v>
      </c>
      <c r="H90" s="13">
        <v>971585</v>
      </c>
      <c r="I90" s="13">
        <v>24815</v>
      </c>
      <c r="J90" s="13">
        <v>284600</v>
      </c>
      <c r="K90" s="13">
        <v>5789</v>
      </c>
      <c r="L90" s="13">
        <v>1308882</v>
      </c>
      <c r="M90" s="13">
        <v>233064</v>
      </c>
      <c r="N90" s="13">
        <v>1063869</v>
      </c>
      <c r="O90" s="13">
        <v>19746</v>
      </c>
      <c r="P90" s="13">
        <v>4709</v>
      </c>
      <c r="Q90" s="13">
        <v>7508084</v>
      </c>
      <c r="R90" s="13">
        <v>5391869</v>
      </c>
      <c r="S90" s="13">
        <v>80064796</v>
      </c>
      <c r="T90" s="13">
        <v>19838495</v>
      </c>
      <c r="U90" s="11"/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202</v>
      </c>
      <c r="B91" t="s">
        <v>151</v>
      </c>
      <c r="C91" s="11">
        <v>7140</v>
      </c>
      <c r="D91" s="11">
        <v>2015</v>
      </c>
      <c r="E91" s="12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128634</v>
      </c>
      <c r="M91" s="13">
        <v>0</v>
      </c>
      <c r="N91" s="13">
        <v>0</v>
      </c>
      <c r="O91" s="13">
        <v>0</v>
      </c>
      <c r="P91" s="13">
        <v>0</v>
      </c>
      <c r="Q91" s="13">
        <v>128634</v>
      </c>
      <c r="R91" s="13">
        <v>37985</v>
      </c>
      <c r="S91" s="13">
        <v>459562</v>
      </c>
      <c r="T91" s="13">
        <v>459562</v>
      </c>
      <c r="U91" s="11"/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204</v>
      </c>
      <c r="B92" t="s">
        <v>98</v>
      </c>
      <c r="C92" s="11">
        <v>7140</v>
      </c>
      <c r="D92" s="11">
        <v>2015</v>
      </c>
      <c r="E92" s="12">
        <v>47.38</v>
      </c>
      <c r="F92" s="13">
        <v>0</v>
      </c>
      <c r="G92" s="13">
        <v>3265520</v>
      </c>
      <c r="H92" s="13">
        <v>918447</v>
      </c>
      <c r="I92" s="13">
        <v>36816</v>
      </c>
      <c r="J92" s="13">
        <v>143047</v>
      </c>
      <c r="K92" s="13">
        <v>23351</v>
      </c>
      <c r="L92" s="13">
        <v>504924</v>
      </c>
      <c r="M92" s="13">
        <v>2415</v>
      </c>
      <c r="N92" s="13">
        <v>472214</v>
      </c>
      <c r="O92" s="13">
        <v>660122</v>
      </c>
      <c r="P92" s="13">
        <v>0</v>
      </c>
      <c r="Q92" s="13">
        <v>6026856</v>
      </c>
      <c r="R92" s="13">
        <v>1783878</v>
      </c>
      <c r="S92" s="13">
        <v>13010775</v>
      </c>
      <c r="T92" s="13">
        <v>18366</v>
      </c>
      <c r="U92" s="11"/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205</v>
      </c>
      <c r="B93" t="s">
        <v>152</v>
      </c>
      <c r="C93" s="11">
        <v>7140</v>
      </c>
      <c r="D93" s="11">
        <v>2015</v>
      </c>
      <c r="E93" s="12">
        <v>49.57</v>
      </c>
      <c r="F93" s="13">
        <v>538014</v>
      </c>
      <c r="G93" s="13">
        <v>2625296</v>
      </c>
      <c r="H93" s="13">
        <v>685251</v>
      </c>
      <c r="I93" s="13">
        <v>0</v>
      </c>
      <c r="J93" s="13">
        <v>366251</v>
      </c>
      <c r="K93" s="13">
        <v>4636</v>
      </c>
      <c r="L93" s="13">
        <v>2108428</v>
      </c>
      <c r="M93" s="13">
        <v>0</v>
      </c>
      <c r="N93" s="13">
        <v>474558</v>
      </c>
      <c r="O93" s="13">
        <v>119615</v>
      </c>
      <c r="P93" s="13">
        <v>0</v>
      </c>
      <c r="Q93" s="13">
        <v>6384035</v>
      </c>
      <c r="R93" s="13">
        <v>1553468</v>
      </c>
      <c r="S93" s="13">
        <v>33085829</v>
      </c>
      <c r="T93" s="13">
        <v>133909</v>
      </c>
      <c r="U93" s="11"/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206</v>
      </c>
      <c r="B94" t="s">
        <v>153</v>
      </c>
      <c r="C94" s="11">
        <v>7140</v>
      </c>
      <c r="D94" s="11">
        <v>2015</v>
      </c>
      <c r="E94" s="12">
        <v>7.04</v>
      </c>
      <c r="F94" s="13">
        <v>25618</v>
      </c>
      <c r="G94" s="13">
        <v>586086</v>
      </c>
      <c r="H94" s="13">
        <v>157896</v>
      </c>
      <c r="I94" s="13">
        <v>0</v>
      </c>
      <c r="J94" s="13">
        <v>44336</v>
      </c>
      <c r="K94" s="13">
        <v>1500</v>
      </c>
      <c r="L94" s="13">
        <v>373863</v>
      </c>
      <c r="M94" s="13">
        <v>0</v>
      </c>
      <c r="N94" s="13">
        <v>7889</v>
      </c>
      <c r="O94" s="13">
        <v>4656</v>
      </c>
      <c r="P94" s="13">
        <v>0</v>
      </c>
      <c r="Q94" s="13">
        <v>1176226</v>
      </c>
      <c r="R94" s="13">
        <v>625931</v>
      </c>
      <c r="S94" s="13">
        <v>5055135</v>
      </c>
      <c r="T94" s="13">
        <v>179938</v>
      </c>
      <c r="U94" s="11"/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207</v>
      </c>
      <c r="B95" t="s">
        <v>166</v>
      </c>
      <c r="C95" s="11">
        <v>7140</v>
      </c>
      <c r="D95" s="11">
        <v>2015</v>
      </c>
      <c r="E95" s="12">
        <v>53.65</v>
      </c>
      <c r="F95" s="13">
        <v>0</v>
      </c>
      <c r="G95" s="13">
        <v>3260310</v>
      </c>
      <c r="H95" s="13">
        <v>706758</v>
      </c>
      <c r="I95" s="13">
        <v>146642</v>
      </c>
      <c r="J95" s="13">
        <v>5293649</v>
      </c>
      <c r="K95" s="13">
        <v>443</v>
      </c>
      <c r="L95" s="13">
        <v>2737720</v>
      </c>
      <c r="M95" s="13">
        <v>224</v>
      </c>
      <c r="N95" s="13">
        <v>256833</v>
      </c>
      <c r="O95" s="13">
        <v>7205</v>
      </c>
      <c r="P95" s="13">
        <v>0</v>
      </c>
      <c r="Q95" s="13">
        <v>12409784</v>
      </c>
      <c r="R95" s="13">
        <v>7674007</v>
      </c>
      <c r="S95" s="13">
        <v>102914611</v>
      </c>
      <c r="T95" s="13">
        <v>28967430</v>
      </c>
      <c r="U95" s="11"/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208</v>
      </c>
      <c r="B96" t="s">
        <v>103</v>
      </c>
      <c r="C96" s="11">
        <v>7140</v>
      </c>
      <c r="D96" s="11">
        <v>2015</v>
      </c>
      <c r="E96" s="12">
        <v>38.01</v>
      </c>
      <c r="F96" s="13">
        <v>115544</v>
      </c>
      <c r="G96" s="13">
        <v>2658040</v>
      </c>
      <c r="H96" s="13">
        <v>578803</v>
      </c>
      <c r="I96" s="13">
        <v>12671</v>
      </c>
      <c r="J96" s="13">
        <v>185455</v>
      </c>
      <c r="K96" s="13">
        <v>480</v>
      </c>
      <c r="L96" s="13">
        <v>27461</v>
      </c>
      <c r="M96" s="13">
        <v>0</v>
      </c>
      <c r="N96" s="13">
        <v>460921</v>
      </c>
      <c r="O96" s="13">
        <v>-13961</v>
      </c>
      <c r="P96" s="13">
        <v>0</v>
      </c>
      <c r="Q96" s="13">
        <v>3909870</v>
      </c>
      <c r="R96" s="13">
        <v>2303801</v>
      </c>
      <c r="S96" s="13">
        <v>22718668</v>
      </c>
      <c r="T96" s="13">
        <v>5408974</v>
      </c>
      <c r="U96" s="11"/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5">
      <c r="A97">
        <v>209</v>
      </c>
      <c r="B97" t="s">
        <v>154</v>
      </c>
      <c r="C97" s="11">
        <v>7140</v>
      </c>
      <c r="D97" s="11">
        <v>2015</v>
      </c>
      <c r="E97" s="12">
        <v>20.61</v>
      </c>
      <c r="F97" s="13">
        <v>88759</v>
      </c>
      <c r="G97" s="13">
        <v>1795556</v>
      </c>
      <c r="H97" s="13">
        <v>411251</v>
      </c>
      <c r="I97" s="13">
        <v>25165</v>
      </c>
      <c r="J97" s="13">
        <v>-408465</v>
      </c>
      <c r="K97" s="13">
        <v>991</v>
      </c>
      <c r="L97" s="13">
        <v>557400</v>
      </c>
      <c r="M97" s="13">
        <v>90432</v>
      </c>
      <c r="N97" s="13">
        <v>1263862</v>
      </c>
      <c r="O97" s="13">
        <v>3372</v>
      </c>
      <c r="P97" s="13">
        <v>43</v>
      </c>
      <c r="Q97" s="13">
        <v>3739521</v>
      </c>
      <c r="R97" s="13">
        <v>2247523</v>
      </c>
      <c r="S97" s="13">
        <v>28275007</v>
      </c>
      <c r="T97" s="13">
        <v>10920202</v>
      </c>
      <c r="U97" s="11"/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5">
      <c r="A98">
        <v>210</v>
      </c>
      <c r="B98" t="s">
        <v>155</v>
      </c>
      <c r="C98" s="11">
        <v>7140</v>
      </c>
      <c r="D98" s="11">
        <v>2015</v>
      </c>
      <c r="E98" s="12">
        <v>28.6</v>
      </c>
      <c r="F98" s="13">
        <v>0</v>
      </c>
      <c r="G98" s="13">
        <v>2156111</v>
      </c>
      <c r="H98" s="13">
        <v>-747</v>
      </c>
      <c r="I98" s="13">
        <v>29484</v>
      </c>
      <c r="J98" s="13">
        <v>519231</v>
      </c>
      <c r="K98" s="13">
        <v>0</v>
      </c>
      <c r="L98" s="13">
        <v>1069625</v>
      </c>
      <c r="M98" s="13">
        <v>18595</v>
      </c>
      <c r="N98" s="13">
        <v>167824</v>
      </c>
      <c r="O98" s="13">
        <v>33996</v>
      </c>
      <c r="P98" s="13">
        <v>6613</v>
      </c>
      <c r="Q98" s="13">
        <v>3987506</v>
      </c>
      <c r="R98" s="13">
        <v>5665599</v>
      </c>
      <c r="S98" s="13">
        <v>23089006</v>
      </c>
      <c r="T98" s="13">
        <v>3397073</v>
      </c>
      <c r="U98" s="11"/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5">
      <c r="A99">
        <v>211</v>
      </c>
      <c r="B99" t="s">
        <v>156</v>
      </c>
      <c r="C99" s="11">
        <v>7140</v>
      </c>
      <c r="D99" s="11">
        <v>2015</v>
      </c>
      <c r="E99" s="12">
        <v>3.49</v>
      </c>
      <c r="F99" s="13">
        <v>9708</v>
      </c>
      <c r="G99" s="13">
        <v>265230</v>
      </c>
      <c r="H99" s="13">
        <v>79808</v>
      </c>
      <c r="I99" s="13">
        <v>0</v>
      </c>
      <c r="J99" s="13">
        <v>15429</v>
      </c>
      <c r="K99" s="13">
        <v>0</v>
      </c>
      <c r="L99" s="13">
        <v>181753</v>
      </c>
      <c r="M99" s="13">
        <v>0</v>
      </c>
      <c r="N99" s="13">
        <v>459424</v>
      </c>
      <c r="O99" s="13">
        <v>26346</v>
      </c>
      <c r="P99" s="13">
        <v>0</v>
      </c>
      <c r="Q99" s="13">
        <v>1027990</v>
      </c>
      <c r="R99" s="13">
        <v>340934</v>
      </c>
      <c r="S99" s="13">
        <v>5204222</v>
      </c>
      <c r="T99" s="13">
        <v>201544</v>
      </c>
      <c r="U99" s="11"/>
      <c r="V99"/>
      <c r="W99"/>
      <c r="X99" s="12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x14ac:dyDescent="0.25">
      <c r="A100" s="9">
        <v>904</v>
      </c>
      <c r="B100" s="9" t="s">
        <v>100</v>
      </c>
      <c r="C100" s="9">
        <v>7140</v>
      </c>
      <c r="D100" s="9">
        <v>2015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27305</v>
      </c>
      <c r="M100" s="9">
        <v>0</v>
      </c>
      <c r="N100" s="9">
        <v>0</v>
      </c>
      <c r="O100" s="9">
        <v>0</v>
      </c>
      <c r="P100" s="9">
        <v>0</v>
      </c>
      <c r="Q100" s="9">
        <v>27305</v>
      </c>
      <c r="R100" s="9">
        <v>17524</v>
      </c>
      <c r="S100" s="9">
        <v>0</v>
      </c>
      <c r="T100" s="9">
        <v>0</v>
      </c>
    </row>
    <row r="101" spans="1:39" x14ac:dyDescent="0.25">
      <c r="A101" s="9">
        <v>915</v>
      </c>
      <c r="B101" s="9" t="s">
        <v>108</v>
      </c>
      <c r="C101" s="9">
        <v>7140</v>
      </c>
      <c r="D101" s="9">
        <v>2015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</row>
    <row r="102" spans="1:39" x14ac:dyDescent="0.25">
      <c r="A102" s="9">
        <v>919</v>
      </c>
      <c r="B102" s="9" t="s">
        <v>117</v>
      </c>
      <c r="C102" s="9">
        <v>7140</v>
      </c>
      <c r="D102" s="9">
        <v>2015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3" spans="1:39" x14ac:dyDescent="0.25">
      <c r="A103" s="9">
        <v>921</v>
      </c>
      <c r="B103" s="9" t="s">
        <v>167</v>
      </c>
      <c r="C103" s="9">
        <v>7140</v>
      </c>
      <c r="D103" s="9">
        <v>2015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</row>
    <row r="104" spans="1:39" x14ac:dyDescent="0.25">
      <c r="A104" s="9">
        <v>922</v>
      </c>
      <c r="B104" s="9" t="s">
        <v>168</v>
      </c>
      <c r="C104" s="9">
        <v>7140</v>
      </c>
      <c r="D104" s="9">
        <v>2015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23186</v>
      </c>
      <c r="M104" s="9">
        <v>0</v>
      </c>
      <c r="N104" s="9">
        <v>0</v>
      </c>
      <c r="O104" s="9">
        <v>0</v>
      </c>
      <c r="P104" s="9">
        <v>0</v>
      </c>
      <c r="Q104" s="9">
        <v>23186</v>
      </c>
      <c r="R104" s="9">
        <v>6482</v>
      </c>
      <c r="S104" s="9">
        <v>0</v>
      </c>
      <c r="T104" s="9">
        <v>0</v>
      </c>
    </row>
    <row r="105" spans="1:39" x14ac:dyDescent="0.25">
      <c r="A105" s="15">
        <v>923</v>
      </c>
      <c r="B105" s="15" t="s">
        <v>170</v>
      </c>
      <c r="C105" s="15">
        <v>7140</v>
      </c>
      <c r="D105" s="15">
        <v>2015</v>
      </c>
      <c r="E105" s="16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</row>
    <row r="107" spans="1:39" x14ac:dyDescent="0.25">
      <c r="A107" s="10" t="s">
        <v>31</v>
      </c>
      <c r="B107" s="10" t="s">
        <v>46</v>
      </c>
      <c r="C107" s="10" t="s">
        <v>47</v>
      </c>
      <c r="D107" s="10" t="s">
        <v>48</v>
      </c>
      <c r="E107" s="10" t="s">
        <v>49</v>
      </c>
      <c r="F107" s="10" t="s">
        <v>50</v>
      </c>
      <c r="G107" s="10" t="s">
        <v>51</v>
      </c>
      <c r="H107" s="10" t="s">
        <v>52</v>
      </c>
      <c r="I107" s="10" t="s">
        <v>53</v>
      </c>
      <c r="J107" s="10" t="s">
        <v>54</v>
      </c>
      <c r="K107" s="10" t="s">
        <v>55</v>
      </c>
      <c r="L107" s="10" t="s">
        <v>56</v>
      </c>
      <c r="M107" s="10" t="s">
        <v>57</v>
      </c>
      <c r="N107" s="10" t="s">
        <v>58</v>
      </c>
      <c r="O107" s="10" t="s">
        <v>59</v>
      </c>
      <c r="P107" s="10" t="s">
        <v>60</v>
      </c>
      <c r="Q107" s="10" t="s">
        <v>61</v>
      </c>
      <c r="R107" s="10" t="s">
        <v>62</v>
      </c>
      <c r="S107" s="10" t="s">
        <v>63</v>
      </c>
      <c r="T107" s="10" t="s">
        <v>64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1:39" x14ac:dyDescent="0.25">
      <c r="A108">
        <v>1</v>
      </c>
      <c r="B108" t="s">
        <v>119</v>
      </c>
      <c r="C108" s="11">
        <v>7140</v>
      </c>
      <c r="D108" s="11">
        <v>2016</v>
      </c>
      <c r="E108" s="16">
        <v>153.37</v>
      </c>
      <c r="F108" s="17">
        <v>0</v>
      </c>
      <c r="G108" s="17">
        <v>13030550</v>
      </c>
      <c r="H108" s="17">
        <v>976336</v>
      </c>
      <c r="I108" s="17">
        <v>3441774</v>
      </c>
      <c r="J108" s="17">
        <v>3794976</v>
      </c>
      <c r="K108" s="17">
        <v>10270</v>
      </c>
      <c r="L108" s="17">
        <v>3729225</v>
      </c>
      <c r="M108" s="17">
        <v>1801771</v>
      </c>
      <c r="N108" s="17">
        <v>821907</v>
      </c>
      <c r="O108" s="17">
        <v>136264</v>
      </c>
      <c r="P108" s="17">
        <v>820512</v>
      </c>
      <c r="Q108" s="17">
        <v>26922561</v>
      </c>
      <c r="R108" s="17">
        <v>25485585</v>
      </c>
      <c r="S108" s="17">
        <v>158821960</v>
      </c>
      <c r="T108" s="17">
        <v>67487119</v>
      </c>
      <c r="V108"/>
      <c r="W108"/>
      <c r="X108" s="12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x14ac:dyDescent="0.25">
      <c r="A109">
        <v>3</v>
      </c>
      <c r="B109" t="s">
        <v>120</v>
      </c>
      <c r="C109" s="11">
        <v>7140</v>
      </c>
      <c r="D109" s="11">
        <v>2016</v>
      </c>
      <c r="E109" s="18">
        <v>52.75</v>
      </c>
      <c r="F109" s="19">
        <v>0</v>
      </c>
      <c r="G109" s="19">
        <v>5470405</v>
      </c>
      <c r="H109" s="19">
        <v>380041</v>
      </c>
      <c r="I109" s="19">
        <v>0</v>
      </c>
      <c r="J109" s="19">
        <v>9707571</v>
      </c>
      <c r="K109" s="19">
        <v>0</v>
      </c>
      <c r="L109" s="19">
        <v>546573</v>
      </c>
      <c r="M109" s="19">
        <v>896334</v>
      </c>
      <c r="N109" s="19">
        <v>1000825</v>
      </c>
      <c r="O109" s="19">
        <v>18882</v>
      </c>
      <c r="P109" s="19">
        <v>0</v>
      </c>
      <c r="Q109" s="19">
        <v>18020631</v>
      </c>
      <c r="R109" s="19">
        <v>16485234</v>
      </c>
      <c r="S109" s="19">
        <v>201488050</v>
      </c>
      <c r="T109" s="19">
        <v>138326250</v>
      </c>
    </row>
    <row r="110" spans="1:39" x14ac:dyDescent="0.25">
      <c r="A110">
        <v>8</v>
      </c>
      <c r="B110" t="s">
        <v>121</v>
      </c>
      <c r="C110" s="11">
        <v>7140</v>
      </c>
      <c r="D110" s="11">
        <v>2016</v>
      </c>
      <c r="E110" s="16">
        <v>8.7899999999999991</v>
      </c>
      <c r="F110" s="17">
        <v>6395</v>
      </c>
      <c r="G110" s="17">
        <v>572156</v>
      </c>
      <c r="H110" s="17">
        <v>128955</v>
      </c>
      <c r="I110" s="17">
        <v>217541</v>
      </c>
      <c r="J110" s="17">
        <v>22773</v>
      </c>
      <c r="K110" s="17">
        <v>2580</v>
      </c>
      <c r="L110" s="17">
        <v>120691</v>
      </c>
      <c r="M110" s="17">
        <v>0</v>
      </c>
      <c r="N110" s="17">
        <v>0</v>
      </c>
      <c r="O110" s="17">
        <v>6710</v>
      </c>
      <c r="P110" s="17">
        <v>0</v>
      </c>
      <c r="Q110" s="17">
        <v>1071406</v>
      </c>
      <c r="R110" s="17">
        <v>485229</v>
      </c>
      <c r="S110" s="17">
        <v>4166003</v>
      </c>
      <c r="T110" s="17">
        <v>260846</v>
      </c>
      <c r="V110"/>
      <c r="W110"/>
      <c r="X110" s="12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5">
      <c r="A111">
        <v>10</v>
      </c>
      <c r="B111" t="s">
        <v>94</v>
      </c>
      <c r="C111" s="11">
        <v>7140</v>
      </c>
      <c r="D111" s="11">
        <v>2016</v>
      </c>
      <c r="E111" s="16">
        <v>120.55</v>
      </c>
      <c r="F111" s="17">
        <v>228840</v>
      </c>
      <c r="G111" s="17">
        <v>12961067</v>
      </c>
      <c r="H111" s="17">
        <v>3125493</v>
      </c>
      <c r="I111" s="17">
        <v>3610</v>
      </c>
      <c r="J111" s="17">
        <v>5017680</v>
      </c>
      <c r="K111" s="17">
        <v>67704</v>
      </c>
      <c r="L111" s="17">
        <v>91878</v>
      </c>
      <c r="M111" s="17">
        <v>285677</v>
      </c>
      <c r="N111" s="17">
        <v>2178764</v>
      </c>
      <c r="O111" s="17">
        <v>2625267</v>
      </c>
      <c r="P111" s="17">
        <v>96046</v>
      </c>
      <c r="Q111" s="17">
        <v>26261094</v>
      </c>
      <c r="R111" s="17">
        <v>8717291</v>
      </c>
      <c r="S111" s="17">
        <v>87045399</v>
      </c>
      <c r="T111" s="17">
        <v>22892136</v>
      </c>
    </row>
    <row r="112" spans="1:39" x14ac:dyDescent="0.25">
      <c r="A112">
        <v>14</v>
      </c>
      <c r="B112" t="s">
        <v>115</v>
      </c>
      <c r="C112" s="11">
        <v>7140</v>
      </c>
      <c r="D112" s="11">
        <v>2016</v>
      </c>
      <c r="E112" s="16">
        <v>88.1</v>
      </c>
      <c r="F112" s="17">
        <v>106098</v>
      </c>
      <c r="G112" s="17">
        <v>7921232</v>
      </c>
      <c r="H112" s="17">
        <v>2172944</v>
      </c>
      <c r="I112" s="17">
        <v>0</v>
      </c>
      <c r="J112" s="17">
        <v>3716109</v>
      </c>
      <c r="K112" s="17">
        <v>298</v>
      </c>
      <c r="L112" s="17">
        <v>2739757</v>
      </c>
      <c r="M112" s="17">
        <v>0</v>
      </c>
      <c r="N112" s="17">
        <v>2277039</v>
      </c>
      <c r="O112" s="17">
        <v>-59748</v>
      </c>
      <c r="P112" s="17">
        <v>14185</v>
      </c>
      <c r="Q112" s="17">
        <v>18753446</v>
      </c>
      <c r="R112" s="17">
        <v>24216484</v>
      </c>
      <c r="S112" s="17">
        <v>131109127</v>
      </c>
      <c r="T112" s="17">
        <v>46910811</v>
      </c>
      <c r="V112"/>
      <c r="W112"/>
      <c r="X112" s="12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x14ac:dyDescent="0.25">
      <c r="A113">
        <v>20</v>
      </c>
      <c r="B113" t="s">
        <v>122</v>
      </c>
      <c r="C113" s="11">
        <v>7140</v>
      </c>
      <c r="D113" s="11">
        <v>2016</v>
      </c>
      <c r="E113" s="16">
        <v>27.2</v>
      </c>
      <c r="F113" s="17">
        <v>0</v>
      </c>
      <c r="G113" s="17">
        <v>2207111</v>
      </c>
      <c r="H113" s="17">
        <v>874567</v>
      </c>
      <c r="I113" s="17">
        <v>0</v>
      </c>
      <c r="J113" s="17">
        <v>726396</v>
      </c>
      <c r="K113" s="17">
        <v>0</v>
      </c>
      <c r="L113" s="17">
        <v>93814</v>
      </c>
      <c r="M113" s="17">
        <v>0</v>
      </c>
      <c r="N113" s="17">
        <v>197683</v>
      </c>
      <c r="O113" s="17">
        <v>0</v>
      </c>
      <c r="P113" s="17">
        <v>0</v>
      </c>
      <c r="Q113" s="17">
        <v>4099571</v>
      </c>
      <c r="R113" s="17">
        <v>93108</v>
      </c>
      <c r="S113" s="17">
        <v>4305276</v>
      </c>
      <c r="T113" s="17">
        <v>0</v>
      </c>
      <c r="V113"/>
      <c r="W113"/>
      <c r="X113" s="12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x14ac:dyDescent="0.25">
      <c r="A114">
        <v>21</v>
      </c>
      <c r="B114" t="s">
        <v>123</v>
      </c>
      <c r="C114" s="11">
        <v>7140</v>
      </c>
      <c r="D114" s="11">
        <v>2016</v>
      </c>
      <c r="E114" s="16">
        <v>7.65</v>
      </c>
      <c r="F114" s="17">
        <v>9728</v>
      </c>
      <c r="G114" s="17">
        <v>529238</v>
      </c>
      <c r="H114" s="17">
        <v>139244</v>
      </c>
      <c r="I114" s="17">
        <v>107800</v>
      </c>
      <c r="J114" s="17">
        <v>13886</v>
      </c>
      <c r="K114" s="17">
        <v>0</v>
      </c>
      <c r="L114" s="17">
        <v>165684</v>
      </c>
      <c r="M114" s="17">
        <v>0</v>
      </c>
      <c r="N114" s="17">
        <v>31323</v>
      </c>
      <c r="O114" s="17">
        <v>3549</v>
      </c>
      <c r="P114" s="17">
        <v>0</v>
      </c>
      <c r="Q114" s="17">
        <v>990724</v>
      </c>
      <c r="R114" s="17">
        <v>332636</v>
      </c>
      <c r="S114" s="17">
        <v>2048807</v>
      </c>
      <c r="T114" s="17">
        <v>60375</v>
      </c>
      <c r="V114"/>
      <c r="W114"/>
      <c r="X114" s="12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x14ac:dyDescent="0.25">
      <c r="A115">
        <v>22</v>
      </c>
      <c r="B115" t="s">
        <v>83</v>
      </c>
      <c r="C115" s="11">
        <v>7140</v>
      </c>
      <c r="D115" s="11">
        <v>2016</v>
      </c>
      <c r="E115" s="16">
        <v>21.36</v>
      </c>
      <c r="F115" s="17">
        <v>29630</v>
      </c>
      <c r="G115" s="17">
        <v>1592242</v>
      </c>
      <c r="H115" s="17">
        <v>557081</v>
      </c>
      <c r="I115" s="17">
        <v>67929</v>
      </c>
      <c r="J115" s="17">
        <v>107175</v>
      </c>
      <c r="K115" s="17">
        <v>14333</v>
      </c>
      <c r="L115" s="17">
        <v>45169</v>
      </c>
      <c r="M115" s="17">
        <v>603424</v>
      </c>
      <c r="N115" s="17">
        <v>0</v>
      </c>
      <c r="O115" s="17">
        <v>887719</v>
      </c>
      <c r="P115" s="17">
        <v>21675</v>
      </c>
      <c r="Q115" s="17">
        <v>3853397</v>
      </c>
      <c r="R115" s="17">
        <v>641736</v>
      </c>
      <c r="S115" s="17">
        <v>9951715</v>
      </c>
      <c r="T115" s="17">
        <v>1308308</v>
      </c>
      <c r="V115"/>
      <c r="W115"/>
      <c r="X115" s="12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x14ac:dyDescent="0.25">
      <c r="A116">
        <v>23</v>
      </c>
      <c r="B116" t="s">
        <v>124</v>
      </c>
      <c r="C116" s="11">
        <v>7140</v>
      </c>
      <c r="D116" s="11">
        <v>2016</v>
      </c>
      <c r="E116" s="16">
        <v>3.63</v>
      </c>
      <c r="F116" s="17">
        <v>4101</v>
      </c>
      <c r="G116" s="17">
        <v>263270</v>
      </c>
      <c r="H116" s="17">
        <v>46720</v>
      </c>
      <c r="I116" s="17">
        <v>156204</v>
      </c>
      <c r="J116" s="17">
        <v>11070</v>
      </c>
      <c r="K116" s="17">
        <v>2695</v>
      </c>
      <c r="L116" s="17">
        <v>580</v>
      </c>
      <c r="M116" s="17">
        <v>863</v>
      </c>
      <c r="N116" s="17">
        <v>14261</v>
      </c>
      <c r="O116" s="17">
        <v>98017</v>
      </c>
      <c r="P116" s="17">
        <v>0</v>
      </c>
      <c r="Q116" s="17">
        <v>593680</v>
      </c>
      <c r="R116" s="17">
        <v>262991</v>
      </c>
      <c r="S116" s="17">
        <v>1941358</v>
      </c>
      <c r="T116" s="17">
        <v>79646</v>
      </c>
      <c r="V116"/>
      <c r="W116"/>
      <c r="X116" s="12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x14ac:dyDescent="0.25">
      <c r="A117">
        <v>26</v>
      </c>
      <c r="B117" t="s">
        <v>125</v>
      </c>
      <c r="C117" s="11">
        <v>7140</v>
      </c>
      <c r="D117" s="11">
        <v>2016</v>
      </c>
      <c r="E117" s="16">
        <v>57.07</v>
      </c>
      <c r="F117" s="17">
        <v>74398</v>
      </c>
      <c r="G117" s="17">
        <v>4286482</v>
      </c>
      <c r="H117" s="17">
        <v>1400142</v>
      </c>
      <c r="I117" s="17">
        <v>0</v>
      </c>
      <c r="J117" s="17">
        <v>2085319</v>
      </c>
      <c r="K117" s="17">
        <v>0</v>
      </c>
      <c r="L117" s="17">
        <v>38405</v>
      </c>
      <c r="M117" s="17">
        <v>12559</v>
      </c>
      <c r="N117" s="17">
        <v>1039725</v>
      </c>
      <c r="O117" s="17">
        <v>31751</v>
      </c>
      <c r="P117" s="17">
        <v>10024</v>
      </c>
      <c r="Q117" s="17">
        <v>8884359</v>
      </c>
      <c r="R117" s="17">
        <v>5638390</v>
      </c>
      <c r="S117" s="17">
        <v>54498233</v>
      </c>
      <c r="T117" s="17">
        <v>17066494</v>
      </c>
    </row>
    <row r="118" spans="1:39" x14ac:dyDescent="0.25">
      <c r="A118">
        <v>29</v>
      </c>
      <c r="B118" t="s">
        <v>79</v>
      </c>
      <c r="C118" s="11">
        <v>7140</v>
      </c>
      <c r="D118" s="11">
        <v>2016</v>
      </c>
      <c r="E118" s="16">
        <v>150.41999999999999</v>
      </c>
      <c r="F118" s="17">
        <v>124294</v>
      </c>
      <c r="G118" s="17">
        <v>11261388</v>
      </c>
      <c r="H118" s="17">
        <v>4118226</v>
      </c>
      <c r="I118" s="17">
        <v>0</v>
      </c>
      <c r="J118" s="17">
        <v>6722928</v>
      </c>
      <c r="K118" s="17">
        <v>16912</v>
      </c>
      <c r="L118" s="17">
        <v>115172</v>
      </c>
      <c r="M118" s="17">
        <v>18698</v>
      </c>
      <c r="N118" s="17">
        <v>2070616</v>
      </c>
      <c r="O118" s="17">
        <v>38210</v>
      </c>
      <c r="P118" s="17">
        <v>52910</v>
      </c>
      <c r="Q118" s="17">
        <v>24309240</v>
      </c>
      <c r="R118" s="17">
        <v>18366376</v>
      </c>
      <c r="S118" s="17">
        <v>152742399</v>
      </c>
      <c r="T118" s="17">
        <v>96134179</v>
      </c>
      <c r="V118"/>
      <c r="W118"/>
      <c r="X118" s="12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x14ac:dyDescent="0.25">
      <c r="A119">
        <v>32</v>
      </c>
      <c r="B119" t="s">
        <v>126</v>
      </c>
      <c r="C119" s="11">
        <v>7140</v>
      </c>
      <c r="D119" s="11">
        <v>2016</v>
      </c>
      <c r="E119" s="16">
        <v>73.48</v>
      </c>
      <c r="F119" s="17">
        <v>782322</v>
      </c>
      <c r="G119" s="17">
        <v>5878719</v>
      </c>
      <c r="H119" s="17">
        <v>1602746</v>
      </c>
      <c r="I119" s="17">
        <v>60816</v>
      </c>
      <c r="J119" s="17">
        <v>5014852</v>
      </c>
      <c r="K119" s="17">
        <v>4028</v>
      </c>
      <c r="L119" s="17">
        <v>2172058</v>
      </c>
      <c r="M119" s="17">
        <v>104316</v>
      </c>
      <c r="N119" s="17">
        <v>682767</v>
      </c>
      <c r="O119" s="17">
        <v>13795</v>
      </c>
      <c r="P119" s="17">
        <v>11164</v>
      </c>
      <c r="Q119" s="17">
        <v>15522933</v>
      </c>
      <c r="R119" s="17">
        <v>8737544</v>
      </c>
      <c r="S119" s="17">
        <v>161090361</v>
      </c>
      <c r="T119" s="17">
        <v>73859116</v>
      </c>
      <c r="V119"/>
      <c r="W119"/>
      <c r="X119" s="12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x14ac:dyDescent="0.25">
      <c r="A120">
        <v>35</v>
      </c>
      <c r="B120" t="s">
        <v>127</v>
      </c>
      <c r="C120" s="11">
        <v>7140</v>
      </c>
      <c r="D120" s="11">
        <v>2016</v>
      </c>
      <c r="E120" s="16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315848</v>
      </c>
      <c r="O120" s="17">
        <v>0</v>
      </c>
      <c r="P120" s="17">
        <v>0</v>
      </c>
      <c r="Q120" s="17">
        <v>315848</v>
      </c>
      <c r="R120" s="17">
        <v>1235556</v>
      </c>
      <c r="S120" s="17">
        <v>-307</v>
      </c>
      <c r="T120" s="17">
        <v>-307</v>
      </c>
      <c r="V120"/>
      <c r="W120"/>
      <c r="X120" s="12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x14ac:dyDescent="0.25">
      <c r="A121">
        <v>37</v>
      </c>
      <c r="B121" t="s">
        <v>157</v>
      </c>
      <c r="C121" s="11">
        <v>7140</v>
      </c>
      <c r="D121" s="11">
        <v>2016</v>
      </c>
      <c r="E121" s="18">
        <v>42.69</v>
      </c>
      <c r="F121" s="20">
        <v>51158</v>
      </c>
      <c r="G121" s="20">
        <v>3237142</v>
      </c>
      <c r="H121" s="20">
        <v>840174</v>
      </c>
      <c r="I121" s="20">
        <v>5501</v>
      </c>
      <c r="J121" s="20">
        <v>85671</v>
      </c>
      <c r="K121" s="20">
        <v>0</v>
      </c>
      <c r="L121" s="20">
        <v>5561580</v>
      </c>
      <c r="M121" s="20">
        <v>62980</v>
      </c>
      <c r="N121" s="20">
        <v>690785</v>
      </c>
      <c r="O121" s="20">
        <v>424534</v>
      </c>
      <c r="P121" s="20">
        <v>2607</v>
      </c>
      <c r="Q121" s="20">
        <v>10905760</v>
      </c>
      <c r="R121" s="20">
        <v>6701117</v>
      </c>
      <c r="S121" s="20">
        <v>114899261</v>
      </c>
      <c r="T121" s="20">
        <v>17517647</v>
      </c>
      <c r="V121"/>
      <c r="W121"/>
      <c r="X121" s="12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x14ac:dyDescent="0.25">
      <c r="A122">
        <v>38</v>
      </c>
      <c r="B122" t="s">
        <v>105</v>
      </c>
      <c r="C122" s="11">
        <v>7140</v>
      </c>
      <c r="D122" s="11">
        <v>2016</v>
      </c>
      <c r="E122" s="16">
        <v>65.56</v>
      </c>
      <c r="F122" s="17">
        <v>71758</v>
      </c>
      <c r="G122" s="17">
        <v>3836919</v>
      </c>
      <c r="H122" s="17">
        <v>1083456</v>
      </c>
      <c r="I122" s="17">
        <v>19300</v>
      </c>
      <c r="J122" s="17">
        <v>258439</v>
      </c>
      <c r="K122" s="17">
        <v>-5200</v>
      </c>
      <c r="L122" s="17">
        <v>440404</v>
      </c>
      <c r="M122" s="17">
        <v>198701</v>
      </c>
      <c r="N122" s="17">
        <v>727103</v>
      </c>
      <c r="O122" s="17">
        <v>790242</v>
      </c>
      <c r="P122" s="17">
        <v>5900</v>
      </c>
      <c r="Q122" s="17">
        <v>7343464</v>
      </c>
      <c r="R122" s="17">
        <v>2409311</v>
      </c>
      <c r="S122" s="17">
        <v>24227270</v>
      </c>
      <c r="T122" s="17">
        <v>2096306</v>
      </c>
      <c r="V122"/>
      <c r="W122"/>
      <c r="X122" s="12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x14ac:dyDescent="0.25">
      <c r="A123">
        <v>39</v>
      </c>
      <c r="B123" t="s">
        <v>128</v>
      </c>
      <c r="C123" s="11">
        <v>7140</v>
      </c>
      <c r="D123" s="11">
        <v>2016</v>
      </c>
      <c r="E123" s="16">
        <v>34.4</v>
      </c>
      <c r="F123" s="17">
        <v>69709</v>
      </c>
      <c r="G123" s="17">
        <v>3075281</v>
      </c>
      <c r="H123" s="17">
        <v>699328</v>
      </c>
      <c r="I123" s="17">
        <v>2000930</v>
      </c>
      <c r="J123" s="17">
        <v>1117797</v>
      </c>
      <c r="K123" s="17">
        <v>1089</v>
      </c>
      <c r="L123" s="17">
        <v>2108651</v>
      </c>
      <c r="M123" s="17">
        <v>15468</v>
      </c>
      <c r="N123" s="17">
        <v>527122</v>
      </c>
      <c r="O123" s="17">
        <v>11809</v>
      </c>
      <c r="P123" s="17">
        <v>0</v>
      </c>
      <c r="Q123" s="17">
        <v>9557475</v>
      </c>
      <c r="R123" s="17">
        <v>4394024</v>
      </c>
      <c r="S123" s="17">
        <v>46804296</v>
      </c>
      <c r="T123" s="17">
        <v>13367695</v>
      </c>
      <c r="V123"/>
      <c r="W123"/>
      <c r="X123" s="12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x14ac:dyDescent="0.25">
      <c r="A124">
        <v>42</v>
      </c>
      <c r="B124" t="s">
        <v>158</v>
      </c>
      <c r="C124" s="11">
        <v>7140</v>
      </c>
      <c r="D124" s="11">
        <v>2016</v>
      </c>
      <c r="E124" s="18">
        <v>4.51</v>
      </c>
      <c r="F124" s="19">
        <v>7958</v>
      </c>
      <c r="G124" s="19">
        <v>308649</v>
      </c>
      <c r="H124" s="19">
        <v>86134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39850</v>
      </c>
      <c r="O124" s="19">
        <v>0</v>
      </c>
      <c r="P124" s="19">
        <v>0</v>
      </c>
      <c r="Q124" s="19">
        <v>434633</v>
      </c>
      <c r="R124" s="19">
        <v>1141118</v>
      </c>
      <c r="S124" s="19">
        <v>2494183</v>
      </c>
      <c r="T124" s="19">
        <v>203332</v>
      </c>
      <c r="V124"/>
      <c r="W124"/>
      <c r="X124" s="12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x14ac:dyDescent="0.25">
      <c r="A125">
        <v>43</v>
      </c>
      <c r="B125" t="s">
        <v>95</v>
      </c>
      <c r="C125" s="11"/>
      <c r="D125" s="11"/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39" x14ac:dyDescent="0.25">
      <c r="A126">
        <v>45</v>
      </c>
      <c r="B126" t="s">
        <v>73</v>
      </c>
      <c r="C126" s="11">
        <v>7140</v>
      </c>
      <c r="D126" s="11">
        <v>2016</v>
      </c>
      <c r="E126" s="16">
        <v>4.24</v>
      </c>
      <c r="F126" s="17">
        <v>6471</v>
      </c>
      <c r="G126" s="17">
        <v>289660</v>
      </c>
      <c r="H126" s="17">
        <v>73416</v>
      </c>
      <c r="I126" s="17">
        <v>268607</v>
      </c>
      <c r="J126" s="17">
        <v>15885</v>
      </c>
      <c r="K126" s="17">
        <v>0</v>
      </c>
      <c r="L126" s="17">
        <v>116670</v>
      </c>
      <c r="M126" s="17">
        <v>0</v>
      </c>
      <c r="N126" s="17">
        <v>23403</v>
      </c>
      <c r="O126" s="17">
        <v>1273</v>
      </c>
      <c r="P126" s="17">
        <v>3971</v>
      </c>
      <c r="Q126" s="17">
        <v>784943</v>
      </c>
      <c r="R126" s="17">
        <v>269698</v>
      </c>
      <c r="S126" s="17">
        <v>1735574</v>
      </c>
      <c r="T126" s="17">
        <v>105413</v>
      </c>
      <c r="V126"/>
      <c r="W126"/>
      <c r="X126" s="12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x14ac:dyDescent="0.25">
      <c r="A127">
        <v>46</v>
      </c>
      <c r="B127" t="s">
        <v>129</v>
      </c>
      <c r="C127" s="11">
        <v>7140</v>
      </c>
      <c r="D127" s="11">
        <v>2016</v>
      </c>
      <c r="E127" s="16">
        <v>11.93</v>
      </c>
      <c r="F127" s="17">
        <v>50258</v>
      </c>
      <c r="G127" s="17">
        <v>1077900</v>
      </c>
      <c r="H127" s="17">
        <v>208912</v>
      </c>
      <c r="I127" s="17">
        <v>668254</v>
      </c>
      <c r="J127" s="17">
        <v>73673</v>
      </c>
      <c r="K127" s="17">
        <v>476</v>
      </c>
      <c r="L127" s="17">
        <v>673299</v>
      </c>
      <c r="M127" s="17">
        <v>454584</v>
      </c>
      <c r="N127" s="17">
        <v>113263</v>
      </c>
      <c r="O127" s="17">
        <v>4580</v>
      </c>
      <c r="P127" s="17">
        <v>0</v>
      </c>
      <c r="Q127" s="17">
        <v>3274941</v>
      </c>
      <c r="R127" s="17">
        <v>1213721</v>
      </c>
      <c r="S127" s="17">
        <v>14037914</v>
      </c>
      <c r="T127" s="17">
        <v>965004</v>
      </c>
      <c r="V127"/>
      <c r="W127"/>
      <c r="X127" s="12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x14ac:dyDescent="0.25">
      <c r="A128">
        <v>50</v>
      </c>
      <c r="B128" t="s">
        <v>130</v>
      </c>
      <c r="C128" s="11">
        <v>7140</v>
      </c>
      <c r="D128" s="11">
        <v>2016</v>
      </c>
      <c r="E128" s="16">
        <v>39.07</v>
      </c>
      <c r="F128" s="17">
        <v>0</v>
      </c>
      <c r="G128" s="17">
        <v>2964164</v>
      </c>
      <c r="H128" s="17">
        <v>252805</v>
      </c>
      <c r="I128" s="17">
        <v>0</v>
      </c>
      <c r="J128" s="17">
        <v>1147083</v>
      </c>
      <c r="K128" s="17">
        <v>1610</v>
      </c>
      <c r="L128" s="17">
        <v>1045641</v>
      </c>
      <c r="M128" s="17">
        <v>58662</v>
      </c>
      <c r="N128" s="17">
        <v>159730</v>
      </c>
      <c r="O128" s="17">
        <v>32876</v>
      </c>
      <c r="P128" s="17">
        <v>10158</v>
      </c>
      <c r="Q128" s="17">
        <v>5652413</v>
      </c>
      <c r="R128" s="17">
        <v>4119963</v>
      </c>
      <c r="S128" s="17">
        <v>22644649</v>
      </c>
      <c r="T128" s="17">
        <v>2490351</v>
      </c>
    </row>
    <row r="129" spans="1:39" x14ac:dyDescent="0.25">
      <c r="A129">
        <v>54</v>
      </c>
      <c r="B129" t="s">
        <v>76</v>
      </c>
      <c r="C129" s="11">
        <v>7140</v>
      </c>
      <c r="D129" s="11">
        <v>2016</v>
      </c>
      <c r="E129" s="16">
        <v>8.2799999999999994</v>
      </c>
      <c r="F129" s="17">
        <v>7263</v>
      </c>
      <c r="G129" s="17">
        <v>907102</v>
      </c>
      <c r="H129" s="17">
        <v>288448</v>
      </c>
      <c r="I129" s="17">
        <v>12487</v>
      </c>
      <c r="J129" s="17">
        <v>19153</v>
      </c>
      <c r="K129" s="17">
        <v>1105</v>
      </c>
      <c r="L129" s="17">
        <v>151007</v>
      </c>
      <c r="M129" s="17">
        <v>0</v>
      </c>
      <c r="N129" s="17">
        <v>115419</v>
      </c>
      <c r="O129" s="17">
        <v>903</v>
      </c>
      <c r="P129" s="17">
        <v>0</v>
      </c>
      <c r="Q129" s="17">
        <v>1495624</v>
      </c>
      <c r="R129" s="17">
        <v>429691</v>
      </c>
      <c r="S129" s="17">
        <v>4296666</v>
      </c>
      <c r="T129" s="17">
        <v>186572</v>
      </c>
    </row>
    <row r="130" spans="1:39" x14ac:dyDescent="0.25">
      <c r="A130">
        <v>56</v>
      </c>
      <c r="B130" t="s">
        <v>97</v>
      </c>
      <c r="C130" s="11">
        <v>7140</v>
      </c>
      <c r="D130" s="11">
        <v>2016</v>
      </c>
      <c r="E130" s="16">
        <v>8.83</v>
      </c>
      <c r="F130" s="17">
        <v>5838</v>
      </c>
      <c r="G130" s="17">
        <v>636287</v>
      </c>
      <c r="H130" s="17">
        <v>195297</v>
      </c>
      <c r="I130" s="17">
        <v>7880</v>
      </c>
      <c r="J130" s="17">
        <v>8257</v>
      </c>
      <c r="K130" s="17">
        <v>0</v>
      </c>
      <c r="L130" s="17">
        <v>73066</v>
      </c>
      <c r="M130" s="17">
        <v>0</v>
      </c>
      <c r="N130" s="17">
        <v>97571</v>
      </c>
      <c r="O130" s="17">
        <v>6798</v>
      </c>
      <c r="P130" s="17">
        <v>0</v>
      </c>
      <c r="Q130" s="17">
        <v>1025156</v>
      </c>
      <c r="R130" s="17">
        <v>547378</v>
      </c>
      <c r="S130" s="17">
        <v>3132759</v>
      </c>
      <c r="T130" s="17">
        <v>276102</v>
      </c>
      <c r="V130"/>
      <c r="W130"/>
      <c r="X130" s="12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x14ac:dyDescent="0.25">
      <c r="A131">
        <v>58</v>
      </c>
      <c r="B131" t="s">
        <v>159</v>
      </c>
      <c r="C131" s="11">
        <v>7140</v>
      </c>
      <c r="D131" s="11">
        <v>2016</v>
      </c>
      <c r="E131" s="16">
        <v>92.1</v>
      </c>
      <c r="F131" s="17">
        <v>311517</v>
      </c>
      <c r="G131" s="17">
        <v>6037103</v>
      </c>
      <c r="H131" s="17">
        <v>1246712</v>
      </c>
      <c r="I131" s="17">
        <v>426155</v>
      </c>
      <c r="J131" s="17">
        <v>350987</v>
      </c>
      <c r="K131" s="17">
        <v>110168</v>
      </c>
      <c r="L131" s="17">
        <v>157071</v>
      </c>
      <c r="M131" s="17">
        <v>3273</v>
      </c>
      <c r="N131" s="17">
        <v>842892</v>
      </c>
      <c r="O131" s="17">
        <v>2101391</v>
      </c>
      <c r="P131" s="17">
        <v>64670</v>
      </c>
      <c r="Q131" s="17">
        <v>11211082</v>
      </c>
      <c r="R131" s="17">
        <v>5460732</v>
      </c>
      <c r="S131" s="17">
        <v>87983487</v>
      </c>
      <c r="T131" s="17">
        <v>16801642</v>
      </c>
      <c r="V131"/>
      <c r="W131"/>
      <c r="X131" s="12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x14ac:dyDescent="0.25">
      <c r="A132">
        <v>63</v>
      </c>
      <c r="B132" t="s">
        <v>78</v>
      </c>
      <c r="C132" s="11">
        <v>7140</v>
      </c>
      <c r="D132" s="11">
        <v>2016</v>
      </c>
      <c r="E132" s="16">
        <v>25.74</v>
      </c>
      <c r="F132" s="17">
        <v>35895</v>
      </c>
      <c r="G132" s="17">
        <v>1713917</v>
      </c>
      <c r="H132" s="17">
        <v>597531</v>
      </c>
      <c r="I132" s="17">
        <v>1038812</v>
      </c>
      <c r="J132" s="17">
        <v>119666</v>
      </c>
      <c r="K132" s="17">
        <v>32391</v>
      </c>
      <c r="L132" s="17">
        <v>532367</v>
      </c>
      <c r="M132" s="17">
        <v>40886</v>
      </c>
      <c r="N132" s="17">
        <v>276470</v>
      </c>
      <c r="O132" s="17">
        <v>7506</v>
      </c>
      <c r="P132" s="17">
        <v>0</v>
      </c>
      <c r="Q132" s="17">
        <v>4359546</v>
      </c>
      <c r="R132" s="17">
        <v>1503875</v>
      </c>
      <c r="S132" s="17">
        <v>27529672</v>
      </c>
      <c r="T132" s="17">
        <v>2701536</v>
      </c>
      <c r="V132"/>
      <c r="W132"/>
      <c r="X132" s="12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39" x14ac:dyDescent="0.25">
      <c r="A133">
        <v>78</v>
      </c>
      <c r="B133" t="s">
        <v>131</v>
      </c>
      <c r="C133" s="11">
        <v>7140</v>
      </c>
      <c r="D133" s="11">
        <v>2016</v>
      </c>
      <c r="E133" s="16">
        <v>17.97</v>
      </c>
      <c r="F133" s="17">
        <v>31916</v>
      </c>
      <c r="G133" s="17">
        <v>1679841</v>
      </c>
      <c r="H133" s="17">
        <v>445969</v>
      </c>
      <c r="I133" s="17">
        <v>37910</v>
      </c>
      <c r="J133" s="17">
        <v>82546</v>
      </c>
      <c r="K133" s="17">
        <v>0</v>
      </c>
      <c r="L133" s="17">
        <v>433699</v>
      </c>
      <c r="M133" s="17">
        <v>0</v>
      </c>
      <c r="N133" s="17">
        <v>119653</v>
      </c>
      <c r="O133" s="17">
        <v>7087</v>
      </c>
      <c r="P133" s="17">
        <v>0</v>
      </c>
      <c r="Q133" s="17">
        <v>2806705</v>
      </c>
      <c r="R133" s="17">
        <v>1006264</v>
      </c>
      <c r="S133" s="17">
        <v>10396738</v>
      </c>
      <c r="T133" s="17">
        <v>1842797</v>
      </c>
      <c r="V133"/>
      <c r="W133"/>
      <c r="X133" s="12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x14ac:dyDescent="0.25">
      <c r="A134">
        <v>79</v>
      </c>
      <c r="B134" t="s">
        <v>87</v>
      </c>
      <c r="C134" s="11">
        <v>7140</v>
      </c>
      <c r="D134" s="11">
        <v>2016</v>
      </c>
      <c r="E134" s="18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V134"/>
      <c r="W134"/>
      <c r="X134" s="12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39" x14ac:dyDescent="0.25">
      <c r="A135">
        <v>80</v>
      </c>
      <c r="B135" t="s">
        <v>132</v>
      </c>
      <c r="C135" s="11">
        <v>7140</v>
      </c>
      <c r="D135" s="11">
        <v>2016</v>
      </c>
      <c r="E135" s="16">
        <v>0.77</v>
      </c>
      <c r="F135" s="17">
        <v>368</v>
      </c>
      <c r="G135" s="17">
        <v>54428</v>
      </c>
      <c r="H135" s="17">
        <v>14720</v>
      </c>
      <c r="I135" s="17">
        <v>5588</v>
      </c>
      <c r="J135" s="17">
        <v>231</v>
      </c>
      <c r="K135" s="17">
        <v>0</v>
      </c>
      <c r="L135" s="17">
        <v>11803</v>
      </c>
      <c r="M135" s="17">
        <v>0</v>
      </c>
      <c r="N135" s="17">
        <v>12938</v>
      </c>
      <c r="O135" s="17">
        <v>2607</v>
      </c>
      <c r="P135" s="17">
        <v>0</v>
      </c>
      <c r="Q135" s="17">
        <v>102315</v>
      </c>
      <c r="R135" s="17">
        <v>59034</v>
      </c>
      <c r="S135" s="17">
        <v>138947</v>
      </c>
      <c r="T135" s="17">
        <v>3893</v>
      </c>
    </row>
    <row r="136" spans="1:39" x14ac:dyDescent="0.25">
      <c r="A136">
        <v>81</v>
      </c>
      <c r="B136" t="s">
        <v>133</v>
      </c>
      <c r="C136" s="11">
        <v>7140</v>
      </c>
      <c r="D136" s="11">
        <v>2016</v>
      </c>
      <c r="E136" s="16">
        <v>47.89</v>
      </c>
      <c r="F136" s="17">
        <v>212357</v>
      </c>
      <c r="G136" s="17">
        <v>4352508</v>
      </c>
      <c r="H136" s="17">
        <v>991167</v>
      </c>
      <c r="I136" s="17">
        <v>0</v>
      </c>
      <c r="J136" s="17">
        <v>3574258</v>
      </c>
      <c r="K136" s="17">
        <v>2902</v>
      </c>
      <c r="L136" s="17">
        <v>108669</v>
      </c>
      <c r="M136" s="17">
        <v>0</v>
      </c>
      <c r="N136" s="17">
        <v>1149262</v>
      </c>
      <c r="O136" s="17">
        <v>3371</v>
      </c>
      <c r="P136" s="17">
        <v>0</v>
      </c>
      <c r="Q136" s="17">
        <v>10182137</v>
      </c>
      <c r="R136" s="17">
        <v>6908331</v>
      </c>
      <c r="S136" s="17">
        <v>110935449</v>
      </c>
      <c r="T136" s="17">
        <v>55538471</v>
      </c>
      <c r="V136"/>
      <c r="W136"/>
      <c r="X136" s="12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39" x14ac:dyDescent="0.25">
      <c r="A137">
        <v>82</v>
      </c>
      <c r="B137" t="s">
        <v>77</v>
      </c>
      <c r="C137" s="11"/>
      <c r="D137" s="11"/>
      <c r="E137" s="16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39" x14ac:dyDescent="0.25">
      <c r="A138">
        <v>84</v>
      </c>
      <c r="B138" t="s">
        <v>112</v>
      </c>
      <c r="C138" s="11">
        <v>7140</v>
      </c>
      <c r="D138" s="11">
        <v>2016</v>
      </c>
      <c r="E138" s="16">
        <v>125.67</v>
      </c>
      <c r="F138" s="17">
        <v>0</v>
      </c>
      <c r="G138" s="17">
        <v>10784411</v>
      </c>
      <c r="H138" s="17">
        <v>994949</v>
      </c>
      <c r="I138" s="17">
        <v>12800</v>
      </c>
      <c r="J138" s="17">
        <v>2998469</v>
      </c>
      <c r="K138" s="17">
        <v>260</v>
      </c>
      <c r="L138" s="17">
        <v>577127</v>
      </c>
      <c r="M138" s="17">
        <v>401179</v>
      </c>
      <c r="N138" s="17">
        <v>675603</v>
      </c>
      <c r="O138" s="17">
        <v>114694</v>
      </c>
      <c r="P138" s="17">
        <v>824121</v>
      </c>
      <c r="Q138" s="17">
        <v>15735371</v>
      </c>
      <c r="R138" s="17">
        <v>15042655</v>
      </c>
      <c r="S138" s="17">
        <v>109513453</v>
      </c>
      <c r="T138" s="17">
        <v>35137121</v>
      </c>
      <c r="V138"/>
      <c r="W138"/>
      <c r="X138" s="12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x14ac:dyDescent="0.25">
      <c r="A139">
        <v>85</v>
      </c>
      <c r="B139" t="s">
        <v>134</v>
      </c>
      <c r="C139" s="11">
        <v>7140</v>
      </c>
      <c r="D139" s="11">
        <v>2016</v>
      </c>
      <c r="E139" s="16">
        <v>14.93</v>
      </c>
      <c r="F139" s="17">
        <v>15325</v>
      </c>
      <c r="G139" s="17">
        <v>1204867</v>
      </c>
      <c r="H139" s="17">
        <v>281534</v>
      </c>
      <c r="I139" s="17">
        <v>38400</v>
      </c>
      <c r="J139" s="17">
        <v>61060</v>
      </c>
      <c r="K139" s="17">
        <v>627</v>
      </c>
      <c r="L139" s="17">
        <v>368888</v>
      </c>
      <c r="M139" s="17">
        <v>0</v>
      </c>
      <c r="N139" s="17">
        <v>168416</v>
      </c>
      <c r="O139" s="17">
        <v>141486</v>
      </c>
      <c r="P139" s="17">
        <v>2910</v>
      </c>
      <c r="Q139" s="17">
        <v>2262368</v>
      </c>
      <c r="R139" s="17">
        <v>980645</v>
      </c>
      <c r="S139" s="17">
        <v>12152825</v>
      </c>
      <c r="T139" s="17">
        <v>1394973</v>
      </c>
      <c r="V139"/>
      <c r="W139"/>
      <c r="X139" s="12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39" x14ac:dyDescent="0.25">
      <c r="A140">
        <v>96</v>
      </c>
      <c r="B140" t="s">
        <v>91</v>
      </c>
      <c r="C140" s="11">
        <v>7140</v>
      </c>
      <c r="D140" s="11">
        <v>2016</v>
      </c>
      <c r="E140" s="16">
        <v>6.78</v>
      </c>
      <c r="F140" s="17">
        <v>8402</v>
      </c>
      <c r="G140" s="17">
        <v>513601</v>
      </c>
      <c r="H140" s="17">
        <v>114435</v>
      </c>
      <c r="I140" s="17">
        <v>888</v>
      </c>
      <c r="J140" s="17">
        <v>33525</v>
      </c>
      <c r="K140" s="17">
        <v>7868</v>
      </c>
      <c r="L140" s="17">
        <v>646666</v>
      </c>
      <c r="M140" s="17">
        <v>0</v>
      </c>
      <c r="N140" s="17">
        <v>89626</v>
      </c>
      <c r="O140" s="17">
        <v>3914</v>
      </c>
      <c r="P140" s="17">
        <v>0</v>
      </c>
      <c r="Q140" s="17">
        <v>1410523</v>
      </c>
      <c r="R140" s="17">
        <v>849906</v>
      </c>
      <c r="S140" s="17">
        <v>5147785</v>
      </c>
      <c r="T140" s="17">
        <v>285271</v>
      </c>
    </row>
    <row r="141" spans="1:39" x14ac:dyDescent="0.25">
      <c r="A141">
        <v>102</v>
      </c>
      <c r="B141" t="s">
        <v>160</v>
      </c>
      <c r="C141" s="11">
        <v>7140</v>
      </c>
      <c r="D141" s="11">
        <v>2016</v>
      </c>
      <c r="E141" s="16">
        <v>14.3</v>
      </c>
      <c r="F141" s="17">
        <v>29293</v>
      </c>
      <c r="G141" s="17">
        <v>1283057</v>
      </c>
      <c r="H141" s="17">
        <v>340120</v>
      </c>
      <c r="I141" s="17">
        <v>0</v>
      </c>
      <c r="J141" s="17">
        <v>-427</v>
      </c>
      <c r="K141" s="17">
        <v>0</v>
      </c>
      <c r="L141" s="17">
        <v>82335</v>
      </c>
      <c r="M141" s="17">
        <v>84321</v>
      </c>
      <c r="N141" s="17">
        <v>159725</v>
      </c>
      <c r="O141" s="17">
        <v>428791</v>
      </c>
      <c r="P141" s="17">
        <v>0</v>
      </c>
      <c r="Q141" s="17">
        <v>2377922</v>
      </c>
      <c r="R141" s="17">
        <v>1267920</v>
      </c>
      <c r="S141" s="17">
        <v>29181767</v>
      </c>
      <c r="T141" s="17">
        <v>6452670</v>
      </c>
    </row>
    <row r="142" spans="1:39" x14ac:dyDescent="0.25">
      <c r="A142">
        <v>104</v>
      </c>
      <c r="B142" t="s">
        <v>169</v>
      </c>
      <c r="C142" s="11">
        <v>7140</v>
      </c>
      <c r="D142" s="11">
        <v>2016</v>
      </c>
      <c r="E142" s="16">
        <v>3.35</v>
      </c>
      <c r="F142" s="17">
        <v>8841</v>
      </c>
      <c r="G142" s="17">
        <v>132456</v>
      </c>
      <c r="H142" s="17">
        <v>27587</v>
      </c>
      <c r="I142" s="17">
        <v>0</v>
      </c>
      <c r="J142" s="17">
        <v>55565</v>
      </c>
      <c r="K142" s="17">
        <v>0</v>
      </c>
      <c r="L142" s="17">
        <v>197712</v>
      </c>
      <c r="M142" s="17">
        <v>0</v>
      </c>
      <c r="N142" s="17">
        <v>52343</v>
      </c>
      <c r="O142" s="17">
        <v>0</v>
      </c>
      <c r="P142" s="17">
        <v>0</v>
      </c>
      <c r="Q142" s="17">
        <v>465663</v>
      </c>
      <c r="R142" s="17">
        <v>277498</v>
      </c>
      <c r="S142" s="17">
        <v>3501660</v>
      </c>
      <c r="T142" s="17">
        <v>513356</v>
      </c>
      <c r="V142"/>
      <c r="W142"/>
      <c r="X142" s="12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39" x14ac:dyDescent="0.25">
      <c r="A143">
        <v>106</v>
      </c>
      <c r="B143" t="s">
        <v>71</v>
      </c>
      <c r="C143" s="11">
        <v>7140</v>
      </c>
      <c r="D143" s="11">
        <v>2016</v>
      </c>
      <c r="E143" s="16">
        <v>14.81</v>
      </c>
      <c r="F143" s="17">
        <v>46657</v>
      </c>
      <c r="G143" s="17">
        <v>702841</v>
      </c>
      <c r="H143" s="17">
        <v>152998</v>
      </c>
      <c r="I143" s="17">
        <v>96654</v>
      </c>
      <c r="J143" s="17">
        <v>35828</v>
      </c>
      <c r="K143" s="17">
        <v>0</v>
      </c>
      <c r="L143" s="17">
        <v>246098</v>
      </c>
      <c r="M143" s="17">
        <v>2168</v>
      </c>
      <c r="N143" s="17">
        <v>386</v>
      </c>
      <c r="O143" s="17">
        <v>670</v>
      </c>
      <c r="P143" s="17">
        <v>0</v>
      </c>
      <c r="Q143" s="17">
        <v>1237643</v>
      </c>
      <c r="R143" s="17">
        <v>275305</v>
      </c>
      <c r="S143" s="17">
        <v>6301506</v>
      </c>
      <c r="T143" s="17">
        <v>670346</v>
      </c>
      <c r="V143"/>
      <c r="W143"/>
      <c r="X143" s="12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x14ac:dyDescent="0.25">
      <c r="A144">
        <v>107</v>
      </c>
      <c r="B144" t="s">
        <v>86</v>
      </c>
      <c r="C144" s="11">
        <v>7140</v>
      </c>
      <c r="D144" s="11">
        <v>2016</v>
      </c>
      <c r="E144" s="16">
        <v>3.59</v>
      </c>
      <c r="F144" s="17">
        <v>4957</v>
      </c>
      <c r="G144" s="17">
        <v>353122</v>
      </c>
      <c r="H144" s="17">
        <v>77458</v>
      </c>
      <c r="I144" s="17">
        <v>329371</v>
      </c>
      <c r="J144" s="17">
        <v>6498</v>
      </c>
      <c r="K144" s="17">
        <v>0</v>
      </c>
      <c r="L144" s="17">
        <v>325817</v>
      </c>
      <c r="M144" s="17">
        <v>134834</v>
      </c>
      <c r="N144" s="17">
        <v>32865</v>
      </c>
      <c r="O144" s="17">
        <v>141964</v>
      </c>
      <c r="P144" s="17">
        <v>0</v>
      </c>
      <c r="Q144" s="17">
        <v>1401929</v>
      </c>
      <c r="R144" s="17">
        <v>472695</v>
      </c>
      <c r="S144" s="17">
        <v>4850983</v>
      </c>
      <c r="T144" s="17">
        <v>104760</v>
      </c>
      <c r="V144"/>
      <c r="W144"/>
      <c r="X144" s="12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5">
      <c r="A145">
        <v>108</v>
      </c>
      <c r="B145" t="s">
        <v>92</v>
      </c>
      <c r="C145" s="11">
        <v>7140</v>
      </c>
      <c r="D145" s="11">
        <v>2016</v>
      </c>
      <c r="E145" s="16">
        <v>24.28</v>
      </c>
      <c r="F145" s="17">
        <v>18578</v>
      </c>
      <c r="G145" s="17">
        <v>1498404</v>
      </c>
      <c r="H145" s="17">
        <v>329829</v>
      </c>
      <c r="I145" s="17">
        <v>1212490</v>
      </c>
      <c r="J145" s="17">
        <v>101977</v>
      </c>
      <c r="K145" s="17">
        <v>0</v>
      </c>
      <c r="L145" s="17">
        <v>852273</v>
      </c>
      <c r="M145" s="17">
        <v>4771</v>
      </c>
      <c r="N145" s="17">
        <v>290230</v>
      </c>
      <c r="O145" s="17">
        <v>10734</v>
      </c>
      <c r="P145" s="17">
        <v>0</v>
      </c>
      <c r="Q145" s="17">
        <v>4300708</v>
      </c>
      <c r="R145" s="17">
        <v>1430175</v>
      </c>
      <c r="S145" s="17">
        <v>21314428</v>
      </c>
      <c r="T145" s="17">
        <v>1126385</v>
      </c>
    </row>
    <row r="146" spans="1:39" x14ac:dyDescent="0.25">
      <c r="A146">
        <v>111</v>
      </c>
      <c r="B146" t="s">
        <v>135</v>
      </c>
      <c r="C146" s="11">
        <v>7140</v>
      </c>
      <c r="D146" s="11">
        <v>2016</v>
      </c>
      <c r="E146" s="16">
        <v>2.34</v>
      </c>
      <c r="F146" s="17">
        <v>1236</v>
      </c>
      <c r="G146" s="17">
        <v>190041</v>
      </c>
      <c r="H146" s="17">
        <v>42331</v>
      </c>
      <c r="I146" s="17">
        <v>0</v>
      </c>
      <c r="J146" s="17">
        <v>11321</v>
      </c>
      <c r="K146" s="17">
        <v>0</v>
      </c>
      <c r="L146" s="17">
        <v>6356</v>
      </c>
      <c r="M146" s="17">
        <v>0</v>
      </c>
      <c r="N146" s="17">
        <v>14235</v>
      </c>
      <c r="O146" s="17">
        <v>10457</v>
      </c>
      <c r="P146" s="17">
        <v>0</v>
      </c>
      <c r="Q146" s="17">
        <v>274741</v>
      </c>
      <c r="R146" s="17">
        <v>156122</v>
      </c>
      <c r="S146" s="17">
        <v>581505</v>
      </c>
      <c r="T146" s="17">
        <v>1203</v>
      </c>
      <c r="V146"/>
      <c r="W146"/>
      <c r="X146" s="12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5">
      <c r="A147">
        <v>125</v>
      </c>
      <c r="B147" t="s">
        <v>88</v>
      </c>
      <c r="C147" s="11"/>
      <c r="D147" s="11"/>
      <c r="E147" s="16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V147"/>
      <c r="W147"/>
      <c r="X147" s="12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5">
      <c r="A148">
        <v>126</v>
      </c>
      <c r="B148" t="s">
        <v>102</v>
      </c>
      <c r="C148" s="11">
        <v>7140</v>
      </c>
      <c r="D148" s="11">
        <v>2016</v>
      </c>
      <c r="E148" s="16">
        <v>41.73</v>
      </c>
      <c r="F148" s="17">
        <v>261457</v>
      </c>
      <c r="G148" s="17">
        <v>3326684</v>
      </c>
      <c r="H148" s="17">
        <v>999071</v>
      </c>
      <c r="I148" s="17">
        <v>25164</v>
      </c>
      <c r="J148" s="17">
        <v>571931</v>
      </c>
      <c r="K148" s="17">
        <v>24722</v>
      </c>
      <c r="L148" s="17">
        <v>1737929</v>
      </c>
      <c r="M148" s="17">
        <v>569418</v>
      </c>
      <c r="N148" s="17">
        <v>1723031</v>
      </c>
      <c r="O148" s="17">
        <v>18673</v>
      </c>
      <c r="P148" s="17">
        <v>206392</v>
      </c>
      <c r="Q148" s="17">
        <v>8790231</v>
      </c>
      <c r="R148" s="17">
        <v>3619768</v>
      </c>
      <c r="S148" s="17">
        <v>44548970</v>
      </c>
      <c r="T148" s="17">
        <v>9510630</v>
      </c>
      <c r="V148"/>
      <c r="W148"/>
      <c r="X148" s="12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5">
      <c r="A149">
        <v>128</v>
      </c>
      <c r="B149" t="s">
        <v>107</v>
      </c>
      <c r="C149" s="11">
        <v>7140</v>
      </c>
      <c r="D149" s="11">
        <v>2016</v>
      </c>
      <c r="E149" s="16">
        <v>290.60000000000002</v>
      </c>
      <c r="F149" s="17">
        <v>422817</v>
      </c>
      <c r="G149" s="17">
        <v>23671464</v>
      </c>
      <c r="H149" s="17">
        <v>8139367</v>
      </c>
      <c r="I149" s="17">
        <v>0</v>
      </c>
      <c r="J149" s="17">
        <v>33397323</v>
      </c>
      <c r="K149" s="17">
        <v>5450</v>
      </c>
      <c r="L149" s="17">
        <v>1296678</v>
      </c>
      <c r="M149" s="17">
        <v>744047</v>
      </c>
      <c r="N149" s="17">
        <v>6138021</v>
      </c>
      <c r="O149" s="17">
        <v>158961</v>
      </c>
      <c r="P149" s="17">
        <v>359220</v>
      </c>
      <c r="Q149" s="17">
        <v>73192091</v>
      </c>
      <c r="R149" s="17">
        <v>39930505</v>
      </c>
      <c r="S149" s="17">
        <v>302007622</v>
      </c>
      <c r="T149" s="17">
        <v>124032202</v>
      </c>
      <c r="V149"/>
      <c r="W149"/>
      <c r="X149" s="12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5">
      <c r="A150">
        <v>129</v>
      </c>
      <c r="B150" t="s">
        <v>114</v>
      </c>
      <c r="C150" s="11">
        <v>7140</v>
      </c>
      <c r="D150" s="11">
        <v>2016</v>
      </c>
      <c r="E150" s="16">
        <v>3.4</v>
      </c>
      <c r="F150" s="17">
        <v>3018</v>
      </c>
      <c r="G150" s="17">
        <v>273696</v>
      </c>
      <c r="H150" s="17">
        <v>65589</v>
      </c>
      <c r="I150" s="17">
        <v>0</v>
      </c>
      <c r="J150" s="17">
        <v>6452</v>
      </c>
      <c r="K150" s="17">
        <v>629</v>
      </c>
      <c r="L150" s="17">
        <v>243294</v>
      </c>
      <c r="M150" s="17">
        <v>166627</v>
      </c>
      <c r="N150" s="17">
        <v>12701</v>
      </c>
      <c r="O150" s="17">
        <v>42916</v>
      </c>
      <c r="P150" s="17">
        <v>0</v>
      </c>
      <c r="Q150" s="17">
        <v>811904</v>
      </c>
      <c r="R150" s="17">
        <v>314757</v>
      </c>
      <c r="S150" s="17">
        <v>1678904</v>
      </c>
      <c r="T150" s="17">
        <v>17351</v>
      </c>
      <c r="V150"/>
      <c r="W150"/>
      <c r="X150" s="12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5">
      <c r="A151">
        <v>130</v>
      </c>
      <c r="B151" t="s">
        <v>136</v>
      </c>
      <c r="C151" s="11">
        <v>7140</v>
      </c>
      <c r="D151" s="11">
        <v>2016</v>
      </c>
      <c r="E151" s="16">
        <v>82.06</v>
      </c>
      <c r="F151" s="17">
        <v>79828</v>
      </c>
      <c r="G151" s="17">
        <v>6584204</v>
      </c>
      <c r="H151" s="17">
        <v>1580205</v>
      </c>
      <c r="I151" s="17">
        <v>3345</v>
      </c>
      <c r="J151" s="17">
        <v>3636070</v>
      </c>
      <c r="K151" s="17">
        <v>122028</v>
      </c>
      <c r="L151" s="17">
        <v>2458456</v>
      </c>
      <c r="M151" s="17">
        <v>409133</v>
      </c>
      <c r="N151" s="17">
        <v>1314307</v>
      </c>
      <c r="O151" s="17">
        <v>27092</v>
      </c>
      <c r="P151" s="17">
        <v>140572</v>
      </c>
      <c r="Q151" s="17">
        <v>15994268</v>
      </c>
      <c r="R151" s="17">
        <v>9546178</v>
      </c>
      <c r="S151" s="17">
        <v>116095720</v>
      </c>
      <c r="T151" s="17">
        <v>27905035</v>
      </c>
      <c r="V151"/>
      <c r="W151"/>
      <c r="X151" s="12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x14ac:dyDescent="0.25">
      <c r="A152">
        <v>131</v>
      </c>
      <c r="B152" t="s">
        <v>89</v>
      </c>
      <c r="C152" s="11">
        <v>7140</v>
      </c>
      <c r="D152" s="11">
        <v>2016</v>
      </c>
      <c r="E152" s="16">
        <v>73.59</v>
      </c>
      <c r="F152" s="17">
        <v>170494</v>
      </c>
      <c r="G152" s="17">
        <v>5861444</v>
      </c>
      <c r="H152" s="17">
        <v>1464977</v>
      </c>
      <c r="I152" s="17">
        <v>157774</v>
      </c>
      <c r="J152" s="17">
        <v>299156</v>
      </c>
      <c r="K152" s="17">
        <v>0</v>
      </c>
      <c r="L152" s="17">
        <v>1036408</v>
      </c>
      <c r="M152" s="17">
        <v>371576</v>
      </c>
      <c r="N152" s="17">
        <v>1148857</v>
      </c>
      <c r="O152" s="17">
        <v>17490</v>
      </c>
      <c r="P152" s="17">
        <v>0</v>
      </c>
      <c r="Q152" s="17">
        <v>10357682</v>
      </c>
      <c r="R152" s="17">
        <v>6122608</v>
      </c>
      <c r="S152" s="17">
        <v>71688368</v>
      </c>
      <c r="T152" s="17">
        <v>15722763</v>
      </c>
      <c r="V152"/>
      <c r="W152"/>
      <c r="X152" s="12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5">
      <c r="A153">
        <v>132</v>
      </c>
      <c r="B153" t="s">
        <v>137</v>
      </c>
      <c r="C153" s="11">
        <v>7140</v>
      </c>
      <c r="D153" s="11">
        <v>2016</v>
      </c>
      <c r="E153" s="16">
        <v>31.29</v>
      </c>
      <c r="F153" s="17">
        <v>239122</v>
      </c>
      <c r="G153" s="17">
        <v>2558701</v>
      </c>
      <c r="H153" s="17">
        <v>655378</v>
      </c>
      <c r="I153" s="17">
        <v>18095</v>
      </c>
      <c r="J153" s="17">
        <v>564809</v>
      </c>
      <c r="K153" s="17">
        <v>20187</v>
      </c>
      <c r="L153" s="17">
        <v>903761</v>
      </c>
      <c r="M153" s="17">
        <v>381706</v>
      </c>
      <c r="N153" s="17">
        <v>460590</v>
      </c>
      <c r="O153" s="17">
        <v>10134</v>
      </c>
      <c r="P153" s="17">
        <v>3276</v>
      </c>
      <c r="Q153" s="17">
        <v>5570085</v>
      </c>
      <c r="R153" s="17">
        <v>3371694</v>
      </c>
      <c r="S153" s="17">
        <v>53246963</v>
      </c>
      <c r="T153" s="17">
        <v>12844144</v>
      </c>
      <c r="V153"/>
      <c r="W153"/>
      <c r="X153" s="12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5">
      <c r="A154">
        <v>134</v>
      </c>
      <c r="B154" t="s">
        <v>80</v>
      </c>
      <c r="C154" s="11">
        <v>7140</v>
      </c>
      <c r="D154" s="11">
        <v>2016</v>
      </c>
      <c r="E154" s="16">
        <v>23.47</v>
      </c>
      <c r="F154" s="17">
        <v>32581</v>
      </c>
      <c r="G154" s="17">
        <v>1708770</v>
      </c>
      <c r="H154" s="17">
        <v>422070</v>
      </c>
      <c r="I154" s="17">
        <v>1880548</v>
      </c>
      <c r="J154" s="17">
        <v>215409</v>
      </c>
      <c r="K154" s="17">
        <v>2318</v>
      </c>
      <c r="L154" s="17">
        <v>824967</v>
      </c>
      <c r="M154" s="17">
        <v>647</v>
      </c>
      <c r="N154" s="17">
        <v>240449</v>
      </c>
      <c r="O154" s="17">
        <v>10898</v>
      </c>
      <c r="P154" s="17">
        <v>368</v>
      </c>
      <c r="Q154" s="17">
        <v>5305708</v>
      </c>
      <c r="R154" s="17">
        <v>1435543</v>
      </c>
      <c r="S154" s="17">
        <v>15535089</v>
      </c>
      <c r="T154" s="17">
        <v>2336656</v>
      </c>
      <c r="V154"/>
      <c r="W154"/>
      <c r="X154" s="12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x14ac:dyDescent="0.25">
      <c r="A155">
        <v>137</v>
      </c>
      <c r="B155" t="s">
        <v>82</v>
      </c>
      <c r="C155" s="11"/>
      <c r="D155" s="11"/>
      <c r="E155" s="16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V155"/>
      <c r="W155"/>
      <c r="X155" s="12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x14ac:dyDescent="0.25">
      <c r="A156">
        <v>138</v>
      </c>
      <c r="B156" t="s">
        <v>118</v>
      </c>
      <c r="C156" s="11">
        <v>7140</v>
      </c>
      <c r="D156" s="11">
        <v>2016</v>
      </c>
      <c r="E156" s="16">
        <v>51.7</v>
      </c>
      <c r="F156" s="17">
        <v>0</v>
      </c>
      <c r="G156" s="17">
        <v>4079230</v>
      </c>
      <c r="H156" s="17">
        <v>299874</v>
      </c>
      <c r="I156" s="17">
        <v>37270</v>
      </c>
      <c r="J156" s="17">
        <v>237832</v>
      </c>
      <c r="K156" s="17">
        <v>600</v>
      </c>
      <c r="L156" s="17">
        <v>62011</v>
      </c>
      <c r="M156" s="17">
        <v>245976</v>
      </c>
      <c r="N156" s="17">
        <v>131947</v>
      </c>
      <c r="O156" s="17">
        <v>57533</v>
      </c>
      <c r="P156" s="17">
        <v>37</v>
      </c>
      <c r="Q156" s="17">
        <v>5152236</v>
      </c>
      <c r="R156" s="17">
        <v>4295668</v>
      </c>
      <c r="S156" s="17">
        <v>25467486</v>
      </c>
      <c r="T156" s="17">
        <v>6674793</v>
      </c>
      <c r="V156"/>
      <c r="W156"/>
      <c r="X156" s="12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x14ac:dyDescent="0.25">
      <c r="A157">
        <v>139</v>
      </c>
      <c r="B157" t="s">
        <v>110</v>
      </c>
      <c r="C157" s="11">
        <v>7140</v>
      </c>
      <c r="D157" s="11">
        <v>2016</v>
      </c>
      <c r="E157" s="16">
        <v>9.6199999999999992</v>
      </c>
      <c r="F157" s="17">
        <v>0</v>
      </c>
      <c r="G157" s="17">
        <v>984270</v>
      </c>
      <c r="H157" s="17">
        <v>91491</v>
      </c>
      <c r="I157" s="17">
        <v>22406</v>
      </c>
      <c r="J157" s="17">
        <v>806488</v>
      </c>
      <c r="K157" s="17">
        <v>674</v>
      </c>
      <c r="L157" s="17">
        <v>11087633</v>
      </c>
      <c r="M157" s="17">
        <v>0</v>
      </c>
      <c r="N157" s="17">
        <v>63180</v>
      </c>
      <c r="O157" s="17">
        <v>2119</v>
      </c>
      <c r="P157" s="17">
        <v>5880</v>
      </c>
      <c r="Q157" s="17">
        <v>13052381</v>
      </c>
      <c r="R157" s="17">
        <v>7977872</v>
      </c>
      <c r="S157" s="17">
        <v>61323528</v>
      </c>
      <c r="T157" s="17">
        <v>38696546</v>
      </c>
      <c r="V157"/>
      <c r="W157"/>
      <c r="X157" s="12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5">
      <c r="A158">
        <v>140</v>
      </c>
      <c r="B158" t="s">
        <v>138</v>
      </c>
      <c r="C158" s="11">
        <v>7140</v>
      </c>
      <c r="D158" s="11">
        <v>2016</v>
      </c>
      <c r="E158" s="16">
        <v>9.6999999999999993</v>
      </c>
      <c r="F158" s="17">
        <v>150494</v>
      </c>
      <c r="G158" s="17">
        <v>621838</v>
      </c>
      <c r="H158" s="17">
        <v>155110</v>
      </c>
      <c r="I158" s="17">
        <v>0</v>
      </c>
      <c r="J158" s="17">
        <v>33585</v>
      </c>
      <c r="K158" s="17">
        <v>0</v>
      </c>
      <c r="L158" s="17">
        <v>373879</v>
      </c>
      <c r="M158" s="17">
        <v>0</v>
      </c>
      <c r="N158" s="17">
        <v>59462</v>
      </c>
      <c r="O158" s="17">
        <v>12471</v>
      </c>
      <c r="P158" s="17">
        <v>0</v>
      </c>
      <c r="Q158" s="17">
        <v>1256345</v>
      </c>
      <c r="R158" s="17">
        <v>879968</v>
      </c>
      <c r="S158" s="17">
        <v>13799100</v>
      </c>
      <c r="T158" s="17">
        <v>597800</v>
      </c>
      <c r="V158"/>
      <c r="W158"/>
      <c r="X158" s="12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x14ac:dyDescent="0.25">
      <c r="A159">
        <v>141</v>
      </c>
      <c r="B159" t="s">
        <v>74</v>
      </c>
      <c r="C159" s="11">
        <v>7140</v>
      </c>
      <c r="D159" s="11">
        <v>2016</v>
      </c>
      <c r="E159" s="16">
        <v>2.5499999999999998</v>
      </c>
      <c r="F159" s="17">
        <v>2036</v>
      </c>
      <c r="G159" s="17">
        <v>161956</v>
      </c>
      <c r="H159" s="17">
        <v>28125</v>
      </c>
      <c r="I159" s="17">
        <v>0</v>
      </c>
      <c r="J159" s="17">
        <v>4271</v>
      </c>
      <c r="K159" s="17">
        <v>0</v>
      </c>
      <c r="L159" s="17">
        <v>31604</v>
      </c>
      <c r="M159" s="17">
        <v>0</v>
      </c>
      <c r="N159" s="17">
        <v>15034</v>
      </c>
      <c r="O159" s="17">
        <v>626</v>
      </c>
      <c r="P159" s="17">
        <v>0</v>
      </c>
      <c r="Q159" s="17">
        <v>241616</v>
      </c>
      <c r="R159" s="17">
        <v>138240</v>
      </c>
      <c r="S159" s="17">
        <v>645539</v>
      </c>
      <c r="T159" s="17">
        <v>41956</v>
      </c>
      <c r="V159"/>
      <c r="W159"/>
      <c r="X159" s="12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x14ac:dyDescent="0.25">
      <c r="A160">
        <v>142</v>
      </c>
      <c r="B160" t="s">
        <v>101</v>
      </c>
      <c r="C160" s="11">
        <v>7140</v>
      </c>
      <c r="D160" s="11">
        <v>2016</v>
      </c>
      <c r="E160" s="16">
        <v>136.65</v>
      </c>
      <c r="F160" s="17">
        <v>606891</v>
      </c>
      <c r="G160" s="17">
        <v>10874540</v>
      </c>
      <c r="H160" s="17">
        <v>2785741</v>
      </c>
      <c r="I160" s="17">
        <v>3826</v>
      </c>
      <c r="J160" s="17">
        <v>12228630</v>
      </c>
      <c r="K160" s="17">
        <v>254004</v>
      </c>
      <c r="L160" s="17">
        <v>1996922</v>
      </c>
      <c r="M160" s="17">
        <v>1057579</v>
      </c>
      <c r="N160" s="17">
        <v>3727101</v>
      </c>
      <c r="O160" s="17">
        <v>79480</v>
      </c>
      <c r="P160" s="17">
        <v>-13584</v>
      </c>
      <c r="Q160" s="17">
        <v>33021407</v>
      </c>
      <c r="R160" s="17">
        <v>12626335</v>
      </c>
      <c r="S160" s="17">
        <v>279733490</v>
      </c>
      <c r="T160" s="17">
        <v>95813867</v>
      </c>
      <c r="V160"/>
      <c r="W160"/>
      <c r="X160" s="12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39" x14ac:dyDescent="0.25">
      <c r="A161">
        <v>145</v>
      </c>
      <c r="B161" t="s">
        <v>161</v>
      </c>
      <c r="C161" s="11">
        <v>7140</v>
      </c>
      <c r="D161" s="11">
        <v>2016</v>
      </c>
      <c r="E161" s="16">
        <v>71.02</v>
      </c>
      <c r="F161" s="17">
        <v>83139</v>
      </c>
      <c r="G161" s="17">
        <v>6197350</v>
      </c>
      <c r="H161" s="17">
        <v>1716339</v>
      </c>
      <c r="I161" s="17">
        <v>-1200</v>
      </c>
      <c r="J161" s="17">
        <v>10409140</v>
      </c>
      <c r="K161" s="17">
        <v>600</v>
      </c>
      <c r="L161" s="17">
        <v>655848</v>
      </c>
      <c r="M161" s="17">
        <v>154922</v>
      </c>
      <c r="N161" s="17">
        <v>1244352</v>
      </c>
      <c r="O161" s="17">
        <v>66550</v>
      </c>
      <c r="P161" s="17">
        <v>1532</v>
      </c>
      <c r="Q161" s="17">
        <v>20442369</v>
      </c>
      <c r="R161" s="17">
        <v>8675433</v>
      </c>
      <c r="S161" s="17">
        <v>112160277</v>
      </c>
      <c r="T161" s="17">
        <v>41126011</v>
      </c>
      <c r="V161"/>
      <c r="W161"/>
      <c r="X161" s="12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39" x14ac:dyDescent="0.25">
      <c r="A162">
        <v>147</v>
      </c>
      <c r="B162" t="s">
        <v>104</v>
      </c>
      <c r="C162" s="11">
        <v>7140</v>
      </c>
      <c r="D162" s="11">
        <v>2016</v>
      </c>
      <c r="E162" s="16">
        <v>10.31</v>
      </c>
      <c r="F162" s="17">
        <v>0</v>
      </c>
      <c r="G162" s="17">
        <v>733984</v>
      </c>
      <c r="H162" s="17">
        <v>195299</v>
      </c>
      <c r="I162" s="17">
        <v>848450</v>
      </c>
      <c r="J162" s="17">
        <v>337515</v>
      </c>
      <c r="K162" s="17">
        <v>0</v>
      </c>
      <c r="L162" s="17">
        <v>502640</v>
      </c>
      <c r="M162" s="17">
        <v>272871</v>
      </c>
      <c r="N162" s="17">
        <v>186870</v>
      </c>
      <c r="O162" s="17">
        <v>3803</v>
      </c>
      <c r="P162" s="17">
        <v>0</v>
      </c>
      <c r="Q162" s="17">
        <v>3081432</v>
      </c>
      <c r="R162" s="17">
        <v>969579</v>
      </c>
      <c r="S162" s="17">
        <v>14742885</v>
      </c>
      <c r="T162" s="17">
        <v>787421</v>
      </c>
      <c r="V162"/>
      <c r="W162"/>
      <c r="X162" s="12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39" x14ac:dyDescent="0.25">
      <c r="A163">
        <v>148</v>
      </c>
      <c r="B163" t="s">
        <v>139</v>
      </c>
      <c r="C163" s="11">
        <v>7140</v>
      </c>
      <c r="D163" s="11">
        <v>2016</v>
      </c>
      <c r="E163" s="16">
        <v>2.5</v>
      </c>
      <c r="F163" s="17">
        <v>2727</v>
      </c>
      <c r="G163" s="17">
        <v>211751</v>
      </c>
      <c r="H163" s="17">
        <v>24183</v>
      </c>
      <c r="I163" s="17">
        <v>57032</v>
      </c>
      <c r="J163" s="17">
        <v>1852</v>
      </c>
      <c r="K163" s="17">
        <v>0</v>
      </c>
      <c r="L163" s="17">
        <v>137358</v>
      </c>
      <c r="M163" s="17">
        <v>0</v>
      </c>
      <c r="N163" s="17">
        <v>15478</v>
      </c>
      <c r="O163" s="17">
        <v>12747</v>
      </c>
      <c r="P163" s="17">
        <v>0</v>
      </c>
      <c r="Q163" s="17">
        <v>460401</v>
      </c>
      <c r="R163" s="17">
        <v>148182</v>
      </c>
      <c r="S163" s="17">
        <v>960889</v>
      </c>
      <c r="T163" s="17">
        <v>960889</v>
      </c>
      <c r="V163"/>
      <c r="W163"/>
      <c r="X163" s="12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39" x14ac:dyDescent="0.25">
      <c r="A164">
        <v>150</v>
      </c>
      <c r="B164" t="s">
        <v>140</v>
      </c>
      <c r="C164" s="11">
        <v>7140</v>
      </c>
      <c r="D164" s="11">
        <v>2016</v>
      </c>
      <c r="E164" s="16">
        <v>7.74</v>
      </c>
      <c r="F164" s="17">
        <v>5672</v>
      </c>
      <c r="G164" s="17">
        <v>659425</v>
      </c>
      <c r="H164" s="17">
        <v>95302</v>
      </c>
      <c r="I164" s="17">
        <v>125999</v>
      </c>
      <c r="J164" s="17">
        <v>38229</v>
      </c>
      <c r="K164" s="17">
        <v>8618</v>
      </c>
      <c r="L164" s="17">
        <v>154725</v>
      </c>
      <c r="M164" s="17">
        <v>47052</v>
      </c>
      <c r="N164" s="17">
        <v>68618</v>
      </c>
      <c r="O164" s="17">
        <v>24600</v>
      </c>
      <c r="P164" s="17">
        <v>0</v>
      </c>
      <c r="Q164" s="17">
        <v>1222568</v>
      </c>
      <c r="R164" s="17">
        <v>568589</v>
      </c>
      <c r="S164" s="17">
        <v>2650200</v>
      </c>
      <c r="T164" s="17">
        <v>179972</v>
      </c>
      <c r="V164"/>
      <c r="W164"/>
      <c r="X164" s="12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39" x14ac:dyDescent="0.25">
      <c r="A165">
        <v>152</v>
      </c>
      <c r="B165" t="s">
        <v>84</v>
      </c>
      <c r="C165" s="11">
        <v>7140</v>
      </c>
      <c r="D165" s="11">
        <v>2016</v>
      </c>
      <c r="E165" s="18">
        <v>21.66</v>
      </c>
      <c r="F165" s="19">
        <v>35309</v>
      </c>
      <c r="G165" s="19">
        <v>1553527</v>
      </c>
      <c r="H165" s="19">
        <v>531202</v>
      </c>
      <c r="I165" s="19">
        <v>1150</v>
      </c>
      <c r="J165" s="19">
        <v>108869</v>
      </c>
      <c r="K165" s="19">
        <v>1770</v>
      </c>
      <c r="L165" s="19">
        <v>722257</v>
      </c>
      <c r="M165" s="19">
        <v>6068</v>
      </c>
      <c r="N165" s="19">
        <v>229730</v>
      </c>
      <c r="O165" s="19">
        <v>9903</v>
      </c>
      <c r="P165" s="19">
        <v>99581</v>
      </c>
      <c r="Q165" s="19">
        <v>3064895</v>
      </c>
      <c r="R165" s="19">
        <v>1747474</v>
      </c>
      <c r="S165" s="19">
        <v>17254042</v>
      </c>
      <c r="T165" s="19">
        <v>1645161</v>
      </c>
      <c r="V165"/>
      <c r="W165"/>
      <c r="X165" s="12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39" x14ac:dyDescent="0.25">
      <c r="A166">
        <v>153</v>
      </c>
      <c r="B166" t="s">
        <v>96</v>
      </c>
      <c r="C166" s="11">
        <v>7140</v>
      </c>
      <c r="D166" s="11">
        <v>2016</v>
      </c>
      <c r="E166" s="16">
        <v>9.2200000000000006</v>
      </c>
      <c r="F166" s="17">
        <v>0</v>
      </c>
      <c r="G166" s="17">
        <v>682156</v>
      </c>
      <c r="H166" s="17">
        <v>172703</v>
      </c>
      <c r="I166" s="17">
        <v>0</v>
      </c>
      <c r="J166" s="17">
        <v>59517</v>
      </c>
      <c r="K166" s="17">
        <v>1928</v>
      </c>
      <c r="L166" s="17">
        <v>407775</v>
      </c>
      <c r="M166" s="17">
        <v>0</v>
      </c>
      <c r="N166" s="17">
        <v>64519</v>
      </c>
      <c r="O166" s="17">
        <v>9853</v>
      </c>
      <c r="P166" s="17">
        <v>0</v>
      </c>
      <c r="Q166" s="17">
        <v>1398451</v>
      </c>
      <c r="R166" s="17">
        <v>1034403</v>
      </c>
      <c r="S166" s="17">
        <v>6451842</v>
      </c>
      <c r="T166" s="17">
        <v>386917</v>
      </c>
      <c r="V166"/>
      <c r="W166"/>
      <c r="X166" s="12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1:39" x14ac:dyDescent="0.25">
      <c r="A167">
        <v>155</v>
      </c>
      <c r="B167" t="s">
        <v>141</v>
      </c>
      <c r="C167" s="11">
        <v>7140</v>
      </c>
      <c r="D167" s="11">
        <v>2016</v>
      </c>
      <c r="E167" s="16">
        <v>74.73</v>
      </c>
      <c r="F167" s="17">
        <v>396885</v>
      </c>
      <c r="G167" s="17">
        <v>6949076</v>
      </c>
      <c r="H167" s="17">
        <v>1959266</v>
      </c>
      <c r="I167" s="17">
        <v>139087</v>
      </c>
      <c r="J167" s="17">
        <v>3799056</v>
      </c>
      <c r="K167" s="17">
        <v>35</v>
      </c>
      <c r="L167" s="17">
        <v>379305</v>
      </c>
      <c r="M167" s="17">
        <v>868279</v>
      </c>
      <c r="N167" s="17">
        <v>621049</v>
      </c>
      <c r="O167" s="17">
        <v>98263</v>
      </c>
      <c r="P167" s="17">
        <v>0</v>
      </c>
      <c r="Q167" s="17">
        <v>14813416</v>
      </c>
      <c r="R167" s="17">
        <v>8768710</v>
      </c>
      <c r="S167" s="17">
        <v>110757356</v>
      </c>
      <c r="T167" s="17">
        <v>34022806</v>
      </c>
      <c r="V167"/>
      <c r="W167"/>
      <c r="X167" s="12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39" x14ac:dyDescent="0.25">
      <c r="A168">
        <v>156</v>
      </c>
      <c r="B168" t="s">
        <v>162</v>
      </c>
      <c r="C168" s="11">
        <v>7140</v>
      </c>
      <c r="D168" s="11">
        <v>2016</v>
      </c>
      <c r="E168" s="16">
        <v>13.9</v>
      </c>
      <c r="F168" s="17">
        <v>7792</v>
      </c>
      <c r="G168" s="17">
        <v>1113594</v>
      </c>
      <c r="H168" s="17">
        <v>282553</v>
      </c>
      <c r="I168" s="17">
        <v>0</v>
      </c>
      <c r="J168" s="17">
        <v>92267</v>
      </c>
      <c r="K168" s="17">
        <v>548</v>
      </c>
      <c r="L168" s="17">
        <v>821347</v>
      </c>
      <c r="M168" s="17">
        <v>16967</v>
      </c>
      <c r="N168" s="17">
        <v>118448</v>
      </c>
      <c r="O168" s="17">
        <v>6827</v>
      </c>
      <c r="P168" s="17">
        <v>0</v>
      </c>
      <c r="Q168" s="17">
        <v>2452551</v>
      </c>
      <c r="R168" s="17">
        <v>1216734</v>
      </c>
      <c r="S168" s="17">
        <v>14585317</v>
      </c>
      <c r="T168" s="17">
        <v>2091249</v>
      </c>
    </row>
    <row r="169" spans="1:39" x14ac:dyDescent="0.25">
      <c r="A169">
        <v>157</v>
      </c>
      <c r="B169" t="s">
        <v>142</v>
      </c>
      <c r="C169" s="11">
        <v>7140</v>
      </c>
      <c r="D169" s="11">
        <v>2016</v>
      </c>
      <c r="E169" s="16">
        <v>0</v>
      </c>
      <c r="F169" s="17">
        <v>160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9638</v>
      </c>
      <c r="P169" s="17">
        <v>0</v>
      </c>
      <c r="Q169" s="17">
        <v>9638</v>
      </c>
      <c r="R169" s="17">
        <v>15363</v>
      </c>
      <c r="S169" s="17">
        <v>195181</v>
      </c>
      <c r="T169" s="17">
        <v>195181</v>
      </c>
      <c r="V169"/>
      <c r="W169"/>
      <c r="X169" s="12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x14ac:dyDescent="0.25">
      <c r="A170">
        <v>158</v>
      </c>
      <c r="B170" t="s">
        <v>70</v>
      </c>
      <c r="C170" s="11">
        <v>7140</v>
      </c>
      <c r="D170" s="11">
        <v>2016</v>
      </c>
      <c r="E170" s="16">
        <v>3.05</v>
      </c>
      <c r="F170" s="17">
        <v>3538</v>
      </c>
      <c r="G170" s="17">
        <v>219840</v>
      </c>
      <c r="H170" s="17">
        <v>45130</v>
      </c>
      <c r="I170" s="17">
        <v>29691</v>
      </c>
      <c r="J170" s="17">
        <v>17520</v>
      </c>
      <c r="K170" s="17">
        <v>0</v>
      </c>
      <c r="L170" s="17">
        <v>29955</v>
      </c>
      <c r="M170" s="17">
        <v>617</v>
      </c>
      <c r="N170" s="17">
        <v>32694</v>
      </c>
      <c r="O170" s="17">
        <v>79225</v>
      </c>
      <c r="P170" s="17">
        <v>0</v>
      </c>
      <c r="Q170" s="17">
        <v>454672</v>
      </c>
      <c r="R170" s="17">
        <v>239620</v>
      </c>
      <c r="S170" s="17">
        <v>1215222</v>
      </c>
      <c r="T170" s="17">
        <v>37819</v>
      </c>
      <c r="V170"/>
      <c r="W170"/>
      <c r="X170" s="12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x14ac:dyDescent="0.25">
      <c r="A171">
        <v>159</v>
      </c>
      <c r="B171" t="s">
        <v>143</v>
      </c>
      <c r="C171" s="11">
        <v>7140</v>
      </c>
      <c r="D171" s="11">
        <v>2016</v>
      </c>
      <c r="E171" s="16">
        <v>62.13</v>
      </c>
      <c r="F171" s="17">
        <v>0</v>
      </c>
      <c r="G171" s="17">
        <v>4860839</v>
      </c>
      <c r="H171" s="17">
        <v>446650</v>
      </c>
      <c r="I171" s="17">
        <v>605874</v>
      </c>
      <c r="J171" s="17">
        <v>247036</v>
      </c>
      <c r="K171" s="17">
        <v>151</v>
      </c>
      <c r="L171" s="17">
        <v>456828</v>
      </c>
      <c r="M171" s="17">
        <v>282184</v>
      </c>
      <c r="N171" s="17">
        <v>285571</v>
      </c>
      <c r="O171" s="17">
        <v>46438</v>
      </c>
      <c r="P171" s="17">
        <v>11473</v>
      </c>
      <c r="Q171" s="17">
        <v>7220098</v>
      </c>
      <c r="R171" s="17">
        <v>6798042</v>
      </c>
      <c r="S171" s="17">
        <v>51317128</v>
      </c>
      <c r="T171" s="17">
        <v>18904097</v>
      </c>
      <c r="V171"/>
      <c r="W171"/>
      <c r="X171" s="12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39" x14ac:dyDescent="0.25">
      <c r="A172">
        <v>161</v>
      </c>
      <c r="B172" t="s">
        <v>116</v>
      </c>
      <c r="C172" s="11">
        <v>7140</v>
      </c>
      <c r="D172" s="11">
        <v>2016</v>
      </c>
      <c r="E172" s="16">
        <v>53.59</v>
      </c>
      <c r="F172" s="17">
        <v>0</v>
      </c>
      <c r="G172" s="17">
        <v>4529698</v>
      </c>
      <c r="H172" s="17">
        <v>543811</v>
      </c>
      <c r="I172" s="17">
        <v>1438945</v>
      </c>
      <c r="J172" s="17">
        <v>567177</v>
      </c>
      <c r="K172" s="17">
        <v>1021</v>
      </c>
      <c r="L172" s="17">
        <v>716395</v>
      </c>
      <c r="M172" s="17">
        <v>182230</v>
      </c>
      <c r="N172" s="17">
        <v>308610</v>
      </c>
      <c r="O172" s="17">
        <v>52502</v>
      </c>
      <c r="P172" s="17">
        <v>4779</v>
      </c>
      <c r="Q172" s="17">
        <v>8335610</v>
      </c>
      <c r="R172" s="17">
        <v>5652576</v>
      </c>
      <c r="S172" s="17">
        <v>66616763</v>
      </c>
      <c r="T172" s="17">
        <v>14823326</v>
      </c>
      <c r="V172"/>
      <c r="W172"/>
      <c r="X172" s="12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39" x14ac:dyDescent="0.25">
      <c r="A173">
        <v>162</v>
      </c>
      <c r="B173" t="s">
        <v>113</v>
      </c>
      <c r="C173" s="11">
        <v>7140</v>
      </c>
      <c r="D173" s="11">
        <v>2016</v>
      </c>
      <c r="E173" s="18">
        <v>58.16</v>
      </c>
      <c r="F173" s="19">
        <v>0</v>
      </c>
      <c r="G173" s="19">
        <v>5920596</v>
      </c>
      <c r="H173" s="19">
        <v>518383</v>
      </c>
      <c r="I173" s="19">
        <v>4688</v>
      </c>
      <c r="J173" s="19">
        <v>7685840</v>
      </c>
      <c r="K173" s="19">
        <v>2382</v>
      </c>
      <c r="L173" s="19">
        <v>6692115</v>
      </c>
      <c r="M173" s="19">
        <v>1234</v>
      </c>
      <c r="N173" s="19">
        <v>380923</v>
      </c>
      <c r="O173" s="19">
        <v>52994</v>
      </c>
      <c r="P173" s="19">
        <v>54408</v>
      </c>
      <c r="Q173" s="19">
        <v>21204747</v>
      </c>
      <c r="R173" s="19">
        <v>16747170</v>
      </c>
      <c r="S173" s="19">
        <v>150096945</v>
      </c>
      <c r="T173" s="19">
        <v>87370326</v>
      </c>
      <c r="V173"/>
      <c r="W173"/>
      <c r="X173" s="12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39" x14ac:dyDescent="0.25">
      <c r="A174">
        <v>164</v>
      </c>
      <c r="B174" t="s">
        <v>144</v>
      </c>
      <c r="C174" s="11">
        <v>7140</v>
      </c>
      <c r="D174" s="11">
        <v>2016</v>
      </c>
      <c r="E174" s="16">
        <v>130.1</v>
      </c>
      <c r="F174" s="17">
        <v>370877</v>
      </c>
      <c r="G174" s="17">
        <v>10986115</v>
      </c>
      <c r="H174" s="17">
        <v>2719586</v>
      </c>
      <c r="I174" s="17">
        <v>169261</v>
      </c>
      <c r="J174" s="17">
        <v>7462394</v>
      </c>
      <c r="K174" s="17">
        <v>8623</v>
      </c>
      <c r="L174" s="17">
        <v>4609207</v>
      </c>
      <c r="M174" s="17">
        <v>220214</v>
      </c>
      <c r="N174" s="17">
        <v>2318977</v>
      </c>
      <c r="O174" s="17">
        <v>71615</v>
      </c>
      <c r="P174" s="17">
        <v>235738</v>
      </c>
      <c r="Q174" s="17">
        <v>28330254</v>
      </c>
      <c r="R174" s="17">
        <v>10123890</v>
      </c>
      <c r="S174" s="17">
        <v>154112117</v>
      </c>
      <c r="T174" s="17">
        <v>46010227</v>
      </c>
      <c r="V174"/>
      <c r="W174"/>
      <c r="X174" s="12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39" x14ac:dyDescent="0.25">
      <c r="A175">
        <v>165</v>
      </c>
      <c r="B175" t="s">
        <v>81</v>
      </c>
      <c r="C175" s="11">
        <v>7140</v>
      </c>
      <c r="D175" s="11">
        <v>2016</v>
      </c>
      <c r="E175" s="16">
        <v>7.12</v>
      </c>
      <c r="F175" s="17">
        <v>6601</v>
      </c>
      <c r="G175" s="17">
        <v>475057</v>
      </c>
      <c r="H175" s="17">
        <v>106946</v>
      </c>
      <c r="I175" s="17">
        <v>324467</v>
      </c>
      <c r="J175" s="17">
        <v>34298</v>
      </c>
      <c r="K175" s="17">
        <v>938</v>
      </c>
      <c r="L175" s="17">
        <v>150342</v>
      </c>
      <c r="M175" s="17">
        <v>53551</v>
      </c>
      <c r="N175" s="17">
        <v>76206</v>
      </c>
      <c r="O175" s="17">
        <v>208490</v>
      </c>
      <c r="P175" s="17">
        <v>0</v>
      </c>
      <c r="Q175" s="17">
        <v>1430295</v>
      </c>
      <c r="R175" s="17">
        <v>471739</v>
      </c>
      <c r="S175" s="17">
        <v>4422027</v>
      </c>
      <c r="T175" s="17">
        <v>158524</v>
      </c>
      <c r="V175"/>
      <c r="W175"/>
      <c r="X175" s="12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39" x14ac:dyDescent="0.25">
      <c r="A176">
        <v>167</v>
      </c>
      <c r="B176" t="s">
        <v>75</v>
      </c>
      <c r="C176" s="11"/>
      <c r="D176" s="11"/>
      <c r="E176" s="16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V176"/>
      <c r="W176"/>
      <c r="X176" s="12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1:39" x14ac:dyDescent="0.25">
      <c r="A177">
        <v>168</v>
      </c>
      <c r="B177" t="s">
        <v>72</v>
      </c>
      <c r="C177" s="11">
        <v>7140</v>
      </c>
      <c r="D177" s="11">
        <v>2016</v>
      </c>
      <c r="E177" s="16">
        <v>65.819999999999993</v>
      </c>
      <c r="F177" s="17">
        <v>67286</v>
      </c>
      <c r="G177" s="17">
        <v>5040793</v>
      </c>
      <c r="H177" s="17">
        <v>1237066</v>
      </c>
      <c r="I177" s="17">
        <v>-6953</v>
      </c>
      <c r="J177" s="17">
        <v>422067</v>
      </c>
      <c r="K177" s="17">
        <v>1920</v>
      </c>
      <c r="L177" s="17">
        <v>1001363</v>
      </c>
      <c r="M177" s="17">
        <v>-10440</v>
      </c>
      <c r="N177" s="17">
        <v>1174665</v>
      </c>
      <c r="O177" s="17">
        <v>81865</v>
      </c>
      <c r="P177" s="17">
        <v>0</v>
      </c>
      <c r="Q177" s="17">
        <v>8942346</v>
      </c>
      <c r="R177" s="17">
        <v>3976110</v>
      </c>
      <c r="S177" s="17">
        <v>39044127</v>
      </c>
      <c r="T177" s="17">
        <v>18139718</v>
      </c>
      <c r="V177"/>
      <c r="W177"/>
      <c r="X177" s="12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39" x14ac:dyDescent="0.25">
      <c r="A178">
        <v>170</v>
      </c>
      <c r="B178" t="s">
        <v>145</v>
      </c>
      <c r="C178" s="11">
        <v>7140</v>
      </c>
      <c r="D178" s="11">
        <v>2016</v>
      </c>
      <c r="E178" s="16">
        <v>119.8</v>
      </c>
      <c r="F178" s="17">
        <v>122312</v>
      </c>
      <c r="G178" s="17">
        <v>9038685</v>
      </c>
      <c r="H178" s="17">
        <v>2398147</v>
      </c>
      <c r="I178" s="17">
        <v>931212</v>
      </c>
      <c r="J178" s="17">
        <v>16378004</v>
      </c>
      <c r="K178" s="17">
        <v>6760</v>
      </c>
      <c r="L178" s="17">
        <v>629882</v>
      </c>
      <c r="M178" s="17">
        <v>800329</v>
      </c>
      <c r="N178" s="17">
        <v>2851271</v>
      </c>
      <c r="O178" s="17">
        <v>177332</v>
      </c>
      <c r="P178" s="17">
        <v>24710</v>
      </c>
      <c r="Q178" s="17">
        <v>33186912</v>
      </c>
      <c r="R178" s="17">
        <v>15422459</v>
      </c>
      <c r="S178" s="17">
        <v>209956647</v>
      </c>
      <c r="T178" s="17">
        <v>104167576</v>
      </c>
      <c r="V178"/>
      <c r="W178"/>
      <c r="X178" s="12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39" x14ac:dyDescent="0.25">
      <c r="A179">
        <v>172</v>
      </c>
      <c r="B179" t="s">
        <v>106</v>
      </c>
      <c r="C179" s="11">
        <v>7140</v>
      </c>
      <c r="D179" s="11">
        <v>2016</v>
      </c>
      <c r="E179" s="16">
        <v>19.329999999999998</v>
      </c>
      <c r="F179" s="17">
        <v>22684</v>
      </c>
      <c r="G179" s="17">
        <v>1470433</v>
      </c>
      <c r="H179" s="17">
        <v>320186</v>
      </c>
      <c r="I179" s="17">
        <v>251229</v>
      </c>
      <c r="J179" s="17">
        <v>128272</v>
      </c>
      <c r="K179" s="17">
        <v>1196</v>
      </c>
      <c r="L179" s="17">
        <v>264308</v>
      </c>
      <c r="M179" s="17">
        <v>30766</v>
      </c>
      <c r="N179" s="17">
        <v>106867</v>
      </c>
      <c r="O179" s="17">
        <v>33340</v>
      </c>
      <c r="P179" s="17">
        <v>210</v>
      </c>
      <c r="Q179" s="17">
        <v>2606387</v>
      </c>
      <c r="R179" s="17">
        <v>1054726</v>
      </c>
      <c r="S179" s="17">
        <v>7986436</v>
      </c>
      <c r="T179" s="17">
        <v>345457</v>
      </c>
      <c r="V179"/>
      <c r="W179"/>
      <c r="X179" s="12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39" x14ac:dyDescent="0.25">
      <c r="A180">
        <v>173</v>
      </c>
      <c r="B180" t="s">
        <v>85</v>
      </c>
      <c r="C180" s="11">
        <v>7140</v>
      </c>
      <c r="D180" s="11">
        <v>2016</v>
      </c>
      <c r="E180" s="16">
        <v>6.22</v>
      </c>
      <c r="F180" s="17">
        <v>4840</v>
      </c>
      <c r="G180" s="17">
        <v>530989</v>
      </c>
      <c r="H180" s="17">
        <v>129038</v>
      </c>
      <c r="I180" s="17">
        <v>0</v>
      </c>
      <c r="J180" s="17">
        <v>14245</v>
      </c>
      <c r="K180" s="17">
        <v>0</v>
      </c>
      <c r="L180" s="17">
        <v>107386</v>
      </c>
      <c r="M180" s="17">
        <v>0</v>
      </c>
      <c r="N180" s="17">
        <v>61389</v>
      </c>
      <c r="O180" s="17">
        <v>0</v>
      </c>
      <c r="P180" s="17">
        <v>0</v>
      </c>
      <c r="Q180" s="17">
        <v>843047</v>
      </c>
      <c r="R180" s="17">
        <v>515813</v>
      </c>
      <c r="S180" s="17">
        <v>3008164</v>
      </c>
      <c r="T180" s="17">
        <v>136486</v>
      </c>
      <c r="V180"/>
      <c r="W180"/>
      <c r="X180" s="12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39" x14ac:dyDescent="0.25">
      <c r="A181">
        <v>175</v>
      </c>
      <c r="B181" t="s">
        <v>109</v>
      </c>
      <c r="C181" s="11">
        <v>7140</v>
      </c>
      <c r="D181" s="11">
        <v>2016</v>
      </c>
      <c r="E181" s="18">
        <v>2.15</v>
      </c>
      <c r="F181" s="20">
        <v>45073</v>
      </c>
      <c r="G181" s="20">
        <v>182700</v>
      </c>
      <c r="H181" s="20">
        <v>44079</v>
      </c>
      <c r="I181" s="20">
        <v>0</v>
      </c>
      <c r="J181" s="20">
        <v>1362</v>
      </c>
      <c r="K181" s="20">
        <v>0</v>
      </c>
      <c r="L181" s="20">
        <v>46</v>
      </c>
      <c r="M181" s="20">
        <v>0</v>
      </c>
      <c r="N181" s="20">
        <v>0</v>
      </c>
      <c r="O181" s="20">
        <v>0</v>
      </c>
      <c r="P181" s="20">
        <v>0</v>
      </c>
      <c r="Q181" s="20">
        <v>228187</v>
      </c>
      <c r="R181" s="20">
        <v>284267</v>
      </c>
      <c r="S181" s="20">
        <v>28852646</v>
      </c>
      <c r="T181" s="20">
        <v>5655025</v>
      </c>
      <c r="V181"/>
      <c r="W181"/>
      <c r="X181" s="12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39" x14ac:dyDescent="0.25">
      <c r="A182">
        <v>176</v>
      </c>
      <c r="B182" t="s">
        <v>146</v>
      </c>
      <c r="C182" s="11">
        <v>7140</v>
      </c>
      <c r="D182" s="11">
        <v>2016</v>
      </c>
      <c r="E182" s="16">
        <v>104.13</v>
      </c>
      <c r="F182" s="17">
        <v>240657</v>
      </c>
      <c r="G182" s="17">
        <v>11943235</v>
      </c>
      <c r="H182" s="17">
        <v>2293284</v>
      </c>
      <c r="I182" s="17">
        <v>660996</v>
      </c>
      <c r="J182" s="17">
        <v>14020704</v>
      </c>
      <c r="K182" s="17">
        <v>12583</v>
      </c>
      <c r="L182" s="17">
        <v>1967673</v>
      </c>
      <c r="M182" s="17">
        <v>360733</v>
      </c>
      <c r="N182" s="17">
        <v>2489894</v>
      </c>
      <c r="O182" s="17">
        <v>64830</v>
      </c>
      <c r="P182" s="17">
        <v>319045</v>
      </c>
      <c r="Q182" s="17">
        <v>33494887</v>
      </c>
      <c r="R182" s="17">
        <v>15774695</v>
      </c>
      <c r="S182" s="17">
        <v>298808506</v>
      </c>
      <c r="T182" s="17">
        <v>91743288</v>
      </c>
      <c r="V182"/>
      <c r="W182"/>
      <c r="X182" s="12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1:39" x14ac:dyDescent="0.25">
      <c r="A183">
        <v>180</v>
      </c>
      <c r="B183" t="s">
        <v>163</v>
      </c>
      <c r="C183" s="11">
        <v>7140</v>
      </c>
      <c r="D183" s="11">
        <v>2016</v>
      </c>
      <c r="E183" s="16">
        <v>20.37</v>
      </c>
      <c r="F183" s="17">
        <v>32927</v>
      </c>
      <c r="G183" s="17">
        <v>2113503</v>
      </c>
      <c r="H183" s="17">
        <v>547382</v>
      </c>
      <c r="I183" s="17">
        <v>8250</v>
      </c>
      <c r="J183" s="17">
        <v>965098</v>
      </c>
      <c r="K183" s="17">
        <v>0</v>
      </c>
      <c r="L183" s="17">
        <v>45758</v>
      </c>
      <c r="M183" s="17">
        <v>247013</v>
      </c>
      <c r="N183" s="17">
        <v>180153</v>
      </c>
      <c r="O183" s="17">
        <v>210718</v>
      </c>
      <c r="P183" s="17">
        <v>0</v>
      </c>
      <c r="Q183" s="17">
        <v>4317875</v>
      </c>
      <c r="R183" s="17">
        <v>1142051</v>
      </c>
      <c r="S183" s="17">
        <v>40278274</v>
      </c>
      <c r="T183" s="17">
        <v>13343482</v>
      </c>
      <c r="V183"/>
      <c r="W183"/>
      <c r="X183" s="12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</row>
    <row r="184" spans="1:39" x14ac:dyDescent="0.25">
      <c r="A184">
        <v>183</v>
      </c>
      <c r="B184" t="s">
        <v>147</v>
      </c>
      <c r="C184" s="11">
        <v>7140</v>
      </c>
      <c r="D184" s="11">
        <v>2016</v>
      </c>
      <c r="E184" s="16">
        <v>31.96</v>
      </c>
      <c r="F184" s="17">
        <v>67875</v>
      </c>
      <c r="G184" s="17">
        <v>3140642</v>
      </c>
      <c r="H184" s="17">
        <v>643168</v>
      </c>
      <c r="I184" s="17">
        <v>0</v>
      </c>
      <c r="J184" s="17">
        <v>1139646</v>
      </c>
      <c r="K184" s="17">
        <v>3435</v>
      </c>
      <c r="L184" s="17">
        <v>114688</v>
      </c>
      <c r="M184" s="17">
        <v>173</v>
      </c>
      <c r="N184" s="17">
        <v>723029</v>
      </c>
      <c r="O184" s="17">
        <v>7875</v>
      </c>
      <c r="P184" s="17">
        <v>0</v>
      </c>
      <c r="Q184" s="17">
        <v>5772656</v>
      </c>
      <c r="R184" s="17">
        <v>4641195</v>
      </c>
      <c r="S184" s="17">
        <v>44454770</v>
      </c>
      <c r="T184" s="17">
        <v>20039125</v>
      </c>
    </row>
    <row r="185" spans="1:39" x14ac:dyDescent="0.25">
      <c r="A185">
        <v>186</v>
      </c>
      <c r="B185" t="s">
        <v>148</v>
      </c>
      <c r="C185" s="11">
        <v>7140</v>
      </c>
      <c r="D185" s="11">
        <v>2016</v>
      </c>
      <c r="E185" s="16">
        <v>8.6</v>
      </c>
      <c r="F185" s="17">
        <v>10921</v>
      </c>
      <c r="G185" s="17">
        <v>655392</v>
      </c>
      <c r="H185" s="17">
        <v>114133</v>
      </c>
      <c r="I185" s="17">
        <v>0</v>
      </c>
      <c r="J185" s="17">
        <v>20748</v>
      </c>
      <c r="K185" s="17">
        <v>0</v>
      </c>
      <c r="L185" s="17">
        <v>264967</v>
      </c>
      <c r="M185" s="17">
        <v>0</v>
      </c>
      <c r="N185" s="17">
        <v>319396</v>
      </c>
      <c r="O185" s="17">
        <v>563</v>
      </c>
      <c r="P185" s="17">
        <v>0</v>
      </c>
      <c r="Q185" s="17">
        <v>1375199</v>
      </c>
      <c r="R185" s="17">
        <v>930068</v>
      </c>
      <c r="S185" s="17">
        <v>7879231</v>
      </c>
      <c r="T185" s="17">
        <v>231094</v>
      </c>
      <c r="V185"/>
      <c r="W185"/>
      <c r="X185" s="12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1:39" x14ac:dyDescent="0.25">
      <c r="A186">
        <v>191</v>
      </c>
      <c r="B186" t="s">
        <v>90</v>
      </c>
      <c r="C186" s="11">
        <v>7140</v>
      </c>
      <c r="D186" s="11">
        <v>2016</v>
      </c>
      <c r="E186" s="16">
        <v>54.69</v>
      </c>
      <c r="F186" s="17">
        <v>0</v>
      </c>
      <c r="G186" s="17">
        <v>4073245</v>
      </c>
      <c r="H186" s="17">
        <v>389174</v>
      </c>
      <c r="I186" s="17">
        <v>273577</v>
      </c>
      <c r="J186" s="17">
        <v>667662</v>
      </c>
      <c r="K186" s="17">
        <v>3390</v>
      </c>
      <c r="L186" s="17">
        <v>281776</v>
      </c>
      <c r="M186" s="17">
        <v>286078</v>
      </c>
      <c r="N186" s="17">
        <v>242169</v>
      </c>
      <c r="O186" s="17">
        <v>32392</v>
      </c>
      <c r="P186" s="17">
        <v>1316</v>
      </c>
      <c r="Q186" s="17">
        <v>6248147</v>
      </c>
      <c r="R186" s="17">
        <v>5366164</v>
      </c>
      <c r="S186" s="17">
        <v>85897651</v>
      </c>
      <c r="T186" s="17">
        <v>13103834</v>
      </c>
      <c r="V186"/>
      <c r="W186"/>
      <c r="X186" s="12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39" x14ac:dyDescent="0.25">
      <c r="A187">
        <v>193</v>
      </c>
      <c r="B187" t="s">
        <v>111</v>
      </c>
      <c r="C187" s="11">
        <v>7140</v>
      </c>
      <c r="D187" s="11">
        <v>2016</v>
      </c>
      <c r="E187" s="18">
        <v>16.39</v>
      </c>
      <c r="F187" s="19">
        <v>0</v>
      </c>
      <c r="G187" s="19">
        <v>1171250</v>
      </c>
      <c r="H187" s="19">
        <v>108691</v>
      </c>
      <c r="I187" s="19">
        <v>218625</v>
      </c>
      <c r="J187" s="19">
        <v>82258</v>
      </c>
      <c r="K187" s="19">
        <v>400</v>
      </c>
      <c r="L187" s="19">
        <v>1005656</v>
      </c>
      <c r="M187" s="19">
        <v>36180</v>
      </c>
      <c r="N187" s="19">
        <v>79172</v>
      </c>
      <c r="O187" s="19">
        <v>9399</v>
      </c>
      <c r="P187" s="19">
        <v>29893</v>
      </c>
      <c r="Q187" s="19">
        <v>2681738</v>
      </c>
      <c r="R187" s="19">
        <v>2314539</v>
      </c>
      <c r="S187" s="19">
        <v>24275294</v>
      </c>
      <c r="T187" s="19">
        <v>1754059</v>
      </c>
    </row>
    <row r="188" spans="1:39" x14ac:dyDescent="0.25">
      <c r="A188">
        <v>194</v>
      </c>
      <c r="B188" t="s">
        <v>149</v>
      </c>
      <c r="C188" s="11">
        <v>7140</v>
      </c>
      <c r="D188" s="11">
        <v>2016</v>
      </c>
      <c r="E188" s="16">
        <v>6.16</v>
      </c>
      <c r="F188" s="17">
        <v>0</v>
      </c>
      <c r="G188" s="17">
        <v>500836</v>
      </c>
      <c r="H188" s="17">
        <v>44389</v>
      </c>
      <c r="I188" s="17">
        <v>0</v>
      </c>
      <c r="J188" s="17">
        <v>28047</v>
      </c>
      <c r="K188" s="17">
        <v>0</v>
      </c>
      <c r="L188" s="17">
        <v>516839</v>
      </c>
      <c r="M188" s="17">
        <v>0</v>
      </c>
      <c r="N188" s="17">
        <v>25000</v>
      </c>
      <c r="O188" s="17">
        <v>50</v>
      </c>
      <c r="P188" s="17">
        <v>1887</v>
      </c>
      <c r="Q188" s="17">
        <v>1113274</v>
      </c>
      <c r="R188" s="17">
        <v>802469</v>
      </c>
      <c r="S188" s="17">
        <v>10210040</v>
      </c>
      <c r="T188" s="17">
        <v>693656</v>
      </c>
      <c r="V188"/>
      <c r="W188"/>
      <c r="X188" s="12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1:39" x14ac:dyDescent="0.25">
      <c r="A189">
        <v>195</v>
      </c>
      <c r="B189" t="s">
        <v>99</v>
      </c>
      <c r="C189" s="11">
        <v>7140</v>
      </c>
      <c r="D189" s="11">
        <v>2016</v>
      </c>
      <c r="E189" s="16">
        <v>5.84</v>
      </c>
      <c r="F189" s="17">
        <v>0</v>
      </c>
      <c r="G189" s="17">
        <v>567813</v>
      </c>
      <c r="H189" s="17">
        <v>105379</v>
      </c>
      <c r="I189" s="17">
        <v>59260</v>
      </c>
      <c r="J189" s="17">
        <v>54690</v>
      </c>
      <c r="K189" s="17">
        <v>0</v>
      </c>
      <c r="L189" s="17">
        <v>21979</v>
      </c>
      <c r="M189" s="17">
        <v>109519</v>
      </c>
      <c r="N189" s="17">
        <v>57501</v>
      </c>
      <c r="O189" s="17">
        <v>0</v>
      </c>
      <c r="P189" s="17">
        <v>0</v>
      </c>
      <c r="Q189" s="17">
        <v>976141</v>
      </c>
      <c r="R189" s="17">
        <v>460433</v>
      </c>
      <c r="S189" s="17">
        <v>1464848</v>
      </c>
      <c r="T189" s="17">
        <v>151791</v>
      </c>
      <c r="V189"/>
      <c r="W189"/>
      <c r="X189" s="12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39" x14ac:dyDescent="0.25">
      <c r="A190">
        <v>197</v>
      </c>
      <c r="B190" t="s">
        <v>69</v>
      </c>
      <c r="C190" s="11">
        <v>7140</v>
      </c>
      <c r="D190" s="11">
        <v>2016</v>
      </c>
      <c r="E190" s="16">
        <v>27.1</v>
      </c>
      <c r="F190" s="17">
        <v>28052</v>
      </c>
      <c r="G190" s="17">
        <v>2511861</v>
      </c>
      <c r="H190" s="17">
        <v>180698</v>
      </c>
      <c r="I190" s="17">
        <v>23250</v>
      </c>
      <c r="J190" s="17">
        <v>236502</v>
      </c>
      <c r="K190" s="17">
        <v>4393</v>
      </c>
      <c r="L190" s="17">
        <v>311214</v>
      </c>
      <c r="M190" s="17">
        <v>24930</v>
      </c>
      <c r="N190" s="17">
        <v>327621</v>
      </c>
      <c r="O190" s="17">
        <v>475387</v>
      </c>
      <c r="P190" s="17">
        <v>0</v>
      </c>
      <c r="Q190" s="17">
        <v>4095856</v>
      </c>
      <c r="R190" s="17">
        <v>4164635</v>
      </c>
      <c r="S190" s="17">
        <v>46286158</v>
      </c>
      <c r="T190" s="17">
        <v>14157339</v>
      </c>
    </row>
    <row r="191" spans="1:39" x14ac:dyDescent="0.25">
      <c r="A191">
        <v>198</v>
      </c>
      <c r="B191" t="s">
        <v>164</v>
      </c>
      <c r="C191" s="11">
        <v>7140</v>
      </c>
      <c r="D191" s="11">
        <v>2016</v>
      </c>
      <c r="E191" s="16">
        <v>22.64</v>
      </c>
      <c r="F191" s="17">
        <v>68193</v>
      </c>
      <c r="G191" s="17">
        <v>2404777</v>
      </c>
      <c r="H191" s="17">
        <v>607845</v>
      </c>
      <c r="I191" s="17">
        <v>1089858</v>
      </c>
      <c r="J191" s="17">
        <v>191511</v>
      </c>
      <c r="K191" s="17">
        <v>1430</v>
      </c>
      <c r="L191" s="17">
        <v>535858</v>
      </c>
      <c r="M191" s="17">
        <v>313868</v>
      </c>
      <c r="N191" s="17">
        <v>852034</v>
      </c>
      <c r="O191" s="17">
        <v>576023</v>
      </c>
      <c r="P191" s="17">
        <v>0</v>
      </c>
      <c r="Q191" s="17">
        <v>6573204</v>
      </c>
      <c r="R191" s="17">
        <v>1822624</v>
      </c>
      <c r="S191" s="17">
        <v>22070252</v>
      </c>
      <c r="T191" s="17">
        <v>2295956</v>
      </c>
      <c r="V191"/>
      <c r="W191"/>
      <c r="X191" s="12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1:39" x14ac:dyDescent="0.25">
      <c r="A192">
        <v>199</v>
      </c>
      <c r="B192" t="s">
        <v>165</v>
      </c>
      <c r="C192" s="11">
        <v>7140</v>
      </c>
      <c r="D192" s="11">
        <v>2016</v>
      </c>
      <c r="E192" s="16">
        <v>8.1999999999999993</v>
      </c>
      <c r="F192" s="17">
        <v>11937</v>
      </c>
      <c r="G192" s="17">
        <v>788796</v>
      </c>
      <c r="H192" s="17">
        <v>143584</v>
      </c>
      <c r="I192" s="17">
        <v>0</v>
      </c>
      <c r="J192" s="17">
        <v>-3835</v>
      </c>
      <c r="K192" s="17">
        <v>0</v>
      </c>
      <c r="L192" s="17">
        <v>374914</v>
      </c>
      <c r="M192" s="17">
        <v>112975</v>
      </c>
      <c r="N192" s="17">
        <v>81871</v>
      </c>
      <c r="O192" s="17">
        <v>69213</v>
      </c>
      <c r="P192" s="17">
        <v>0</v>
      </c>
      <c r="Q192" s="17">
        <v>1567518</v>
      </c>
      <c r="R192" s="17">
        <v>479757</v>
      </c>
      <c r="S192" s="17">
        <v>9354048</v>
      </c>
      <c r="T192" s="17">
        <v>839997</v>
      </c>
      <c r="V192"/>
      <c r="W192"/>
      <c r="X192" s="12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39" x14ac:dyDescent="0.25">
      <c r="A193">
        <v>201</v>
      </c>
      <c r="B193" t="s">
        <v>150</v>
      </c>
      <c r="C193" s="11">
        <v>7140</v>
      </c>
      <c r="D193" s="11">
        <v>2016</v>
      </c>
      <c r="E193" s="16">
        <v>42.81</v>
      </c>
      <c r="F193" s="17">
        <v>454407</v>
      </c>
      <c r="G193" s="17">
        <v>3457765</v>
      </c>
      <c r="H193" s="17">
        <v>917303</v>
      </c>
      <c r="I193" s="17">
        <v>30065</v>
      </c>
      <c r="J193" s="17">
        <v>227810</v>
      </c>
      <c r="K193" s="17">
        <v>5863</v>
      </c>
      <c r="L193" s="17">
        <v>1338940</v>
      </c>
      <c r="M193" s="17">
        <v>227561</v>
      </c>
      <c r="N193" s="17">
        <v>1072556</v>
      </c>
      <c r="O193" s="17">
        <v>1528</v>
      </c>
      <c r="P193" s="17">
        <v>5841</v>
      </c>
      <c r="Q193" s="17">
        <v>7273550</v>
      </c>
      <c r="R193" s="17">
        <v>5910501</v>
      </c>
      <c r="S193" s="17">
        <v>85236118</v>
      </c>
      <c r="T193" s="17">
        <v>21442432</v>
      </c>
      <c r="V193"/>
      <c r="W193"/>
      <c r="X193" s="12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39" x14ac:dyDescent="0.25">
      <c r="A194">
        <v>202</v>
      </c>
      <c r="B194" t="s">
        <v>151</v>
      </c>
      <c r="C194" s="11">
        <v>7140</v>
      </c>
      <c r="D194" s="11">
        <v>2016</v>
      </c>
      <c r="E194" s="16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231671</v>
      </c>
      <c r="M194" s="17">
        <v>0</v>
      </c>
      <c r="N194" s="17">
        <v>0</v>
      </c>
      <c r="O194" s="17">
        <v>0</v>
      </c>
      <c r="P194" s="17">
        <v>0</v>
      </c>
      <c r="Q194" s="17">
        <v>231671</v>
      </c>
      <c r="R194" s="17">
        <v>57907</v>
      </c>
      <c r="S194" s="17">
        <v>957629</v>
      </c>
      <c r="T194" s="17">
        <v>957629</v>
      </c>
      <c r="V194"/>
      <c r="W194"/>
      <c r="X194" s="12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</row>
    <row r="195" spans="1:39" x14ac:dyDescent="0.25">
      <c r="A195">
        <v>204</v>
      </c>
      <c r="B195" t="s">
        <v>98</v>
      </c>
      <c r="C195" s="11">
        <v>7140</v>
      </c>
      <c r="D195" s="11">
        <v>2016</v>
      </c>
      <c r="E195" s="16">
        <v>46.26</v>
      </c>
      <c r="F195" s="17">
        <v>0</v>
      </c>
      <c r="G195" s="17">
        <v>3362452</v>
      </c>
      <c r="H195" s="17">
        <v>911189</v>
      </c>
      <c r="I195" s="17">
        <v>37632</v>
      </c>
      <c r="J195" s="17">
        <v>234130</v>
      </c>
      <c r="K195" s="17">
        <v>14612</v>
      </c>
      <c r="L195" s="17">
        <v>727144</v>
      </c>
      <c r="M195" s="17">
        <v>0</v>
      </c>
      <c r="N195" s="17">
        <v>500727</v>
      </c>
      <c r="O195" s="17">
        <v>431701</v>
      </c>
      <c r="P195" s="17">
        <v>297623</v>
      </c>
      <c r="Q195" s="17">
        <v>5921964</v>
      </c>
      <c r="R195" s="17">
        <v>3602582</v>
      </c>
      <c r="S195" s="17">
        <v>16041738</v>
      </c>
      <c r="T195" s="17">
        <v>0</v>
      </c>
    </row>
    <row r="196" spans="1:39" x14ac:dyDescent="0.25">
      <c r="A196">
        <v>205</v>
      </c>
      <c r="B196" t="s">
        <v>152</v>
      </c>
      <c r="C196" s="11">
        <v>7140</v>
      </c>
      <c r="D196" s="11">
        <v>2016</v>
      </c>
      <c r="E196" s="12">
        <v>42.92</v>
      </c>
      <c r="F196" s="13">
        <v>530541</v>
      </c>
      <c r="G196" s="13">
        <v>2515559</v>
      </c>
      <c r="H196" s="13">
        <v>690666</v>
      </c>
      <c r="I196" s="13">
        <v>26</v>
      </c>
      <c r="J196" s="13">
        <v>302740</v>
      </c>
      <c r="K196" s="13">
        <v>1040</v>
      </c>
      <c r="L196" s="13">
        <v>1664314</v>
      </c>
      <c r="M196" s="13">
        <v>0</v>
      </c>
      <c r="N196" s="13">
        <v>573523</v>
      </c>
      <c r="O196" s="13">
        <v>164260</v>
      </c>
      <c r="P196" s="13">
        <v>0</v>
      </c>
      <c r="Q196" s="13">
        <v>5912128</v>
      </c>
      <c r="R196" s="13">
        <v>-352920</v>
      </c>
      <c r="S196" s="13">
        <v>35513342</v>
      </c>
      <c r="T196" s="13">
        <v>147943</v>
      </c>
    </row>
    <row r="197" spans="1:39" x14ac:dyDescent="0.25">
      <c r="A197">
        <v>206</v>
      </c>
      <c r="B197" t="s">
        <v>153</v>
      </c>
      <c r="C197" s="11">
        <v>7140</v>
      </c>
      <c r="D197" s="11">
        <v>2016</v>
      </c>
      <c r="E197" s="16">
        <v>7.21</v>
      </c>
      <c r="F197" s="17">
        <v>15906</v>
      </c>
      <c r="G197" s="17">
        <v>633600</v>
      </c>
      <c r="H197" s="17">
        <v>167427</v>
      </c>
      <c r="I197" s="17">
        <v>0</v>
      </c>
      <c r="J197" s="17">
        <v>52698</v>
      </c>
      <c r="K197" s="17">
        <v>1800</v>
      </c>
      <c r="L197" s="17">
        <v>377249</v>
      </c>
      <c r="M197" s="17">
        <v>0</v>
      </c>
      <c r="N197" s="17">
        <v>51755</v>
      </c>
      <c r="O197" s="17">
        <v>1420</v>
      </c>
      <c r="P197" s="17">
        <v>3618</v>
      </c>
      <c r="Q197" s="17">
        <v>1282331</v>
      </c>
      <c r="R197" s="17">
        <v>714369</v>
      </c>
      <c r="S197" s="17">
        <v>5399780</v>
      </c>
      <c r="T197" s="17">
        <v>219254</v>
      </c>
      <c r="V197"/>
      <c r="W197"/>
      <c r="X197" s="12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39" x14ac:dyDescent="0.25">
      <c r="A198">
        <v>207</v>
      </c>
      <c r="B198" t="s">
        <v>166</v>
      </c>
      <c r="C198" s="11">
        <v>7140</v>
      </c>
      <c r="D198" s="11">
        <v>2016</v>
      </c>
      <c r="E198" s="16">
        <v>57.6</v>
      </c>
      <c r="F198" s="17">
        <v>0</v>
      </c>
      <c r="G198" s="17">
        <v>3556110</v>
      </c>
      <c r="H198" s="17">
        <v>792293</v>
      </c>
      <c r="I198" s="17">
        <v>95031</v>
      </c>
      <c r="J198" s="17">
        <v>6266731</v>
      </c>
      <c r="K198" s="17">
        <v>596</v>
      </c>
      <c r="L198" s="17">
        <v>2920265</v>
      </c>
      <c r="M198" s="17">
        <v>3446</v>
      </c>
      <c r="N198" s="17">
        <v>242025</v>
      </c>
      <c r="O198" s="17">
        <v>17111</v>
      </c>
      <c r="P198" s="17">
        <v>0</v>
      </c>
      <c r="Q198" s="17">
        <v>13893608</v>
      </c>
      <c r="R198" s="17">
        <v>7727897</v>
      </c>
      <c r="S198" s="17">
        <v>114649255</v>
      </c>
      <c r="T198" s="17">
        <v>30545186</v>
      </c>
      <c r="V198"/>
      <c r="W198"/>
      <c r="X198" s="12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</row>
    <row r="199" spans="1:39" x14ac:dyDescent="0.25">
      <c r="A199">
        <v>208</v>
      </c>
      <c r="B199" t="s">
        <v>103</v>
      </c>
      <c r="C199" s="11">
        <v>7140</v>
      </c>
      <c r="D199" s="11">
        <v>2016</v>
      </c>
      <c r="E199" s="16">
        <v>39.380000000000003</v>
      </c>
      <c r="F199" s="17">
        <v>121996</v>
      </c>
      <c r="G199" s="17">
        <v>2817088</v>
      </c>
      <c r="H199" s="17">
        <v>632595</v>
      </c>
      <c r="I199" s="17">
        <v>16783</v>
      </c>
      <c r="J199" s="17">
        <v>170115</v>
      </c>
      <c r="K199" s="17">
        <v>480</v>
      </c>
      <c r="L199" s="17">
        <v>13288</v>
      </c>
      <c r="M199" s="17">
        <v>0</v>
      </c>
      <c r="N199" s="17">
        <v>376799</v>
      </c>
      <c r="O199" s="17">
        <v>211130</v>
      </c>
      <c r="P199" s="17">
        <v>0</v>
      </c>
      <c r="Q199" s="17">
        <v>4238278</v>
      </c>
      <c r="R199" s="17">
        <v>2675127</v>
      </c>
      <c r="S199" s="17">
        <v>25130925</v>
      </c>
      <c r="T199" s="17">
        <v>5855829</v>
      </c>
      <c r="V199"/>
      <c r="W199"/>
      <c r="X199" s="12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1:39" x14ac:dyDescent="0.25">
      <c r="A200">
        <v>209</v>
      </c>
      <c r="B200" t="s">
        <v>154</v>
      </c>
      <c r="C200" s="11">
        <v>7140</v>
      </c>
      <c r="D200" s="11">
        <v>2016</v>
      </c>
      <c r="E200" s="16">
        <v>22.35</v>
      </c>
      <c r="F200" s="17">
        <v>165659</v>
      </c>
      <c r="G200" s="17">
        <v>1745654</v>
      </c>
      <c r="H200" s="17">
        <v>454762</v>
      </c>
      <c r="I200" s="17">
        <v>31885</v>
      </c>
      <c r="J200" s="17">
        <v>192474</v>
      </c>
      <c r="K200" s="17">
        <v>1151</v>
      </c>
      <c r="L200" s="17">
        <v>585151</v>
      </c>
      <c r="M200" s="17">
        <v>69185</v>
      </c>
      <c r="N200" s="17">
        <v>1022776</v>
      </c>
      <c r="O200" s="17">
        <v>7247</v>
      </c>
      <c r="P200" s="17">
        <v>97</v>
      </c>
      <c r="Q200" s="17">
        <v>4110188</v>
      </c>
      <c r="R200" s="17">
        <v>2304245</v>
      </c>
      <c r="S200" s="17">
        <v>29766347</v>
      </c>
      <c r="T200" s="17">
        <v>11101362</v>
      </c>
    </row>
    <row r="201" spans="1:39" x14ac:dyDescent="0.25">
      <c r="A201">
        <v>210</v>
      </c>
      <c r="B201" t="s">
        <v>155</v>
      </c>
      <c r="C201" s="11">
        <v>7140</v>
      </c>
      <c r="D201" s="11">
        <v>2016</v>
      </c>
      <c r="E201" s="12">
        <v>31.7</v>
      </c>
      <c r="F201" s="13">
        <v>0</v>
      </c>
      <c r="G201" s="13">
        <v>2485506</v>
      </c>
      <c r="H201" s="13">
        <v>175247</v>
      </c>
      <c r="I201" s="13">
        <v>1735</v>
      </c>
      <c r="J201" s="13">
        <v>563320</v>
      </c>
      <c r="K201" s="13">
        <v>0</v>
      </c>
      <c r="L201" s="13">
        <v>660395</v>
      </c>
      <c r="M201" s="13">
        <v>77065</v>
      </c>
      <c r="N201" s="13">
        <v>285020</v>
      </c>
      <c r="O201" s="13">
        <v>16927</v>
      </c>
      <c r="P201" s="13">
        <v>17622</v>
      </c>
      <c r="Q201" s="13">
        <v>4247593</v>
      </c>
      <c r="R201" s="13">
        <v>5793466</v>
      </c>
      <c r="S201" s="13">
        <v>27017874</v>
      </c>
      <c r="T201" s="13">
        <v>3475323</v>
      </c>
    </row>
    <row r="202" spans="1:39" x14ac:dyDescent="0.25">
      <c r="A202">
        <v>211</v>
      </c>
      <c r="B202" t="s">
        <v>156</v>
      </c>
      <c r="C202">
        <v>7140</v>
      </c>
      <c r="D202" s="9">
        <v>2016</v>
      </c>
      <c r="E202" s="12">
        <v>4.67</v>
      </c>
      <c r="F202" s="13">
        <v>7933</v>
      </c>
      <c r="G202" s="13">
        <v>396529</v>
      </c>
      <c r="H202" s="13">
        <v>110437</v>
      </c>
      <c r="I202" s="13">
        <v>0</v>
      </c>
      <c r="J202" s="13">
        <v>28652</v>
      </c>
      <c r="K202" s="13">
        <v>0</v>
      </c>
      <c r="L202" s="13">
        <v>132378</v>
      </c>
      <c r="M202" s="13">
        <v>0</v>
      </c>
      <c r="N202" s="13">
        <v>492403</v>
      </c>
      <c r="O202" s="13">
        <v>23439</v>
      </c>
      <c r="P202" s="13">
        <v>0</v>
      </c>
      <c r="Q202" s="13">
        <v>1183838</v>
      </c>
      <c r="R202" s="13">
        <v>388021</v>
      </c>
      <c r="S202" s="13">
        <v>7067111</v>
      </c>
      <c r="T202" s="13">
        <v>241299</v>
      </c>
    </row>
    <row r="203" spans="1:39" x14ac:dyDescent="0.25">
      <c r="A203" s="15">
        <v>904</v>
      </c>
      <c r="B203" s="15" t="s">
        <v>100</v>
      </c>
      <c r="C203" s="15">
        <v>7140</v>
      </c>
      <c r="D203" s="15">
        <v>2016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30416</v>
      </c>
      <c r="M203" s="19">
        <v>0</v>
      </c>
      <c r="N203" s="19">
        <v>0</v>
      </c>
      <c r="O203" s="19">
        <v>0</v>
      </c>
      <c r="P203" s="19">
        <v>0</v>
      </c>
      <c r="Q203" s="19">
        <v>30416</v>
      </c>
      <c r="R203" s="19">
        <v>3988</v>
      </c>
      <c r="S203" s="19">
        <v>0</v>
      </c>
      <c r="T203" s="19">
        <v>0</v>
      </c>
    </row>
    <row r="204" spans="1:39" x14ac:dyDescent="0.25">
      <c r="A204" s="9">
        <v>915</v>
      </c>
      <c r="B204" s="9" t="s">
        <v>108</v>
      </c>
      <c r="C204" s="9">
        <v>7140</v>
      </c>
      <c r="D204" s="9">
        <v>2016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39" x14ac:dyDescent="0.25">
      <c r="A205" s="15">
        <v>919</v>
      </c>
      <c r="B205" s="15" t="s">
        <v>117</v>
      </c>
      <c r="C205" s="15">
        <v>7140</v>
      </c>
      <c r="D205" s="15">
        <v>2016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39" x14ac:dyDescent="0.25">
      <c r="A206" s="15">
        <v>921</v>
      </c>
      <c r="B206" s="15" t="s">
        <v>167</v>
      </c>
      <c r="C206" s="15">
        <v>7140</v>
      </c>
      <c r="D206" s="15">
        <v>2016</v>
      </c>
      <c r="E206" s="16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</row>
    <row r="207" spans="1:39" x14ac:dyDescent="0.25">
      <c r="A207" s="15">
        <v>922</v>
      </c>
      <c r="B207" s="15" t="s">
        <v>168</v>
      </c>
      <c r="C207" s="15">
        <v>7140</v>
      </c>
      <c r="D207" s="15">
        <v>2016</v>
      </c>
      <c r="E207" s="16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8635</v>
      </c>
      <c r="M207" s="17">
        <v>0</v>
      </c>
      <c r="N207" s="17">
        <v>0</v>
      </c>
      <c r="O207" s="17">
        <v>0</v>
      </c>
      <c r="P207" s="17">
        <v>0</v>
      </c>
      <c r="Q207" s="17">
        <v>8635</v>
      </c>
      <c r="R207" s="17">
        <v>1499</v>
      </c>
      <c r="S207" s="17">
        <v>0</v>
      </c>
      <c r="T207" s="17">
        <v>0</v>
      </c>
    </row>
    <row r="208" spans="1:39" x14ac:dyDescent="0.25">
      <c r="A208" s="15">
        <v>923</v>
      </c>
      <c r="B208" s="15" t="s">
        <v>170</v>
      </c>
      <c r="C208" s="15">
        <v>7140</v>
      </c>
      <c r="D208" s="15">
        <v>2016</v>
      </c>
      <c r="E208" s="16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2678</v>
      </c>
      <c r="M208" s="17">
        <v>0</v>
      </c>
      <c r="N208" s="17">
        <v>0</v>
      </c>
      <c r="O208" s="17">
        <v>0</v>
      </c>
      <c r="P208" s="17">
        <v>0</v>
      </c>
      <c r="Q208" s="17">
        <v>2678</v>
      </c>
      <c r="R208" s="17">
        <v>374</v>
      </c>
      <c r="S208" s="17">
        <v>0</v>
      </c>
      <c r="T208" s="17">
        <v>0</v>
      </c>
    </row>
    <row r="209" spans="1:20" x14ac:dyDescent="0.25">
      <c r="A209" s="15"/>
      <c r="B209" s="15"/>
      <c r="C209" s="15"/>
      <c r="D209" s="15"/>
      <c r="E209" s="16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15"/>
      <c r="B210" s="15"/>
      <c r="C210" s="15"/>
      <c r="D210" s="15"/>
      <c r="E210" s="16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15"/>
      <c r="B211" s="15"/>
      <c r="C211" s="15"/>
      <c r="D211" s="15"/>
      <c r="E211" s="16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15"/>
      <c r="B212" s="15"/>
      <c r="C212" s="15"/>
      <c r="D212" s="15"/>
      <c r="E212" s="16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15"/>
      <c r="B213" s="15"/>
      <c r="C213" s="15"/>
      <c r="D213" s="15"/>
      <c r="E213" s="16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15"/>
      <c r="B214" s="15"/>
      <c r="C214" s="15"/>
      <c r="D214" s="15"/>
      <c r="E214" s="16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15"/>
      <c r="B215" s="15"/>
      <c r="C215" s="15"/>
      <c r="D215" s="15"/>
      <c r="E215" s="16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7" spans="1:20" x14ac:dyDescent="0.25">
      <c r="A217" s="15"/>
      <c r="B217" s="15"/>
      <c r="C217" s="15"/>
      <c r="D217" s="15"/>
      <c r="E217" s="16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15"/>
      <c r="B218" s="15"/>
      <c r="C218" s="15"/>
      <c r="D218" s="15"/>
      <c r="E218" s="16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20" spans="1:20" x14ac:dyDescent="0.25">
      <c r="A220" s="15"/>
      <c r="B220" s="15"/>
      <c r="C220" s="15"/>
      <c r="D220" s="15"/>
      <c r="E220" s="16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15"/>
      <c r="B221" s="15"/>
      <c r="C221" s="15"/>
      <c r="D221" s="15"/>
      <c r="E221" s="16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15"/>
      <c r="B222" s="15"/>
      <c r="C222" s="15"/>
      <c r="D222" s="15"/>
      <c r="E222" s="16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15"/>
      <c r="B223" s="15"/>
      <c r="C223" s="15"/>
      <c r="D223" s="15"/>
      <c r="E223" s="16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15"/>
      <c r="B224" s="15"/>
      <c r="C224" s="15"/>
      <c r="D224" s="15"/>
      <c r="E224" s="16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15"/>
      <c r="B225" s="15"/>
      <c r="C225" s="15"/>
      <c r="D225" s="15"/>
      <c r="E225" s="16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15"/>
      <c r="B226" s="15"/>
      <c r="C226" s="15"/>
      <c r="D226" s="15"/>
      <c r="E226" s="16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15"/>
      <c r="B227" s="15"/>
      <c r="C227" s="15"/>
      <c r="D227" s="15"/>
      <c r="E227" s="16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15"/>
      <c r="B228" s="15"/>
      <c r="C228" s="15"/>
      <c r="D228" s="15"/>
      <c r="E228" s="16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30" spans="1:20" x14ac:dyDescent="0.25">
      <c r="A230" s="15"/>
      <c r="B230" s="15"/>
      <c r="C230" s="15"/>
      <c r="D230" s="15"/>
      <c r="E230" s="16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15"/>
      <c r="B231" s="15"/>
      <c r="C231" s="15"/>
      <c r="D231" s="15"/>
      <c r="E231" s="16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15"/>
      <c r="B232" s="15"/>
      <c r="C232" s="15"/>
      <c r="D232" s="15"/>
      <c r="E232" s="16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15"/>
      <c r="B233" s="15"/>
      <c r="C233" s="15"/>
      <c r="D233" s="15"/>
      <c r="E233" s="16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15"/>
      <c r="B234" s="15"/>
      <c r="C234" s="15"/>
      <c r="D234" s="15"/>
      <c r="E234" s="16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15"/>
      <c r="B235" s="15"/>
      <c r="C235" s="15"/>
      <c r="D235" s="15"/>
      <c r="E235" s="16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15"/>
      <c r="B236" s="15"/>
      <c r="C236" s="15"/>
      <c r="D236" s="15"/>
      <c r="E236" s="16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15"/>
      <c r="B237" s="15"/>
      <c r="C237" s="15"/>
      <c r="D237" s="15"/>
      <c r="E237" s="16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15"/>
      <c r="B238" s="15"/>
      <c r="C238" s="15"/>
      <c r="D238" s="15"/>
      <c r="E238" s="16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15"/>
      <c r="B239" s="15"/>
      <c r="C239" s="15"/>
      <c r="D239" s="15"/>
      <c r="E239" s="16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15"/>
      <c r="B240" s="15"/>
      <c r="C240" s="15"/>
      <c r="D240" s="15"/>
      <c r="E240" s="16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15"/>
      <c r="B241" s="15"/>
      <c r="C241" s="15"/>
      <c r="D241" s="15"/>
      <c r="E241" s="16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15"/>
      <c r="B242" s="15"/>
      <c r="C242" s="15"/>
      <c r="D242" s="15"/>
      <c r="E242" s="16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15"/>
      <c r="B243" s="15"/>
      <c r="C243" s="15"/>
      <c r="D243" s="15"/>
      <c r="E243" s="16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15"/>
      <c r="B244" s="15"/>
      <c r="C244" s="15"/>
      <c r="D244" s="15"/>
      <c r="E244" s="16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15"/>
      <c r="B245" s="15"/>
      <c r="C245" s="15"/>
      <c r="D245" s="15"/>
      <c r="E245" s="16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15"/>
      <c r="B246" s="15"/>
      <c r="C246" s="15"/>
      <c r="D246" s="15"/>
      <c r="E246" s="16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15"/>
      <c r="B247" s="15"/>
      <c r="C247" s="15"/>
      <c r="D247" s="15"/>
      <c r="E247" s="16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15"/>
      <c r="B248" s="15"/>
      <c r="C248" s="15"/>
      <c r="D248" s="15"/>
      <c r="E248" s="16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15"/>
      <c r="B249" s="15"/>
      <c r="C249" s="15"/>
      <c r="D249" s="15"/>
      <c r="E249" s="16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15"/>
      <c r="B250" s="15"/>
      <c r="C250" s="15"/>
      <c r="D250" s="15"/>
      <c r="E250" s="16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15"/>
      <c r="B251" s="15"/>
      <c r="C251" s="15"/>
      <c r="D251" s="15"/>
      <c r="E251" s="16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15"/>
      <c r="B252" s="15"/>
      <c r="C252" s="15"/>
      <c r="D252" s="15"/>
      <c r="E252" s="16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15"/>
      <c r="B253" s="15"/>
      <c r="C253" s="15"/>
      <c r="D253" s="15"/>
      <c r="E253" s="16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15"/>
      <c r="B254" s="15"/>
      <c r="C254" s="15"/>
      <c r="D254" s="15"/>
      <c r="E254" s="16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15"/>
      <c r="B255" s="15"/>
      <c r="C255" s="15"/>
      <c r="D255" s="15"/>
      <c r="E255" s="16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15"/>
      <c r="B256" s="15"/>
      <c r="C256" s="15"/>
      <c r="D256" s="15"/>
      <c r="E256" s="16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15"/>
      <c r="B257" s="15"/>
      <c r="C257" s="15"/>
      <c r="D257" s="15"/>
      <c r="E257" s="16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15"/>
      <c r="B258" s="15"/>
      <c r="C258" s="15"/>
      <c r="D258" s="15"/>
      <c r="E258" s="16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15"/>
      <c r="B259" s="15"/>
      <c r="C259" s="15"/>
      <c r="D259" s="15"/>
      <c r="E259" s="16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1" spans="1:20" x14ac:dyDescent="0.25">
      <c r="A261" s="15"/>
      <c r="B261" s="15"/>
      <c r="C261" s="15"/>
      <c r="D261" s="15"/>
      <c r="E261" s="16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15"/>
      <c r="B262" s="15"/>
      <c r="C262" s="15"/>
      <c r="D262" s="15"/>
      <c r="E262" s="16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15"/>
      <c r="B263" s="15"/>
      <c r="C263" s="15"/>
      <c r="D263" s="15"/>
      <c r="E263" s="16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15"/>
      <c r="B264" s="15"/>
      <c r="C264" s="15"/>
      <c r="D264" s="15"/>
      <c r="E264" s="16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15"/>
      <c r="B265" s="15"/>
      <c r="C265" s="15"/>
      <c r="D265" s="15"/>
      <c r="E265" s="16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15"/>
      <c r="B266" s="15"/>
      <c r="C266" s="15"/>
      <c r="D266" s="15"/>
      <c r="E266" s="16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15"/>
      <c r="B267" s="15"/>
      <c r="C267" s="15"/>
      <c r="D267" s="15"/>
      <c r="E267" s="16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9" spans="1:20" x14ac:dyDescent="0.25">
      <c r="A269" s="15"/>
      <c r="B269" s="15"/>
      <c r="C269" s="15"/>
      <c r="D269" s="15"/>
      <c r="E269" s="16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15"/>
      <c r="B270" s="15"/>
      <c r="C270" s="15"/>
      <c r="D270" s="15"/>
      <c r="E270" s="16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15"/>
      <c r="B271" s="15"/>
      <c r="C271" s="15"/>
      <c r="D271" s="15"/>
      <c r="E271" s="16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15"/>
      <c r="B272" s="15"/>
      <c r="C272" s="15"/>
      <c r="D272" s="15"/>
      <c r="E272" s="16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15"/>
      <c r="B273" s="15"/>
      <c r="C273" s="15"/>
      <c r="D273" s="15"/>
      <c r="E273" s="16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15"/>
      <c r="B274" s="15"/>
      <c r="C274" s="15"/>
      <c r="D274" s="15"/>
      <c r="E274" s="16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15"/>
      <c r="B275" s="15"/>
      <c r="C275" s="15"/>
      <c r="D275" s="15"/>
      <c r="E275" s="16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7" spans="1:20" x14ac:dyDescent="0.25">
      <c r="A277" s="15"/>
      <c r="B277" s="15"/>
      <c r="C277" s="15"/>
      <c r="D277" s="15"/>
      <c r="E277" s="16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15"/>
      <c r="B278" s="15"/>
      <c r="C278" s="15"/>
      <c r="D278" s="15"/>
      <c r="E278" s="16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15"/>
      <c r="B279" s="15"/>
      <c r="C279" s="15"/>
      <c r="D279" s="15"/>
      <c r="E279" s="16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15"/>
      <c r="B280" s="15"/>
      <c r="C280" s="15"/>
      <c r="D280" s="15"/>
      <c r="E280" s="16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15"/>
      <c r="B281" s="15"/>
      <c r="C281" s="15"/>
      <c r="D281" s="15"/>
      <c r="E281" s="16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3" spans="1:20" x14ac:dyDescent="0.25">
      <c r="A283" s="15"/>
      <c r="B283" s="15"/>
      <c r="C283" s="15"/>
      <c r="D283" s="15"/>
      <c r="E283" s="16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15"/>
      <c r="B284" s="15"/>
      <c r="C284" s="15"/>
      <c r="D284" s="15"/>
      <c r="E284" s="16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15"/>
      <c r="B285" s="15"/>
      <c r="C285" s="15"/>
      <c r="D285" s="15"/>
      <c r="E285" s="16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15"/>
      <c r="B286" s="15"/>
      <c r="C286" s="15"/>
      <c r="D286" s="15"/>
      <c r="E286" s="16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15"/>
      <c r="B287" s="15"/>
      <c r="C287" s="15"/>
      <c r="D287" s="15"/>
      <c r="E287" s="16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15"/>
      <c r="B288" s="15"/>
      <c r="C288" s="15"/>
      <c r="D288" s="15"/>
      <c r="E288" s="16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15"/>
      <c r="B289" s="15"/>
      <c r="C289" s="15"/>
      <c r="D289" s="15"/>
      <c r="E289" s="16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15"/>
      <c r="B290" s="15"/>
      <c r="C290" s="15"/>
      <c r="D290" s="15"/>
      <c r="E290" s="16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15"/>
      <c r="B291" s="15"/>
      <c r="C291" s="15"/>
      <c r="D291" s="15"/>
      <c r="E291" s="16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15"/>
      <c r="B292" s="15"/>
      <c r="C292" s="15"/>
      <c r="D292" s="15"/>
      <c r="E292" s="16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15"/>
      <c r="B293" s="15"/>
      <c r="C293" s="15"/>
      <c r="D293" s="15"/>
      <c r="E293" s="16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15"/>
      <c r="B294" s="15"/>
      <c r="C294" s="15"/>
      <c r="D294" s="15"/>
      <c r="E294" s="16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5">
      <c r="A295" s="15"/>
      <c r="B295" s="15"/>
      <c r="C295" s="15"/>
      <c r="D295" s="15"/>
      <c r="E295" s="16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65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66</v>
      </c>
      <c r="F8" s="1" t="s">
        <v>2</v>
      </c>
      <c r="G8" s="1" t="s">
        <v>66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ROUND(+SUM('X-Ray'!Q5:R5),0)</f>
        <v>27128082</v>
      </c>
      <c r="E10" s="2">
        <f>ROUND(+'X-Ray'!F5,0)</f>
        <v>0</v>
      </c>
      <c r="F10" s="7" t="str">
        <f>IF(D10=0,"",IF(E10=0,"",ROUND(D10/E10,2)))</f>
        <v/>
      </c>
      <c r="G10" s="2">
        <f>ROUND(+SUM('X-Ray'!Q108:R108),0)</f>
        <v>52408146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ROUND(+SUM('X-Ray'!Q6:R6),0)</f>
        <v>25176188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ROUND(+SUM('X-Ray'!Q109:R109),0)</f>
        <v>34505865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ROUND(+SUM('X-Ray'!Q7:R7),0)</f>
        <v>1425346</v>
      </c>
      <c r="E12" s="2">
        <f>ROUND(+'X-Ray'!F7,0)</f>
        <v>5775</v>
      </c>
      <c r="F12" s="7">
        <f t="shared" si="0"/>
        <v>246.81</v>
      </c>
      <c r="G12" s="2">
        <f>ROUND(+SUM('X-Ray'!Q110:R110),0)</f>
        <v>1556635</v>
      </c>
      <c r="H12" s="2">
        <f>ROUND(+'X-Ray'!F110,0)</f>
        <v>6395</v>
      </c>
      <c r="I12" s="7">
        <f t="shared" si="1"/>
        <v>243.41</v>
      </c>
      <c r="J12" s="7"/>
      <c r="K12" s="8">
        <f t="shared" si="2"/>
        <v>-1.38E-2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ROUND(+SUM('X-Ray'!Q8:R8),0)</f>
        <v>37117259</v>
      </c>
      <c r="E13" s="2">
        <f>ROUND(+'X-Ray'!F8,0)</f>
        <v>262008</v>
      </c>
      <c r="F13" s="7">
        <f t="shared" si="0"/>
        <v>141.66</v>
      </c>
      <c r="G13" s="2">
        <f>ROUND(+SUM('X-Ray'!Q111:R111),0)</f>
        <v>34978385</v>
      </c>
      <c r="H13" s="2">
        <f>ROUND(+'X-Ray'!F111,0)</f>
        <v>228840</v>
      </c>
      <c r="I13" s="7">
        <f t="shared" si="1"/>
        <v>152.85</v>
      </c>
      <c r="J13" s="7"/>
      <c r="K13" s="8">
        <f t="shared" si="2"/>
        <v>7.9000000000000001E-2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ROUND(+SUM('X-Ray'!Q9:R9),0)</f>
        <v>38964479</v>
      </c>
      <c r="E14" s="2">
        <f>ROUND(+'X-Ray'!F9,0)</f>
        <v>99787</v>
      </c>
      <c r="F14" s="7">
        <f t="shared" si="0"/>
        <v>390.48</v>
      </c>
      <c r="G14" s="2">
        <f>ROUND(+SUM('X-Ray'!Q112:R112),0)</f>
        <v>42969930</v>
      </c>
      <c r="H14" s="2">
        <f>ROUND(+'X-Ray'!F112,0)</f>
        <v>106098</v>
      </c>
      <c r="I14" s="7">
        <f t="shared" si="1"/>
        <v>405</v>
      </c>
      <c r="J14" s="7"/>
      <c r="K14" s="8">
        <f t="shared" si="2"/>
        <v>3.7199999999999997E-2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ROUND(+SUM('X-Ray'!Q10:R10),0)</f>
        <v>0</v>
      </c>
      <c r="E15" s="2">
        <f>ROUND(+'X-Ray'!F10,0)</f>
        <v>0</v>
      </c>
      <c r="F15" s="7" t="str">
        <f t="shared" si="0"/>
        <v/>
      </c>
      <c r="G15" s="2">
        <f>ROUND(+SUM('X-Ray'!Q113:R113),0)</f>
        <v>4192679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ROUND(+SUM('X-Ray'!Q11:R11),0)</f>
        <v>1247396</v>
      </c>
      <c r="E16" s="2">
        <f>ROUND(+'X-Ray'!F11,0)</f>
        <v>10114</v>
      </c>
      <c r="F16" s="7">
        <f t="shared" si="0"/>
        <v>123.33</v>
      </c>
      <c r="G16" s="2">
        <f>ROUND(+SUM('X-Ray'!Q114:R114),0)</f>
        <v>1323360</v>
      </c>
      <c r="H16" s="2">
        <f>ROUND(+'X-Ray'!F114,0)</f>
        <v>9728</v>
      </c>
      <c r="I16" s="7">
        <f t="shared" si="1"/>
        <v>136.04</v>
      </c>
      <c r="J16" s="7"/>
      <c r="K16" s="8">
        <f t="shared" si="2"/>
        <v>0.1031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ROUND(+SUM('X-Ray'!Q12:R12),0)</f>
        <v>4244360</v>
      </c>
      <c r="E17" s="2">
        <f>ROUND(+'X-Ray'!F12,0)</f>
        <v>42335</v>
      </c>
      <c r="F17" s="7">
        <f t="shared" si="0"/>
        <v>100.26</v>
      </c>
      <c r="G17" s="2">
        <f>ROUND(+SUM('X-Ray'!Q115:R115),0)</f>
        <v>4495133</v>
      </c>
      <c r="H17" s="2">
        <f>ROUND(+'X-Ray'!F115,0)</f>
        <v>29630</v>
      </c>
      <c r="I17" s="7">
        <f t="shared" si="1"/>
        <v>151.71</v>
      </c>
      <c r="J17" s="7"/>
      <c r="K17" s="8">
        <f t="shared" si="2"/>
        <v>0.51319999999999999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ROUND(+SUM('X-Ray'!Q13:R13),0)</f>
        <v>889847</v>
      </c>
      <c r="E18" s="2">
        <f>ROUND(+'X-Ray'!F13,0)</f>
        <v>1498</v>
      </c>
      <c r="F18" s="7">
        <f t="shared" si="0"/>
        <v>594.02</v>
      </c>
      <c r="G18" s="2">
        <f>ROUND(+SUM('X-Ray'!Q116:R116),0)</f>
        <v>856671</v>
      </c>
      <c r="H18" s="2">
        <f>ROUND(+'X-Ray'!F116,0)</f>
        <v>4101</v>
      </c>
      <c r="I18" s="7">
        <f t="shared" si="1"/>
        <v>208.89</v>
      </c>
      <c r="J18" s="7"/>
      <c r="K18" s="8">
        <f t="shared" si="2"/>
        <v>-0.64829999999999999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ROUND(+SUM('X-Ray'!Q14:R14),0)</f>
        <v>13882145</v>
      </c>
      <c r="E19" s="2">
        <f>ROUND(+'X-Ray'!F14,0)</f>
        <v>163535</v>
      </c>
      <c r="F19" s="7">
        <f t="shared" si="0"/>
        <v>84.89</v>
      </c>
      <c r="G19" s="2">
        <f>ROUND(+SUM('X-Ray'!Q117:R117),0)</f>
        <v>14522749</v>
      </c>
      <c r="H19" s="2">
        <f>ROUND(+'X-Ray'!F117,0)</f>
        <v>74398</v>
      </c>
      <c r="I19" s="7">
        <f t="shared" si="1"/>
        <v>195.2</v>
      </c>
      <c r="J19" s="7"/>
      <c r="K19" s="8">
        <f t="shared" si="2"/>
        <v>1.2994000000000001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ROUND(+SUM('X-Ray'!Q15:R15),0)</f>
        <v>42404962</v>
      </c>
      <c r="E20" s="2">
        <f>ROUND(+'X-Ray'!F15,0)</f>
        <v>133895</v>
      </c>
      <c r="F20" s="7">
        <f t="shared" si="0"/>
        <v>316.7</v>
      </c>
      <c r="G20" s="2">
        <f>ROUND(+SUM('X-Ray'!Q118:R118),0)</f>
        <v>42675616</v>
      </c>
      <c r="H20" s="2">
        <f>ROUND(+'X-Ray'!F118,0)</f>
        <v>124294</v>
      </c>
      <c r="I20" s="7">
        <f t="shared" si="1"/>
        <v>343.34</v>
      </c>
      <c r="J20" s="7"/>
      <c r="K20" s="8">
        <f t="shared" si="2"/>
        <v>8.4099999999999994E-2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ROUND(+SUM('X-Ray'!Q16:R16),0)</f>
        <v>23287798</v>
      </c>
      <c r="E21" s="2">
        <f>ROUND(+'X-Ray'!F16,0)</f>
        <v>427354</v>
      </c>
      <c r="F21" s="7">
        <f t="shared" si="0"/>
        <v>54.49</v>
      </c>
      <c r="G21" s="2">
        <f>ROUND(+SUM('X-Ray'!Q119:R119),0)</f>
        <v>24260477</v>
      </c>
      <c r="H21" s="2">
        <f>ROUND(+'X-Ray'!F119,0)</f>
        <v>782322</v>
      </c>
      <c r="I21" s="7">
        <f t="shared" si="1"/>
        <v>31.01</v>
      </c>
      <c r="J21" s="7"/>
      <c r="K21" s="8">
        <f t="shared" si="2"/>
        <v>-0.43090000000000001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ROUND(+SUM('X-Ray'!Q17:R17),0)</f>
        <v>961461</v>
      </c>
      <c r="E22" s="2">
        <f>ROUND(+'X-Ray'!F17,0)</f>
        <v>0</v>
      </c>
      <c r="F22" s="7" t="str">
        <f t="shared" si="0"/>
        <v/>
      </c>
      <c r="G22" s="2">
        <f>ROUND(+SUM('X-Ray'!Q120:R120),0)</f>
        <v>1551404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ROUND(+SUM('X-Ray'!Q18:R18),0)</f>
        <v>16367200</v>
      </c>
      <c r="E23" s="2">
        <f>ROUND(+'X-Ray'!F18,0)</f>
        <v>46454</v>
      </c>
      <c r="F23" s="7">
        <f t="shared" si="0"/>
        <v>352.33</v>
      </c>
      <c r="G23" s="2">
        <f>ROUND(+SUM('X-Ray'!Q121:R121),0)</f>
        <v>17606877</v>
      </c>
      <c r="H23" s="2">
        <f>ROUND(+'X-Ray'!F121,0)</f>
        <v>51158</v>
      </c>
      <c r="I23" s="7">
        <f t="shared" si="1"/>
        <v>344.17</v>
      </c>
      <c r="J23" s="7"/>
      <c r="K23" s="8">
        <f t="shared" si="2"/>
        <v>-2.3199999999999998E-2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ROUND(+SUM('X-Ray'!Q19:R19),0)</f>
        <v>9290238</v>
      </c>
      <c r="E24" s="2">
        <f>ROUND(+'X-Ray'!F19,0)</f>
        <v>63242</v>
      </c>
      <c r="F24" s="7">
        <f t="shared" si="0"/>
        <v>146.9</v>
      </c>
      <c r="G24" s="2">
        <f>ROUND(+SUM('X-Ray'!Q122:R122),0)</f>
        <v>9752775</v>
      </c>
      <c r="H24" s="2">
        <f>ROUND(+'X-Ray'!F122,0)</f>
        <v>71758</v>
      </c>
      <c r="I24" s="7">
        <f t="shared" si="1"/>
        <v>135.91</v>
      </c>
      <c r="J24" s="7"/>
      <c r="K24" s="8">
        <f t="shared" si="2"/>
        <v>-7.4800000000000005E-2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ROUND(+SUM('X-Ray'!Q20:R20),0)</f>
        <v>11411845</v>
      </c>
      <c r="E25" s="2">
        <f>ROUND(+'X-Ray'!F20,0)</f>
        <v>66712</v>
      </c>
      <c r="F25" s="7">
        <f t="shared" si="0"/>
        <v>171.06</v>
      </c>
      <c r="G25" s="2">
        <f>ROUND(+SUM('X-Ray'!Q123:R123),0)</f>
        <v>13951499</v>
      </c>
      <c r="H25" s="2">
        <f>ROUND(+'X-Ray'!F123,0)</f>
        <v>69709</v>
      </c>
      <c r="I25" s="7">
        <f t="shared" si="1"/>
        <v>200.14</v>
      </c>
      <c r="J25" s="7"/>
      <c r="K25" s="8">
        <f t="shared" si="2"/>
        <v>0.17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ROUND(+SUM('X-Ray'!Q21:R21),0)</f>
        <v>759958</v>
      </c>
      <c r="E26" s="2">
        <f>ROUND(+'X-Ray'!F21,0)</f>
        <v>8060</v>
      </c>
      <c r="F26" s="7">
        <f t="shared" si="0"/>
        <v>94.29</v>
      </c>
      <c r="G26" s="2">
        <f>ROUND(+SUM('X-Ray'!Q124:R124),0)</f>
        <v>1575751</v>
      </c>
      <c r="H26" s="2">
        <f>ROUND(+'X-Ray'!F124,0)</f>
        <v>7958</v>
      </c>
      <c r="I26" s="7">
        <f t="shared" si="1"/>
        <v>198.01</v>
      </c>
      <c r="J26" s="7"/>
      <c r="K26" s="8">
        <f t="shared" si="2"/>
        <v>1.1000000000000001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ROUND(+SUM('X-Ray'!Q22:R22),0)</f>
        <v>0</v>
      </c>
      <c r="E27" s="2">
        <f>ROUND(+'X-Ray'!F22,0)</f>
        <v>0</v>
      </c>
      <c r="F27" s="7" t="str">
        <f t="shared" si="0"/>
        <v/>
      </c>
      <c r="G27" s="2">
        <f>ROUND(+SUM('X-Ray'!Q125:R125),0)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ROUND(+SUM('X-Ray'!Q23:R23),0)</f>
        <v>986122</v>
      </c>
      <c r="E28" s="2">
        <f>ROUND(+'X-Ray'!F23,0)</f>
        <v>6701</v>
      </c>
      <c r="F28" s="7">
        <f t="shared" si="0"/>
        <v>147.16</v>
      </c>
      <c r="G28" s="2">
        <f>ROUND(+SUM('X-Ray'!Q126:R126),0)</f>
        <v>1054641</v>
      </c>
      <c r="H28" s="2">
        <f>ROUND(+'X-Ray'!F126,0)</f>
        <v>6471</v>
      </c>
      <c r="I28" s="7">
        <f t="shared" si="1"/>
        <v>162.97999999999999</v>
      </c>
      <c r="J28" s="7"/>
      <c r="K28" s="8">
        <f t="shared" si="2"/>
        <v>0.1075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ROUND(+SUM('X-Ray'!Q24:R24),0)</f>
        <v>4027111</v>
      </c>
      <c r="E29" s="2">
        <f>ROUND(+'X-Ray'!F24,0)</f>
        <v>50258</v>
      </c>
      <c r="F29" s="7">
        <f t="shared" si="0"/>
        <v>80.13</v>
      </c>
      <c r="G29" s="2">
        <f>ROUND(+SUM('X-Ray'!Q127:R127),0)</f>
        <v>4488662</v>
      </c>
      <c r="H29" s="2">
        <f>ROUND(+'X-Ray'!F127,0)</f>
        <v>50258</v>
      </c>
      <c r="I29" s="7">
        <f t="shared" si="1"/>
        <v>89.31</v>
      </c>
      <c r="J29" s="7"/>
      <c r="K29" s="8">
        <f t="shared" si="2"/>
        <v>0.11459999999999999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ROUND(+SUM('X-Ray'!Q25:R25),0)</f>
        <v>8428727</v>
      </c>
      <c r="E30" s="2">
        <f>ROUND(+'X-Ray'!F25,0)</f>
        <v>60168</v>
      </c>
      <c r="F30" s="7">
        <f t="shared" si="0"/>
        <v>140.09</v>
      </c>
      <c r="G30" s="2">
        <f>ROUND(+SUM('X-Ray'!Q128:R128),0)</f>
        <v>9772376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ROUND(+SUM('X-Ray'!Q26:R26),0)</f>
        <v>2063671</v>
      </c>
      <c r="E31" s="2">
        <f>ROUND(+'X-Ray'!F26,0)</f>
        <v>50635</v>
      </c>
      <c r="F31" s="7">
        <f t="shared" si="0"/>
        <v>40.76</v>
      </c>
      <c r="G31" s="2">
        <f>ROUND(+SUM('X-Ray'!Q129:R129),0)</f>
        <v>1925315</v>
      </c>
      <c r="H31" s="2">
        <f>ROUND(+'X-Ray'!F129,0)</f>
        <v>7263</v>
      </c>
      <c r="I31" s="7">
        <f t="shared" si="1"/>
        <v>265.08999999999997</v>
      </c>
      <c r="J31" s="7"/>
      <c r="K31" s="8">
        <f t="shared" si="2"/>
        <v>5.5037000000000003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ROUND(+SUM('X-Ray'!Q27:R27),0)</f>
        <v>1908226</v>
      </c>
      <c r="E32" s="2">
        <f>ROUND(+'X-Ray'!F27,0)</f>
        <v>5568</v>
      </c>
      <c r="F32" s="7">
        <f t="shared" si="0"/>
        <v>342.71</v>
      </c>
      <c r="G32" s="2">
        <f>ROUND(+SUM('X-Ray'!Q130:R130),0)</f>
        <v>1572534</v>
      </c>
      <c r="H32" s="2">
        <f>ROUND(+'X-Ray'!F130,0)</f>
        <v>5838</v>
      </c>
      <c r="I32" s="7">
        <f t="shared" si="1"/>
        <v>269.36</v>
      </c>
      <c r="J32" s="7"/>
      <c r="K32" s="8">
        <f t="shared" si="2"/>
        <v>-0.214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ROUND(+SUM('X-Ray'!Q28:R28),0)</f>
        <v>16848641</v>
      </c>
      <c r="E33" s="2">
        <f>ROUND(+'X-Ray'!F28,0)</f>
        <v>264027</v>
      </c>
      <c r="F33" s="7">
        <f t="shared" si="0"/>
        <v>63.81</v>
      </c>
      <c r="G33" s="2">
        <f>ROUND(+SUM('X-Ray'!Q131:R131),0)</f>
        <v>16671814</v>
      </c>
      <c r="H33" s="2">
        <f>ROUND(+'X-Ray'!F131,0)</f>
        <v>311517</v>
      </c>
      <c r="I33" s="7">
        <f t="shared" si="1"/>
        <v>53.52</v>
      </c>
      <c r="J33" s="7"/>
      <c r="K33" s="8">
        <f t="shared" si="2"/>
        <v>-0.1613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ROUND(+SUM('X-Ray'!Q29:R29),0)</f>
        <v>3328806</v>
      </c>
      <c r="E34" s="2">
        <f>ROUND(+'X-Ray'!F29,0)</f>
        <v>33618</v>
      </c>
      <c r="F34" s="7">
        <f t="shared" si="0"/>
        <v>99.02</v>
      </c>
      <c r="G34" s="2">
        <f>ROUND(+SUM('X-Ray'!Q132:R132),0)</f>
        <v>5863421</v>
      </c>
      <c r="H34" s="2">
        <f>ROUND(+'X-Ray'!F132,0)</f>
        <v>35895</v>
      </c>
      <c r="I34" s="7">
        <f t="shared" si="1"/>
        <v>163.35</v>
      </c>
      <c r="J34" s="7"/>
      <c r="K34" s="8">
        <f t="shared" si="2"/>
        <v>0.64970000000000006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ROUND(+SUM('X-Ray'!Q30:R30),0)</f>
        <v>3818484</v>
      </c>
      <c r="E35" s="2">
        <f>ROUND(+'X-Ray'!F30,0)</f>
        <v>27165</v>
      </c>
      <c r="F35" s="7">
        <f t="shared" si="0"/>
        <v>140.57</v>
      </c>
      <c r="G35" s="2">
        <f>ROUND(+SUM('X-Ray'!Q133:R133),0)</f>
        <v>3812969</v>
      </c>
      <c r="H35" s="2">
        <f>ROUND(+'X-Ray'!F133,0)</f>
        <v>31916</v>
      </c>
      <c r="I35" s="7">
        <f t="shared" si="1"/>
        <v>119.47</v>
      </c>
      <c r="J35" s="7"/>
      <c r="K35" s="8">
        <f t="shared" si="2"/>
        <v>-0.15010000000000001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ROUND(+SUM('X-Ray'!Q31:R31),0)</f>
        <v>0</v>
      </c>
      <c r="E36" s="2">
        <f>ROUND(+'X-Ray'!F31,0)</f>
        <v>0</v>
      </c>
      <c r="F36" s="7" t="str">
        <f t="shared" si="0"/>
        <v/>
      </c>
      <c r="G36" s="2">
        <f>ROUND(+SUM('X-Ray'!Q134:R134),0)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ROUND(+SUM('X-Ray'!Q32:R32),0)</f>
        <v>172130</v>
      </c>
      <c r="E37" s="2">
        <f>ROUND(+'X-Ray'!F32,0)</f>
        <v>563</v>
      </c>
      <c r="F37" s="7">
        <f t="shared" si="0"/>
        <v>305.74</v>
      </c>
      <c r="G37" s="2">
        <f>ROUND(+SUM('X-Ray'!Q135:R135),0)</f>
        <v>161349</v>
      </c>
      <c r="H37" s="2">
        <f>ROUND(+'X-Ray'!F135,0)</f>
        <v>368</v>
      </c>
      <c r="I37" s="7">
        <f t="shared" si="1"/>
        <v>438.45</v>
      </c>
      <c r="J37" s="7"/>
      <c r="K37" s="8">
        <f t="shared" si="2"/>
        <v>0.43409999999999999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ROUND(+SUM('X-Ray'!Q33:R33),0)</f>
        <v>17408801</v>
      </c>
      <c r="E38" s="2">
        <f>ROUND(+'X-Ray'!F33,0)</f>
        <v>211740</v>
      </c>
      <c r="F38" s="7">
        <f t="shared" si="0"/>
        <v>82.22</v>
      </c>
      <c r="G38" s="2">
        <f>ROUND(+SUM('X-Ray'!Q136:R136),0)</f>
        <v>17090468</v>
      </c>
      <c r="H38" s="2">
        <f>ROUND(+'X-Ray'!F136,0)</f>
        <v>212357</v>
      </c>
      <c r="I38" s="7">
        <f t="shared" si="1"/>
        <v>80.48</v>
      </c>
      <c r="J38" s="7"/>
      <c r="K38" s="8">
        <f t="shared" si="2"/>
        <v>-2.12E-2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ROUND(+SUM('X-Ray'!Q34:R34),0)</f>
        <v>0</v>
      </c>
      <c r="E39" s="2">
        <f>ROUND(+'X-Ray'!F34,0)</f>
        <v>0</v>
      </c>
      <c r="F39" s="7" t="str">
        <f t="shared" si="0"/>
        <v/>
      </c>
      <c r="G39" s="2">
        <f>ROUND(+SUM('X-Ray'!Q137:R137),0)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ROUND(+SUM('X-Ray'!Q35:R35),0)</f>
        <v>21696903</v>
      </c>
      <c r="E40" s="2">
        <f>ROUND(+'X-Ray'!F35,0)</f>
        <v>0</v>
      </c>
      <c r="F40" s="7" t="str">
        <f t="shared" si="0"/>
        <v/>
      </c>
      <c r="G40" s="2">
        <f>ROUND(+SUM('X-Ray'!Q138:R138),0)</f>
        <v>30778026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ROUND(+SUM('X-Ray'!Q36:R36),0)</f>
        <v>2666722</v>
      </c>
      <c r="E41" s="2">
        <f>ROUND(+'X-Ray'!F36,0)</f>
        <v>15401</v>
      </c>
      <c r="F41" s="7">
        <f t="shared" si="0"/>
        <v>173.15</v>
      </c>
      <c r="G41" s="2">
        <f>ROUND(+SUM('X-Ray'!Q139:R139),0)</f>
        <v>3243013</v>
      </c>
      <c r="H41" s="2">
        <f>ROUND(+'X-Ray'!F139,0)</f>
        <v>15325</v>
      </c>
      <c r="I41" s="7">
        <f t="shared" si="1"/>
        <v>211.62</v>
      </c>
      <c r="J41" s="7"/>
      <c r="K41" s="8">
        <f t="shared" si="2"/>
        <v>0.22220000000000001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ROUND(+SUM('X-Ray'!Q37:R37),0)</f>
        <v>2309044</v>
      </c>
      <c r="E42" s="2">
        <f>ROUND(+'X-Ray'!F37,0)</f>
        <v>31720</v>
      </c>
      <c r="F42" s="7">
        <f t="shared" si="0"/>
        <v>72.790000000000006</v>
      </c>
      <c r="G42" s="2">
        <f>ROUND(+SUM('X-Ray'!Q140:R140),0)</f>
        <v>2260429</v>
      </c>
      <c r="H42" s="2">
        <f>ROUND(+'X-Ray'!F140,0)</f>
        <v>8402</v>
      </c>
      <c r="I42" s="7">
        <f t="shared" si="1"/>
        <v>269.02999999999997</v>
      </c>
      <c r="J42" s="7"/>
      <c r="K42" s="8">
        <f t="shared" si="2"/>
        <v>2.6960000000000002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ROUND(+SUM('X-Ray'!Q38:R38),0)</f>
        <v>3394217</v>
      </c>
      <c r="E43" s="2">
        <f>ROUND(+'X-Ray'!F38,0)</f>
        <v>30707</v>
      </c>
      <c r="F43" s="7">
        <f t="shared" si="0"/>
        <v>110.54</v>
      </c>
      <c r="G43" s="2">
        <f>ROUND(+SUM('X-Ray'!Q141:R141),0)</f>
        <v>3645842</v>
      </c>
      <c r="H43" s="2">
        <f>ROUND(+'X-Ray'!F141,0)</f>
        <v>29293</v>
      </c>
      <c r="I43" s="7">
        <f t="shared" si="1"/>
        <v>124.46</v>
      </c>
      <c r="J43" s="7"/>
      <c r="K43" s="8">
        <f t="shared" si="2"/>
        <v>0.12590000000000001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ROUND(+SUM('X-Ray'!Q39:R39),0)</f>
        <v>0</v>
      </c>
      <c r="E44" s="2">
        <f>ROUND(+'X-Ray'!F39,0)</f>
        <v>0</v>
      </c>
      <c r="F44" s="7" t="str">
        <f t="shared" si="0"/>
        <v/>
      </c>
      <c r="G44" s="2">
        <f>ROUND(+SUM('X-Ray'!Q142:R142),0)</f>
        <v>743161</v>
      </c>
      <c r="H44" s="2">
        <f>ROUND(+'X-Ray'!F142,0)</f>
        <v>8841</v>
      </c>
      <c r="I44" s="7">
        <f t="shared" si="1"/>
        <v>84.06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ROUND(+SUM('X-Ray'!Q40:R40),0)</f>
        <v>0</v>
      </c>
      <c r="E45" s="2">
        <f>ROUND(+'X-Ray'!F40,0)</f>
        <v>0</v>
      </c>
      <c r="F45" s="7" t="str">
        <f t="shared" si="0"/>
        <v/>
      </c>
      <c r="G45" s="2">
        <f>ROUND(+SUM('X-Ray'!Q143:R143),0)</f>
        <v>1512948</v>
      </c>
      <c r="H45" s="2">
        <f>ROUND(+'X-Ray'!F143,0)</f>
        <v>46657</v>
      </c>
      <c r="I45" s="7">
        <f t="shared" si="1"/>
        <v>32.43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ROUND(+SUM('X-Ray'!Q41:R41),0)</f>
        <v>2520768</v>
      </c>
      <c r="E46" s="2">
        <f>ROUND(+'X-Ray'!F41,0)</f>
        <v>0</v>
      </c>
      <c r="F46" s="7" t="str">
        <f t="shared" si="0"/>
        <v/>
      </c>
      <c r="G46" s="2">
        <f>ROUND(+SUM('X-Ray'!Q144:R144),0)</f>
        <v>1874624</v>
      </c>
      <c r="H46" s="2">
        <f>ROUND(+'X-Ray'!F144,0)</f>
        <v>4957</v>
      </c>
      <c r="I46" s="7">
        <f t="shared" si="1"/>
        <v>378.18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ROUND(+SUM('X-Ray'!Q42:R42),0)</f>
        <v>5761701</v>
      </c>
      <c r="E47" s="2">
        <f>ROUND(+'X-Ray'!F42,0)</f>
        <v>17380</v>
      </c>
      <c r="F47" s="7">
        <f t="shared" si="0"/>
        <v>331.51</v>
      </c>
      <c r="G47" s="2">
        <f>ROUND(+SUM('X-Ray'!Q145:R145),0)</f>
        <v>5730883</v>
      </c>
      <c r="H47" s="2">
        <f>ROUND(+'X-Ray'!F145,0)</f>
        <v>18578</v>
      </c>
      <c r="I47" s="7">
        <f t="shared" si="1"/>
        <v>308.48</v>
      </c>
      <c r="J47" s="7"/>
      <c r="K47" s="8">
        <f t="shared" si="2"/>
        <v>-6.9500000000000006E-2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ROUND(+SUM('X-Ray'!Q43:R43),0)</f>
        <v>332701</v>
      </c>
      <c r="E48" s="2">
        <f>ROUND(+'X-Ray'!F43,0)</f>
        <v>1265</v>
      </c>
      <c r="F48" s="7">
        <f t="shared" si="0"/>
        <v>263</v>
      </c>
      <c r="G48" s="2">
        <f>ROUND(+SUM('X-Ray'!Q146:R146),0)</f>
        <v>430863</v>
      </c>
      <c r="H48" s="2">
        <f>ROUND(+'X-Ray'!F146,0)</f>
        <v>1236</v>
      </c>
      <c r="I48" s="7">
        <f t="shared" si="1"/>
        <v>348.59</v>
      </c>
      <c r="J48" s="7"/>
      <c r="K48" s="8">
        <f t="shared" si="2"/>
        <v>0.32540000000000002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ROUND(+SUM('X-Ray'!Q44:R44),0)</f>
        <v>0</v>
      </c>
      <c r="E49" s="2">
        <f>ROUND(+'X-Ray'!F44,0)</f>
        <v>0</v>
      </c>
      <c r="F49" s="7" t="str">
        <f t="shared" si="0"/>
        <v/>
      </c>
      <c r="G49" s="2">
        <f>ROUND(+SUM('X-Ray'!Q147:R147),0)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ROUND(+SUM('X-Ray'!Q45:R45),0)</f>
        <v>9848550</v>
      </c>
      <c r="E50" s="2">
        <f>ROUND(+'X-Ray'!F45,0)</f>
        <v>273056</v>
      </c>
      <c r="F50" s="7">
        <f t="shared" si="0"/>
        <v>36.07</v>
      </c>
      <c r="G50" s="2">
        <f>ROUND(+SUM('X-Ray'!Q148:R148),0)</f>
        <v>12409999</v>
      </c>
      <c r="H50" s="2">
        <f>ROUND(+'X-Ray'!F148,0)</f>
        <v>261457</v>
      </c>
      <c r="I50" s="7">
        <f t="shared" si="1"/>
        <v>47.46</v>
      </c>
      <c r="J50" s="7"/>
      <c r="K50" s="8">
        <f t="shared" si="2"/>
        <v>0.31580000000000003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ROUND(+SUM('X-Ray'!Q46:R46),0)</f>
        <v>103379269</v>
      </c>
      <c r="E51" s="2">
        <f>ROUND(+'X-Ray'!F46,0)</f>
        <v>326029</v>
      </c>
      <c r="F51" s="7">
        <f t="shared" si="0"/>
        <v>317.08999999999997</v>
      </c>
      <c r="G51" s="2">
        <f>ROUND(+SUM('X-Ray'!Q149:R149),0)</f>
        <v>113122596</v>
      </c>
      <c r="H51" s="2">
        <f>ROUND(+'X-Ray'!F149,0)</f>
        <v>422817</v>
      </c>
      <c r="I51" s="7">
        <f t="shared" si="1"/>
        <v>267.55</v>
      </c>
      <c r="J51" s="7"/>
      <c r="K51" s="8">
        <f t="shared" si="2"/>
        <v>-0.15620000000000001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ROUND(+SUM('X-Ray'!Q47:R47),0)</f>
        <v>1169345</v>
      </c>
      <c r="E52" s="2">
        <f>ROUND(+'X-Ray'!F47,0)</f>
        <v>3477</v>
      </c>
      <c r="F52" s="7">
        <f t="shared" si="0"/>
        <v>336.31</v>
      </c>
      <c r="G52" s="2">
        <f>ROUND(+SUM('X-Ray'!Q150:R150),0)</f>
        <v>1126661</v>
      </c>
      <c r="H52" s="2">
        <f>ROUND(+'X-Ray'!F150,0)</f>
        <v>3018</v>
      </c>
      <c r="I52" s="7">
        <f t="shared" si="1"/>
        <v>373.31</v>
      </c>
      <c r="J52" s="7"/>
      <c r="K52" s="8">
        <f t="shared" si="2"/>
        <v>0.11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ROUND(+SUM('X-Ray'!Q48:R48),0)</f>
        <v>24898675</v>
      </c>
      <c r="E53" s="2">
        <f>ROUND(+'X-Ray'!F48,0)</f>
        <v>80135</v>
      </c>
      <c r="F53" s="7">
        <f t="shared" si="0"/>
        <v>310.70999999999998</v>
      </c>
      <c r="G53" s="2">
        <f>ROUND(+SUM('X-Ray'!Q151:R151),0)</f>
        <v>25540446</v>
      </c>
      <c r="H53" s="2">
        <f>ROUND(+'X-Ray'!F151,0)</f>
        <v>79828</v>
      </c>
      <c r="I53" s="7">
        <f t="shared" si="1"/>
        <v>319.94</v>
      </c>
      <c r="J53" s="7"/>
      <c r="K53" s="8">
        <f t="shared" si="2"/>
        <v>2.9700000000000001E-2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ROUND(+SUM('X-Ray'!Q49:R49),0)</f>
        <v>16989221</v>
      </c>
      <c r="E54" s="2">
        <f>ROUND(+'X-Ray'!F49,0)</f>
        <v>157488</v>
      </c>
      <c r="F54" s="7">
        <f t="shared" si="0"/>
        <v>107.88</v>
      </c>
      <c r="G54" s="2">
        <f>ROUND(+SUM('X-Ray'!Q152:R152),0)</f>
        <v>16480290</v>
      </c>
      <c r="H54" s="2">
        <f>ROUND(+'X-Ray'!F152,0)</f>
        <v>170494</v>
      </c>
      <c r="I54" s="7">
        <f t="shared" si="1"/>
        <v>96.66</v>
      </c>
      <c r="J54" s="7"/>
      <c r="K54" s="8">
        <f t="shared" si="2"/>
        <v>-0.104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ROUND(+SUM('X-Ray'!Q50:R50),0)</f>
        <v>8845352</v>
      </c>
      <c r="E55" s="2">
        <f>ROUND(+'X-Ray'!F50,0)</f>
        <v>146371</v>
      </c>
      <c r="F55" s="7">
        <f t="shared" si="0"/>
        <v>60.43</v>
      </c>
      <c r="G55" s="2">
        <f>ROUND(+SUM('X-Ray'!Q153:R153),0)</f>
        <v>8941779</v>
      </c>
      <c r="H55" s="2">
        <f>ROUND(+'X-Ray'!F153,0)</f>
        <v>239122</v>
      </c>
      <c r="I55" s="7">
        <f t="shared" si="1"/>
        <v>37.39</v>
      </c>
      <c r="J55" s="7"/>
      <c r="K55" s="8">
        <f t="shared" si="2"/>
        <v>-0.38129999999999997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ROUND(+SUM('X-Ray'!Q51:R51),0)</f>
        <v>5600169</v>
      </c>
      <c r="E56" s="2">
        <f>ROUND(+'X-Ray'!F51,0)</f>
        <v>31804</v>
      </c>
      <c r="F56" s="7">
        <f t="shared" si="0"/>
        <v>176.08</v>
      </c>
      <c r="G56" s="2">
        <f>ROUND(+SUM('X-Ray'!Q154:R154),0)</f>
        <v>6741251</v>
      </c>
      <c r="H56" s="2">
        <f>ROUND(+'X-Ray'!F154,0)</f>
        <v>32581</v>
      </c>
      <c r="I56" s="7">
        <f t="shared" si="1"/>
        <v>206.91</v>
      </c>
      <c r="J56" s="7"/>
      <c r="K56" s="8">
        <f t="shared" si="2"/>
        <v>0.17510000000000001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ROUND(+SUM('X-Ray'!Q52:R52),0)</f>
        <v>1164590</v>
      </c>
      <c r="E57" s="2">
        <f>ROUND(+'X-Ray'!F52,0)</f>
        <v>7110</v>
      </c>
      <c r="F57" s="7">
        <f t="shared" si="0"/>
        <v>163.80000000000001</v>
      </c>
      <c r="G57" s="2">
        <f>ROUND(+SUM('X-Ray'!Q155:R155),0)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ROUND(+SUM('X-Ray'!Q53:R53),0)</f>
        <v>9283288</v>
      </c>
      <c r="E58" s="2">
        <f>ROUND(+'X-Ray'!F53,0)</f>
        <v>0</v>
      </c>
      <c r="F58" s="7" t="str">
        <f t="shared" si="0"/>
        <v/>
      </c>
      <c r="G58" s="2">
        <f>ROUND(+SUM('X-Ray'!Q156:R156),0)</f>
        <v>9447904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ROUND(+SUM('X-Ray'!Q54:R54),0)</f>
        <v>19349014</v>
      </c>
      <c r="E59" s="2">
        <f>ROUND(+'X-Ray'!F54,0)</f>
        <v>218638</v>
      </c>
      <c r="F59" s="7">
        <f t="shared" si="0"/>
        <v>88.5</v>
      </c>
      <c r="G59" s="2">
        <f>ROUND(+SUM('X-Ray'!Q157:R157),0)</f>
        <v>21030253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ROUND(+SUM('X-Ray'!Q55:R55),0)</f>
        <v>4544550</v>
      </c>
      <c r="E60" s="2">
        <f>ROUND(+'X-Ray'!F55,0)</f>
        <v>300241</v>
      </c>
      <c r="F60" s="7">
        <f t="shared" si="0"/>
        <v>15.14</v>
      </c>
      <c r="G60" s="2">
        <f>ROUND(+SUM('X-Ray'!Q158:R158),0)</f>
        <v>2136313</v>
      </c>
      <c r="H60" s="2">
        <f>ROUND(+'X-Ray'!F158,0)</f>
        <v>150494</v>
      </c>
      <c r="I60" s="7">
        <f t="shared" si="1"/>
        <v>14.2</v>
      </c>
      <c r="J60" s="7"/>
      <c r="K60" s="8">
        <f t="shared" si="2"/>
        <v>-6.2100000000000002E-2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ROUND(+SUM('X-Ray'!Q56:R56),0)</f>
        <v>426831</v>
      </c>
      <c r="E61" s="2">
        <f>ROUND(+'X-Ray'!F56,0)</f>
        <v>1950</v>
      </c>
      <c r="F61" s="7">
        <f t="shared" si="0"/>
        <v>218.89</v>
      </c>
      <c r="G61" s="2">
        <f>ROUND(+SUM('X-Ray'!Q159:R159),0)</f>
        <v>379856</v>
      </c>
      <c r="H61" s="2">
        <f>ROUND(+'X-Ray'!F159,0)</f>
        <v>2036</v>
      </c>
      <c r="I61" s="7">
        <f t="shared" si="1"/>
        <v>186.57</v>
      </c>
      <c r="J61" s="7"/>
      <c r="K61" s="8">
        <f t="shared" si="2"/>
        <v>-0.1477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ROUND(+SUM('X-Ray'!Q57:R57),0)</f>
        <v>33111913</v>
      </c>
      <c r="E62" s="2">
        <f>ROUND(+'X-Ray'!F57,0)</f>
        <v>662058</v>
      </c>
      <c r="F62" s="7">
        <f t="shared" si="0"/>
        <v>50.01</v>
      </c>
      <c r="G62" s="2">
        <f>ROUND(+SUM('X-Ray'!Q160:R160),0)</f>
        <v>45647742</v>
      </c>
      <c r="H62" s="2">
        <f>ROUND(+'X-Ray'!F160,0)</f>
        <v>606891</v>
      </c>
      <c r="I62" s="7">
        <f t="shared" si="1"/>
        <v>75.22</v>
      </c>
      <c r="J62" s="7"/>
      <c r="K62" s="8">
        <f t="shared" si="2"/>
        <v>0.50409999999999999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ROUND(+SUM('X-Ray'!Q58:R58),0)</f>
        <v>27842011</v>
      </c>
      <c r="E63" s="2">
        <f>ROUND(+'X-Ray'!F58,0)</f>
        <v>230619</v>
      </c>
      <c r="F63" s="7">
        <f t="shared" si="0"/>
        <v>120.73</v>
      </c>
      <c r="G63" s="2">
        <f>ROUND(+SUM('X-Ray'!Q161:R161),0)</f>
        <v>29117802</v>
      </c>
      <c r="H63" s="2">
        <f>ROUND(+'X-Ray'!F161,0)</f>
        <v>83139</v>
      </c>
      <c r="I63" s="7">
        <f t="shared" si="1"/>
        <v>350.23</v>
      </c>
      <c r="J63" s="7"/>
      <c r="K63" s="8">
        <f t="shared" si="2"/>
        <v>1.9009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ROUND(+SUM('X-Ray'!Q59:R59),0)</f>
        <v>4173494</v>
      </c>
      <c r="E64" s="2">
        <f>ROUND(+'X-Ray'!F59,0)</f>
        <v>0</v>
      </c>
      <c r="F64" s="7" t="str">
        <f t="shared" si="0"/>
        <v/>
      </c>
      <c r="G64" s="2">
        <f>ROUND(+SUM('X-Ray'!Q162:R162),0)</f>
        <v>4051011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ROUND(+SUM('X-Ray'!Q60:R60),0)</f>
        <v>604052</v>
      </c>
      <c r="E65" s="2">
        <f>ROUND(+'X-Ray'!F60,0)</f>
        <v>3021</v>
      </c>
      <c r="F65" s="7">
        <f t="shared" si="0"/>
        <v>199.95</v>
      </c>
      <c r="G65" s="2">
        <f>ROUND(+SUM('X-Ray'!Q163:R163),0)</f>
        <v>608583</v>
      </c>
      <c r="H65" s="2">
        <f>ROUND(+'X-Ray'!F163,0)</f>
        <v>2727</v>
      </c>
      <c r="I65" s="7">
        <f t="shared" si="1"/>
        <v>223.17</v>
      </c>
      <c r="J65" s="7"/>
      <c r="K65" s="8">
        <f t="shared" si="2"/>
        <v>0.11609999999999999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ROUND(+SUM('X-Ray'!Q61:R61),0)</f>
        <v>1644515</v>
      </c>
      <c r="E66" s="2">
        <f>ROUND(+'X-Ray'!F61,0)</f>
        <v>5323</v>
      </c>
      <c r="F66" s="7">
        <f t="shared" si="0"/>
        <v>308.95</v>
      </c>
      <c r="G66" s="2">
        <f>ROUND(+SUM('X-Ray'!Q164:R164),0)</f>
        <v>1791157</v>
      </c>
      <c r="H66" s="2">
        <f>ROUND(+'X-Ray'!F164,0)</f>
        <v>5672</v>
      </c>
      <c r="I66" s="7">
        <f t="shared" si="1"/>
        <v>315.79000000000002</v>
      </c>
      <c r="J66" s="7"/>
      <c r="K66" s="8">
        <f t="shared" si="2"/>
        <v>2.2100000000000002E-2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ROUND(+SUM('X-Ray'!Q62:R62),0)</f>
        <v>4562012</v>
      </c>
      <c r="E67" s="2">
        <f>ROUND(+'X-Ray'!F62,0)</f>
        <v>34360</v>
      </c>
      <c r="F67" s="7">
        <f t="shared" si="0"/>
        <v>132.77000000000001</v>
      </c>
      <c r="G67" s="2">
        <f>ROUND(+SUM('X-Ray'!Q165:R165),0)</f>
        <v>4812369</v>
      </c>
      <c r="H67" s="2">
        <f>ROUND(+'X-Ray'!F165,0)</f>
        <v>35309</v>
      </c>
      <c r="I67" s="7">
        <f t="shared" si="1"/>
        <v>136.29</v>
      </c>
      <c r="J67" s="7"/>
      <c r="K67" s="8">
        <f t="shared" si="2"/>
        <v>2.6499999999999999E-2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ROUND(+SUM('X-Ray'!Q63:R63),0)</f>
        <v>2287685</v>
      </c>
      <c r="E68" s="2">
        <f>ROUND(+'X-Ray'!F63,0)</f>
        <v>22759</v>
      </c>
      <c r="F68" s="7">
        <f t="shared" si="0"/>
        <v>100.52</v>
      </c>
      <c r="G68" s="2">
        <f>ROUND(+SUM('X-Ray'!Q166:R166),0)</f>
        <v>2432854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ROUND(+SUM('X-Ray'!Q64:R64),0)</f>
        <v>21625890</v>
      </c>
      <c r="E69" s="2">
        <f>ROUND(+'X-Ray'!F64,0)</f>
        <v>360585</v>
      </c>
      <c r="F69" s="7">
        <f t="shared" si="0"/>
        <v>59.97</v>
      </c>
      <c r="G69" s="2">
        <f>ROUND(+SUM('X-Ray'!Q167:R167),0)</f>
        <v>23582126</v>
      </c>
      <c r="H69" s="2">
        <f>ROUND(+'X-Ray'!F167,0)</f>
        <v>396885</v>
      </c>
      <c r="I69" s="7">
        <f t="shared" si="1"/>
        <v>59.42</v>
      </c>
      <c r="J69" s="7"/>
      <c r="K69" s="8">
        <f t="shared" si="2"/>
        <v>-9.1999999999999998E-3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ROUND(+SUM('X-Ray'!Q65:R65),0)</f>
        <v>3679573</v>
      </c>
      <c r="E70" s="2">
        <f>ROUND(+'X-Ray'!F65,0)</f>
        <v>31732</v>
      </c>
      <c r="F70" s="7">
        <f t="shared" si="0"/>
        <v>115.96</v>
      </c>
      <c r="G70" s="2">
        <f>ROUND(+SUM('X-Ray'!Q168:R168),0)</f>
        <v>3669285</v>
      </c>
      <c r="H70" s="2">
        <f>ROUND(+'X-Ray'!F168,0)</f>
        <v>7792</v>
      </c>
      <c r="I70" s="7">
        <f t="shared" si="1"/>
        <v>470.9</v>
      </c>
      <c r="J70" s="7"/>
      <c r="K70" s="8">
        <f t="shared" si="2"/>
        <v>3.0609000000000002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ROUND(+SUM('X-Ray'!Q66:R66),0)</f>
        <v>37094</v>
      </c>
      <c r="E71" s="2">
        <f>ROUND(+'X-Ray'!F66,0)</f>
        <v>186</v>
      </c>
      <c r="F71" s="7">
        <f t="shared" si="0"/>
        <v>199.43</v>
      </c>
      <c r="G71" s="2">
        <f>ROUND(+SUM('X-Ray'!Q169:R169),0)</f>
        <v>25001</v>
      </c>
      <c r="H71" s="2">
        <f>ROUND(+'X-Ray'!F169,0)</f>
        <v>160</v>
      </c>
      <c r="I71" s="7">
        <f t="shared" si="1"/>
        <v>156.26</v>
      </c>
      <c r="J71" s="7"/>
      <c r="K71" s="8">
        <f t="shared" si="2"/>
        <v>-0.2165</v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ROUND(+SUM('X-Ray'!Q67:R67),0)</f>
        <v>748212</v>
      </c>
      <c r="E72" s="2">
        <f>ROUND(+'X-Ray'!F67,0)</f>
        <v>3095</v>
      </c>
      <c r="F72" s="7">
        <f t="shared" si="0"/>
        <v>241.75</v>
      </c>
      <c r="G72" s="2">
        <f>ROUND(+SUM('X-Ray'!Q170:R170),0)</f>
        <v>694292</v>
      </c>
      <c r="H72" s="2">
        <f>ROUND(+'X-Ray'!F170,0)</f>
        <v>3538</v>
      </c>
      <c r="I72" s="7">
        <f t="shared" si="1"/>
        <v>196.24</v>
      </c>
      <c r="J72" s="7"/>
      <c r="K72" s="8">
        <f t="shared" si="2"/>
        <v>-0.1883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ROUND(+SUM('X-Ray'!Q68:R68),0)</f>
        <v>22144669</v>
      </c>
      <c r="E73" s="2">
        <f>ROUND(+'X-Ray'!F68,0)</f>
        <v>806059</v>
      </c>
      <c r="F73" s="7">
        <f t="shared" si="0"/>
        <v>27.47</v>
      </c>
      <c r="G73" s="2">
        <f>ROUND(+SUM('X-Ray'!Q171:R171),0)</f>
        <v>14018140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ROUND(+SUM('X-Ray'!Q69:R69),0)</f>
        <v>40981489</v>
      </c>
      <c r="E74" s="2">
        <f>ROUND(+'X-Ray'!F69,0)</f>
        <v>138397</v>
      </c>
      <c r="F74" s="7">
        <f t="shared" si="0"/>
        <v>296.12</v>
      </c>
      <c r="G74" s="2">
        <f>ROUND(+SUM('X-Ray'!Q172:R172),0)</f>
        <v>13988186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ROUND(+SUM('X-Ray'!Q70:R70),0)</f>
        <v>25746973</v>
      </c>
      <c r="E75" s="2">
        <f>ROUND(+'X-Ray'!F70,0)</f>
        <v>132170</v>
      </c>
      <c r="F75" s="7">
        <f t="shared" ref="F75:F110" si="3">IF(D75=0,"",IF(E75=0,"",ROUND(D75/E75,2)))</f>
        <v>194.8</v>
      </c>
      <c r="G75" s="2">
        <f>ROUND(+SUM('X-Ray'!Q173:R173),0)</f>
        <v>37951917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ROUND(+SUM('X-Ray'!Q71:R71),0)</f>
        <v>39116869</v>
      </c>
      <c r="E76" s="2">
        <f>ROUND(+'X-Ray'!F71,0)</f>
        <v>348596</v>
      </c>
      <c r="F76" s="7">
        <f t="shared" si="3"/>
        <v>112.21</v>
      </c>
      <c r="G76" s="2">
        <f>ROUND(+SUM('X-Ray'!Q174:R174),0)</f>
        <v>38454144</v>
      </c>
      <c r="H76" s="2">
        <f>ROUND(+'X-Ray'!F174,0)</f>
        <v>370877</v>
      </c>
      <c r="I76" s="7">
        <f t="shared" si="4"/>
        <v>103.68</v>
      </c>
      <c r="J76" s="7"/>
      <c r="K76" s="8">
        <f t="shared" si="5"/>
        <v>-7.5999999999999998E-2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ROUND(+SUM('X-Ray'!Q72:R72),0)</f>
        <v>1928265</v>
      </c>
      <c r="E77" s="2">
        <f>ROUND(+'X-Ray'!F72,0)</f>
        <v>6193</v>
      </c>
      <c r="F77" s="7">
        <f t="shared" si="3"/>
        <v>311.36</v>
      </c>
      <c r="G77" s="2">
        <f>ROUND(+SUM('X-Ray'!Q175:R175),0)</f>
        <v>1902034</v>
      </c>
      <c r="H77" s="2">
        <f>ROUND(+'X-Ray'!F175,0)</f>
        <v>6601</v>
      </c>
      <c r="I77" s="7">
        <f t="shared" si="4"/>
        <v>288.14</v>
      </c>
      <c r="J77" s="7"/>
      <c r="K77" s="8">
        <f t="shared" si="5"/>
        <v>-7.46E-2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ROUND(+SUM('X-Ray'!Q73:R73),0)</f>
        <v>0</v>
      </c>
      <c r="E78" s="2">
        <f>ROUND(+'X-Ray'!F73,0)</f>
        <v>0</v>
      </c>
      <c r="F78" s="7" t="str">
        <f t="shared" si="3"/>
        <v/>
      </c>
      <c r="G78" s="2">
        <f>ROUND(+SUM('X-Ray'!Q176:R176),0)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ROUND(+SUM('X-Ray'!Q74:R74),0)</f>
        <v>13324320</v>
      </c>
      <c r="E79" s="2">
        <f>ROUND(+'X-Ray'!F74,0)</f>
        <v>67046</v>
      </c>
      <c r="F79" s="7">
        <f t="shared" si="3"/>
        <v>198.73</v>
      </c>
      <c r="G79" s="2">
        <f>ROUND(+SUM('X-Ray'!Q177:R177),0)</f>
        <v>12918456</v>
      </c>
      <c r="H79" s="2">
        <f>ROUND(+'X-Ray'!F177,0)</f>
        <v>67286</v>
      </c>
      <c r="I79" s="7">
        <f t="shared" si="4"/>
        <v>191.99</v>
      </c>
      <c r="J79" s="7"/>
      <c r="K79" s="8">
        <f t="shared" si="5"/>
        <v>-3.39E-2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ROUND(+SUM('X-Ray'!Q75:R75),0)</f>
        <v>49917894</v>
      </c>
      <c r="E80" s="2">
        <f>ROUND(+'X-Ray'!F75,0)</f>
        <v>518413</v>
      </c>
      <c r="F80" s="7">
        <f t="shared" si="3"/>
        <v>96.29</v>
      </c>
      <c r="G80" s="2">
        <f>ROUND(+SUM('X-Ray'!Q178:R178),0)</f>
        <v>48609371</v>
      </c>
      <c r="H80" s="2">
        <f>ROUND(+'X-Ray'!F178,0)</f>
        <v>122312</v>
      </c>
      <c r="I80" s="7">
        <f t="shared" si="4"/>
        <v>397.42</v>
      </c>
      <c r="J80" s="7"/>
      <c r="K80" s="8">
        <f t="shared" si="5"/>
        <v>3.1273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ROUND(+SUM('X-Ray'!Q76:R76),0)</f>
        <v>3258933</v>
      </c>
      <c r="E81" s="2">
        <f>ROUND(+'X-Ray'!F76,0)</f>
        <v>23264</v>
      </c>
      <c r="F81" s="7">
        <f t="shared" si="3"/>
        <v>140.08000000000001</v>
      </c>
      <c r="G81" s="2">
        <f>ROUND(+SUM('X-Ray'!Q179:R179),0)</f>
        <v>3661113</v>
      </c>
      <c r="H81" s="2">
        <f>ROUND(+'X-Ray'!F179,0)</f>
        <v>22684</v>
      </c>
      <c r="I81" s="7">
        <f t="shared" si="4"/>
        <v>161.4</v>
      </c>
      <c r="J81" s="7"/>
      <c r="K81" s="8">
        <f t="shared" si="5"/>
        <v>0.1522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ROUND(+SUM('X-Ray'!Q77:R77),0)</f>
        <v>1309294</v>
      </c>
      <c r="E82" s="2">
        <f>ROUND(+'X-Ray'!F77,0)</f>
        <v>3600</v>
      </c>
      <c r="F82" s="7">
        <f t="shared" si="3"/>
        <v>363.69</v>
      </c>
      <c r="G82" s="2">
        <f>ROUND(+SUM('X-Ray'!Q180:R180),0)</f>
        <v>1358860</v>
      </c>
      <c r="H82" s="2">
        <f>ROUND(+'X-Ray'!F180,0)</f>
        <v>4840</v>
      </c>
      <c r="I82" s="7">
        <f t="shared" si="4"/>
        <v>280.76</v>
      </c>
      <c r="J82" s="7"/>
      <c r="K82" s="8">
        <f t="shared" si="5"/>
        <v>-0.22800000000000001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ROUND(+SUM('X-Ray'!Q78:R78),0)</f>
        <v>3458919</v>
      </c>
      <c r="E83" s="2">
        <f>ROUND(+'X-Ray'!F78,0)</f>
        <v>34916</v>
      </c>
      <c r="F83" s="7">
        <f t="shared" si="3"/>
        <v>99.06</v>
      </c>
      <c r="G83" s="2">
        <f>ROUND(+SUM('X-Ray'!Q181:R181),0)</f>
        <v>512454</v>
      </c>
      <c r="H83" s="2">
        <f>ROUND(+'X-Ray'!F181,0)</f>
        <v>45073</v>
      </c>
      <c r="I83" s="7">
        <f t="shared" si="4"/>
        <v>11.37</v>
      </c>
      <c r="J83" s="7"/>
      <c r="K83" s="8">
        <f t="shared" si="5"/>
        <v>-0.88519999999999999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ROUND(+SUM('X-Ray'!Q79:R79),0)</f>
        <v>34697190</v>
      </c>
      <c r="E84" s="2">
        <f>ROUND(+'X-Ray'!F79,0)</f>
        <v>275350</v>
      </c>
      <c r="F84" s="7">
        <f t="shared" si="3"/>
        <v>126.01</v>
      </c>
      <c r="G84" s="2">
        <f>ROUND(+SUM('X-Ray'!Q182:R182),0)</f>
        <v>49269582</v>
      </c>
      <c r="H84" s="2">
        <f>ROUND(+'X-Ray'!F182,0)</f>
        <v>240657</v>
      </c>
      <c r="I84" s="7">
        <f t="shared" si="4"/>
        <v>204.73</v>
      </c>
      <c r="J84" s="7"/>
      <c r="K84" s="8">
        <f t="shared" si="5"/>
        <v>0.62470000000000003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ROUND(+SUM('X-Ray'!Q80:R80),0)</f>
        <v>5632637</v>
      </c>
      <c r="E85" s="2">
        <f>ROUND(+'X-Ray'!F80,0)</f>
        <v>32101</v>
      </c>
      <c r="F85" s="7">
        <f t="shared" si="3"/>
        <v>175.47</v>
      </c>
      <c r="G85" s="2">
        <f>ROUND(+SUM('X-Ray'!Q183:R183),0)</f>
        <v>5459926</v>
      </c>
      <c r="H85" s="2">
        <f>ROUND(+'X-Ray'!F183,0)</f>
        <v>32927</v>
      </c>
      <c r="I85" s="7">
        <f t="shared" si="4"/>
        <v>165.82</v>
      </c>
      <c r="J85" s="7"/>
      <c r="K85" s="8">
        <f t="shared" si="5"/>
        <v>-5.5E-2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ROUND(+SUM('X-Ray'!Q81:R81),0)</f>
        <v>9580453</v>
      </c>
      <c r="E86" s="2">
        <f>ROUND(+'X-Ray'!F81,0)</f>
        <v>43261</v>
      </c>
      <c r="F86" s="7">
        <f t="shared" si="3"/>
        <v>221.46</v>
      </c>
      <c r="G86" s="2">
        <f>ROUND(+SUM('X-Ray'!Q184:R184),0)</f>
        <v>10413851</v>
      </c>
      <c r="H86" s="2">
        <f>ROUND(+'X-Ray'!F184,0)</f>
        <v>67875</v>
      </c>
      <c r="I86" s="7">
        <f t="shared" si="4"/>
        <v>153.43</v>
      </c>
      <c r="J86" s="7"/>
      <c r="K86" s="8">
        <f t="shared" si="5"/>
        <v>-0.30719999999999997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ROUND(+SUM('X-Ray'!Q82:R82),0)</f>
        <v>1886080</v>
      </c>
      <c r="E87" s="2">
        <f>ROUND(+'X-Ray'!F82,0)</f>
        <v>9286</v>
      </c>
      <c r="F87" s="7">
        <f t="shared" si="3"/>
        <v>203.11</v>
      </c>
      <c r="G87" s="2">
        <f>ROUND(+SUM('X-Ray'!Q185:R185),0)</f>
        <v>2305267</v>
      </c>
      <c r="H87" s="2">
        <f>ROUND(+'X-Ray'!F185,0)</f>
        <v>10921</v>
      </c>
      <c r="I87" s="7">
        <f t="shared" si="4"/>
        <v>211.09</v>
      </c>
      <c r="J87" s="7"/>
      <c r="K87" s="8">
        <f t="shared" si="5"/>
        <v>3.9300000000000002E-2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ROUND(+SUM('X-Ray'!Q83:R83),0)</f>
        <v>7081301</v>
      </c>
      <c r="E88" s="2">
        <f>ROUND(+'X-Ray'!F83,0)</f>
        <v>0</v>
      </c>
      <c r="F88" s="7" t="str">
        <f t="shared" si="3"/>
        <v/>
      </c>
      <c r="G88" s="2">
        <f>ROUND(+SUM('X-Ray'!Q186:R186),0)</f>
        <v>11614311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ROUND(+SUM('X-Ray'!Q84:R84),0)</f>
        <v>4807911</v>
      </c>
      <c r="E89" s="2">
        <f>ROUND(+'X-Ray'!F84,0)</f>
        <v>23950</v>
      </c>
      <c r="F89" s="7">
        <f t="shared" si="3"/>
        <v>200.75</v>
      </c>
      <c r="G89" s="2">
        <f>ROUND(+SUM('X-Ray'!Q187:R187),0)</f>
        <v>4996277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ROUND(+SUM('X-Ray'!Q85:R85),0)</f>
        <v>1896818</v>
      </c>
      <c r="E90" s="2">
        <f>ROUND(+'X-Ray'!F85,0)</f>
        <v>13362</v>
      </c>
      <c r="F90" s="7">
        <f t="shared" si="3"/>
        <v>141.96</v>
      </c>
      <c r="G90" s="2">
        <f>ROUND(+SUM('X-Ray'!Q188:R188),0)</f>
        <v>1915743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ROUND(+SUM('X-Ray'!Q86:R86),0)</f>
        <v>1357775</v>
      </c>
      <c r="E91" s="2">
        <f>ROUND(+'X-Ray'!F86,0)</f>
        <v>0</v>
      </c>
      <c r="F91" s="7" t="str">
        <f t="shared" si="3"/>
        <v/>
      </c>
      <c r="G91" s="2">
        <f>ROUND(+SUM('X-Ray'!Q189:R189),0)</f>
        <v>1436574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ROUND(+SUM('X-Ray'!Q87:R87),0)</f>
        <v>7005775</v>
      </c>
      <c r="E92" s="2">
        <f>ROUND(+'X-Ray'!F87,0)</f>
        <v>28298</v>
      </c>
      <c r="F92" s="7">
        <f t="shared" si="3"/>
        <v>247.57</v>
      </c>
      <c r="G92" s="2">
        <f>ROUND(+SUM('X-Ray'!Q190:R190),0)</f>
        <v>8260491</v>
      </c>
      <c r="H92" s="2">
        <f>ROUND(+'X-Ray'!F190,0)</f>
        <v>28052</v>
      </c>
      <c r="I92" s="7">
        <f t="shared" si="4"/>
        <v>294.47000000000003</v>
      </c>
      <c r="J92" s="7"/>
      <c r="K92" s="8">
        <f t="shared" si="5"/>
        <v>0.18940000000000001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ROUND(+SUM('X-Ray'!Q88:R88),0)</f>
        <v>5742904</v>
      </c>
      <c r="E93" s="2">
        <f>ROUND(+'X-Ray'!F88,0)</f>
        <v>68037</v>
      </c>
      <c r="F93" s="7">
        <f t="shared" si="3"/>
        <v>84.41</v>
      </c>
      <c r="G93" s="2">
        <f>ROUND(+SUM('X-Ray'!Q191:R191),0)</f>
        <v>8395828</v>
      </c>
      <c r="H93" s="2">
        <f>ROUND(+'X-Ray'!F191,0)</f>
        <v>68193</v>
      </c>
      <c r="I93" s="7">
        <f t="shared" si="4"/>
        <v>123.12</v>
      </c>
      <c r="J93" s="7"/>
      <c r="K93" s="8">
        <f t="shared" si="5"/>
        <v>0.45860000000000001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ROUND(+SUM('X-Ray'!Q89:R89),0)</f>
        <v>1865161</v>
      </c>
      <c r="E94" s="2">
        <f>ROUND(+'X-Ray'!F89,0)</f>
        <v>11245</v>
      </c>
      <c r="F94" s="7">
        <f t="shared" si="3"/>
        <v>165.87</v>
      </c>
      <c r="G94" s="2">
        <f>ROUND(+SUM('X-Ray'!Q192:R192),0)</f>
        <v>2047275</v>
      </c>
      <c r="H94" s="2">
        <f>ROUND(+'X-Ray'!F192,0)</f>
        <v>11937</v>
      </c>
      <c r="I94" s="7">
        <f t="shared" si="4"/>
        <v>171.51</v>
      </c>
      <c r="J94" s="7"/>
      <c r="K94" s="8">
        <f t="shared" si="5"/>
        <v>3.4000000000000002E-2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ROUND(+SUM('X-Ray'!Q90:R90),0)</f>
        <v>12899953</v>
      </c>
      <c r="E95" s="2">
        <f>ROUND(+'X-Ray'!F90,0)</f>
        <v>213168</v>
      </c>
      <c r="F95" s="7">
        <f t="shared" si="3"/>
        <v>60.52</v>
      </c>
      <c r="G95" s="2">
        <f>ROUND(+SUM('X-Ray'!Q193:R193),0)</f>
        <v>13184051</v>
      </c>
      <c r="H95" s="2">
        <f>ROUND(+'X-Ray'!F193,0)</f>
        <v>454407</v>
      </c>
      <c r="I95" s="7">
        <f t="shared" si="4"/>
        <v>29.01</v>
      </c>
      <c r="J95" s="7"/>
      <c r="K95" s="8">
        <f t="shared" si="5"/>
        <v>-0.52070000000000005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ROUND(+SUM('X-Ray'!Q91:R91),0)</f>
        <v>166619</v>
      </c>
      <c r="E96" s="2">
        <f>ROUND(+'X-Ray'!F91,0)</f>
        <v>0</v>
      </c>
      <c r="F96" s="7" t="str">
        <f t="shared" si="3"/>
        <v/>
      </c>
      <c r="G96" s="2">
        <f>ROUND(+SUM('X-Ray'!Q194:R194),0)</f>
        <v>289578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ROUND(+SUM('X-Ray'!Q92:R92),0)</f>
        <v>7810734</v>
      </c>
      <c r="E97" s="2">
        <f>ROUND(+'X-Ray'!F92,0)</f>
        <v>0</v>
      </c>
      <c r="F97" s="7" t="str">
        <f t="shared" si="3"/>
        <v/>
      </c>
      <c r="G97" s="2">
        <f>ROUND(+SUM('X-Ray'!Q195:R195),0)</f>
        <v>9524546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ROUND(+SUM('X-Ray'!Q93:R93),0)</f>
        <v>7937503</v>
      </c>
      <c r="E98" s="2">
        <f>ROUND(+'X-Ray'!F93,0)</f>
        <v>538014</v>
      </c>
      <c r="F98" s="7">
        <f t="shared" si="3"/>
        <v>14.75</v>
      </c>
      <c r="G98" s="2">
        <f>ROUND(+SUM('X-Ray'!Q196:R196),0)</f>
        <v>5559208</v>
      </c>
      <c r="H98" s="2">
        <f>ROUND(+'X-Ray'!F196,0)</f>
        <v>530541</v>
      </c>
      <c r="I98" s="7">
        <f t="shared" si="4"/>
        <v>10.48</v>
      </c>
      <c r="J98" s="7"/>
      <c r="K98" s="8">
        <f t="shared" si="5"/>
        <v>-0.28949999999999998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ROUND(+SUM('X-Ray'!Q94:R94),0)</f>
        <v>1802157</v>
      </c>
      <c r="E99" s="2">
        <f>ROUND(+'X-Ray'!F94,0)</f>
        <v>25618</v>
      </c>
      <c r="F99" s="7">
        <f t="shared" si="3"/>
        <v>70.349999999999994</v>
      </c>
      <c r="G99" s="2">
        <f>ROUND(+SUM('X-Ray'!Q197:R197),0)</f>
        <v>1996700</v>
      </c>
      <c r="H99" s="2">
        <f>ROUND(+'X-Ray'!F197,0)</f>
        <v>15906</v>
      </c>
      <c r="I99" s="7">
        <f t="shared" si="4"/>
        <v>125.53</v>
      </c>
      <c r="J99" s="7"/>
      <c r="K99" s="8">
        <f t="shared" si="5"/>
        <v>0.78439999999999999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ROUND(+SUM('X-Ray'!Q95:R95),0)</f>
        <v>20083791</v>
      </c>
      <c r="E100" s="2">
        <f>ROUND(+'X-Ray'!F95,0)</f>
        <v>0</v>
      </c>
      <c r="F100" s="7" t="str">
        <f t="shared" si="3"/>
        <v/>
      </c>
      <c r="G100" s="2">
        <f>ROUND(+SUM('X-Ray'!Q198:R198),0)</f>
        <v>21621505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ROUND(+SUM('X-Ray'!Q96:R96),0)</f>
        <v>6213671</v>
      </c>
      <c r="E101" s="2">
        <f>ROUND(+'X-Ray'!F96,0)</f>
        <v>115544</v>
      </c>
      <c r="F101" s="7">
        <f t="shared" si="3"/>
        <v>53.78</v>
      </c>
      <c r="G101" s="2">
        <f>ROUND(+SUM('X-Ray'!Q199:R199),0)</f>
        <v>6913405</v>
      </c>
      <c r="H101" s="2">
        <f>ROUND(+'X-Ray'!F199,0)</f>
        <v>121996</v>
      </c>
      <c r="I101" s="7">
        <f t="shared" si="4"/>
        <v>56.67</v>
      </c>
      <c r="J101" s="7"/>
      <c r="K101" s="8">
        <f t="shared" si="5"/>
        <v>5.3699999999999998E-2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ROUND(+SUM('X-Ray'!Q97:R97),0)</f>
        <v>5987044</v>
      </c>
      <c r="E102" s="2">
        <f>ROUND(+'X-Ray'!F97,0)</f>
        <v>88759</v>
      </c>
      <c r="F102" s="7">
        <f t="shared" si="3"/>
        <v>67.45</v>
      </c>
      <c r="G102" s="2">
        <f>ROUND(+SUM('X-Ray'!Q200:R200),0)</f>
        <v>6414433</v>
      </c>
      <c r="H102" s="2">
        <f>ROUND(+'X-Ray'!F200,0)</f>
        <v>165659</v>
      </c>
      <c r="I102" s="7">
        <f t="shared" si="4"/>
        <v>38.72</v>
      </c>
      <c r="J102" s="7"/>
      <c r="K102" s="8">
        <f t="shared" si="5"/>
        <v>-0.4259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ROUND(+SUM('X-Ray'!Q98:R98),0)</f>
        <v>9653105</v>
      </c>
      <c r="E103" s="2">
        <f>ROUND(+'X-Ray'!F98,0)</f>
        <v>0</v>
      </c>
      <c r="F103" s="7" t="str">
        <f t="shared" si="3"/>
        <v/>
      </c>
      <c r="G103" s="2">
        <f>ROUND(+SUM('X-Ray'!Q201:R201),0)</f>
        <v>10041059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ROUND(+SUM('X-Ray'!Q99:R99),0)</f>
        <v>1368924</v>
      </c>
      <c r="E104" s="2">
        <f>ROUND(+'X-Ray'!F99,0)</f>
        <v>9708</v>
      </c>
      <c r="F104" s="7">
        <f t="shared" si="3"/>
        <v>141.01</v>
      </c>
      <c r="G104" s="2">
        <f>ROUND(+SUM('X-Ray'!Q202:R202),0)</f>
        <v>1571859</v>
      </c>
      <c r="H104" s="2">
        <f>ROUND(+'X-Ray'!F202,0)</f>
        <v>7933</v>
      </c>
      <c r="I104" s="7">
        <f t="shared" si="4"/>
        <v>198.14</v>
      </c>
      <c r="J104" s="7"/>
      <c r="K104" s="8">
        <f t="shared" si="5"/>
        <v>0.40510000000000002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ROUND(+SUM('X-Ray'!Q100:R100),0)</f>
        <v>44829</v>
      </c>
      <c r="E105" s="2">
        <f>ROUND(+'X-Ray'!F100,0)</f>
        <v>0</v>
      </c>
      <c r="F105" s="7" t="str">
        <f t="shared" si="3"/>
        <v/>
      </c>
      <c r="G105" s="2">
        <f>ROUND(+SUM('X-Ray'!Q203:R203),0)</f>
        <v>34404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ROUND(+SUM('X-Ray'!Q101:R101),0)</f>
        <v>0</v>
      </c>
      <c r="E106" s="2">
        <f>ROUND(+'X-Ray'!F101,0)</f>
        <v>0</v>
      </c>
      <c r="F106" s="7" t="str">
        <f t="shared" si="3"/>
        <v/>
      </c>
      <c r="G106" s="2">
        <f>ROUND(+SUM('X-Ray'!Q204:R204),0)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ROUND(+SUM('X-Ray'!Q102:R102),0)</f>
        <v>0</v>
      </c>
      <c r="E107" s="2">
        <f>ROUND(+'X-Ray'!F102,0)</f>
        <v>0</v>
      </c>
      <c r="F107" s="7" t="str">
        <f t="shared" si="3"/>
        <v/>
      </c>
      <c r="G107" s="2">
        <f>ROUND(+SUM('X-Ray'!Q205:R205),0)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ROUND(+SUM('X-Ray'!Q103:R103),0)</f>
        <v>0</v>
      </c>
      <c r="E108" s="2">
        <f>ROUND(+'X-Ray'!F103,0)</f>
        <v>0</v>
      </c>
      <c r="F108" s="7" t="str">
        <f t="shared" si="3"/>
        <v/>
      </c>
      <c r="G108" s="2">
        <f>ROUND(+SUM('X-Ray'!Q206:R206),0)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ROUND(+SUM('X-Ray'!Q104:R104),0)</f>
        <v>29668</v>
      </c>
      <c r="E109" s="2">
        <f>ROUND(+'X-Ray'!F104,0)</f>
        <v>0</v>
      </c>
      <c r="F109" s="7" t="str">
        <f t="shared" si="3"/>
        <v/>
      </c>
      <c r="G109" s="2">
        <f>ROUND(+SUM('X-Ray'!Q207:R207),0)</f>
        <v>10134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ROUND(+SUM('X-Ray'!Q105:R105),0)</f>
        <v>0</v>
      </c>
      <c r="E110" s="2">
        <f>ROUND(+'X-Ray'!F105,0)</f>
        <v>0</v>
      </c>
      <c r="F110" s="7" t="str">
        <f t="shared" si="3"/>
        <v/>
      </c>
      <c r="G110" s="2">
        <f>ROUND(+SUM('X-Ray'!Q208:R208),0)</f>
        <v>3052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D50" sqref="D5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8311522</v>
      </c>
      <c r="E10" s="2">
        <f>ROUND(+'X-Ray'!F5,0)</f>
        <v>0</v>
      </c>
      <c r="F10" s="7" t="str">
        <f>IF(D10=0,"",IF(E10=0,"",ROUND(D10/E10,2)))</f>
        <v/>
      </c>
      <c r="G10" s="2">
        <f>ROUND(+'X-Ray'!G108,0)</f>
        <v>13030550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4191933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ROUND(+'X-Ray'!G109,0)</f>
        <v>5470405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560988</v>
      </c>
      <c r="E12" s="2">
        <f>ROUND(+'X-Ray'!F7,0)</f>
        <v>5775</v>
      </c>
      <c r="F12" s="7">
        <f t="shared" si="0"/>
        <v>97.14</v>
      </c>
      <c r="G12" s="2">
        <f>ROUND(+'X-Ray'!G110,0)</f>
        <v>572156</v>
      </c>
      <c r="H12" s="2">
        <f>ROUND(+'X-Ray'!F110,0)</f>
        <v>6395</v>
      </c>
      <c r="I12" s="7">
        <f t="shared" si="1"/>
        <v>89.47</v>
      </c>
      <c r="J12" s="7"/>
      <c r="K12" s="8">
        <f t="shared" si="2"/>
        <v>-7.9000000000000001E-2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14153511</v>
      </c>
      <c r="E13" s="2">
        <f>ROUND(+'X-Ray'!F8,0)</f>
        <v>262008</v>
      </c>
      <c r="F13" s="7">
        <f t="shared" si="0"/>
        <v>54.02</v>
      </c>
      <c r="G13" s="2">
        <f>ROUND(+'X-Ray'!G111,0)</f>
        <v>12961067</v>
      </c>
      <c r="H13" s="2">
        <f>ROUND(+'X-Ray'!F111,0)</f>
        <v>228840</v>
      </c>
      <c r="I13" s="7">
        <f t="shared" si="1"/>
        <v>56.64</v>
      </c>
      <c r="J13" s="7"/>
      <c r="K13" s="8">
        <f t="shared" si="2"/>
        <v>4.8500000000000001E-2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7315513</v>
      </c>
      <c r="E14" s="2">
        <f>ROUND(+'X-Ray'!F9,0)</f>
        <v>99787</v>
      </c>
      <c r="F14" s="7">
        <f t="shared" si="0"/>
        <v>73.31</v>
      </c>
      <c r="G14" s="2">
        <f>ROUND(+'X-Ray'!G112,0)</f>
        <v>7921232</v>
      </c>
      <c r="H14" s="2">
        <f>ROUND(+'X-Ray'!F112,0)</f>
        <v>106098</v>
      </c>
      <c r="I14" s="7">
        <f t="shared" si="1"/>
        <v>74.66</v>
      </c>
      <c r="J14" s="7"/>
      <c r="K14" s="8">
        <f t="shared" si="2"/>
        <v>1.84E-2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2">
        <f>ROUND(+'X-Ray'!F10,0)</f>
        <v>0</v>
      </c>
      <c r="F15" s="7" t="str">
        <f t="shared" si="0"/>
        <v/>
      </c>
      <c r="G15" s="2">
        <f>ROUND(+'X-Ray'!G113,0)</f>
        <v>2207111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518396</v>
      </c>
      <c r="E16" s="2">
        <f>ROUND(+'X-Ray'!F11,0)</f>
        <v>10114</v>
      </c>
      <c r="F16" s="7">
        <f t="shared" si="0"/>
        <v>51.26</v>
      </c>
      <c r="G16" s="2">
        <f>ROUND(+'X-Ray'!G114,0)</f>
        <v>529238</v>
      </c>
      <c r="H16" s="2">
        <f>ROUND(+'X-Ray'!F114,0)</f>
        <v>9728</v>
      </c>
      <c r="I16" s="7">
        <f t="shared" si="1"/>
        <v>54.4</v>
      </c>
      <c r="J16" s="7"/>
      <c r="K16" s="8">
        <f t="shared" si="2"/>
        <v>6.13E-2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1510705</v>
      </c>
      <c r="E17" s="2">
        <f>ROUND(+'X-Ray'!F12,0)</f>
        <v>42335</v>
      </c>
      <c r="F17" s="7">
        <f t="shared" si="0"/>
        <v>35.68</v>
      </c>
      <c r="G17" s="2">
        <f>ROUND(+'X-Ray'!G115,0)</f>
        <v>1592242</v>
      </c>
      <c r="H17" s="2">
        <f>ROUND(+'X-Ray'!F115,0)</f>
        <v>29630</v>
      </c>
      <c r="I17" s="7">
        <f t="shared" si="1"/>
        <v>53.74</v>
      </c>
      <c r="J17" s="7"/>
      <c r="K17" s="8">
        <f t="shared" si="2"/>
        <v>0.50619999999999998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263250</v>
      </c>
      <c r="E18" s="2">
        <f>ROUND(+'X-Ray'!F13,0)</f>
        <v>1498</v>
      </c>
      <c r="F18" s="7">
        <f t="shared" si="0"/>
        <v>175.73</v>
      </c>
      <c r="G18" s="2">
        <f>ROUND(+'X-Ray'!G116,0)</f>
        <v>263270</v>
      </c>
      <c r="H18" s="2">
        <f>ROUND(+'X-Ray'!F116,0)</f>
        <v>4101</v>
      </c>
      <c r="I18" s="7">
        <f t="shared" si="1"/>
        <v>64.2</v>
      </c>
      <c r="J18" s="7"/>
      <c r="K18" s="8">
        <f t="shared" si="2"/>
        <v>-0.63470000000000004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4011759</v>
      </c>
      <c r="E19" s="2">
        <f>ROUND(+'X-Ray'!F14,0)</f>
        <v>163535</v>
      </c>
      <c r="F19" s="7">
        <f t="shared" si="0"/>
        <v>24.53</v>
      </c>
      <c r="G19" s="2">
        <f>ROUND(+'X-Ray'!G117,0)</f>
        <v>4286482</v>
      </c>
      <c r="H19" s="2">
        <f>ROUND(+'X-Ray'!F117,0)</f>
        <v>74398</v>
      </c>
      <c r="I19" s="7">
        <f t="shared" si="1"/>
        <v>57.62</v>
      </c>
      <c r="J19" s="7"/>
      <c r="K19" s="8">
        <f t="shared" si="2"/>
        <v>1.349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10491226</v>
      </c>
      <c r="E20" s="2">
        <f>ROUND(+'X-Ray'!F15,0)</f>
        <v>133895</v>
      </c>
      <c r="F20" s="7">
        <f t="shared" si="0"/>
        <v>78.349999999999994</v>
      </c>
      <c r="G20" s="2">
        <f>ROUND(+'X-Ray'!G118,0)</f>
        <v>11261388</v>
      </c>
      <c r="H20" s="2">
        <f>ROUND(+'X-Ray'!F118,0)</f>
        <v>124294</v>
      </c>
      <c r="I20" s="7">
        <f t="shared" si="1"/>
        <v>90.6</v>
      </c>
      <c r="J20" s="7"/>
      <c r="K20" s="8">
        <f t="shared" si="2"/>
        <v>0.15629999999999999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5321904</v>
      </c>
      <c r="E21" s="2">
        <f>ROUND(+'X-Ray'!F16,0)</f>
        <v>427354</v>
      </c>
      <c r="F21" s="7">
        <f t="shared" si="0"/>
        <v>12.45</v>
      </c>
      <c r="G21" s="2">
        <f>ROUND(+'X-Ray'!G119,0)</f>
        <v>5878719</v>
      </c>
      <c r="H21" s="2">
        <f>ROUND(+'X-Ray'!F119,0)</f>
        <v>782322</v>
      </c>
      <c r="I21" s="7">
        <f t="shared" si="1"/>
        <v>7.51</v>
      </c>
      <c r="J21" s="7"/>
      <c r="K21" s="8">
        <f t="shared" si="2"/>
        <v>-0.39679999999999999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0</v>
      </c>
      <c r="E22" s="2">
        <f>ROUND(+'X-Ray'!F17,0)</f>
        <v>0</v>
      </c>
      <c r="F22" s="7" t="str">
        <f t="shared" si="0"/>
        <v/>
      </c>
      <c r="G22" s="2">
        <f>ROUND(+'X-Ray'!G120,0)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ROUND(+'X-Ray'!G18,0)</f>
        <v>3039897</v>
      </c>
      <c r="E23" s="2">
        <f>ROUND(+'X-Ray'!F18,0)</f>
        <v>46454</v>
      </c>
      <c r="F23" s="7">
        <f t="shared" si="0"/>
        <v>65.44</v>
      </c>
      <c r="G23" s="2">
        <f>ROUND(+'X-Ray'!G121,0)</f>
        <v>3237142</v>
      </c>
      <c r="H23" s="2">
        <f>ROUND(+'X-Ray'!F121,0)</f>
        <v>51158</v>
      </c>
      <c r="I23" s="7">
        <f t="shared" si="1"/>
        <v>63.28</v>
      </c>
      <c r="J23" s="7"/>
      <c r="K23" s="8">
        <f t="shared" si="2"/>
        <v>-3.3000000000000002E-2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3709048</v>
      </c>
      <c r="E24" s="2">
        <f>ROUND(+'X-Ray'!F19,0)</f>
        <v>63242</v>
      </c>
      <c r="F24" s="7">
        <f t="shared" si="0"/>
        <v>58.65</v>
      </c>
      <c r="G24" s="2">
        <f>ROUND(+'X-Ray'!G122,0)</f>
        <v>3836919</v>
      </c>
      <c r="H24" s="2">
        <f>ROUND(+'X-Ray'!F122,0)</f>
        <v>71758</v>
      </c>
      <c r="I24" s="7">
        <f t="shared" si="1"/>
        <v>53.47</v>
      </c>
      <c r="J24" s="7"/>
      <c r="K24" s="8">
        <f t="shared" si="2"/>
        <v>-8.8300000000000003E-2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2843943</v>
      </c>
      <c r="E25" s="2">
        <f>ROUND(+'X-Ray'!F20,0)</f>
        <v>66712</v>
      </c>
      <c r="F25" s="7">
        <f t="shared" si="0"/>
        <v>42.63</v>
      </c>
      <c r="G25" s="2">
        <f>ROUND(+'X-Ray'!G123,0)</f>
        <v>3075281</v>
      </c>
      <c r="H25" s="2">
        <f>ROUND(+'X-Ray'!F123,0)</f>
        <v>69709</v>
      </c>
      <c r="I25" s="7">
        <f t="shared" si="1"/>
        <v>44.12</v>
      </c>
      <c r="J25" s="7"/>
      <c r="K25" s="8">
        <f t="shared" si="2"/>
        <v>3.5000000000000003E-2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ROUND(+'X-Ray'!G21,0)</f>
        <v>182803</v>
      </c>
      <c r="E26" s="2">
        <f>ROUND(+'X-Ray'!F21,0)</f>
        <v>8060</v>
      </c>
      <c r="F26" s="7">
        <f t="shared" si="0"/>
        <v>22.68</v>
      </c>
      <c r="G26" s="2">
        <f>ROUND(+'X-Ray'!G124,0)</f>
        <v>308649</v>
      </c>
      <c r="H26" s="2">
        <f>ROUND(+'X-Ray'!F124,0)</f>
        <v>7958</v>
      </c>
      <c r="I26" s="7">
        <f t="shared" si="1"/>
        <v>38.78</v>
      </c>
      <c r="J26" s="7"/>
      <c r="K26" s="8">
        <f t="shared" si="2"/>
        <v>0.70989999999999998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ROUND(+'X-Ray'!G22,0)</f>
        <v>0</v>
      </c>
      <c r="E27" s="2">
        <f>ROUND(+'X-Ray'!F22,0)</f>
        <v>0</v>
      </c>
      <c r="F27" s="7" t="str">
        <f t="shared" si="0"/>
        <v/>
      </c>
      <c r="G27" s="2">
        <f>ROUND(+'X-Ray'!G125,0)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ROUND(+'X-Ray'!G23,0)</f>
        <v>289504</v>
      </c>
      <c r="E28" s="2">
        <f>ROUND(+'X-Ray'!F23,0)</f>
        <v>6701</v>
      </c>
      <c r="F28" s="7">
        <f t="shared" si="0"/>
        <v>43.2</v>
      </c>
      <c r="G28" s="2">
        <f>ROUND(+'X-Ray'!G126,0)</f>
        <v>289660</v>
      </c>
      <c r="H28" s="2">
        <f>ROUND(+'X-Ray'!F126,0)</f>
        <v>6471</v>
      </c>
      <c r="I28" s="7">
        <f t="shared" si="1"/>
        <v>44.76</v>
      </c>
      <c r="J28" s="7"/>
      <c r="K28" s="8">
        <f t="shared" si="2"/>
        <v>3.61E-2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ROUND(+'X-Ray'!G24,0)</f>
        <v>1050948</v>
      </c>
      <c r="E29" s="2">
        <f>ROUND(+'X-Ray'!F24,0)</f>
        <v>50258</v>
      </c>
      <c r="F29" s="7">
        <f t="shared" si="0"/>
        <v>20.91</v>
      </c>
      <c r="G29" s="2">
        <f>ROUND(+'X-Ray'!G127,0)</f>
        <v>1077900</v>
      </c>
      <c r="H29" s="2">
        <f>ROUND(+'X-Ray'!F127,0)</f>
        <v>50258</v>
      </c>
      <c r="I29" s="7">
        <f t="shared" si="1"/>
        <v>21.45</v>
      </c>
      <c r="J29" s="7"/>
      <c r="K29" s="8">
        <f t="shared" si="2"/>
        <v>2.58E-2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ROUND(+'X-Ray'!G25,0)</f>
        <v>2612889</v>
      </c>
      <c r="E30" s="2">
        <f>ROUND(+'X-Ray'!F25,0)</f>
        <v>60168</v>
      </c>
      <c r="F30" s="7">
        <f t="shared" si="0"/>
        <v>43.43</v>
      </c>
      <c r="G30" s="2">
        <f>ROUND(+'X-Ray'!G128,0)</f>
        <v>2964164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ROUND(+'X-Ray'!G26,0)</f>
        <v>958848</v>
      </c>
      <c r="E31" s="2">
        <f>ROUND(+'X-Ray'!F26,0)</f>
        <v>50635</v>
      </c>
      <c r="F31" s="7">
        <f t="shared" si="0"/>
        <v>18.940000000000001</v>
      </c>
      <c r="G31" s="2">
        <f>ROUND(+'X-Ray'!G129,0)</f>
        <v>907102</v>
      </c>
      <c r="H31" s="2">
        <f>ROUND(+'X-Ray'!F129,0)</f>
        <v>7263</v>
      </c>
      <c r="I31" s="7">
        <f t="shared" si="1"/>
        <v>124.89</v>
      </c>
      <c r="J31" s="7"/>
      <c r="K31" s="8">
        <f t="shared" si="2"/>
        <v>5.5940000000000003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ROUND(+'X-Ray'!G27,0)</f>
        <v>696104</v>
      </c>
      <c r="E32" s="2">
        <f>ROUND(+'X-Ray'!F27,0)</f>
        <v>5568</v>
      </c>
      <c r="F32" s="7">
        <f t="shared" si="0"/>
        <v>125.02</v>
      </c>
      <c r="G32" s="2">
        <f>ROUND(+'X-Ray'!G130,0)</f>
        <v>636287</v>
      </c>
      <c r="H32" s="2">
        <f>ROUND(+'X-Ray'!F130,0)</f>
        <v>5838</v>
      </c>
      <c r="I32" s="7">
        <f t="shared" si="1"/>
        <v>108.99</v>
      </c>
      <c r="J32" s="7"/>
      <c r="K32" s="8">
        <f t="shared" si="2"/>
        <v>-0.12820000000000001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ROUND(+'X-Ray'!G28,0)</f>
        <v>5657114</v>
      </c>
      <c r="E33" s="2">
        <f>ROUND(+'X-Ray'!F28,0)</f>
        <v>264027</v>
      </c>
      <c r="F33" s="7">
        <f t="shared" si="0"/>
        <v>21.43</v>
      </c>
      <c r="G33" s="2">
        <f>ROUND(+'X-Ray'!G131,0)</f>
        <v>6037103</v>
      </c>
      <c r="H33" s="2">
        <f>ROUND(+'X-Ray'!F131,0)</f>
        <v>311517</v>
      </c>
      <c r="I33" s="7">
        <f t="shared" si="1"/>
        <v>19.38</v>
      </c>
      <c r="J33" s="7"/>
      <c r="K33" s="8">
        <f t="shared" si="2"/>
        <v>-9.5699999999999993E-2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ROUND(+'X-Ray'!G29,0)</f>
        <v>1082425</v>
      </c>
      <c r="E34" s="2">
        <f>ROUND(+'X-Ray'!F29,0)</f>
        <v>33618</v>
      </c>
      <c r="F34" s="7">
        <f t="shared" si="0"/>
        <v>32.200000000000003</v>
      </c>
      <c r="G34" s="2">
        <f>ROUND(+'X-Ray'!G132,0)</f>
        <v>1713917</v>
      </c>
      <c r="H34" s="2">
        <f>ROUND(+'X-Ray'!F132,0)</f>
        <v>35895</v>
      </c>
      <c r="I34" s="7">
        <f t="shared" si="1"/>
        <v>47.75</v>
      </c>
      <c r="J34" s="7"/>
      <c r="K34" s="8">
        <f t="shared" si="2"/>
        <v>0.4829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ROUND(+'X-Ray'!G30,0)</f>
        <v>1658810</v>
      </c>
      <c r="E35" s="2">
        <f>ROUND(+'X-Ray'!F30,0)</f>
        <v>27165</v>
      </c>
      <c r="F35" s="7">
        <f t="shared" si="0"/>
        <v>61.06</v>
      </c>
      <c r="G35" s="2">
        <f>ROUND(+'X-Ray'!G133,0)</f>
        <v>1679841</v>
      </c>
      <c r="H35" s="2">
        <f>ROUND(+'X-Ray'!F133,0)</f>
        <v>31916</v>
      </c>
      <c r="I35" s="7">
        <f t="shared" si="1"/>
        <v>52.63</v>
      </c>
      <c r="J35" s="7"/>
      <c r="K35" s="8">
        <f t="shared" si="2"/>
        <v>-0.1381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ROUND(+'X-Ray'!G31,0)</f>
        <v>0</v>
      </c>
      <c r="E36" s="2">
        <f>ROUND(+'X-Ray'!F31,0)</f>
        <v>0</v>
      </c>
      <c r="F36" s="7" t="str">
        <f t="shared" si="0"/>
        <v/>
      </c>
      <c r="G36" s="2">
        <f>ROUND(+'X-Ray'!G134,0)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ROUND(+'X-Ray'!G32,0)</f>
        <v>52537</v>
      </c>
      <c r="E37" s="2">
        <f>ROUND(+'X-Ray'!F32,0)</f>
        <v>563</v>
      </c>
      <c r="F37" s="7">
        <f t="shared" si="0"/>
        <v>93.32</v>
      </c>
      <c r="G37" s="2">
        <f>ROUND(+'X-Ray'!G135,0)</f>
        <v>54428</v>
      </c>
      <c r="H37" s="2">
        <f>ROUND(+'X-Ray'!F135,0)</f>
        <v>368</v>
      </c>
      <c r="I37" s="7">
        <f t="shared" si="1"/>
        <v>147.9</v>
      </c>
      <c r="J37" s="7"/>
      <c r="K37" s="8">
        <f t="shared" si="2"/>
        <v>0.58489999999999998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ROUND(+'X-Ray'!G33,0)</f>
        <v>4188720</v>
      </c>
      <c r="E38" s="2">
        <f>ROUND(+'X-Ray'!F33,0)</f>
        <v>211740</v>
      </c>
      <c r="F38" s="7">
        <f t="shared" si="0"/>
        <v>19.78</v>
      </c>
      <c r="G38" s="2">
        <f>ROUND(+'X-Ray'!G136,0)</f>
        <v>4352508</v>
      </c>
      <c r="H38" s="2">
        <f>ROUND(+'X-Ray'!F136,0)</f>
        <v>212357</v>
      </c>
      <c r="I38" s="7">
        <f t="shared" si="1"/>
        <v>20.5</v>
      </c>
      <c r="J38" s="7"/>
      <c r="K38" s="8">
        <f t="shared" si="2"/>
        <v>3.6400000000000002E-2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ROUND(+'X-Ray'!G34,0)</f>
        <v>0</v>
      </c>
      <c r="E39" s="2">
        <f>ROUND(+'X-Ray'!F34,0)</f>
        <v>0</v>
      </c>
      <c r="F39" s="7" t="str">
        <f t="shared" si="0"/>
        <v/>
      </c>
      <c r="G39" s="2">
        <f>ROUND(+'X-Ray'!G137,0)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ROUND(+'X-Ray'!G35,0)</f>
        <v>8224064</v>
      </c>
      <c r="E40" s="2">
        <f>ROUND(+'X-Ray'!F35,0)</f>
        <v>0</v>
      </c>
      <c r="F40" s="7" t="str">
        <f t="shared" si="0"/>
        <v/>
      </c>
      <c r="G40" s="2">
        <f>ROUND(+'X-Ray'!G138,0)</f>
        <v>10784411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ROUND(+'X-Ray'!G36,0)</f>
        <v>1106140</v>
      </c>
      <c r="E41" s="2">
        <f>ROUND(+'X-Ray'!F36,0)</f>
        <v>15401</v>
      </c>
      <c r="F41" s="7">
        <f t="shared" si="0"/>
        <v>71.819999999999993</v>
      </c>
      <c r="G41" s="2">
        <f>ROUND(+'X-Ray'!G139,0)</f>
        <v>1204867</v>
      </c>
      <c r="H41" s="2">
        <f>ROUND(+'X-Ray'!F139,0)</f>
        <v>15325</v>
      </c>
      <c r="I41" s="7">
        <f t="shared" si="1"/>
        <v>78.62</v>
      </c>
      <c r="J41" s="7"/>
      <c r="K41" s="8">
        <f t="shared" si="2"/>
        <v>9.4700000000000006E-2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ROUND(+'X-Ray'!G37,0)</f>
        <v>535612</v>
      </c>
      <c r="E42" s="2">
        <f>ROUND(+'X-Ray'!F37,0)</f>
        <v>31720</v>
      </c>
      <c r="F42" s="7">
        <f t="shared" si="0"/>
        <v>16.89</v>
      </c>
      <c r="G42" s="2">
        <f>ROUND(+'X-Ray'!G140,0)</f>
        <v>513601</v>
      </c>
      <c r="H42" s="2">
        <f>ROUND(+'X-Ray'!F140,0)</f>
        <v>8402</v>
      </c>
      <c r="I42" s="7">
        <f t="shared" si="1"/>
        <v>61.13</v>
      </c>
      <c r="J42" s="7"/>
      <c r="K42" s="8">
        <f t="shared" si="2"/>
        <v>2.6193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ROUND(+'X-Ray'!G38,0)</f>
        <v>1142682</v>
      </c>
      <c r="E43" s="2">
        <f>ROUND(+'X-Ray'!F38,0)</f>
        <v>30707</v>
      </c>
      <c r="F43" s="7">
        <f t="shared" si="0"/>
        <v>37.21</v>
      </c>
      <c r="G43" s="2">
        <f>ROUND(+'X-Ray'!G141,0)</f>
        <v>1283057</v>
      </c>
      <c r="H43" s="2">
        <f>ROUND(+'X-Ray'!F141,0)</f>
        <v>29293</v>
      </c>
      <c r="I43" s="7">
        <f t="shared" si="1"/>
        <v>43.8</v>
      </c>
      <c r="J43" s="7"/>
      <c r="K43" s="8">
        <f t="shared" si="2"/>
        <v>0.17710000000000001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ROUND(+'X-Ray'!G39,0)</f>
        <v>0</v>
      </c>
      <c r="E44" s="2">
        <f>ROUND(+'X-Ray'!F39,0)</f>
        <v>0</v>
      </c>
      <c r="F44" s="7" t="str">
        <f t="shared" si="0"/>
        <v/>
      </c>
      <c r="G44" s="2">
        <f>ROUND(+'X-Ray'!G142,0)</f>
        <v>132456</v>
      </c>
      <c r="H44" s="2">
        <f>ROUND(+'X-Ray'!F142,0)</f>
        <v>8841</v>
      </c>
      <c r="I44" s="7">
        <f t="shared" si="1"/>
        <v>14.98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ROUND(+'X-Ray'!G40,0)</f>
        <v>0</v>
      </c>
      <c r="E45" s="2">
        <f>ROUND(+'X-Ray'!F40,0)</f>
        <v>0</v>
      </c>
      <c r="F45" s="7" t="str">
        <f t="shared" si="0"/>
        <v/>
      </c>
      <c r="G45" s="2">
        <f>ROUND(+'X-Ray'!G143,0)</f>
        <v>702841</v>
      </c>
      <c r="H45" s="2">
        <f>ROUND(+'X-Ray'!F143,0)</f>
        <v>46657</v>
      </c>
      <c r="I45" s="7">
        <f t="shared" si="1"/>
        <v>15.06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ROUND(+'X-Ray'!G41,0)</f>
        <v>599893</v>
      </c>
      <c r="E46" s="2">
        <f>ROUND(+'X-Ray'!F41,0)</f>
        <v>0</v>
      </c>
      <c r="F46" s="7" t="str">
        <f t="shared" si="0"/>
        <v/>
      </c>
      <c r="G46" s="2">
        <f>ROUND(+'X-Ray'!G144,0)</f>
        <v>353122</v>
      </c>
      <c r="H46" s="2">
        <f>ROUND(+'X-Ray'!F144,0)</f>
        <v>4957</v>
      </c>
      <c r="I46" s="7">
        <f t="shared" si="1"/>
        <v>71.239999999999995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ROUND(+'X-Ray'!G42,0)</f>
        <v>1504210</v>
      </c>
      <c r="E47" s="2">
        <f>ROUND(+'X-Ray'!F42,0)</f>
        <v>17380</v>
      </c>
      <c r="F47" s="7">
        <f t="shared" si="0"/>
        <v>86.55</v>
      </c>
      <c r="G47" s="2">
        <f>ROUND(+'X-Ray'!G145,0)</f>
        <v>1498404</v>
      </c>
      <c r="H47" s="2">
        <f>ROUND(+'X-Ray'!F145,0)</f>
        <v>18578</v>
      </c>
      <c r="I47" s="7">
        <f t="shared" si="1"/>
        <v>80.650000000000006</v>
      </c>
      <c r="J47" s="7"/>
      <c r="K47" s="8">
        <f t="shared" si="2"/>
        <v>-6.8199999999999997E-2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ROUND(+'X-Ray'!G43,0)</f>
        <v>170842</v>
      </c>
      <c r="E48" s="2">
        <f>ROUND(+'X-Ray'!F43,0)</f>
        <v>1265</v>
      </c>
      <c r="F48" s="7">
        <f t="shared" si="0"/>
        <v>135.05000000000001</v>
      </c>
      <c r="G48" s="2">
        <f>ROUND(+'X-Ray'!G146,0)</f>
        <v>190041</v>
      </c>
      <c r="H48" s="2">
        <f>ROUND(+'X-Ray'!F146,0)</f>
        <v>1236</v>
      </c>
      <c r="I48" s="7">
        <f t="shared" si="1"/>
        <v>153.75</v>
      </c>
      <c r="J48" s="7"/>
      <c r="K48" s="8">
        <f t="shared" si="2"/>
        <v>0.13850000000000001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ROUND(+'X-Ray'!G44,0)</f>
        <v>0</v>
      </c>
      <c r="E49" s="2">
        <f>ROUND(+'X-Ray'!F44,0)</f>
        <v>0</v>
      </c>
      <c r="F49" s="7" t="str">
        <f t="shared" si="0"/>
        <v/>
      </c>
      <c r="G49" s="2">
        <f>ROUND(+'X-Ray'!G147,0)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ROUND(+'X-Ray'!G45,0)</f>
        <v>3098680</v>
      </c>
      <c r="E50" s="2">
        <f>ROUND(+'X-Ray'!F45,0)</f>
        <v>273056</v>
      </c>
      <c r="F50" s="7">
        <f t="shared" si="0"/>
        <v>11.35</v>
      </c>
      <c r="G50" s="2">
        <f>ROUND(+'X-Ray'!G148,0)</f>
        <v>3326684</v>
      </c>
      <c r="H50" s="2">
        <f>ROUND(+'X-Ray'!F148,0)</f>
        <v>261457</v>
      </c>
      <c r="I50" s="7">
        <f t="shared" si="1"/>
        <v>12.72</v>
      </c>
      <c r="J50" s="7"/>
      <c r="K50" s="8">
        <f t="shared" si="2"/>
        <v>0.1207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ROUND(+'X-Ray'!G46,0)</f>
        <v>21616456</v>
      </c>
      <c r="E51" s="2">
        <f>ROUND(+'X-Ray'!F46,0)</f>
        <v>326029</v>
      </c>
      <c r="F51" s="7">
        <f t="shared" si="0"/>
        <v>66.3</v>
      </c>
      <c r="G51" s="2">
        <f>ROUND(+'X-Ray'!G149,0)</f>
        <v>23671464</v>
      </c>
      <c r="H51" s="2">
        <f>ROUND(+'X-Ray'!F149,0)</f>
        <v>422817</v>
      </c>
      <c r="I51" s="7">
        <f t="shared" si="1"/>
        <v>55.99</v>
      </c>
      <c r="J51" s="7"/>
      <c r="K51" s="8">
        <f t="shared" si="2"/>
        <v>-0.1555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ROUND(+'X-Ray'!G47,0)</f>
        <v>294349</v>
      </c>
      <c r="E52" s="2">
        <f>ROUND(+'X-Ray'!F47,0)</f>
        <v>3477</v>
      </c>
      <c r="F52" s="7">
        <f t="shared" si="0"/>
        <v>84.66</v>
      </c>
      <c r="G52" s="2">
        <f>ROUND(+'X-Ray'!G150,0)</f>
        <v>273696</v>
      </c>
      <c r="H52" s="2">
        <f>ROUND(+'X-Ray'!F150,0)</f>
        <v>3018</v>
      </c>
      <c r="I52" s="7">
        <f t="shared" si="1"/>
        <v>90.69</v>
      </c>
      <c r="J52" s="7"/>
      <c r="K52" s="8">
        <f t="shared" si="2"/>
        <v>7.1199999999999999E-2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ROUND(+'X-Ray'!G48,0)</f>
        <v>5785384</v>
      </c>
      <c r="E53" s="2">
        <f>ROUND(+'X-Ray'!F48,0)</f>
        <v>80135</v>
      </c>
      <c r="F53" s="7">
        <f t="shared" si="0"/>
        <v>72.2</v>
      </c>
      <c r="G53" s="2">
        <f>ROUND(+'X-Ray'!G151,0)</f>
        <v>6584204</v>
      </c>
      <c r="H53" s="2">
        <f>ROUND(+'X-Ray'!F151,0)</f>
        <v>79828</v>
      </c>
      <c r="I53" s="7">
        <f t="shared" si="1"/>
        <v>82.48</v>
      </c>
      <c r="J53" s="7"/>
      <c r="K53" s="8">
        <f t="shared" si="2"/>
        <v>0.1424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ROUND(+'X-Ray'!G49,0)</f>
        <v>6223735</v>
      </c>
      <c r="E54" s="2">
        <f>ROUND(+'X-Ray'!F49,0)</f>
        <v>157488</v>
      </c>
      <c r="F54" s="7">
        <f t="shared" si="0"/>
        <v>39.520000000000003</v>
      </c>
      <c r="G54" s="2">
        <f>ROUND(+'X-Ray'!G152,0)</f>
        <v>5861444</v>
      </c>
      <c r="H54" s="2">
        <f>ROUND(+'X-Ray'!F152,0)</f>
        <v>170494</v>
      </c>
      <c r="I54" s="7">
        <f t="shared" si="1"/>
        <v>34.380000000000003</v>
      </c>
      <c r="J54" s="7"/>
      <c r="K54" s="8">
        <f t="shared" si="2"/>
        <v>-0.13009999999999999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ROUND(+'X-Ray'!G50,0)</f>
        <v>2942306</v>
      </c>
      <c r="E55" s="2">
        <f>ROUND(+'X-Ray'!F50,0)</f>
        <v>146371</v>
      </c>
      <c r="F55" s="7">
        <f t="shared" si="0"/>
        <v>20.100000000000001</v>
      </c>
      <c r="G55" s="2">
        <f>ROUND(+'X-Ray'!G153,0)</f>
        <v>2558701</v>
      </c>
      <c r="H55" s="2">
        <f>ROUND(+'X-Ray'!F153,0)</f>
        <v>239122</v>
      </c>
      <c r="I55" s="7">
        <f t="shared" si="1"/>
        <v>10.7</v>
      </c>
      <c r="J55" s="7"/>
      <c r="K55" s="8">
        <f t="shared" si="2"/>
        <v>-0.4677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ROUND(+'X-Ray'!G51,0)</f>
        <v>1506809</v>
      </c>
      <c r="E56" s="2">
        <f>ROUND(+'X-Ray'!F51,0)</f>
        <v>31804</v>
      </c>
      <c r="F56" s="7">
        <f t="shared" si="0"/>
        <v>47.38</v>
      </c>
      <c r="G56" s="2">
        <f>ROUND(+'X-Ray'!G154,0)</f>
        <v>1708770</v>
      </c>
      <c r="H56" s="2">
        <f>ROUND(+'X-Ray'!F154,0)</f>
        <v>32581</v>
      </c>
      <c r="I56" s="7">
        <f t="shared" si="1"/>
        <v>52.45</v>
      </c>
      <c r="J56" s="7"/>
      <c r="K56" s="8">
        <f t="shared" si="2"/>
        <v>0.107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ROUND(+'X-Ray'!G52,0)</f>
        <v>434971</v>
      </c>
      <c r="E57" s="2">
        <f>ROUND(+'X-Ray'!F52,0)</f>
        <v>7110</v>
      </c>
      <c r="F57" s="7">
        <f t="shared" si="0"/>
        <v>61.18</v>
      </c>
      <c r="G57" s="2">
        <f>ROUND(+'X-Ray'!G155,0)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ROUND(+'X-Ray'!G53,0)</f>
        <v>3470523</v>
      </c>
      <c r="E58" s="2">
        <f>ROUND(+'X-Ray'!F53,0)</f>
        <v>0</v>
      </c>
      <c r="F58" s="7" t="str">
        <f t="shared" si="0"/>
        <v/>
      </c>
      <c r="G58" s="2">
        <f>ROUND(+'X-Ray'!G156,0)</f>
        <v>4079230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ROUND(+'X-Ray'!G54,0)</f>
        <v>458823</v>
      </c>
      <c r="E59" s="2">
        <f>ROUND(+'X-Ray'!F54,0)</f>
        <v>218638</v>
      </c>
      <c r="F59" s="7">
        <f t="shared" si="0"/>
        <v>2.1</v>
      </c>
      <c r="G59" s="2">
        <f>ROUND(+'X-Ray'!G157,0)</f>
        <v>984270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ROUND(+'X-Ray'!G55,0)</f>
        <v>1195973</v>
      </c>
      <c r="E60" s="2">
        <f>ROUND(+'X-Ray'!F55,0)</f>
        <v>300241</v>
      </c>
      <c r="F60" s="7">
        <f t="shared" si="0"/>
        <v>3.98</v>
      </c>
      <c r="G60" s="2">
        <f>ROUND(+'X-Ray'!G158,0)</f>
        <v>621838</v>
      </c>
      <c r="H60" s="2">
        <f>ROUND(+'X-Ray'!F158,0)</f>
        <v>150494</v>
      </c>
      <c r="I60" s="7">
        <f t="shared" si="1"/>
        <v>4.13</v>
      </c>
      <c r="J60" s="7"/>
      <c r="K60" s="8">
        <f t="shared" si="2"/>
        <v>3.7699999999999997E-2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ROUND(+'X-Ray'!G56,0)</f>
        <v>135326</v>
      </c>
      <c r="E61" s="2">
        <f>ROUND(+'X-Ray'!F56,0)</f>
        <v>1950</v>
      </c>
      <c r="F61" s="7">
        <f t="shared" si="0"/>
        <v>69.400000000000006</v>
      </c>
      <c r="G61" s="2">
        <f>ROUND(+'X-Ray'!G159,0)</f>
        <v>161956</v>
      </c>
      <c r="H61" s="2">
        <f>ROUND(+'X-Ray'!F159,0)</f>
        <v>2036</v>
      </c>
      <c r="I61" s="7">
        <f t="shared" si="1"/>
        <v>79.55</v>
      </c>
      <c r="J61" s="7"/>
      <c r="K61" s="8">
        <f t="shared" si="2"/>
        <v>0.14630000000000001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ROUND(+'X-Ray'!G57,0)</f>
        <v>9012588</v>
      </c>
      <c r="E62" s="2">
        <f>ROUND(+'X-Ray'!F57,0)</f>
        <v>662058</v>
      </c>
      <c r="F62" s="7">
        <f t="shared" si="0"/>
        <v>13.61</v>
      </c>
      <c r="G62" s="2">
        <f>ROUND(+'X-Ray'!G160,0)</f>
        <v>10874540</v>
      </c>
      <c r="H62" s="2">
        <f>ROUND(+'X-Ray'!F160,0)</f>
        <v>606891</v>
      </c>
      <c r="I62" s="7">
        <f t="shared" si="1"/>
        <v>17.920000000000002</v>
      </c>
      <c r="J62" s="7"/>
      <c r="K62" s="8">
        <f t="shared" si="2"/>
        <v>0.31669999999999998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ROUND(+'X-Ray'!G58,0)</f>
        <v>5947258</v>
      </c>
      <c r="E63" s="2">
        <f>ROUND(+'X-Ray'!F58,0)</f>
        <v>230619</v>
      </c>
      <c r="F63" s="7">
        <f t="shared" si="0"/>
        <v>25.79</v>
      </c>
      <c r="G63" s="2">
        <f>ROUND(+'X-Ray'!G161,0)</f>
        <v>6197350</v>
      </c>
      <c r="H63" s="2">
        <f>ROUND(+'X-Ray'!F161,0)</f>
        <v>83139</v>
      </c>
      <c r="I63" s="7">
        <f t="shared" si="1"/>
        <v>74.540000000000006</v>
      </c>
      <c r="J63" s="7"/>
      <c r="K63" s="8">
        <f t="shared" si="2"/>
        <v>1.8903000000000001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ROUND(+'X-Ray'!G59,0)</f>
        <v>702257</v>
      </c>
      <c r="E64" s="2">
        <f>ROUND(+'X-Ray'!F59,0)</f>
        <v>0</v>
      </c>
      <c r="F64" s="7" t="str">
        <f t="shared" si="0"/>
        <v/>
      </c>
      <c r="G64" s="2">
        <f>ROUND(+'X-Ray'!G162,0)</f>
        <v>733984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ROUND(+'X-Ray'!G60,0)</f>
        <v>220036</v>
      </c>
      <c r="E65" s="2">
        <f>ROUND(+'X-Ray'!F60,0)</f>
        <v>3021</v>
      </c>
      <c r="F65" s="7">
        <f t="shared" si="0"/>
        <v>72.84</v>
      </c>
      <c r="G65" s="2">
        <f>ROUND(+'X-Ray'!G163,0)</f>
        <v>211751</v>
      </c>
      <c r="H65" s="2">
        <f>ROUND(+'X-Ray'!F163,0)</f>
        <v>2727</v>
      </c>
      <c r="I65" s="7">
        <f t="shared" si="1"/>
        <v>77.650000000000006</v>
      </c>
      <c r="J65" s="7"/>
      <c r="K65" s="8">
        <f t="shared" si="2"/>
        <v>6.6000000000000003E-2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ROUND(+'X-Ray'!G61,0)</f>
        <v>422419</v>
      </c>
      <c r="E66" s="2">
        <f>ROUND(+'X-Ray'!F61,0)</f>
        <v>5323</v>
      </c>
      <c r="F66" s="7">
        <f t="shared" si="0"/>
        <v>79.36</v>
      </c>
      <c r="G66" s="2">
        <f>ROUND(+'X-Ray'!G164,0)</f>
        <v>659425</v>
      </c>
      <c r="H66" s="2">
        <f>ROUND(+'X-Ray'!F164,0)</f>
        <v>5672</v>
      </c>
      <c r="I66" s="7">
        <f t="shared" si="1"/>
        <v>116.26</v>
      </c>
      <c r="J66" s="7"/>
      <c r="K66" s="8">
        <f t="shared" si="2"/>
        <v>0.46500000000000002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ROUND(+'X-Ray'!G62,0)</f>
        <v>1422638</v>
      </c>
      <c r="E67" s="2">
        <f>ROUND(+'X-Ray'!F62,0)</f>
        <v>34360</v>
      </c>
      <c r="F67" s="7">
        <f t="shared" si="0"/>
        <v>41.4</v>
      </c>
      <c r="G67" s="2">
        <f>ROUND(+'X-Ray'!G165,0)</f>
        <v>1553527</v>
      </c>
      <c r="H67" s="2">
        <f>ROUND(+'X-Ray'!F165,0)</f>
        <v>35309</v>
      </c>
      <c r="I67" s="7">
        <f t="shared" si="1"/>
        <v>44</v>
      </c>
      <c r="J67" s="7"/>
      <c r="K67" s="8">
        <f t="shared" si="2"/>
        <v>6.2799999999999995E-2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ROUND(+'X-Ray'!G63,0)</f>
        <v>593300</v>
      </c>
      <c r="E68" s="2">
        <f>ROUND(+'X-Ray'!F63,0)</f>
        <v>22759</v>
      </c>
      <c r="F68" s="7">
        <f t="shared" si="0"/>
        <v>26.07</v>
      </c>
      <c r="G68" s="2">
        <f>ROUND(+'X-Ray'!G166,0)</f>
        <v>682156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ROUND(+'X-Ray'!G64,0)</f>
        <v>6623716</v>
      </c>
      <c r="E69" s="2">
        <f>ROUND(+'X-Ray'!F64,0)</f>
        <v>360585</v>
      </c>
      <c r="F69" s="7">
        <f t="shared" si="0"/>
        <v>18.37</v>
      </c>
      <c r="G69" s="2">
        <f>ROUND(+'X-Ray'!G167,0)</f>
        <v>6949076</v>
      </c>
      <c r="H69" s="2">
        <f>ROUND(+'X-Ray'!F167,0)</f>
        <v>396885</v>
      </c>
      <c r="I69" s="7">
        <f t="shared" si="1"/>
        <v>17.510000000000002</v>
      </c>
      <c r="J69" s="7"/>
      <c r="K69" s="8">
        <f t="shared" si="2"/>
        <v>-4.6800000000000001E-2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ROUND(+'X-Ray'!G65,0)</f>
        <v>1227326</v>
      </c>
      <c r="E70" s="2">
        <f>ROUND(+'X-Ray'!F65,0)</f>
        <v>31732</v>
      </c>
      <c r="F70" s="7">
        <f t="shared" si="0"/>
        <v>38.68</v>
      </c>
      <c r="G70" s="2">
        <f>ROUND(+'X-Ray'!G168,0)</f>
        <v>1113594</v>
      </c>
      <c r="H70" s="2">
        <f>ROUND(+'X-Ray'!F168,0)</f>
        <v>7792</v>
      </c>
      <c r="I70" s="7">
        <f t="shared" si="1"/>
        <v>142.91999999999999</v>
      </c>
      <c r="J70" s="7"/>
      <c r="K70" s="8">
        <f t="shared" si="2"/>
        <v>2.6949000000000001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ROUND(+'X-Ray'!G66,0)</f>
        <v>0</v>
      </c>
      <c r="E71" s="2">
        <f>ROUND(+'X-Ray'!F66,0)</f>
        <v>186</v>
      </c>
      <c r="F71" s="7" t="str">
        <f t="shared" si="0"/>
        <v/>
      </c>
      <c r="G71" s="2">
        <f>ROUND(+'X-Ray'!G169,0)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ROUND(+'X-Ray'!G67,0)</f>
        <v>212956</v>
      </c>
      <c r="E72" s="2">
        <f>ROUND(+'X-Ray'!F67,0)</f>
        <v>3095</v>
      </c>
      <c r="F72" s="7">
        <f t="shared" si="0"/>
        <v>68.81</v>
      </c>
      <c r="G72" s="2">
        <f>ROUND(+'X-Ray'!G170,0)</f>
        <v>219840</v>
      </c>
      <c r="H72" s="2">
        <f>ROUND(+'X-Ray'!F170,0)</f>
        <v>3538</v>
      </c>
      <c r="I72" s="7">
        <f t="shared" si="1"/>
        <v>62.14</v>
      </c>
      <c r="J72" s="7"/>
      <c r="K72" s="8">
        <f t="shared" si="2"/>
        <v>-9.69E-2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ROUND(+'X-Ray'!G68,0)</f>
        <v>5792331</v>
      </c>
      <c r="E73" s="2">
        <f>ROUND(+'X-Ray'!F68,0)</f>
        <v>806059</v>
      </c>
      <c r="F73" s="7">
        <f t="shared" si="0"/>
        <v>7.19</v>
      </c>
      <c r="G73" s="2">
        <f>ROUND(+'X-Ray'!G171,0)</f>
        <v>4860839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ROUND(+'X-Ray'!G69,0)</f>
        <v>8024718</v>
      </c>
      <c r="E74" s="2">
        <f>ROUND(+'X-Ray'!F69,0)</f>
        <v>138397</v>
      </c>
      <c r="F74" s="7">
        <f t="shared" si="0"/>
        <v>57.98</v>
      </c>
      <c r="G74" s="2">
        <f>ROUND(+'X-Ray'!G172,0)</f>
        <v>4529698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ROUND(+'X-Ray'!G70,0)</f>
        <v>2236737</v>
      </c>
      <c r="E75" s="2">
        <f>ROUND(+'X-Ray'!F70,0)</f>
        <v>132170</v>
      </c>
      <c r="F75" s="7">
        <f t="shared" ref="F75:F110" si="3">IF(D75=0,"",IF(E75=0,"",ROUND(D75/E75,2)))</f>
        <v>16.920000000000002</v>
      </c>
      <c r="G75" s="2">
        <f>ROUND(+'X-Ray'!G173,0)</f>
        <v>5920596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ROUND(+'X-Ray'!G71,0)</f>
        <v>10798120</v>
      </c>
      <c r="E76" s="2">
        <f>ROUND(+'X-Ray'!F71,0)</f>
        <v>348596</v>
      </c>
      <c r="F76" s="7">
        <f t="shared" si="3"/>
        <v>30.98</v>
      </c>
      <c r="G76" s="2">
        <f>ROUND(+'X-Ray'!G174,0)</f>
        <v>10986115</v>
      </c>
      <c r="H76" s="2">
        <f>ROUND(+'X-Ray'!F174,0)</f>
        <v>370877</v>
      </c>
      <c r="I76" s="7">
        <f t="shared" si="4"/>
        <v>29.62</v>
      </c>
      <c r="J76" s="7"/>
      <c r="K76" s="8">
        <f t="shared" si="5"/>
        <v>-4.3900000000000002E-2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ROUND(+'X-Ray'!G72,0)</f>
        <v>470487</v>
      </c>
      <c r="E77" s="2">
        <f>ROUND(+'X-Ray'!F72,0)</f>
        <v>6193</v>
      </c>
      <c r="F77" s="7">
        <f t="shared" si="3"/>
        <v>75.97</v>
      </c>
      <c r="G77" s="2">
        <f>ROUND(+'X-Ray'!G175,0)</f>
        <v>475057</v>
      </c>
      <c r="H77" s="2">
        <f>ROUND(+'X-Ray'!F175,0)</f>
        <v>6601</v>
      </c>
      <c r="I77" s="7">
        <f t="shared" si="4"/>
        <v>71.97</v>
      </c>
      <c r="J77" s="7"/>
      <c r="K77" s="8">
        <f t="shared" si="5"/>
        <v>-5.2699999999999997E-2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ROUND(+'X-Ray'!G73,0)</f>
        <v>0</v>
      </c>
      <c r="E78" s="2">
        <f>ROUND(+'X-Ray'!F73,0)</f>
        <v>0</v>
      </c>
      <c r="F78" s="7" t="str">
        <f t="shared" si="3"/>
        <v/>
      </c>
      <c r="G78" s="2">
        <f>ROUND(+'X-Ray'!G176,0)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ROUND(+'X-Ray'!G74,0)</f>
        <v>5017545</v>
      </c>
      <c r="E79" s="2">
        <f>ROUND(+'X-Ray'!F74,0)</f>
        <v>67046</v>
      </c>
      <c r="F79" s="7">
        <f t="shared" si="3"/>
        <v>74.84</v>
      </c>
      <c r="G79" s="2">
        <f>ROUND(+'X-Ray'!G177,0)</f>
        <v>5040793</v>
      </c>
      <c r="H79" s="2">
        <f>ROUND(+'X-Ray'!F177,0)</f>
        <v>67286</v>
      </c>
      <c r="I79" s="7">
        <f t="shared" si="4"/>
        <v>74.92</v>
      </c>
      <c r="J79" s="7"/>
      <c r="K79" s="8">
        <f t="shared" si="5"/>
        <v>1.1000000000000001E-3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ROUND(+'X-Ray'!G75,0)</f>
        <v>8998824</v>
      </c>
      <c r="E80" s="2">
        <f>ROUND(+'X-Ray'!F75,0)</f>
        <v>518413</v>
      </c>
      <c r="F80" s="7">
        <f t="shared" si="3"/>
        <v>17.36</v>
      </c>
      <c r="G80" s="2">
        <f>ROUND(+'X-Ray'!G178,0)</f>
        <v>9038685</v>
      </c>
      <c r="H80" s="2">
        <f>ROUND(+'X-Ray'!F178,0)</f>
        <v>122312</v>
      </c>
      <c r="I80" s="7">
        <f t="shared" si="4"/>
        <v>73.900000000000006</v>
      </c>
      <c r="J80" s="7"/>
      <c r="K80" s="8">
        <f t="shared" si="5"/>
        <v>3.2568999999999999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ROUND(+'X-Ray'!G76,0)</f>
        <v>1287994</v>
      </c>
      <c r="E81" s="2">
        <f>ROUND(+'X-Ray'!F76,0)</f>
        <v>23264</v>
      </c>
      <c r="F81" s="7">
        <f t="shared" si="3"/>
        <v>55.36</v>
      </c>
      <c r="G81" s="2">
        <f>ROUND(+'X-Ray'!G179,0)</f>
        <v>1470433</v>
      </c>
      <c r="H81" s="2">
        <f>ROUND(+'X-Ray'!F179,0)</f>
        <v>22684</v>
      </c>
      <c r="I81" s="7">
        <f t="shared" si="4"/>
        <v>64.819999999999993</v>
      </c>
      <c r="J81" s="7"/>
      <c r="K81" s="8">
        <f t="shared" si="5"/>
        <v>0.1709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ROUND(+'X-Ray'!G77,0)</f>
        <v>539439</v>
      </c>
      <c r="E82" s="2">
        <f>ROUND(+'X-Ray'!F77,0)</f>
        <v>3600</v>
      </c>
      <c r="F82" s="7">
        <f t="shared" si="3"/>
        <v>149.84</v>
      </c>
      <c r="G82" s="2">
        <f>ROUND(+'X-Ray'!G180,0)</f>
        <v>530989</v>
      </c>
      <c r="H82" s="2">
        <f>ROUND(+'X-Ray'!F180,0)</f>
        <v>4840</v>
      </c>
      <c r="I82" s="7">
        <f t="shared" si="4"/>
        <v>109.71</v>
      </c>
      <c r="J82" s="7"/>
      <c r="K82" s="8">
        <f t="shared" si="5"/>
        <v>-0.26779999999999998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ROUND(+'X-Ray'!G78,0)</f>
        <v>189205</v>
      </c>
      <c r="E83" s="2">
        <f>ROUND(+'X-Ray'!F78,0)</f>
        <v>34916</v>
      </c>
      <c r="F83" s="7">
        <f t="shared" si="3"/>
        <v>5.42</v>
      </c>
      <c r="G83" s="2">
        <f>ROUND(+'X-Ray'!G181,0)</f>
        <v>182700</v>
      </c>
      <c r="H83" s="2">
        <f>ROUND(+'X-Ray'!F181,0)</f>
        <v>45073</v>
      </c>
      <c r="I83" s="7">
        <f t="shared" si="4"/>
        <v>4.05</v>
      </c>
      <c r="J83" s="7"/>
      <c r="K83" s="8">
        <f t="shared" si="5"/>
        <v>-0.25280000000000002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ROUND(+'X-Ray'!G79,0)</f>
        <v>10735782</v>
      </c>
      <c r="E84" s="2">
        <f>ROUND(+'X-Ray'!F79,0)</f>
        <v>275350</v>
      </c>
      <c r="F84" s="7">
        <f t="shared" si="3"/>
        <v>38.99</v>
      </c>
      <c r="G84" s="2">
        <f>ROUND(+'X-Ray'!G182,0)</f>
        <v>11943235</v>
      </c>
      <c r="H84" s="2">
        <f>ROUND(+'X-Ray'!F182,0)</f>
        <v>240657</v>
      </c>
      <c r="I84" s="7">
        <f t="shared" si="4"/>
        <v>49.63</v>
      </c>
      <c r="J84" s="7"/>
      <c r="K84" s="8">
        <f t="shared" si="5"/>
        <v>0.27289999999999998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ROUND(+'X-Ray'!G80,0)</f>
        <v>2222175</v>
      </c>
      <c r="E85" s="2">
        <f>ROUND(+'X-Ray'!F80,0)</f>
        <v>32101</v>
      </c>
      <c r="F85" s="7">
        <f t="shared" si="3"/>
        <v>69.22</v>
      </c>
      <c r="G85" s="2">
        <f>ROUND(+'X-Ray'!G183,0)</f>
        <v>2113503</v>
      </c>
      <c r="H85" s="2">
        <f>ROUND(+'X-Ray'!F183,0)</f>
        <v>32927</v>
      </c>
      <c r="I85" s="7">
        <f t="shared" si="4"/>
        <v>64.19</v>
      </c>
      <c r="J85" s="7"/>
      <c r="K85" s="8">
        <f t="shared" si="5"/>
        <v>-7.2700000000000001E-2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ROUND(+'X-Ray'!G81,0)</f>
        <v>2798560</v>
      </c>
      <c r="E86" s="2">
        <f>ROUND(+'X-Ray'!F81,0)</f>
        <v>43261</v>
      </c>
      <c r="F86" s="7">
        <f t="shared" si="3"/>
        <v>64.69</v>
      </c>
      <c r="G86" s="2">
        <f>ROUND(+'X-Ray'!G184,0)</f>
        <v>3140642</v>
      </c>
      <c r="H86" s="2">
        <f>ROUND(+'X-Ray'!F184,0)</f>
        <v>67875</v>
      </c>
      <c r="I86" s="7">
        <f t="shared" si="4"/>
        <v>46.27</v>
      </c>
      <c r="J86" s="7"/>
      <c r="K86" s="8">
        <f t="shared" si="5"/>
        <v>-0.28470000000000001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ROUND(+'X-Ray'!G82,0)</f>
        <v>550669</v>
      </c>
      <c r="E87" s="2">
        <f>ROUND(+'X-Ray'!F82,0)</f>
        <v>9286</v>
      </c>
      <c r="F87" s="7">
        <f t="shared" si="3"/>
        <v>59.3</v>
      </c>
      <c r="G87" s="2">
        <f>ROUND(+'X-Ray'!G185,0)</f>
        <v>655392</v>
      </c>
      <c r="H87" s="2">
        <f>ROUND(+'X-Ray'!F185,0)</f>
        <v>10921</v>
      </c>
      <c r="I87" s="7">
        <f t="shared" si="4"/>
        <v>60.01</v>
      </c>
      <c r="J87" s="7"/>
      <c r="K87" s="8">
        <f t="shared" si="5"/>
        <v>1.2E-2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ROUND(+'X-Ray'!G83,0)</f>
        <v>2780590</v>
      </c>
      <c r="E88" s="2">
        <f>ROUND(+'X-Ray'!F83,0)</f>
        <v>0</v>
      </c>
      <c r="F88" s="7" t="str">
        <f t="shared" si="3"/>
        <v/>
      </c>
      <c r="G88" s="2">
        <f>ROUND(+'X-Ray'!G186,0)</f>
        <v>4073245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ROUND(+'X-Ray'!G84,0)</f>
        <v>1097433</v>
      </c>
      <c r="E89" s="2">
        <f>ROUND(+'X-Ray'!F84,0)</f>
        <v>23950</v>
      </c>
      <c r="F89" s="7">
        <f t="shared" si="3"/>
        <v>45.82</v>
      </c>
      <c r="G89" s="2">
        <f>ROUND(+'X-Ray'!G187,0)</f>
        <v>1171250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ROUND(+'X-Ray'!G85,0)</f>
        <v>487146</v>
      </c>
      <c r="E90" s="2">
        <f>ROUND(+'X-Ray'!F85,0)</f>
        <v>13362</v>
      </c>
      <c r="F90" s="7">
        <f t="shared" si="3"/>
        <v>36.46</v>
      </c>
      <c r="G90" s="2">
        <f>ROUND(+'X-Ray'!G188,0)</f>
        <v>500836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ROUND(+'X-Ray'!G86,0)</f>
        <v>518383</v>
      </c>
      <c r="E91" s="2">
        <f>ROUND(+'X-Ray'!F86,0)</f>
        <v>0</v>
      </c>
      <c r="F91" s="7" t="str">
        <f t="shared" si="3"/>
        <v/>
      </c>
      <c r="G91" s="2">
        <f>ROUND(+'X-Ray'!G189,0)</f>
        <v>567813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ROUND(+'X-Ray'!G87,0)</f>
        <v>2514193</v>
      </c>
      <c r="E92" s="2">
        <f>ROUND(+'X-Ray'!F87,0)</f>
        <v>28298</v>
      </c>
      <c r="F92" s="7">
        <f t="shared" si="3"/>
        <v>88.85</v>
      </c>
      <c r="G92" s="2">
        <f>ROUND(+'X-Ray'!G190,0)</f>
        <v>2511861</v>
      </c>
      <c r="H92" s="2">
        <f>ROUND(+'X-Ray'!F190,0)</f>
        <v>28052</v>
      </c>
      <c r="I92" s="7">
        <f t="shared" si="4"/>
        <v>89.54</v>
      </c>
      <c r="J92" s="7"/>
      <c r="K92" s="8">
        <f t="shared" si="5"/>
        <v>7.7999999999999996E-3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ROUND(+'X-Ray'!G88,0)</f>
        <v>2012956</v>
      </c>
      <c r="E93" s="2">
        <f>ROUND(+'X-Ray'!F88,0)</f>
        <v>68037</v>
      </c>
      <c r="F93" s="7">
        <f t="shared" si="3"/>
        <v>29.59</v>
      </c>
      <c r="G93" s="2">
        <f>ROUND(+'X-Ray'!G191,0)</f>
        <v>2404777</v>
      </c>
      <c r="H93" s="2">
        <f>ROUND(+'X-Ray'!F191,0)</f>
        <v>68193</v>
      </c>
      <c r="I93" s="7">
        <f t="shared" si="4"/>
        <v>35.26</v>
      </c>
      <c r="J93" s="7"/>
      <c r="K93" s="8">
        <f t="shared" si="5"/>
        <v>0.19159999999999999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ROUND(+'X-Ray'!G89,0)</f>
        <v>741683</v>
      </c>
      <c r="E94" s="2">
        <f>ROUND(+'X-Ray'!F89,0)</f>
        <v>11245</v>
      </c>
      <c r="F94" s="7">
        <f t="shared" si="3"/>
        <v>65.959999999999994</v>
      </c>
      <c r="G94" s="2">
        <f>ROUND(+'X-Ray'!G192,0)</f>
        <v>788796</v>
      </c>
      <c r="H94" s="2">
        <f>ROUND(+'X-Ray'!F192,0)</f>
        <v>11937</v>
      </c>
      <c r="I94" s="7">
        <f t="shared" si="4"/>
        <v>66.08</v>
      </c>
      <c r="J94" s="7"/>
      <c r="K94" s="8">
        <f t="shared" si="5"/>
        <v>1.8E-3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ROUND(+'X-Ray'!G90,0)</f>
        <v>3600443</v>
      </c>
      <c r="E95" s="2">
        <f>ROUND(+'X-Ray'!F90,0)</f>
        <v>213168</v>
      </c>
      <c r="F95" s="7">
        <f t="shared" si="3"/>
        <v>16.89</v>
      </c>
      <c r="G95" s="2">
        <f>ROUND(+'X-Ray'!G193,0)</f>
        <v>3457765</v>
      </c>
      <c r="H95" s="2">
        <f>ROUND(+'X-Ray'!F193,0)</f>
        <v>454407</v>
      </c>
      <c r="I95" s="7">
        <f t="shared" si="4"/>
        <v>7.61</v>
      </c>
      <c r="J95" s="7"/>
      <c r="K95" s="8">
        <f t="shared" si="5"/>
        <v>-0.5494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ROUND(+'X-Ray'!G91,0)</f>
        <v>0</v>
      </c>
      <c r="E96" s="2">
        <f>ROUND(+'X-Ray'!F91,0)</f>
        <v>0</v>
      </c>
      <c r="F96" s="7" t="str">
        <f t="shared" si="3"/>
        <v/>
      </c>
      <c r="G96" s="2">
        <f>ROUND(+'X-Ray'!G194,0)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ROUND(+'X-Ray'!G92,0)</f>
        <v>3265520</v>
      </c>
      <c r="E97" s="2">
        <f>ROUND(+'X-Ray'!F92,0)</f>
        <v>0</v>
      </c>
      <c r="F97" s="7" t="str">
        <f t="shared" si="3"/>
        <v/>
      </c>
      <c r="G97" s="2">
        <f>ROUND(+'X-Ray'!G195,0)</f>
        <v>3362452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ROUND(+'X-Ray'!G93,0)</f>
        <v>2625296</v>
      </c>
      <c r="E98" s="2">
        <f>ROUND(+'X-Ray'!F93,0)</f>
        <v>538014</v>
      </c>
      <c r="F98" s="7">
        <f t="shared" si="3"/>
        <v>4.88</v>
      </c>
      <c r="G98" s="2">
        <f>ROUND(+'X-Ray'!G196,0)</f>
        <v>2515559</v>
      </c>
      <c r="H98" s="2">
        <f>ROUND(+'X-Ray'!F196,0)</f>
        <v>530541</v>
      </c>
      <c r="I98" s="7">
        <f t="shared" si="4"/>
        <v>4.74</v>
      </c>
      <c r="J98" s="7"/>
      <c r="K98" s="8">
        <f t="shared" si="5"/>
        <v>-2.87E-2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ROUND(+'X-Ray'!G94,0)</f>
        <v>586086</v>
      </c>
      <c r="E99" s="2">
        <f>ROUND(+'X-Ray'!F94,0)</f>
        <v>25618</v>
      </c>
      <c r="F99" s="7">
        <f t="shared" si="3"/>
        <v>22.88</v>
      </c>
      <c r="G99" s="2">
        <f>ROUND(+'X-Ray'!G197,0)</f>
        <v>633600</v>
      </c>
      <c r="H99" s="2">
        <f>ROUND(+'X-Ray'!F197,0)</f>
        <v>15906</v>
      </c>
      <c r="I99" s="7">
        <f t="shared" si="4"/>
        <v>39.83</v>
      </c>
      <c r="J99" s="7"/>
      <c r="K99" s="8">
        <f t="shared" si="5"/>
        <v>0.74080000000000001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ROUND(+'X-Ray'!G95,0)</f>
        <v>3260310</v>
      </c>
      <c r="E100" s="2">
        <f>ROUND(+'X-Ray'!F95,0)</f>
        <v>0</v>
      </c>
      <c r="F100" s="7" t="str">
        <f t="shared" si="3"/>
        <v/>
      </c>
      <c r="G100" s="2">
        <f>ROUND(+'X-Ray'!G198,0)</f>
        <v>3556110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ROUND(+'X-Ray'!G96,0)</f>
        <v>2658040</v>
      </c>
      <c r="E101" s="2">
        <f>ROUND(+'X-Ray'!F96,0)</f>
        <v>115544</v>
      </c>
      <c r="F101" s="7">
        <f t="shared" si="3"/>
        <v>23</v>
      </c>
      <c r="G101" s="2">
        <f>ROUND(+'X-Ray'!G199,0)</f>
        <v>2817088</v>
      </c>
      <c r="H101" s="2">
        <f>ROUND(+'X-Ray'!F199,0)</f>
        <v>121996</v>
      </c>
      <c r="I101" s="7">
        <f t="shared" si="4"/>
        <v>23.09</v>
      </c>
      <c r="J101" s="7"/>
      <c r="K101" s="8">
        <f t="shared" si="5"/>
        <v>3.8999999999999998E-3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ROUND(+'X-Ray'!G97,0)</f>
        <v>1795556</v>
      </c>
      <c r="E102" s="2">
        <f>ROUND(+'X-Ray'!F97,0)</f>
        <v>88759</v>
      </c>
      <c r="F102" s="7">
        <f t="shared" si="3"/>
        <v>20.23</v>
      </c>
      <c r="G102" s="2">
        <f>ROUND(+'X-Ray'!G200,0)</f>
        <v>1745654</v>
      </c>
      <c r="H102" s="2">
        <f>ROUND(+'X-Ray'!F200,0)</f>
        <v>165659</v>
      </c>
      <c r="I102" s="7">
        <f t="shared" si="4"/>
        <v>10.54</v>
      </c>
      <c r="J102" s="7"/>
      <c r="K102" s="8">
        <f t="shared" si="5"/>
        <v>-0.47899999999999998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ROUND(+'X-Ray'!G98,0)</f>
        <v>2156111</v>
      </c>
      <c r="E103" s="2">
        <f>ROUND(+'X-Ray'!F98,0)</f>
        <v>0</v>
      </c>
      <c r="F103" s="7" t="str">
        <f t="shared" si="3"/>
        <v/>
      </c>
      <c r="G103" s="2">
        <f>ROUND(+'X-Ray'!G201,0)</f>
        <v>2485506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ROUND(+'X-Ray'!G99,0)</f>
        <v>265230</v>
      </c>
      <c r="E104" s="2">
        <f>ROUND(+'X-Ray'!F99,0)</f>
        <v>9708</v>
      </c>
      <c r="F104" s="7">
        <f t="shared" si="3"/>
        <v>27.32</v>
      </c>
      <c r="G104" s="2">
        <f>ROUND(+'X-Ray'!G202,0)</f>
        <v>396529</v>
      </c>
      <c r="H104" s="2">
        <f>ROUND(+'X-Ray'!F202,0)</f>
        <v>7933</v>
      </c>
      <c r="I104" s="7">
        <f t="shared" si="4"/>
        <v>49.98</v>
      </c>
      <c r="J104" s="7"/>
      <c r="K104" s="8">
        <f t="shared" si="5"/>
        <v>0.82940000000000003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ROUND(+'X-Ray'!G100,0)</f>
        <v>0</v>
      </c>
      <c r="E105" s="2">
        <f>ROUND(+'X-Ray'!F100,0)</f>
        <v>0</v>
      </c>
      <c r="F105" s="7" t="str">
        <f t="shared" si="3"/>
        <v/>
      </c>
      <c r="G105" s="2">
        <f>ROUND(+'X-Ray'!G203,0)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ROUND(+'X-Ray'!G101,0)</f>
        <v>0</v>
      </c>
      <c r="E106" s="2">
        <f>ROUND(+'X-Ray'!F101,0)</f>
        <v>0</v>
      </c>
      <c r="F106" s="7" t="str">
        <f t="shared" si="3"/>
        <v/>
      </c>
      <c r="G106" s="2">
        <f>ROUND(+'X-Ray'!G204,0)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ROUND(+'X-Ray'!G102,0)</f>
        <v>0</v>
      </c>
      <c r="E107" s="2">
        <f>ROUND(+'X-Ray'!F102,0)</f>
        <v>0</v>
      </c>
      <c r="F107" s="7" t="str">
        <f t="shared" si="3"/>
        <v/>
      </c>
      <c r="G107" s="2">
        <f>ROUND(+'X-Ray'!G205,0)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ROUND(+'X-Ray'!G103,0)</f>
        <v>0</v>
      </c>
      <c r="E108" s="2">
        <f>ROUND(+'X-Ray'!F103,0)</f>
        <v>0</v>
      </c>
      <c r="F108" s="7" t="str">
        <f t="shared" si="3"/>
        <v/>
      </c>
      <c r="G108" s="2">
        <f>ROUND(+'X-Ray'!G206,0)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ROUND(+'X-Ray'!G104,0)</f>
        <v>0</v>
      </c>
      <c r="E109" s="2">
        <f>ROUND(+'X-Ray'!F104,0)</f>
        <v>0</v>
      </c>
      <c r="F109" s="7" t="str">
        <f t="shared" si="3"/>
        <v/>
      </c>
      <c r="G109" s="2">
        <f>ROUND(+'X-Ray'!G207,0)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ROUND(+'X-Ray'!G105,0)</f>
        <v>0</v>
      </c>
      <c r="E110" s="2">
        <f>ROUND(+'X-Ray'!F105,0)</f>
        <v>0</v>
      </c>
      <c r="F110" s="7" t="str">
        <f t="shared" si="3"/>
        <v/>
      </c>
      <c r="G110" s="2">
        <f>ROUND(+'X-Ray'!G208,0)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48" sqref="C4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6.88671875" bestFit="1" customWidth="1"/>
    <col min="7" max="7" width="10.1093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1326</v>
      </c>
      <c r="E10" s="2">
        <f>ROUND(+'X-Ray'!F5,0)</f>
        <v>0</v>
      </c>
      <c r="F10" s="7" t="str">
        <f>IF(D10=0,"",IF(E10=0,"",ROUND(D10/E10,2)))</f>
        <v/>
      </c>
      <c r="G10" s="2">
        <f>ROUND(+'X-Ray'!H108,0)</f>
        <v>976336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8657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ROUND(+'X-Ray'!H109,0)</f>
        <v>380041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116094</v>
      </c>
      <c r="E12" s="2">
        <f>ROUND(+'X-Ray'!F7,0)</f>
        <v>5775</v>
      </c>
      <c r="F12" s="7">
        <f t="shared" si="0"/>
        <v>20.100000000000001</v>
      </c>
      <c r="G12" s="2">
        <f>ROUND(+'X-Ray'!H110,0)</f>
        <v>128955</v>
      </c>
      <c r="H12" s="2">
        <f>ROUND(+'X-Ray'!F110,0)</f>
        <v>6395</v>
      </c>
      <c r="I12" s="7">
        <f t="shared" si="1"/>
        <v>20.16</v>
      </c>
      <c r="J12" s="7"/>
      <c r="K12" s="8">
        <f t="shared" si="2"/>
        <v>3.0000000000000001E-3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3587168</v>
      </c>
      <c r="E13" s="2">
        <f>ROUND(+'X-Ray'!F8,0)</f>
        <v>262008</v>
      </c>
      <c r="F13" s="7">
        <f t="shared" si="0"/>
        <v>13.69</v>
      </c>
      <c r="G13" s="2">
        <f>ROUND(+'X-Ray'!H111,0)</f>
        <v>3125493</v>
      </c>
      <c r="H13" s="2">
        <f>ROUND(+'X-Ray'!F111,0)</f>
        <v>228840</v>
      </c>
      <c r="I13" s="7">
        <f t="shared" si="1"/>
        <v>13.66</v>
      </c>
      <c r="J13" s="7"/>
      <c r="K13" s="8">
        <f t="shared" si="2"/>
        <v>-2.2000000000000001E-3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2074270</v>
      </c>
      <c r="E14" s="2">
        <f>ROUND(+'X-Ray'!F9,0)</f>
        <v>99787</v>
      </c>
      <c r="F14" s="7">
        <f t="shared" si="0"/>
        <v>20.79</v>
      </c>
      <c r="G14" s="2">
        <f>ROUND(+'X-Ray'!H112,0)</f>
        <v>2172944</v>
      </c>
      <c r="H14" s="2">
        <f>ROUND(+'X-Ray'!F112,0)</f>
        <v>106098</v>
      </c>
      <c r="I14" s="7">
        <f t="shared" si="1"/>
        <v>20.48</v>
      </c>
      <c r="J14" s="7"/>
      <c r="K14" s="8">
        <f t="shared" si="2"/>
        <v>-1.49E-2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2">
        <f>ROUND(+'X-Ray'!F10,0)</f>
        <v>0</v>
      </c>
      <c r="F15" s="7" t="str">
        <f t="shared" si="0"/>
        <v/>
      </c>
      <c r="G15" s="2">
        <f>ROUND(+'X-Ray'!H113,0)</f>
        <v>874567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132544</v>
      </c>
      <c r="E16" s="2">
        <f>ROUND(+'X-Ray'!F11,0)</f>
        <v>10114</v>
      </c>
      <c r="F16" s="7">
        <f t="shared" si="0"/>
        <v>13.11</v>
      </c>
      <c r="G16" s="2">
        <f>ROUND(+'X-Ray'!H114,0)</f>
        <v>139244</v>
      </c>
      <c r="H16" s="2">
        <f>ROUND(+'X-Ray'!F114,0)</f>
        <v>9728</v>
      </c>
      <c r="I16" s="7">
        <f t="shared" si="1"/>
        <v>14.31</v>
      </c>
      <c r="J16" s="7"/>
      <c r="K16" s="8">
        <f t="shared" si="2"/>
        <v>9.1499999999999998E-2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414208</v>
      </c>
      <c r="E17" s="2">
        <f>ROUND(+'X-Ray'!F12,0)</f>
        <v>42335</v>
      </c>
      <c r="F17" s="7">
        <f t="shared" si="0"/>
        <v>9.7799999999999994</v>
      </c>
      <c r="G17" s="2">
        <f>ROUND(+'X-Ray'!H115,0)</f>
        <v>557081</v>
      </c>
      <c r="H17" s="2">
        <f>ROUND(+'X-Ray'!F115,0)</f>
        <v>29630</v>
      </c>
      <c r="I17" s="7">
        <f t="shared" si="1"/>
        <v>18.8</v>
      </c>
      <c r="J17" s="7"/>
      <c r="K17" s="8">
        <f t="shared" si="2"/>
        <v>0.92230000000000001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51000</v>
      </c>
      <c r="E18" s="2">
        <f>ROUND(+'X-Ray'!F13,0)</f>
        <v>1498</v>
      </c>
      <c r="F18" s="7">
        <f t="shared" si="0"/>
        <v>34.049999999999997</v>
      </c>
      <c r="G18" s="2">
        <f>ROUND(+'X-Ray'!H116,0)</f>
        <v>46720</v>
      </c>
      <c r="H18" s="2">
        <f>ROUND(+'X-Ray'!F116,0)</f>
        <v>4101</v>
      </c>
      <c r="I18" s="7">
        <f t="shared" si="1"/>
        <v>11.39</v>
      </c>
      <c r="J18" s="7"/>
      <c r="K18" s="8">
        <f t="shared" si="2"/>
        <v>-0.66549999999999998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1208663</v>
      </c>
      <c r="E19" s="2">
        <f>ROUND(+'X-Ray'!F14,0)</f>
        <v>163535</v>
      </c>
      <c r="F19" s="7">
        <f t="shared" si="0"/>
        <v>7.39</v>
      </c>
      <c r="G19" s="2">
        <f>ROUND(+'X-Ray'!H117,0)</f>
        <v>1400142</v>
      </c>
      <c r="H19" s="2">
        <f>ROUND(+'X-Ray'!F117,0)</f>
        <v>74398</v>
      </c>
      <c r="I19" s="7">
        <f t="shared" si="1"/>
        <v>18.82</v>
      </c>
      <c r="J19" s="7"/>
      <c r="K19" s="8">
        <f t="shared" si="2"/>
        <v>1.5467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3321253</v>
      </c>
      <c r="E20" s="2">
        <f>ROUND(+'X-Ray'!F15,0)</f>
        <v>133895</v>
      </c>
      <c r="F20" s="7">
        <f t="shared" si="0"/>
        <v>24.8</v>
      </c>
      <c r="G20" s="2">
        <f>ROUND(+'X-Ray'!H118,0)</f>
        <v>4118226</v>
      </c>
      <c r="H20" s="2">
        <f>ROUND(+'X-Ray'!F118,0)</f>
        <v>124294</v>
      </c>
      <c r="I20" s="7">
        <f t="shared" si="1"/>
        <v>33.130000000000003</v>
      </c>
      <c r="J20" s="7"/>
      <c r="K20" s="8">
        <f t="shared" si="2"/>
        <v>0.33589999999999998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1475100</v>
      </c>
      <c r="E21" s="2">
        <f>ROUND(+'X-Ray'!F16,0)</f>
        <v>427354</v>
      </c>
      <c r="F21" s="7">
        <f t="shared" si="0"/>
        <v>3.45</v>
      </c>
      <c r="G21" s="2">
        <f>ROUND(+'X-Ray'!H119,0)</f>
        <v>1602746</v>
      </c>
      <c r="H21" s="2">
        <f>ROUND(+'X-Ray'!F119,0)</f>
        <v>782322</v>
      </c>
      <c r="I21" s="7">
        <f t="shared" si="1"/>
        <v>2.0499999999999998</v>
      </c>
      <c r="J21" s="7"/>
      <c r="K21" s="8">
        <f t="shared" si="2"/>
        <v>-0.40579999999999999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0</v>
      </c>
      <c r="E22" s="2">
        <f>ROUND(+'X-Ray'!F17,0)</f>
        <v>0</v>
      </c>
      <c r="F22" s="7" t="str">
        <f t="shared" si="0"/>
        <v/>
      </c>
      <c r="G22" s="2">
        <f>ROUND(+'X-Ray'!H120,0)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ROUND(+'X-Ray'!H18,0)</f>
        <v>812544</v>
      </c>
      <c r="E23" s="2">
        <f>ROUND(+'X-Ray'!F18,0)</f>
        <v>46454</v>
      </c>
      <c r="F23" s="7">
        <f t="shared" si="0"/>
        <v>17.489999999999998</v>
      </c>
      <c r="G23" s="2">
        <f>ROUND(+'X-Ray'!H121,0)</f>
        <v>840174</v>
      </c>
      <c r="H23" s="2">
        <f>ROUND(+'X-Ray'!F121,0)</f>
        <v>51158</v>
      </c>
      <c r="I23" s="7">
        <f t="shared" si="1"/>
        <v>16.420000000000002</v>
      </c>
      <c r="J23" s="7"/>
      <c r="K23" s="8">
        <f t="shared" si="2"/>
        <v>-6.1199999999999997E-2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1094983</v>
      </c>
      <c r="E24" s="2">
        <f>ROUND(+'X-Ray'!F19,0)</f>
        <v>63242</v>
      </c>
      <c r="F24" s="7">
        <f t="shared" si="0"/>
        <v>17.309999999999999</v>
      </c>
      <c r="G24" s="2">
        <f>ROUND(+'X-Ray'!H122,0)</f>
        <v>1083456</v>
      </c>
      <c r="H24" s="2">
        <f>ROUND(+'X-Ray'!F122,0)</f>
        <v>71758</v>
      </c>
      <c r="I24" s="7">
        <f t="shared" si="1"/>
        <v>15.1</v>
      </c>
      <c r="J24" s="7"/>
      <c r="K24" s="8">
        <f t="shared" si="2"/>
        <v>-0.12770000000000001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706519</v>
      </c>
      <c r="E25" s="2">
        <f>ROUND(+'X-Ray'!F20,0)</f>
        <v>66712</v>
      </c>
      <c r="F25" s="7">
        <f t="shared" si="0"/>
        <v>10.59</v>
      </c>
      <c r="G25" s="2">
        <f>ROUND(+'X-Ray'!H123,0)</f>
        <v>699328</v>
      </c>
      <c r="H25" s="2">
        <f>ROUND(+'X-Ray'!F123,0)</f>
        <v>69709</v>
      </c>
      <c r="I25" s="7">
        <f t="shared" si="1"/>
        <v>10.029999999999999</v>
      </c>
      <c r="J25" s="7"/>
      <c r="K25" s="8">
        <f t="shared" si="2"/>
        <v>-5.2900000000000003E-2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ROUND(+'X-Ray'!H21,0)</f>
        <v>62508</v>
      </c>
      <c r="E26" s="2">
        <f>ROUND(+'X-Ray'!F21,0)</f>
        <v>8060</v>
      </c>
      <c r="F26" s="7">
        <f t="shared" si="0"/>
        <v>7.76</v>
      </c>
      <c r="G26" s="2">
        <f>ROUND(+'X-Ray'!H124,0)</f>
        <v>86134</v>
      </c>
      <c r="H26" s="2">
        <f>ROUND(+'X-Ray'!F124,0)</f>
        <v>7958</v>
      </c>
      <c r="I26" s="7">
        <f t="shared" si="1"/>
        <v>10.82</v>
      </c>
      <c r="J26" s="7"/>
      <c r="K26" s="8">
        <f t="shared" si="2"/>
        <v>0.39429999999999998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ROUND(+'X-Ray'!H22,0)</f>
        <v>0</v>
      </c>
      <c r="E27" s="2">
        <f>ROUND(+'X-Ray'!F22,0)</f>
        <v>0</v>
      </c>
      <c r="F27" s="7" t="str">
        <f t="shared" si="0"/>
        <v/>
      </c>
      <c r="G27" s="2">
        <f>ROUND(+'X-Ray'!H125,0)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ROUND(+'X-Ray'!H23,0)</f>
        <v>70697</v>
      </c>
      <c r="E28" s="2">
        <f>ROUND(+'X-Ray'!F23,0)</f>
        <v>6701</v>
      </c>
      <c r="F28" s="7">
        <f t="shared" si="0"/>
        <v>10.55</v>
      </c>
      <c r="G28" s="2">
        <f>ROUND(+'X-Ray'!H126,0)</f>
        <v>73416</v>
      </c>
      <c r="H28" s="2">
        <f>ROUND(+'X-Ray'!F126,0)</f>
        <v>6471</v>
      </c>
      <c r="I28" s="7">
        <f t="shared" si="1"/>
        <v>11.35</v>
      </c>
      <c r="J28" s="7"/>
      <c r="K28" s="8">
        <f t="shared" si="2"/>
        <v>7.5800000000000006E-2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ROUND(+'X-Ray'!H24,0)</f>
        <v>180640</v>
      </c>
      <c r="E29" s="2">
        <f>ROUND(+'X-Ray'!F24,0)</f>
        <v>50258</v>
      </c>
      <c r="F29" s="7">
        <f t="shared" si="0"/>
        <v>3.59</v>
      </c>
      <c r="G29" s="2">
        <f>ROUND(+'X-Ray'!H127,0)</f>
        <v>208912</v>
      </c>
      <c r="H29" s="2">
        <f>ROUND(+'X-Ray'!F127,0)</f>
        <v>50258</v>
      </c>
      <c r="I29" s="7">
        <f t="shared" si="1"/>
        <v>4.16</v>
      </c>
      <c r="J29" s="7"/>
      <c r="K29" s="8">
        <f t="shared" si="2"/>
        <v>0.1588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ROUND(+'X-Ray'!H25,0)</f>
        <v>229401</v>
      </c>
      <c r="E30" s="2">
        <f>ROUND(+'X-Ray'!F25,0)</f>
        <v>60168</v>
      </c>
      <c r="F30" s="7">
        <f t="shared" si="0"/>
        <v>3.81</v>
      </c>
      <c r="G30" s="2">
        <f>ROUND(+'X-Ray'!H128,0)</f>
        <v>252805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ROUND(+'X-Ray'!H26,0)</f>
        <v>293856</v>
      </c>
      <c r="E31" s="2">
        <f>ROUND(+'X-Ray'!F26,0)</f>
        <v>50635</v>
      </c>
      <c r="F31" s="7">
        <f t="shared" si="0"/>
        <v>5.8</v>
      </c>
      <c r="G31" s="2">
        <f>ROUND(+'X-Ray'!H129,0)</f>
        <v>288448</v>
      </c>
      <c r="H31" s="2">
        <f>ROUND(+'X-Ray'!F129,0)</f>
        <v>7263</v>
      </c>
      <c r="I31" s="7">
        <f t="shared" si="1"/>
        <v>39.71</v>
      </c>
      <c r="J31" s="7"/>
      <c r="K31" s="8">
        <f t="shared" si="2"/>
        <v>5.8465999999999996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ROUND(+'X-Ray'!H27,0)</f>
        <v>211749</v>
      </c>
      <c r="E32" s="2">
        <f>ROUND(+'X-Ray'!F27,0)</f>
        <v>5568</v>
      </c>
      <c r="F32" s="7">
        <f t="shared" si="0"/>
        <v>38.03</v>
      </c>
      <c r="G32" s="2">
        <f>ROUND(+'X-Ray'!H130,0)</f>
        <v>195297</v>
      </c>
      <c r="H32" s="2">
        <f>ROUND(+'X-Ray'!F130,0)</f>
        <v>5838</v>
      </c>
      <c r="I32" s="7">
        <f t="shared" si="1"/>
        <v>33.450000000000003</v>
      </c>
      <c r="J32" s="7"/>
      <c r="K32" s="8">
        <f t="shared" si="2"/>
        <v>-0.12039999999999999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ROUND(+'X-Ray'!H28,0)</f>
        <v>1772656</v>
      </c>
      <c r="E33" s="2">
        <f>ROUND(+'X-Ray'!F28,0)</f>
        <v>264027</v>
      </c>
      <c r="F33" s="7">
        <f t="shared" si="0"/>
        <v>6.71</v>
      </c>
      <c r="G33" s="2">
        <f>ROUND(+'X-Ray'!H131,0)</f>
        <v>1246712</v>
      </c>
      <c r="H33" s="2">
        <f>ROUND(+'X-Ray'!F131,0)</f>
        <v>311517</v>
      </c>
      <c r="I33" s="7">
        <f t="shared" si="1"/>
        <v>4</v>
      </c>
      <c r="J33" s="7"/>
      <c r="K33" s="8">
        <f t="shared" si="2"/>
        <v>-0.40389999999999998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ROUND(+'X-Ray'!H29,0)</f>
        <v>460444</v>
      </c>
      <c r="E34" s="2">
        <f>ROUND(+'X-Ray'!F29,0)</f>
        <v>33618</v>
      </c>
      <c r="F34" s="7">
        <f t="shared" si="0"/>
        <v>13.7</v>
      </c>
      <c r="G34" s="2">
        <f>ROUND(+'X-Ray'!H132,0)</f>
        <v>597531</v>
      </c>
      <c r="H34" s="2">
        <f>ROUND(+'X-Ray'!F132,0)</f>
        <v>35895</v>
      </c>
      <c r="I34" s="7">
        <f t="shared" si="1"/>
        <v>16.649999999999999</v>
      </c>
      <c r="J34" s="7"/>
      <c r="K34" s="8">
        <f t="shared" si="2"/>
        <v>0.21529999999999999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ROUND(+'X-Ray'!H30,0)</f>
        <v>447060</v>
      </c>
      <c r="E35" s="2">
        <f>ROUND(+'X-Ray'!F30,0)</f>
        <v>27165</v>
      </c>
      <c r="F35" s="7">
        <f t="shared" si="0"/>
        <v>16.46</v>
      </c>
      <c r="G35" s="2">
        <f>ROUND(+'X-Ray'!H133,0)</f>
        <v>445969</v>
      </c>
      <c r="H35" s="2">
        <f>ROUND(+'X-Ray'!F133,0)</f>
        <v>31916</v>
      </c>
      <c r="I35" s="7">
        <f t="shared" si="1"/>
        <v>13.97</v>
      </c>
      <c r="J35" s="7"/>
      <c r="K35" s="8">
        <f t="shared" si="2"/>
        <v>-0.15129999999999999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ROUND(+'X-Ray'!H31,0)</f>
        <v>0</v>
      </c>
      <c r="E36" s="2">
        <f>ROUND(+'X-Ray'!F31,0)</f>
        <v>0</v>
      </c>
      <c r="F36" s="7" t="str">
        <f t="shared" si="0"/>
        <v/>
      </c>
      <c r="G36" s="2">
        <f>ROUND(+'X-Ray'!H134,0)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ROUND(+'X-Ray'!H32,0)</f>
        <v>13905</v>
      </c>
      <c r="E37" s="2">
        <f>ROUND(+'X-Ray'!F32,0)</f>
        <v>563</v>
      </c>
      <c r="F37" s="7">
        <f t="shared" si="0"/>
        <v>24.7</v>
      </c>
      <c r="G37" s="2">
        <f>ROUND(+'X-Ray'!H135,0)</f>
        <v>14720</v>
      </c>
      <c r="H37" s="2">
        <f>ROUND(+'X-Ray'!F135,0)</f>
        <v>368</v>
      </c>
      <c r="I37" s="7">
        <f t="shared" si="1"/>
        <v>40</v>
      </c>
      <c r="J37" s="7"/>
      <c r="K37" s="8">
        <f t="shared" si="2"/>
        <v>0.61939999999999995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ROUND(+'X-Ray'!H33,0)</f>
        <v>1169082</v>
      </c>
      <c r="E38" s="2">
        <f>ROUND(+'X-Ray'!F33,0)</f>
        <v>211740</v>
      </c>
      <c r="F38" s="7">
        <f t="shared" si="0"/>
        <v>5.52</v>
      </c>
      <c r="G38" s="2">
        <f>ROUND(+'X-Ray'!H136,0)</f>
        <v>991167</v>
      </c>
      <c r="H38" s="2">
        <f>ROUND(+'X-Ray'!F136,0)</f>
        <v>212357</v>
      </c>
      <c r="I38" s="7">
        <f t="shared" si="1"/>
        <v>4.67</v>
      </c>
      <c r="J38" s="7"/>
      <c r="K38" s="8">
        <f t="shared" si="2"/>
        <v>-0.154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ROUND(+'X-Ray'!H34,0)</f>
        <v>0</v>
      </c>
      <c r="E39" s="2">
        <f>ROUND(+'X-Ray'!F34,0)</f>
        <v>0</v>
      </c>
      <c r="F39" s="7" t="str">
        <f t="shared" si="0"/>
        <v/>
      </c>
      <c r="G39" s="2">
        <f>ROUND(+'X-Ray'!H137,0)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ROUND(+'X-Ray'!H35,0)</f>
        <v>596591</v>
      </c>
      <c r="E40" s="2">
        <f>ROUND(+'X-Ray'!F35,0)</f>
        <v>0</v>
      </c>
      <c r="F40" s="7" t="str">
        <f t="shared" si="0"/>
        <v/>
      </c>
      <c r="G40" s="2">
        <f>ROUND(+'X-Ray'!H138,0)</f>
        <v>994949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ROUND(+'X-Ray'!H36,0)</f>
        <v>265954</v>
      </c>
      <c r="E41" s="2">
        <f>ROUND(+'X-Ray'!F36,0)</f>
        <v>15401</v>
      </c>
      <c r="F41" s="7">
        <f t="shared" si="0"/>
        <v>17.27</v>
      </c>
      <c r="G41" s="2">
        <f>ROUND(+'X-Ray'!H139,0)</f>
        <v>281534</v>
      </c>
      <c r="H41" s="2">
        <f>ROUND(+'X-Ray'!F139,0)</f>
        <v>15325</v>
      </c>
      <c r="I41" s="7">
        <f t="shared" si="1"/>
        <v>18.37</v>
      </c>
      <c r="J41" s="7"/>
      <c r="K41" s="8">
        <f t="shared" si="2"/>
        <v>6.3700000000000007E-2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ROUND(+'X-Ray'!H37,0)</f>
        <v>141248</v>
      </c>
      <c r="E42" s="2">
        <f>ROUND(+'X-Ray'!F37,0)</f>
        <v>31720</v>
      </c>
      <c r="F42" s="7">
        <f t="shared" si="0"/>
        <v>4.45</v>
      </c>
      <c r="G42" s="2">
        <f>ROUND(+'X-Ray'!H140,0)</f>
        <v>114435</v>
      </c>
      <c r="H42" s="2">
        <f>ROUND(+'X-Ray'!F140,0)</f>
        <v>8402</v>
      </c>
      <c r="I42" s="7">
        <f t="shared" si="1"/>
        <v>13.62</v>
      </c>
      <c r="J42" s="7"/>
      <c r="K42" s="8">
        <f t="shared" si="2"/>
        <v>2.0607000000000002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ROUND(+'X-Ray'!H38,0)</f>
        <v>284668</v>
      </c>
      <c r="E43" s="2">
        <f>ROUND(+'X-Ray'!F38,0)</f>
        <v>30707</v>
      </c>
      <c r="F43" s="7">
        <f t="shared" si="0"/>
        <v>9.27</v>
      </c>
      <c r="G43" s="2">
        <f>ROUND(+'X-Ray'!H141,0)</f>
        <v>340120</v>
      </c>
      <c r="H43" s="2">
        <f>ROUND(+'X-Ray'!F141,0)</f>
        <v>29293</v>
      </c>
      <c r="I43" s="7">
        <f t="shared" si="1"/>
        <v>11.61</v>
      </c>
      <c r="J43" s="7"/>
      <c r="K43" s="8">
        <f t="shared" si="2"/>
        <v>0.25240000000000001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ROUND(+'X-Ray'!H39,0)</f>
        <v>0</v>
      </c>
      <c r="E44" s="2">
        <f>ROUND(+'X-Ray'!F39,0)</f>
        <v>0</v>
      </c>
      <c r="F44" s="7" t="str">
        <f t="shared" si="0"/>
        <v/>
      </c>
      <c r="G44" s="2">
        <f>ROUND(+'X-Ray'!H142,0)</f>
        <v>27587</v>
      </c>
      <c r="H44" s="2">
        <f>ROUND(+'X-Ray'!F142,0)</f>
        <v>8841</v>
      </c>
      <c r="I44" s="7">
        <f t="shared" si="1"/>
        <v>3.12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ROUND(+'X-Ray'!H40,0)</f>
        <v>0</v>
      </c>
      <c r="E45" s="2">
        <f>ROUND(+'X-Ray'!F40,0)</f>
        <v>0</v>
      </c>
      <c r="F45" s="7" t="str">
        <f t="shared" si="0"/>
        <v/>
      </c>
      <c r="G45" s="2">
        <f>ROUND(+'X-Ray'!H143,0)</f>
        <v>152998</v>
      </c>
      <c r="H45" s="2">
        <f>ROUND(+'X-Ray'!F143,0)</f>
        <v>46657</v>
      </c>
      <c r="I45" s="7">
        <f t="shared" si="1"/>
        <v>3.28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ROUND(+'X-Ray'!H41,0)</f>
        <v>137816</v>
      </c>
      <c r="E46" s="2">
        <f>ROUND(+'X-Ray'!F41,0)</f>
        <v>0</v>
      </c>
      <c r="F46" s="7" t="str">
        <f t="shared" si="0"/>
        <v/>
      </c>
      <c r="G46" s="2">
        <f>ROUND(+'X-Ray'!H144,0)</f>
        <v>77458</v>
      </c>
      <c r="H46" s="2">
        <f>ROUND(+'X-Ray'!F144,0)</f>
        <v>4957</v>
      </c>
      <c r="I46" s="7">
        <f t="shared" si="1"/>
        <v>15.63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ROUND(+'X-Ray'!H42,0)</f>
        <v>343162</v>
      </c>
      <c r="E47" s="2">
        <f>ROUND(+'X-Ray'!F42,0)</f>
        <v>17380</v>
      </c>
      <c r="F47" s="7">
        <f t="shared" si="0"/>
        <v>19.739999999999998</v>
      </c>
      <c r="G47" s="2">
        <f>ROUND(+'X-Ray'!H145,0)</f>
        <v>329829</v>
      </c>
      <c r="H47" s="2">
        <f>ROUND(+'X-Ray'!F145,0)</f>
        <v>18578</v>
      </c>
      <c r="I47" s="7">
        <f t="shared" si="1"/>
        <v>17.75</v>
      </c>
      <c r="J47" s="7"/>
      <c r="K47" s="8">
        <f t="shared" si="2"/>
        <v>-0.1008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ROUND(+'X-Ray'!H43,0)</f>
        <v>35205</v>
      </c>
      <c r="E48" s="2">
        <f>ROUND(+'X-Ray'!F43,0)</f>
        <v>1265</v>
      </c>
      <c r="F48" s="7">
        <f t="shared" si="0"/>
        <v>27.83</v>
      </c>
      <c r="G48" s="2">
        <f>ROUND(+'X-Ray'!H146,0)</f>
        <v>42331</v>
      </c>
      <c r="H48" s="2">
        <f>ROUND(+'X-Ray'!F146,0)</f>
        <v>1236</v>
      </c>
      <c r="I48" s="7">
        <f t="shared" si="1"/>
        <v>34.25</v>
      </c>
      <c r="J48" s="7"/>
      <c r="K48" s="8">
        <f t="shared" si="2"/>
        <v>0.23069999999999999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ROUND(+'X-Ray'!H44,0)</f>
        <v>0</v>
      </c>
      <c r="E49" s="2">
        <f>ROUND(+'X-Ray'!F44,0)</f>
        <v>0</v>
      </c>
      <c r="F49" s="7" t="str">
        <f t="shared" si="0"/>
        <v/>
      </c>
      <c r="G49" s="2">
        <f>ROUND(+'X-Ray'!H147,0)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ROUND(+'X-Ray'!H45,0)</f>
        <v>888052</v>
      </c>
      <c r="E50" s="2">
        <f>ROUND(+'X-Ray'!F45,0)</f>
        <v>273056</v>
      </c>
      <c r="F50" s="7">
        <f t="shared" si="0"/>
        <v>3.25</v>
      </c>
      <c r="G50" s="2">
        <f>ROUND(+'X-Ray'!H148,0)</f>
        <v>999071</v>
      </c>
      <c r="H50" s="2">
        <f>ROUND(+'X-Ray'!F148,0)</f>
        <v>261457</v>
      </c>
      <c r="I50" s="7">
        <f t="shared" si="1"/>
        <v>3.82</v>
      </c>
      <c r="J50" s="7"/>
      <c r="K50" s="8">
        <f t="shared" si="2"/>
        <v>0.1754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ROUND(+'X-Ray'!H46,0)</f>
        <v>6267703</v>
      </c>
      <c r="E51" s="2">
        <f>ROUND(+'X-Ray'!F46,0)</f>
        <v>326029</v>
      </c>
      <c r="F51" s="7">
        <f t="shared" si="0"/>
        <v>19.22</v>
      </c>
      <c r="G51" s="2">
        <f>ROUND(+'X-Ray'!H149,0)</f>
        <v>8139367</v>
      </c>
      <c r="H51" s="2">
        <f>ROUND(+'X-Ray'!F149,0)</f>
        <v>422817</v>
      </c>
      <c r="I51" s="7">
        <f t="shared" si="1"/>
        <v>19.25</v>
      </c>
      <c r="J51" s="7"/>
      <c r="K51" s="8">
        <f t="shared" si="2"/>
        <v>1.6000000000000001E-3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ROUND(+'X-Ray'!H47,0)</f>
        <v>66147</v>
      </c>
      <c r="E52" s="2">
        <f>ROUND(+'X-Ray'!F47,0)</f>
        <v>3477</v>
      </c>
      <c r="F52" s="7">
        <f t="shared" si="0"/>
        <v>19.02</v>
      </c>
      <c r="G52" s="2">
        <f>ROUND(+'X-Ray'!H150,0)</f>
        <v>65589</v>
      </c>
      <c r="H52" s="2">
        <f>ROUND(+'X-Ray'!F150,0)</f>
        <v>3018</v>
      </c>
      <c r="I52" s="7">
        <f t="shared" si="1"/>
        <v>21.73</v>
      </c>
      <c r="J52" s="7"/>
      <c r="K52" s="8">
        <f t="shared" si="2"/>
        <v>0.14249999999999999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ROUND(+'X-Ray'!H48,0)</f>
        <v>1594717</v>
      </c>
      <c r="E53" s="2">
        <f>ROUND(+'X-Ray'!F48,0)</f>
        <v>80135</v>
      </c>
      <c r="F53" s="7">
        <f t="shared" si="0"/>
        <v>19.899999999999999</v>
      </c>
      <c r="G53" s="2">
        <f>ROUND(+'X-Ray'!H151,0)</f>
        <v>1580205</v>
      </c>
      <c r="H53" s="2">
        <f>ROUND(+'X-Ray'!F151,0)</f>
        <v>79828</v>
      </c>
      <c r="I53" s="7">
        <f t="shared" si="1"/>
        <v>19.8</v>
      </c>
      <c r="J53" s="7"/>
      <c r="K53" s="8">
        <f t="shared" si="2"/>
        <v>-5.0000000000000001E-3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ROUND(+'X-Ray'!H49,0)</f>
        <v>1501179</v>
      </c>
      <c r="E54" s="2">
        <f>ROUND(+'X-Ray'!F49,0)</f>
        <v>157488</v>
      </c>
      <c r="F54" s="7">
        <f t="shared" si="0"/>
        <v>9.5299999999999994</v>
      </c>
      <c r="G54" s="2">
        <f>ROUND(+'X-Ray'!H152,0)</f>
        <v>1464977</v>
      </c>
      <c r="H54" s="2">
        <f>ROUND(+'X-Ray'!F152,0)</f>
        <v>170494</v>
      </c>
      <c r="I54" s="7">
        <f t="shared" si="1"/>
        <v>8.59</v>
      </c>
      <c r="J54" s="7"/>
      <c r="K54" s="8">
        <f t="shared" si="2"/>
        <v>-9.8599999999999993E-2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ROUND(+'X-Ray'!H50,0)</f>
        <v>727375</v>
      </c>
      <c r="E55" s="2">
        <f>ROUND(+'X-Ray'!F50,0)</f>
        <v>146371</v>
      </c>
      <c r="F55" s="7">
        <f t="shared" si="0"/>
        <v>4.97</v>
      </c>
      <c r="G55" s="2">
        <f>ROUND(+'X-Ray'!H153,0)</f>
        <v>655378</v>
      </c>
      <c r="H55" s="2">
        <f>ROUND(+'X-Ray'!F153,0)</f>
        <v>239122</v>
      </c>
      <c r="I55" s="7">
        <f t="shared" si="1"/>
        <v>2.74</v>
      </c>
      <c r="J55" s="7"/>
      <c r="K55" s="8">
        <f t="shared" si="2"/>
        <v>-0.44869999999999999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ROUND(+'X-Ray'!H51,0)</f>
        <v>388421</v>
      </c>
      <c r="E56" s="2">
        <f>ROUND(+'X-Ray'!F51,0)</f>
        <v>31804</v>
      </c>
      <c r="F56" s="7">
        <f t="shared" si="0"/>
        <v>12.21</v>
      </c>
      <c r="G56" s="2">
        <f>ROUND(+'X-Ray'!H154,0)</f>
        <v>422070</v>
      </c>
      <c r="H56" s="2">
        <f>ROUND(+'X-Ray'!F154,0)</f>
        <v>32581</v>
      </c>
      <c r="I56" s="7">
        <f t="shared" si="1"/>
        <v>12.95</v>
      </c>
      <c r="J56" s="7"/>
      <c r="K56" s="8">
        <f t="shared" si="2"/>
        <v>6.0600000000000001E-2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ROUND(+'X-Ray'!H52,0)</f>
        <v>111954</v>
      </c>
      <c r="E57" s="2">
        <f>ROUND(+'X-Ray'!F52,0)</f>
        <v>7110</v>
      </c>
      <c r="F57" s="7">
        <f t="shared" si="0"/>
        <v>15.75</v>
      </c>
      <c r="G57" s="2">
        <f>ROUND(+'X-Ray'!H155,0)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ROUND(+'X-Ray'!H53,0)</f>
        <v>247619</v>
      </c>
      <c r="E58" s="2">
        <f>ROUND(+'X-Ray'!F53,0)</f>
        <v>0</v>
      </c>
      <c r="F58" s="7" t="str">
        <f t="shared" si="0"/>
        <v/>
      </c>
      <c r="G58" s="2">
        <f>ROUND(+'X-Ray'!H156,0)</f>
        <v>299874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ROUND(+'X-Ray'!H54,0)</f>
        <v>41869</v>
      </c>
      <c r="E59" s="2">
        <f>ROUND(+'X-Ray'!F54,0)</f>
        <v>218638</v>
      </c>
      <c r="F59" s="7">
        <f t="shared" si="0"/>
        <v>0.19</v>
      </c>
      <c r="G59" s="2">
        <f>ROUND(+'X-Ray'!H157,0)</f>
        <v>91491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ROUND(+'X-Ray'!H55,0)</f>
        <v>285544</v>
      </c>
      <c r="E60" s="2">
        <f>ROUND(+'X-Ray'!F55,0)</f>
        <v>300241</v>
      </c>
      <c r="F60" s="7">
        <f t="shared" si="0"/>
        <v>0.95</v>
      </c>
      <c r="G60" s="2">
        <f>ROUND(+'X-Ray'!H158,0)</f>
        <v>155110</v>
      </c>
      <c r="H60" s="2">
        <f>ROUND(+'X-Ray'!F158,0)</f>
        <v>150494</v>
      </c>
      <c r="I60" s="7">
        <f t="shared" si="1"/>
        <v>1.03</v>
      </c>
      <c r="J60" s="7"/>
      <c r="K60" s="8">
        <f t="shared" si="2"/>
        <v>8.4199999999999997E-2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ROUND(+'X-Ray'!H56,0)</f>
        <v>25467</v>
      </c>
      <c r="E61" s="2">
        <f>ROUND(+'X-Ray'!F56,0)</f>
        <v>1950</v>
      </c>
      <c r="F61" s="7">
        <f t="shared" si="0"/>
        <v>13.06</v>
      </c>
      <c r="G61" s="2">
        <f>ROUND(+'X-Ray'!H159,0)</f>
        <v>28125</v>
      </c>
      <c r="H61" s="2">
        <f>ROUND(+'X-Ray'!F159,0)</f>
        <v>2036</v>
      </c>
      <c r="I61" s="7">
        <f t="shared" si="1"/>
        <v>13.81</v>
      </c>
      <c r="J61" s="7"/>
      <c r="K61" s="8">
        <f t="shared" si="2"/>
        <v>5.74E-2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ROUND(+'X-Ray'!H57,0)</f>
        <v>2368486</v>
      </c>
      <c r="E62" s="2">
        <f>ROUND(+'X-Ray'!F57,0)</f>
        <v>662058</v>
      </c>
      <c r="F62" s="7">
        <f t="shared" si="0"/>
        <v>3.58</v>
      </c>
      <c r="G62" s="2">
        <f>ROUND(+'X-Ray'!H160,0)</f>
        <v>2785741</v>
      </c>
      <c r="H62" s="2">
        <f>ROUND(+'X-Ray'!F160,0)</f>
        <v>606891</v>
      </c>
      <c r="I62" s="7">
        <f t="shared" si="1"/>
        <v>4.59</v>
      </c>
      <c r="J62" s="7"/>
      <c r="K62" s="8">
        <f t="shared" si="2"/>
        <v>0.28210000000000002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ROUND(+'X-Ray'!H58,0)</f>
        <v>1682745</v>
      </c>
      <c r="E63" s="2">
        <f>ROUND(+'X-Ray'!F58,0)</f>
        <v>230619</v>
      </c>
      <c r="F63" s="7">
        <f t="shared" si="0"/>
        <v>7.3</v>
      </c>
      <c r="G63" s="2">
        <f>ROUND(+'X-Ray'!H161,0)</f>
        <v>1716339</v>
      </c>
      <c r="H63" s="2">
        <f>ROUND(+'X-Ray'!F161,0)</f>
        <v>83139</v>
      </c>
      <c r="I63" s="7">
        <f t="shared" si="1"/>
        <v>20.64</v>
      </c>
      <c r="J63" s="7"/>
      <c r="K63" s="8">
        <f t="shared" si="2"/>
        <v>1.8273999999999999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ROUND(+'X-Ray'!H59,0)</f>
        <v>166918</v>
      </c>
      <c r="E64" s="2">
        <f>ROUND(+'X-Ray'!F59,0)</f>
        <v>0</v>
      </c>
      <c r="F64" s="7" t="str">
        <f t="shared" si="0"/>
        <v/>
      </c>
      <c r="G64" s="2">
        <f>ROUND(+'X-Ray'!H162,0)</f>
        <v>195299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ROUND(+'X-Ray'!H60,0)</f>
        <v>24717</v>
      </c>
      <c r="E65" s="2">
        <f>ROUND(+'X-Ray'!F60,0)</f>
        <v>3021</v>
      </c>
      <c r="F65" s="7">
        <f t="shared" si="0"/>
        <v>8.18</v>
      </c>
      <c r="G65" s="2">
        <f>ROUND(+'X-Ray'!H163,0)</f>
        <v>24183</v>
      </c>
      <c r="H65" s="2">
        <f>ROUND(+'X-Ray'!F163,0)</f>
        <v>2727</v>
      </c>
      <c r="I65" s="7">
        <f t="shared" si="1"/>
        <v>8.8699999999999992</v>
      </c>
      <c r="J65" s="7"/>
      <c r="K65" s="8">
        <f t="shared" si="2"/>
        <v>8.4400000000000003E-2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ROUND(+'X-Ray'!H61,0)</f>
        <v>79655</v>
      </c>
      <c r="E66" s="2">
        <f>ROUND(+'X-Ray'!F61,0)</f>
        <v>5323</v>
      </c>
      <c r="F66" s="7">
        <f t="shared" si="0"/>
        <v>14.96</v>
      </c>
      <c r="G66" s="2">
        <f>ROUND(+'X-Ray'!H164,0)</f>
        <v>95302</v>
      </c>
      <c r="H66" s="2">
        <f>ROUND(+'X-Ray'!F164,0)</f>
        <v>5672</v>
      </c>
      <c r="I66" s="7">
        <f t="shared" si="1"/>
        <v>16.8</v>
      </c>
      <c r="J66" s="7"/>
      <c r="K66" s="8">
        <f t="shared" si="2"/>
        <v>0.123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ROUND(+'X-Ray'!H62,0)</f>
        <v>510687</v>
      </c>
      <c r="E67" s="2">
        <f>ROUND(+'X-Ray'!F62,0)</f>
        <v>34360</v>
      </c>
      <c r="F67" s="7">
        <f t="shared" si="0"/>
        <v>14.86</v>
      </c>
      <c r="G67" s="2">
        <f>ROUND(+'X-Ray'!H165,0)</f>
        <v>531202</v>
      </c>
      <c r="H67" s="2">
        <f>ROUND(+'X-Ray'!F165,0)</f>
        <v>35309</v>
      </c>
      <c r="I67" s="7">
        <f t="shared" si="1"/>
        <v>15.04</v>
      </c>
      <c r="J67" s="7"/>
      <c r="K67" s="8">
        <f t="shared" si="2"/>
        <v>1.21E-2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ROUND(+'X-Ray'!H63,0)</f>
        <v>104049</v>
      </c>
      <c r="E68" s="2">
        <f>ROUND(+'X-Ray'!F63,0)</f>
        <v>22759</v>
      </c>
      <c r="F68" s="7">
        <f t="shared" si="0"/>
        <v>4.57</v>
      </c>
      <c r="G68" s="2">
        <f>ROUND(+'X-Ray'!H166,0)</f>
        <v>172703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ROUND(+'X-Ray'!H64,0)</f>
        <v>1981720</v>
      </c>
      <c r="E69" s="2">
        <f>ROUND(+'X-Ray'!F64,0)</f>
        <v>360585</v>
      </c>
      <c r="F69" s="7">
        <f t="shared" si="0"/>
        <v>5.5</v>
      </c>
      <c r="G69" s="2">
        <f>ROUND(+'X-Ray'!H167,0)</f>
        <v>1959266</v>
      </c>
      <c r="H69" s="2">
        <f>ROUND(+'X-Ray'!F167,0)</f>
        <v>396885</v>
      </c>
      <c r="I69" s="7">
        <f t="shared" si="1"/>
        <v>4.9400000000000004</v>
      </c>
      <c r="J69" s="7"/>
      <c r="K69" s="8">
        <f t="shared" si="2"/>
        <v>-0.1018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ROUND(+'X-Ray'!H65,0)</f>
        <v>314710</v>
      </c>
      <c r="E70" s="2">
        <f>ROUND(+'X-Ray'!F65,0)</f>
        <v>31732</v>
      </c>
      <c r="F70" s="7">
        <f t="shared" si="0"/>
        <v>9.92</v>
      </c>
      <c r="G70" s="2">
        <f>ROUND(+'X-Ray'!H168,0)</f>
        <v>282553</v>
      </c>
      <c r="H70" s="2">
        <f>ROUND(+'X-Ray'!F168,0)</f>
        <v>7792</v>
      </c>
      <c r="I70" s="7">
        <f t="shared" si="1"/>
        <v>36.26</v>
      </c>
      <c r="J70" s="7"/>
      <c r="K70" s="8">
        <f t="shared" si="2"/>
        <v>2.6551999999999998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ROUND(+'X-Ray'!H66,0)</f>
        <v>0</v>
      </c>
      <c r="E71" s="2">
        <f>ROUND(+'X-Ray'!F66,0)</f>
        <v>186</v>
      </c>
      <c r="F71" s="7" t="str">
        <f t="shared" si="0"/>
        <v/>
      </c>
      <c r="G71" s="2">
        <f>ROUND(+'X-Ray'!H169,0)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ROUND(+'X-Ray'!H67,0)</f>
        <v>48066</v>
      </c>
      <c r="E72" s="2">
        <f>ROUND(+'X-Ray'!F67,0)</f>
        <v>3095</v>
      </c>
      <c r="F72" s="7">
        <f t="shared" si="0"/>
        <v>15.53</v>
      </c>
      <c r="G72" s="2">
        <f>ROUND(+'X-Ray'!H170,0)</f>
        <v>45130</v>
      </c>
      <c r="H72" s="2">
        <f>ROUND(+'X-Ray'!F170,0)</f>
        <v>3538</v>
      </c>
      <c r="I72" s="7">
        <f t="shared" si="1"/>
        <v>12.76</v>
      </c>
      <c r="J72" s="7"/>
      <c r="K72" s="8">
        <f t="shared" si="2"/>
        <v>-0.1784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ROUND(+'X-Ray'!H68,0)</f>
        <v>423737</v>
      </c>
      <c r="E73" s="2">
        <f>ROUND(+'X-Ray'!F68,0)</f>
        <v>806059</v>
      </c>
      <c r="F73" s="7">
        <f t="shared" si="0"/>
        <v>0.53</v>
      </c>
      <c r="G73" s="2">
        <f>ROUND(+'X-Ray'!H171,0)</f>
        <v>446650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ROUND(+'X-Ray'!H69,0)</f>
        <v>1340603</v>
      </c>
      <c r="E74" s="2">
        <f>ROUND(+'X-Ray'!F69,0)</f>
        <v>138397</v>
      </c>
      <c r="F74" s="7">
        <f t="shared" si="0"/>
        <v>9.69</v>
      </c>
      <c r="G74" s="2">
        <f>ROUND(+'X-Ray'!H172,0)</f>
        <v>543811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ROUND(+'X-Ray'!H70,0)</f>
        <v>190037</v>
      </c>
      <c r="E75" s="2">
        <f>ROUND(+'X-Ray'!F70,0)</f>
        <v>132170</v>
      </c>
      <c r="F75" s="7">
        <f t="shared" ref="F75:F110" si="3">IF(D75=0,"",IF(E75=0,"",ROUND(D75/E75,2)))</f>
        <v>1.44</v>
      </c>
      <c r="G75" s="2">
        <f>ROUND(+'X-Ray'!H173,0)</f>
        <v>518383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ROUND(+'X-Ray'!H71,0)</f>
        <v>2518959</v>
      </c>
      <c r="E76" s="2">
        <f>ROUND(+'X-Ray'!F71,0)</f>
        <v>348596</v>
      </c>
      <c r="F76" s="7">
        <f t="shared" si="3"/>
        <v>7.23</v>
      </c>
      <c r="G76" s="2">
        <f>ROUND(+'X-Ray'!H174,0)</f>
        <v>2719586</v>
      </c>
      <c r="H76" s="2">
        <f>ROUND(+'X-Ray'!F174,0)</f>
        <v>370877</v>
      </c>
      <c r="I76" s="7">
        <f t="shared" si="4"/>
        <v>7.33</v>
      </c>
      <c r="J76" s="7"/>
      <c r="K76" s="8">
        <f t="shared" si="5"/>
        <v>1.38E-2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ROUND(+'X-Ray'!H72,0)</f>
        <v>102554</v>
      </c>
      <c r="E77" s="2">
        <f>ROUND(+'X-Ray'!F72,0)</f>
        <v>6193</v>
      </c>
      <c r="F77" s="7">
        <f t="shared" si="3"/>
        <v>16.559999999999999</v>
      </c>
      <c r="G77" s="2">
        <f>ROUND(+'X-Ray'!H175,0)</f>
        <v>106946</v>
      </c>
      <c r="H77" s="2">
        <f>ROUND(+'X-Ray'!F175,0)</f>
        <v>6601</v>
      </c>
      <c r="I77" s="7">
        <f t="shared" si="4"/>
        <v>16.2</v>
      </c>
      <c r="J77" s="7"/>
      <c r="K77" s="8">
        <f t="shared" si="5"/>
        <v>-2.1700000000000001E-2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ROUND(+'X-Ray'!H73,0)</f>
        <v>0</v>
      </c>
      <c r="E78" s="2">
        <f>ROUND(+'X-Ray'!F73,0)</f>
        <v>0</v>
      </c>
      <c r="F78" s="7" t="str">
        <f t="shared" si="3"/>
        <v/>
      </c>
      <c r="G78" s="2">
        <f>ROUND(+'X-Ray'!H176,0)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ROUND(+'X-Ray'!H74,0)</f>
        <v>1291365</v>
      </c>
      <c r="E79" s="2">
        <f>ROUND(+'X-Ray'!F74,0)</f>
        <v>67046</v>
      </c>
      <c r="F79" s="7">
        <f t="shared" si="3"/>
        <v>19.260000000000002</v>
      </c>
      <c r="G79" s="2">
        <f>ROUND(+'X-Ray'!H177,0)</f>
        <v>1237066</v>
      </c>
      <c r="H79" s="2">
        <f>ROUND(+'X-Ray'!F177,0)</f>
        <v>67286</v>
      </c>
      <c r="I79" s="7">
        <f t="shared" si="4"/>
        <v>18.39</v>
      </c>
      <c r="J79" s="7"/>
      <c r="K79" s="8">
        <f t="shared" si="5"/>
        <v>-4.5199999999999997E-2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ROUND(+'X-Ray'!H75,0)</f>
        <v>2410449</v>
      </c>
      <c r="E80" s="2">
        <f>ROUND(+'X-Ray'!F75,0)</f>
        <v>518413</v>
      </c>
      <c r="F80" s="7">
        <f t="shared" si="3"/>
        <v>4.6500000000000004</v>
      </c>
      <c r="G80" s="2">
        <f>ROUND(+'X-Ray'!H178,0)</f>
        <v>2398147</v>
      </c>
      <c r="H80" s="2">
        <f>ROUND(+'X-Ray'!F178,0)</f>
        <v>122312</v>
      </c>
      <c r="I80" s="7">
        <f t="shared" si="4"/>
        <v>19.61</v>
      </c>
      <c r="J80" s="7"/>
      <c r="K80" s="8">
        <f t="shared" si="5"/>
        <v>3.2172000000000001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ROUND(+'X-Ray'!H76,0)</f>
        <v>289437</v>
      </c>
      <c r="E81" s="2">
        <f>ROUND(+'X-Ray'!F76,0)</f>
        <v>23264</v>
      </c>
      <c r="F81" s="7">
        <f t="shared" si="3"/>
        <v>12.44</v>
      </c>
      <c r="G81" s="2">
        <f>ROUND(+'X-Ray'!H179,0)</f>
        <v>320186</v>
      </c>
      <c r="H81" s="2">
        <f>ROUND(+'X-Ray'!F179,0)</f>
        <v>22684</v>
      </c>
      <c r="I81" s="7">
        <f t="shared" si="4"/>
        <v>14.12</v>
      </c>
      <c r="J81" s="7"/>
      <c r="K81" s="8">
        <f t="shared" si="5"/>
        <v>0.13500000000000001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ROUND(+'X-Ray'!H77,0)</f>
        <v>133623</v>
      </c>
      <c r="E82" s="2">
        <f>ROUND(+'X-Ray'!F77,0)</f>
        <v>3600</v>
      </c>
      <c r="F82" s="7">
        <f t="shared" si="3"/>
        <v>37.119999999999997</v>
      </c>
      <c r="G82" s="2">
        <f>ROUND(+'X-Ray'!H180,0)</f>
        <v>129038</v>
      </c>
      <c r="H82" s="2">
        <f>ROUND(+'X-Ray'!F180,0)</f>
        <v>4840</v>
      </c>
      <c r="I82" s="7">
        <f t="shared" si="4"/>
        <v>26.66</v>
      </c>
      <c r="J82" s="7"/>
      <c r="K82" s="8">
        <f t="shared" si="5"/>
        <v>-0.28179999999999999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ROUND(+'X-Ray'!H78,0)</f>
        <v>53076</v>
      </c>
      <c r="E83" s="2">
        <f>ROUND(+'X-Ray'!F78,0)</f>
        <v>34916</v>
      </c>
      <c r="F83" s="7">
        <f t="shared" si="3"/>
        <v>1.52</v>
      </c>
      <c r="G83" s="2">
        <f>ROUND(+'X-Ray'!H181,0)</f>
        <v>44079</v>
      </c>
      <c r="H83" s="2">
        <f>ROUND(+'X-Ray'!F181,0)</f>
        <v>45073</v>
      </c>
      <c r="I83" s="7">
        <f t="shared" si="4"/>
        <v>0.98</v>
      </c>
      <c r="J83" s="7"/>
      <c r="K83" s="8">
        <f t="shared" si="5"/>
        <v>-0.3553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ROUND(+'X-Ray'!H79,0)</f>
        <v>2421421</v>
      </c>
      <c r="E84" s="2">
        <f>ROUND(+'X-Ray'!F79,0)</f>
        <v>275350</v>
      </c>
      <c r="F84" s="7">
        <f t="shared" si="3"/>
        <v>8.7899999999999991</v>
      </c>
      <c r="G84" s="2">
        <f>ROUND(+'X-Ray'!H182,0)</f>
        <v>2293284</v>
      </c>
      <c r="H84" s="2">
        <f>ROUND(+'X-Ray'!F182,0)</f>
        <v>240657</v>
      </c>
      <c r="I84" s="7">
        <f t="shared" si="4"/>
        <v>9.5299999999999994</v>
      </c>
      <c r="J84" s="7"/>
      <c r="K84" s="8">
        <f t="shared" si="5"/>
        <v>8.4199999999999997E-2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ROUND(+'X-Ray'!H80,0)</f>
        <v>625832</v>
      </c>
      <c r="E85" s="2">
        <f>ROUND(+'X-Ray'!F80,0)</f>
        <v>32101</v>
      </c>
      <c r="F85" s="7">
        <f t="shared" si="3"/>
        <v>19.5</v>
      </c>
      <c r="G85" s="2">
        <f>ROUND(+'X-Ray'!H183,0)</f>
        <v>547382</v>
      </c>
      <c r="H85" s="2">
        <f>ROUND(+'X-Ray'!F183,0)</f>
        <v>32927</v>
      </c>
      <c r="I85" s="7">
        <f t="shared" si="4"/>
        <v>16.62</v>
      </c>
      <c r="J85" s="7"/>
      <c r="K85" s="8">
        <f t="shared" si="5"/>
        <v>-0.1477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ROUND(+'X-Ray'!H81,0)</f>
        <v>740507</v>
      </c>
      <c r="E86" s="2">
        <f>ROUND(+'X-Ray'!F81,0)</f>
        <v>43261</v>
      </c>
      <c r="F86" s="7">
        <f t="shared" si="3"/>
        <v>17.12</v>
      </c>
      <c r="G86" s="2">
        <f>ROUND(+'X-Ray'!H184,0)</f>
        <v>643168</v>
      </c>
      <c r="H86" s="2">
        <f>ROUND(+'X-Ray'!F184,0)</f>
        <v>67875</v>
      </c>
      <c r="I86" s="7">
        <f t="shared" si="4"/>
        <v>9.48</v>
      </c>
      <c r="J86" s="7"/>
      <c r="K86" s="8">
        <f t="shared" si="5"/>
        <v>-0.44629999999999997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ROUND(+'X-Ray'!H82,0)</f>
        <v>109179</v>
      </c>
      <c r="E87" s="2">
        <f>ROUND(+'X-Ray'!F82,0)</f>
        <v>9286</v>
      </c>
      <c r="F87" s="7">
        <f t="shared" si="3"/>
        <v>11.76</v>
      </c>
      <c r="G87" s="2">
        <f>ROUND(+'X-Ray'!H185,0)</f>
        <v>114133</v>
      </c>
      <c r="H87" s="2">
        <f>ROUND(+'X-Ray'!F185,0)</f>
        <v>10921</v>
      </c>
      <c r="I87" s="7">
        <f t="shared" si="4"/>
        <v>10.45</v>
      </c>
      <c r="J87" s="7"/>
      <c r="K87" s="8">
        <f t="shared" si="5"/>
        <v>-0.1114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ROUND(+'X-Ray'!H83,0)</f>
        <v>200309</v>
      </c>
      <c r="E88" s="2">
        <f>ROUND(+'X-Ray'!F83,0)</f>
        <v>0</v>
      </c>
      <c r="F88" s="7" t="str">
        <f t="shared" si="3"/>
        <v/>
      </c>
      <c r="G88" s="2">
        <f>ROUND(+'X-Ray'!H186,0)</f>
        <v>389174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ROUND(+'X-Ray'!H84,0)</f>
        <v>102241</v>
      </c>
      <c r="E89" s="2">
        <f>ROUND(+'X-Ray'!F84,0)</f>
        <v>23950</v>
      </c>
      <c r="F89" s="7">
        <f t="shared" si="3"/>
        <v>4.2699999999999996</v>
      </c>
      <c r="G89" s="2">
        <f>ROUND(+'X-Ray'!H187,0)</f>
        <v>108691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ROUND(+'X-Ray'!H85,0)</f>
        <v>46410</v>
      </c>
      <c r="E90" s="2">
        <f>ROUND(+'X-Ray'!F85,0)</f>
        <v>13362</v>
      </c>
      <c r="F90" s="7">
        <f t="shared" si="3"/>
        <v>3.47</v>
      </c>
      <c r="G90" s="2">
        <f>ROUND(+'X-Ray'!H188,0)</f>
        <v>44389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ROUND(+'X-Ray'!H86,0)</f>
        <v>84082</v>
      </c>
      <c r="E91" s="2">
        <f>ROUND(+'X-Ray'!F86,0)</f>
        <v>0</v>
      </c>
      <c r="F91" s="7" t="str">
        <f t="shared" si="3"/>
        <v/>
      </c>
      <c r="G91" s="2">
        <f>ROUND(+'X-Ray'!H189,0)</f>
        <v>105379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ROUND(+'X-Ray'!H87,0)</f>
        <v>177309</v>
      </c>
      <c r="E92" s="2">
        <f>ROUND(+'X-Ray'!F87,0)</f>
        <v>28298</v>
      </c>
      <c r="F92" s="7">
        <f t="shared" si="3"/>
        <v>6.27</v>
      </c>
      <c r="G92" s="2">
        <f>ROUND(+'X-Ray'!H190,0)</f>
        <v>180698</v>
      </c>
      <c r="H92" s="2">
        <f>ROUND(+'X-Ray'!F190,0)</f>
        <v>28052</v>
      </c>
      <c r="I92" s="7">
        <f t="shared" si="4"/>
        <v>6.44</v>
      </c>
      <c r="J92" s="7"/>
      <c r="K92" s="8">
        <f t="shared" si="5"/>
        <v>2.7099999999999999E-2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ROUND(+'X-Ray'!H88,0)</f>
        <v>453499</v>
      </c>
      <c r="E93" s="2">
        <f>ROUND(+'X-Ray'!F88,0)</f>
        <v>68037</v>
      </c>
      <c r="F93" s="7">
        <f t="shared" si="3"/>
        <v>6.67</v>
      </c>
      <c r="G93" s="2">
        <f>ROUND(+'X-Ray'!H191,0)</f>
        <v>607845</v>
      </c>
      <c r="H93" s="2">
        <f>ROUND(+'X-Ray'!F191,0)</f>
        <v>68193</v>
      </c>
      <c r="I93" s="7">
        <f t="shared" si="4"/>
        <v>8.91</v>
      </c>
      <c r="J93" s="7"/>
      <c r="K93" s="8">
        <f t="shared" si="5"/>
        <v>0.33579999999999999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ROUND(+'X-Ray'!H89,0)</f>
        <v>189083</v>
      </c>
      <c r="E94" s="2">
        <f>ROUND(+'X-Ray'!F89,0)</f>
        <v>11245</v>
      </c>
      <c r="F94" s="7">
        <f t="shared" si="3"/>
        <v>16.809999999999999</v>
      </c>
      <c r="G94" s="2">
        <f>ROUND(+'X-Ray'!H192,0)</f>
        <v>143584</v>
      </c>
      <c r="H94" s="2">
        <f>ROUND(+'X-Ray'!F192,0)</f>
        <v>11937</v>
      </c>
      <c r="I94" s="7">
        <f t="shared" si="4"/>
        <v>12.03</v>
      </c>
      <c r="J94" s="7"/>
      <c r="K94" s="8">
        <f t="shared" si="5"/>
        <v>-0.28439999999999999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ROUND(+'X-Ray'!H90,0)</f>
        <v>971585</v>
      </c>
      <c r="E95" s="2">
        <f>ROUND(+'X-Ray'!F90,0)</f>
        <v>213168</v>
      </c>
      <c r="F95" s="7">
        <f t="shared" si="3"/>
        <v>4.5599999999999996</v>
      </c>
      <c r="G95" s="2">
        <f>ROUND(+'X-Ray'!H193,0)</f>
        <v>917303</v>
      </c>
      <c r="H95" s="2">
        <f>ROUND(+'X-Ray'!F193,0)</f>
        <v>454407</v>
      </c>
      <c r="I95" s="7">
        <f t="shared" si="4"/>
        <v>2.02</v>
      </c>
      <c r="J95" s="7"/>
      <c r="K95" s="8">
        <f t="shared" si="5"/>
        <v>-0.55700000000000005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ROUND(+'X-Ray'!H91,0)</f>
        <v>0</v>
      </c>
      <c r="E96" s="2">
        <f>ROUND(+'X-Ray'!F91,0)</f>
        <v>0</v>
      </c>
      <c r="F96" s="7" t="str">
        <f t="shared" si="3"/>
        <v/>
      </c>
      <c r="G96" s="2">
        <f>ROUND(+'X-Ray'!H194,0)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ROUND(+'X-Ray'!H92,0)</f>
        <v>918447</v>
      </c>
      <c r="E97" s="2">
        <f>ROUND(+'X-Ray'!F92,0)</f>
        <v>0</v>
      </c>
      <c r="F97" s="7" t="str">
        <f t="shared" si="3"/>
        <v/>
      </c>
      <c r="G97" s="2">
        <f>ROUND(+'X-Ray'!H195,0)</f>
        <v>911189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ROUND(+'X-Ray'!H93,0)</f>
        <v>685251</v>
      </c>
      <c r="E98" s="2">
        <f>ROUND(+'X-Ray'!F93,0)</f>
        <v>538014</v>
      </c>
      <c r="F98" s="7">
        <f t="shared" si="3"/>
        <v>1.27</v>
      </c>
      <c r="G98" s="2">
        <f>ROUND(+'X-Ray'!H196,0)</f>
        <v>690666</v>
      </c>
      <c r="H98" s="2">
        <f>ROUND(+'X-Ray'!F196,0)</f>
        <v>530541</v>
      </c>
      <c r="I98" s="7">
        <f t="shared" si="4"/>
        <v>1.3</v>
      </c>
      <c r="J98" s="7"/>
      <c r="K98" s="8">
        <f t="shared" si="5"/>
        <v>2.3599999999999999E-2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ROUND(+'X-Ray'!H94,0)</f>
        <v>157896</v>
      </c>
      <c r="E99" s="2">
        <f>ROUND(+'X-Ray'!F94,0)</f>
        <v>25618</v>
      </c>
      <c r="F99" s="7">
        <f t="shared" si="3"/>
        <v>6.16</v>
      </c>
      <c r="G99" s="2">
        <f>ROUND(+'X-Ray'!H197,0)</f>
        <v>167427</v>
      </c>
      <c r="H99" s="2">
        <f>ROUND(+'X-Ray'!F197,0)</f>
        <v>15906</v>
      </c>
      <c r="I99" s="7">
        <f t="shared" si="4"/>
        <v>10.53</v>
      </c>
      <c r="J99" s="7"/>
      <c r="K99" s="8">
        <f t="shared" si="5"/>
        <v>0.70940000000000003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ROUND(+'X-Ray'!H95,0)</f>
        <v>706758</v>
      </c>
      <c r="E100" s="2">
        <f>ROUND(+'X-Ray'!F95,0)</f>
        <v>0</v>
      </c>
      <c r="F100" s="7" t="str">
        <f t="shared" si="3"/>
        <v/>
      </c>
      <c r="G100" s="2">
        <f>ROUND(+'X-Ray'!H198,0)</f>
        <v>792293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ROUND(+'X-Ray'!H96,0)</f>
        <v>578803</v>
      </c>
      <c r="E101" s="2">
        <f>ROUND(+'X-Ray'!F96,0)</f>
        <v>115544</v>
      </c>
      <c r="F101" s="7">
        <f t="shared" si="3"/>
        <v>5.01</v>
      </c>
      <c r="G101" s="2">
        <f>ROUND(+'X-Ray'!H199,0)</f>
        <v>632595</v>
      </c>
      <c r="H101" s="2">
        <f>ROUND(+'X-Ray'!F199,0)</f>
        <v>121996</v>
      </c>
      <c r="I101" s="7">
        <f t="shared" si="4"/>
        <v>5.19</v>
      </c>
      <c r="J101" s="7"/>
      <c r="K101" s="8">
        <f t="shared" si="5"/>
        <v>3.5900000000000001E-2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ROUND(+'X-Ray'!H97,0)</f>
        <v>411251</v>
      </c>
      <c r="E102" s="2">
        <f>ROUND(+'X-Ray'!F97,0)</f>
        <v>88759</v>
      </c>
      <c r="F102" s="7">
        <f t="shared" si="3"/>
        <v>4.63</v>
      </c>
      <c r="G102" s="2">
        <f>ROUND(+'X-Ray'!H200,0)</f>
        <v>454762</v>
      </c>
      <c r="H102" s="2">
        <f>ROUND(+'X-Ray'!F200,0)</f>
        <v>165659</v>
      </c>
      <c r="I102" s="7">
        <f t="shared" si="4"/>
        <v>2.75</v>
      </c>
      <c r="J102" s="7"/>
      <c r="K102" s="8">
        <f t="shared" si="5"/>
        <v>-0.40600000000000003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ROUND(+'X-Ray'!H98,0)</f>
        <v>-747</v>
      </c>
      <c r="E103" s="2">
        <f>ROUND(+'X-Ray'!F98,0)</f>
        <v>0</v>
      </c>
      <c r="F103" s="7" t="str">
        <f t="shared" si="3"/>
        <v/>
      </c>
      <c r="G103" s="2">
        <f>ROUND(+'X-Ray'!H201,0)</f>
        <v>175247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ROUND(+'X-Ray'!H99,0)</f>
        <v>79808</v>
      </c>
      <c r="E104" s="2">
        <f>ROUND(+'X-Ray'!F99,0)</f>
        <v>9708</v>
      </c>
      <c r="F104" s="7">
        <f t="shared" si="3"/>
        <v>8.2200000000000006</v>
      </c>
      <c r="G104" s="2">
        <f>ROUND(+'X-Ray'!H202,0)</f>
        <v>110437</v>
      </c>
      <c r="H104" s="2">
        <f>ROUND(+'X-Ray'!F202,0)</f>
        <v>7933</v>
      </c>
      <c r="I104" s="7">
        <f t="shared" si="4"/>
        <v>13.92</v>
      </c>
      <c r="J104" s="7"/>
      <c r="K104" s="8">
        <f t="shared" si="5"/>
        <v>0.69340000000000002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ROUND(+'X-Ray'!H100,0)</f>
        <v>0</v>
      </c>
      <c r="E105" s="2">
        <f>ROUND(+'X-Ray'!F100,0)</f>
        <v>0</v>
      </c>
      <c r="F105" s="7" t="str">
        <f t="shared" si="3"/>
        <v/>
      </c>
      <c r="G105" s="2">
        <f>ROUND(+'X-Ray'!H203,0)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ROUND(+'X-Ray'!H101,0)</f>
        <v>0</v>
      </c>
      <c r="E106" s="2">
        <f>ROUND(+'X-Ray'!F101,0)</f>
        <v>0</v>
      </c>
      <c r="F106" s="7" t="str">
        <f t="shared" si="3"/>
        <v/>
      </c>
      <c r="G106" s="2">
        <f>ROUND(+'X-Ray'!H204,0)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ROUND(+'X-Ray'!H102,0)</f>
        <v>0</v>
      </c>
      <c r="E107" s="2">
        <f>ROUND(+'X-Ray'!F102,0)</f>
        <v>0</v>
      </c>
      <c r="F107" s="7" t="str">
        <f t="shared" si="3"/>
        <v/>
      </c>
      <c r="G107" s="2">
        <f>ROUND(+'X-Ray'!H205,0)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ROUND(+'X-Ray'!H103,0)</f>
        <v>0</v>
      </c>
      <c r="E108" s="2">
        <f>ROUND(+'X-Ray'!F103,0)</f>
        <v>0</v>
      </c>
      <c r="F108" s="7" t="str">
        <f t="shared" si="3"/>
        <v/>
      </c>
      <c r="G108" s="2">
        <f>ROUND(+'X-Ray'!H206,0)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ROUND(+'X-Ray'!H104,0)</f>
        <v>0</v>
      </c>
      <c r="E109" s="2">
        <f>ROUND(+'X-Ray'!F104,0)</f>
        <v>0</v>
      </c>
      <c r="F109" s="7" t="str">
        <f t="shared" si="3"/>
        <v/>
      </c>
      <c r="G109" s="2">
        <f>ROUND(+'X-Ray'!H207,0)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ROUND(+'X-Ray'!H105,0)</f>
        <v>0</v>
      </c>
      <c r="E110" s="2">
        <f>ROUND(+'X-Ray'!F105,0)</f>
        <v>0</v>
      </c>
      <c r="F110" s="7" t="str">
        <f t="shared" si="3"/>
        <v/>
      </c>
      <c r="G110" s="2">
        <f>ROUND(+'X-Ray'!H208,0)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G14" sqref="G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12</v>
      </c>
      <c r="F8" s="1" t="s">
        <v>2</v>
      </c>
      <c r="G8" s="1" t="s">
        <v>12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13</v>
      </c>
      <c r="E9" s="1" t="s">
        <v>4</v>
      </c>
      <c r="F9" s="1" t="s">
        <v>4</v>
      </c>
      <c r="G9" s="1" t="s">
        <v>13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ROUND(+'X-Ray'!I5,0)</f>
        <v>0</v>
      </c>
      <c r="E10" s="2">
        <f>ROUND(+'X-Ray'!F5,0)</f>
        <v>0</v>
      </c>
      <c r="F10" s="7" t="str">
        <f>IF(D10=0,"",IF(E10=0,"",ROUND(D10/E10,2)))</f>
        <v/>
      </c>
      <c r="G10" s="2">
        <f>ROUND(+'X-Ray'!I108,0)</f>
        <v>3441774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ROUND(+'X-Ray'!I6,0)</f>
        <v>0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ROUND(+'X-Ray'!I109,0)</f>
        <v>0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ROUND(+'X-Ray'!I7,0)</f>
        <v>172843</v>
      </c>
      <c r="E12" s="2">
        <f>ROUND(+'X-Ray'!F7,0)</f>
        <v>5775</v>
      </c>
      <c r="F12" s="7">
        <f t="shared" si="0"/>
        <v>29.93</v>
      </c>
      <c r="G12" s="2">
        <f>ROUND(+'X-Ray'!I110,0)</f>
        <v>217541</v>
      </c>
      <c r="H12" s="2">
        <f>ROUND(+'X-Ray'!F110,0)</f>
        <v>6395</v>
      </c>
      <c r="I12" s="7">
        <f t="shared" si="1"/>
        <v>34.020000000000003</v>
      </c>
      <c r="J12" s="7"/>
      <c r="K12" s="8">
        <f t="shared" si="2"/>
        <v>0.13669999999999999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ROUND(+'X-Ray'!I8,0)</f>
        <v>7153</v>
      </c>
      <c r="E13" s="2">
        <f>ROUND(+'X-Ray'!F8,0)</f>
        <v>262008</v>
      </c>
      <c r="F13" s="7">
        <f t="shared" si="0"/>
        <v>0.03</v>
      </c>
      <c r="G13" s="2">
        <f>ROUND(+'X-Ray'!I111,0)</f>
        <v>3610</v>
      </c>
      <c r="H13" s="2">
        <f>ROUND(+'X-Ray'!F111,0)</f>
        <v>228840</v>
      </c>
      <c r="I13" s="7">
        <f t="shared" si="1"/>
        <v>0.02</v>
      </c>
      <c r="J13" s="7"/>
      <c r="K13" s="8">
        <f t="shared" si="2"/>
        <v>-0.33329999999999999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ROUND(+'X-Ray'!I9,0)</f>
        <v>0</v>
      </c>
      <c r="E14" s="2">
        <f>ROUND(+'X-Ray'!F9,0)</f>
        <v>99787</v>
      </c>
      <c r="F14" s="7" t="str">
        <f t="shared" si="0"/>
        <v/>
      </c>
      <c r="G14" s="2">
        <f>ROUND(+'X-Ray'!I112,0)</f>
        <v>0</v>
      </c>
      <c r="H14" s="2">
        <f>ROUND(+'X-Ray'!F112,0)</f>
        <v>106098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ROUND(+'X-Ray'!I10,0)</f>
        <v>0</v>
      </c>
      <c r="E15" s="2">
        <f>ROUND(+'X-Ray'!F10,0)</f>
        <v>0</v>
      </c>
      <c r="F15" s="7" t="str">
        <f t="shared" si="0"/>
        <v/>
      </c>
      <c r="G15" s="2">
        <f>ROUND(+'X-Ray'!I113,0)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ROUND(+'X-Ray'!I11,0)</f>
        <v>113387</v>
      </c>
      <c r="E16" s="2">
        <f>ROUND(+'X-Ray'!F11,0)</f>
        <v>10114</v>
      </c>
      <c r="F16" s="7">
        <f t="shared" si="0"/>
        <v>11.21</v>
      </c>
      <c r="G16" s="2">
        <f>ROUND(+'X-Ray'!I114,0)</f>
        <v>107800</v>
      </c>
      <c r="H16" s="2">
        <f>ROUND(+'X-Ray'!F114,0)</f>
        <v>9728</v>
      </c>
      <c r="I16" s="7">
        <f t="shared" si="1"/>
        <v>11.08</v>
      </c>
      <c r="J16" s="7"/>
      <c r="K16" s="8">
        <f t="shared" si="2"/>
        <v>-1.1599999999999999E-2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ROUND(+'X-Ray'!I12,0)</f>
        <v>79174</v>
      </c>
      <c r="E17" s="2">
        <f>ROUND(+'X-Ray'!F12,0)</f>
        <v>42335</v>
      </c>
      <c r="F17" s="7">
        <f t="shared" si="0"/>
        <v>1.87</v>
      </c>
      <c r="G17" s="2">
        <f>ROUND(+'X-Ray'!I115,0)</f>
        <v>67929</v>
      </c>
      <c r="H17" s="2">
        <f>ROUND(+'X-Ray'!F115,0)</f>
        <v>29630</v>
      </c>
      <c r="I17" s="7">
        <f t="shared" si="1"/>
        <v>2.29</v>
      </c>
      <c r="J17" s="7"/>
      <c r="K17" s="8">
        <f t="shared" si="2"/>
        <v>0.22459999999999999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ROUND(+'X-Ray'!I13,0)</f>
        <v>122804</v>
      </c>
      <c r="E18" s="2">
        <f>ROUND(+'X-Ray'!F13,0)</f>
        <v>1498</v>
      </c>
      <c r="F18" s="7">
        <f t="shared" si="0"/>
        <v>81.98</v>
      </c>
      <c r="G18" s="2">
        <f>ROUND(+'X-Ray'!I116,0)</f>
        <v>156204</v>
      </c>
      <c r="H18" s="2">
        <f>ROUND(+'X-Ray'!F116,0)</f>
        <v>4101</v>
      </c>
      <c r="I18" s="7">
        <f t="shared" si="1"/>
        <v>38.090000000000003</v>
      </c>
      <c r="J18" s="7"/>
      <c r="K18" s="8">
        <f t="shared" si="2"/>
        <v>-0.53539999999999999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ROUND(+'X-Ray'!I14,0)</f>
        <v>0</v>
      </c>
      <c r="E19" s="2">
        <f>ROUND(+'X-Ray'!F14,0)</f>
        <v>163535</v>
      </c>
      <c r="F19" s="7" t="str">
        <f t="shared" si="0"/>
        <v/>
      </c>
      <c r="G19" s="2">
        <f>ROUND(+'X-Ray'!I117,0)</f>
        <v>0</v>
      </c>
      <c r="H19" s="2">
        <f>ROUND(+'X-Ray'!F117,0)</f>
        <v>74398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ROUND(+'X-Ray'!I15,0)</f>
        <v>0</v>
      </c>
      <c r="E20" s="2">
        <f>ROUND(+'X-Ray'!F15,0)</f>
        <v>133895</v>
      </c>
      <c r="F20" s="7" t="str">
        <f t="shared" si="0"/>
        <v/>
      </c>
      <c r="G20" s="2">
        <f>ROUND(+'X-Ray'!I118,0)</f>
        <v>0</v>
      </c>
      <c r="H20" s="2">
        <f>ROUND(+'X-Ray'!F118,0)</f>
        <v>124294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ROUND(+'X-Ray'!I16,0)</f>
        <v>59465</v>
      </c>
      <c r="E21" s="2">
        <f>ROUND(+'X-Ray'!F16,0)</f>
        <v>427354</v>
      </c>
      <c r="F21" s="7">
        <f t="shared" si="0"/>
        <v>0.14000000000000001</v>
      </c>
      <c r="G21" s="2">
        <f>ROUND(+'X-Ray'!I119,0)</f>
        <v>60816</v>
      </c>
      <c r="H21" s="2">
        <f>ROUND(+'X-Ray'!F119,0)</f>
        <v>782322</v>
      </c>
      <c r="I21" s="7">
        <f t="shared" si="1"/>
        <v>0.08</v>
      </c>
      <c r="J21" s="7"/>
      <c r="K21" s="8">
        <f t="shared" si="2"/>
        <v>-0.42859999999999998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ROUND(+'X-Ray'!I17,0)</f>
        <v>0</v>
      </c>
      <c r="E22" s="2">
        <f>ROUND(+'X-Ray'!F17,0)</f>
        <v>0</v>
      </c>
      <c r="F22" s="7" t="str">
        <f t="shared" si="0"/>
        <v/>
      </c>
      <c r="G22" s="2">
        <f>ROUND(+'X-Ray'!I120,0)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ROUND(+'X-Ray'!I18,0)</f>
        <v>7444</v>
      </c>
      <c r="E23" s="2">
        <f>ROUND(+'X-Ray'!F18,0)</f>
        <v>46454</v>
      </c>
      <c r="F23" s="7">
        <f t="shared" si="0"/>
        <v>0.16</v>
      </c>
      <c r="G23" s="2">
        <f>ROUND(+'X-Ray'!I121,0)</f>
        <v>5501</v>
      </c>
      <c r="H23" s="2">
        <f>ROUND(+'X-Ray'!F121,0)</f>
        <v>51158</v>
      </c>
      <c r="I23" s="7">
        <f t="shared" si="1"/>
        <v>0.11</v>
      </c>
      <c r="J23" s="7"/>
      <c r="K23" s="8">
        <f t="shared" si="2"/>
        <v>-0.3125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ROUND(+'X-Ray'!I19,0)</f>
        <v>-65400</v>
      </c>
      <c r="E24" s="2">
        <f>ROUND(+'X-Ray'!F19,0)</f>
        <v>63242</v>
      </c>
      <c r="F24" s="7">
        <f t="shared" si="0"/>
        <v>-1.03</v>
      </c>
      <c r="G24" s="2">
        <f>ROUND(+'X-Ray'!I122,0)</f>
        <v>19300</v>
      </c>
      <c r="H24" s="2">
        <f>ROUND(+'X-Ray'!F122,0)</f>
        <v>71758</v>
      </c>
      <c r="I24" s="7">
        <f t="shared" si="1"/>
        <v>0.27</v>
      </c>
      <c r="J24" s="7"/>
      <c r="K24" s="8">
        <f t="shared" si="2"/>
        <v>-1.2621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ROUND(+'X-Ray'!I20,0)</f>
        <v>1583181</v>
      </c>
      <c r="E25" s="2">
        <f>ROUND(+'X-Ray'!F20,0)</f>
        <v>66712</v>
      </c>
      <c r="F25" s="7">
        <f t="shared" si="0"/>
        <v>23.73</v>
      </c>
      <c r="G25" s="2">
        <f>ROUND(+'X-Ray'!I123,0)</f>
        <v>2000930</v>
      </c>
      <c r="H25" s="2">
        <f>ROUND(+'X-Ray'!F123,0)</f>
        <v>69709</v>
      </c>
      <c r="I25" s="7">
        <f t="shared" si="1"/>
        <v>28.7</v>
      </c>
      <c r="J25" s="7"/>
      <c r="K25" s="8">
        <f t="shared" si="2"/>
        <v>0.2094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ROUND(+'X-Ray'!I21,0)</f>
        <v>0</v>
      </c>
      <c r="E26" s="2">
        <f>ROUND(+'X-Ray'!F21,0)</f>
        <v>8060</v>
      </c>
      <c r="F26" s="7" t="str">
        <f t="shared" si="0"/>
        <v/>
      </c>
      <c r="G26" s="2">
        <f>ROUND(+'X-Ray'!I124,0)</f>
        <v>0</v>
      </c>
      <c r="H26" s="2">
        <f>ROUND(+'X-Ray'!F124,0)</f>
        <v>7958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ROUND(+'X-Ray'!I22,0)</f>
        <v>0</v>
      </c>
      <c r="E27" s="2">
        <f>ROUND(+'X-Ray'!F22,0)</f>
        <v>0</v>
      </c>
      <c r="F27" s="7" t="str">
        <f t="shared" si="0"/>
        <v/>
      </c>
      <c r="G27" s="2">
        <f>ROUND(+'X-Ray'!I125,0)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ROUND(+'X-Ray'!I23,0)</f>
        <v>237291</v>
      </c>
      <c r="E28" s="2">
        <f>ROUND(+'X-Ray'!F23,0)</f>
        <v>6701</v>
      </c>
      <c r="F28" s="7">
        <f t="shared" si="0"/>
        <v>35.409999999999997</v>
      </c>
      <c r="G28" s="2">
        <f>ROUND(+'X-Ray'!I126,0)</f>
        <v>268607</v>
      </c>
      <c r="H28" s="2">
        <f>ROUND(+'X-Ray'!F126,0)</f>
        <v>6471</v>
      </c>
      <c r="I28" s="7">
        <f t="shared" si="1"/>
        <v>41.51</v>
      </c>
      <c r="J28" s="7"/>
      <c r="K28" s="8">
        <f t="shared" si="2"/>
        <v>0.17230000000000001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ROUND(+'X-Ray'!I24,0)</f>
        <v>387506</v>
      </c>
      <c r="E29" s="2">
        <f>ROUND(+'X-Ray'!F24,0)</f>
        <v>50258</v>
      </c>
      <c r="F29" s="7">
        <f t="shared" si="0"/>
        <v>7.71</v>
      </c>
      <c r="G29" s="2">
        <f>ROUND(+'X-Ray'!I127,0)</f>
        <v>668254</v>
      </c>
      <c r="H29" s="2">
        <f>ROUND(+'X-Ray'!F127,0)</f>
        <v>50258</v>
      </c>
      <c r="I29" s="7">
        <f t="shared" si="1"/>
        <v>13.3</v>
      </c>
      <c r="J29" s="7"/>
      <c r="K29" s="8">
        <f t="shared" si="2"/>
        <v>0.72499999999999998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ROUND(+'X-Ray'!I25,0)</f>
        <v>0</v>
      </c>
      <c r="E30" s="2">
        <f>ROUND(+'X-Ray'!F25,0)</f>
        <v>60168</v>
      </c>
      <c r="F30" s="7" t="str">
        <f t="shared" si="0"/>
        <v/>
      </c>
      <c r="G30" s="2">
        <f>ROUND(+'X-Ray'!I128,0)</f>
        <v>0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ROUND(+'X-Ray'!I26,0)</f>
        <v>65982</v>
      </c>
      <c r="E31" s="2">
        <f>ROUND(+'X-Ray'!F26,0)</f>
        <v>50635</v>
      </c>
      <c r="F31" s="7">
        <f t="shared" si="0"/>
        <v>1.3</v>
      </c>
      <c r="G31" s="2">
        <f>ROUND(+'X-Ray'!I129,0)</f>
        <v>12487</v>
      </c>
      <c r="H31" s="2">
        <f>ROUND(+'X-Ray'!F129,0)</f>
        <v>7263</v>
      </c>
      <c r="I31" s="7">
        <f t="shared" si="1"/>
        <v>1.72</v>
      </c>
      <c r="J31" s="7"/>
      <c r="K31" s="8">
        <f t="shared" si="2"/>
        <v>0.3231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ROUND(+'X-Ray'!I27,0)</f>
        <v>41531</v>
      </c>
      <c r="E32" s="2">
        <f>ROUND(+'X-Ray'!F27,0)</f>
        <v>5568</v>
      </c>
      <c r="F32" s="7">
        <f t="shared" si="0"/>
        <v>7.46</v>
      </c>
      <c r="G32" s="2">
        <f>ROUND(+'X-Ray'!I130,0)</f>
        <v>7880</v>
      </c>
      <c r="H32" s="2">
        <f>ROUND(+'X-Ray'!F130,0)</f>
        <v>5838</v>
      </c>
      <c r="I32" s="7">
        <f t="shared" si="1"/>
        <v>1.35</v>
      </c>
      <c r="J32" s="7"/>
      <c r="K32" s="8">
        <f t="shared" si="2"/>
        <v>-0.81899999999999995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ROUND(+'X-Ray'!I28,0)</f>
        <v>425553</v>
      </c>
      <c r="E33" s="2">
        <f>ROUND(+'X-Ray'!F28,0)</f>
        <v>264027</v>
      </c>
      <c r="F33" s="7">
        <f t="shared" si="0"/>
        <v>1.61</v>
      </c>
      <c r="G33" s="2">
        <f>ROUND(+'X-Ray'!I131,0)</f>
        <v>426155</v>
      </c>
      <c r="H33" s="2">
        <f>ROUND(+'X-Ray'!F131,0)</f>
        <v>311517</v>
      </c>
      <c r="I33" s="7">
        <f t="shared" si="1"/>
        <v>1.37</v>
      </c>
      <c r="J33" s="7"/>
      <c r="K33" s="8">
        <f t="shared" si="2"/>
        <v>-0.14910000000000001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ROUND(+'X-Ray'!I29,0)</f>
        <v>15800</v>
      </c>
      <c r="E34" s="2">
        <f>ROUND(+'X-Ray'!F29,0)</f>
        <v>33618</v>
      </c>
      <c r="F34" s="7">
        <f t="shared" si="0"/>
        <v>0.47</v>
      </c>
      <c r="G34" s="2">
        <f>ROUND(+'X-Ray'!I132,0)</f>
        <v>1038812</v>
      </c>
      <c r="H34" s="2">
        <f>ROUND(+'X-Ray'!F132,0)</f>
        <v>35895</v>
      </c>
      <c r="I34" s="7">
        <f t="shared" si="1"/>
        <v>28.94</v>
      </c>
      <c r="J34" s="7"/>
      <c r="K34" s="8">
        <f t="shared" si="2"/>
        <v>60.5745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ROUND(+'X-Ray'!I30,0)</f>
        <v>36667</v>
      </c>
      <c r="E35" s="2">
        <f>ROUND(+'X-Ray'!F30,0)</f>
        <v>27165</v>
      </c>
      <c r="F35" s="7">
        <f t="shared" si="0"/>
        <v>1.35</v>
      </c>
      <c r="G35" s="2">
        <f>ROUND(+'X-Ray'!I133,0)</f>
        <v>37910</v>
      </c>
      <c r="H35" s="2">
        <f>ROUND(+'X-Ray'!F133,0)</f>
        <v>31916</v>
      </c>
      <c r="I35" s="7">
        <f t="shared" si="1"/>
        <v>1.19</v>
      </c>
      <c r="J35" s="7"/>
      <c r="K35" s="8">
        <f t="shared" si="2"/>
        <v>-0.11849999999999999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ROUND(+'X-Ray'!I31,0)</f>
        <v>0</v>
      </c>
      <c r="E36" s="2">
        <f>ROUND(+'X-Ray'!F31,0)</f>
        <v>0</v>
      </c>
      <c r="F36" s="7" t="str">
        <f t="shared" si="0"/>
        <v/>
      </c>
      <c r="G36" s="2">
        <f>ROUND(+'X-Ray'!I134,0)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ROUND(+'X-Ray'!I32,0)</f>
        <v>8118</v>
      </c>
      <c r="E37" s="2">
        <f>ROUND(+'X-Ray'!F32,0)</f>
        <v>563</v>
      </c>
      <c r="F37" s="7">
        <f t="shared" si="0"/>
        <v>14.42</v>
      </c>
      <c r="G37" s="2">
        <f>ROUND(+'X-Ray'!I135,0)</f>
        <v>5588</v>
      </c>
      <c r="H37" s="2">
        <f>ROUND(+'X-Ray'!F135,0)</f>
        <v>368</v>
      </c>
      <c r="I37" s="7">
        <f t="shared" si="1"/>
        <v>15.18</v>
      </c>
      <c r="J37" s="7"/>
      <c r="K37" s="8">
        <f t="shared" si="2"/>
        <v>5.2699999999999997E-2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ROUND(+'X-Ray'!I33,0)</f>
        <v>0</v>
      </c>
      <c r="E38" s="2">
        <f>ROUND(+'X-Ray'!F33,0)</f>
        <v>211740</v>
      </c>
      <c r="F38" s="7" t="str">
        <f t="shared" si="0"/>
        <v/>
      </c>
      <c r="G38" s="2">
        <f>ROUND(+'X-Ray'!I136,0)</f>
        <v>0</v>
      </c>
      <c r="H38" s="2">
        <f>ROUND(+'X-Ray'!F136,0)</f>
        <v>212357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ROUND(+'X-Ray'!I34,0)</f>
        <v>0</v>
      </c>
      <c r="E39" s="2">
        <f>ROUND(+'X-Ray'!F34,0)</f>
        <v>0</v>
      </c>
      <c r="F39" s="7" t="str">
        <f t="shared" si="0"/>
        <v/>
      </c>
      <c r="G39" s="2">
        <f>ROUND(+'X-Ray'!I137,0)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ROUND(+'X-Ray'!I35,0)</f>
        <v>1800</v>
      </c>
      <c r="E40" s="2">
        <f>ROUND(+'X-Ray'!F35,0)</f>
        <v>0</v>
      </c>
      <c r="F40" s="7" t="str">
        <f t="shared" si="0"/>
        <v/>
      </c>
      <c r="G40" s="2">
        <f>ROUND(+'X-Ray'!I138,0)</f>
        <v>12800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ROUND(+'X-Ray'!I36,0)</f>
        <v>33095</v>
      </c>
      <c r="E41" s="2">
        <f>ROUND(+'X-Ray'!F36,0)</f>
        <v>15401</v>
      </c>
      <c r="F41" s="7">
        <f t="shared" si="0"/>
        <v>2.15</v>
      </c>
      <c r="G41" s="2">
        <f>ROUND(+'X-Ray'!I139,0)</f>
        <v>38400</v>
      </c>
      <c r="H41" s="2">
        <f>ROUND(+'X-Ray'!F139,0)</f>
        <v>15325</v>
      </c>
      <c r="I41" s="7">
        <f t="shared" si="1"/>
        <v>2.5099999999999998</v>
      </c>
      <c r="J41" s="7"/>
      <c r="K41" s="8">
        <f t="shared" si="2"/>
        <v>0.16739999999999999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ROUND(+'X-Ray'!I37,0)</f>
        <v>0</v>
      </c>
      <c r="E42" s="2">
        <f>ROUND(+'X-Ray'!F37,0)</f>
        <v>31720</v>
      </c>
      <c r="F42" s="7" t="str">
        <f t="shared" si="0"/>
        <v/>
      </c>
      <c r="G42" s="2">
        <f>ROUND(+'X-Ray'!I140,0)</f>
        <v>888</v>
      </c>
      <c r="H42" s="2">
        <f>ROUND(+'X-Ray'!F140,0)</f>
        <v>8402</v>
      </c>
      <c r="I42" s="7">
        <f t="shared" si="1"/>
        <v>0.11</v>
      </c>
      <c r="J42" s="7"/>
      <c r="K42" s="8" t="str">
        <f t="shared" si="2"/>
        <v/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ROUND(+'X-Ray'!I38,0)</f>
        <v>0</v>
      </c>
      <c r="E43" s="2">
        <f>ROUND(+'X-Ray'!F38,0)</f>
        <v>30707</v>
      </c>
      <c r="F43" s="7" t="str">
        <f t="shared" si="0"/>
        <v/>
      </c>
      <c r="G43" s="2">
        <f>ROUND(+'X-Ray'!I141,0)</f>
        <v>0</v>
      </c>
      <c r="H43" s="2">
        <f>ROUND(+'X-Ray'!F141,0)</f>
        <v>29293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ROUND(+'X-Ray'!I39,0)</f>
        <v>0</v>
      </c>
      <c r="E44" s="2">
        <f>ROUND(+'X-Ray'!F39,0)</f>
        <v>0</v>
      </c>
      <c r="F44" s="7" t="str">
        <f t="shared" si="0"/>
        <v/>
      </c>
      <c r="G44" s="2">
        <f>ROUND(+'X-Ray'!I142,0)</f>
        <v>0</v>
      </c>
      <c r="H44" s="2">
        <f>ROUND(+'X-Ray'!F142,0)</f>
        <v>8841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ROUND(+'X-Ray'!I40,0)</f>
        <v>0</v>
      </c>
      <c r="E45" s="2">
        <f>ROUND(+'X-Ray'!F40,0)</f>
        <v>0</v>
      </c>
      <c r="F45" s="7" t="str">
        <f t="shared" si="0"/>
        <v/>
      </c>
      <c r="G45" s="2">
        <f>ROUND(+'X-Ray'!I143,0)</f>
        <v>96654</v>
      </c>
      <c r="H45" s="2">
        <f>ROUND(+'X-Ray'!F143,0)</f>
        <v>46657</v>
      </c>
      <c r="I45" s="7">
        <f t="shared" si="1"/>
        <v>2.0699999999999998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ROUND(+'X-Ray'!I41,0)</f>
        <v>255190</v>
      </c>
      <c r="E46" s="2">
        <f>ROUND(+'X-Ray'!F41,0)</f>
        <v>0</v>
      </c>
      <c r="F46" s="7" t="str">
        <f t="shared" si="0"/>
        <v/>
      </c>
      <c r="G46" s="2">
        <f>ROUND(+'X-Ray'!I144,0)</f>
        <v>329371</v>
      </c>
      <c r="H46" s="2">
        <f>ROUND(+'X-Ray'!F144,0)</f>
        <v>4957</v>
      </c>
      <c r="I46" s="7">
        <f t="shared" si="1"/>
        <v>66.45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ROUND(+'X-Ray'!I42,0)</f>
        <v>1324189</v>
      </c>
      <c r="E47" s="2">
        <f>ROUND(+'X-Ray'!F42,0)</f>
        <v>17380</v>
      </c>
      <c r="F47" s="7">
        <f t="shared" si="0"/>
        <v>76.19</v>
      </c>
      <c r="G47" s="2">
        <f>ROUND(+'X-Ray'!I145,0)</f>
        <v>1212490</v>
      </c>
      <c r="H47" s="2">
        <f>ROUND(+'X-Ray'!F145,0)</f>
        <v>18578</v>
      </c>
      <c r="I47" s="7">
        <f t="shared" si="1"/>
        <v>65.260000000000005</v>
      </c>
      <c r="J47" s="7"/>
      <c r="K47" s="8">
        <f t="shared" si="2"/>
        <v>-0.14349999999999999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ROUND(+'X-Ray'!I43,0)</f>
        <v>0</v>
      </c>
      <c r="E48" s="2">
        <f>ROUND(+'X-Ray'!F43,0)</f>
        <v>1265</v>
      </c>
      <c r="F48" s="7" t="str">
        <f t="shared" si="0"/>
        <v/>
      </c>
      <c r="G48" s="2">
        <f>ROUND(+'X-Ray'!I146,0)</f>
        <v>0</v>
      </c>
      <c r="H48" s="2">
        <f>ROUND(+'X-Ray'!F146,0)</f>
        <v>1236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ROUND(+'X-Ray'!I44,0)</f>
        <v>0</v>
      </c>
      <c r="E49" s="2">
        <f>ROUND(+'X-Ray'!F44,0)</f>
        <v>0</v>
      </c>
      <c r="F49" s="7" t="str">
        <f t="shared" si="0"/>
        <v/>
      </c>
      <c r="G49" s="2">
        <f>ROUND(+'X-Ray'!I147,0)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ROUND(+'X-Ray'!I45,0)</f>
        <v>128012</v>
      </c>
      <c r="E50" s="2">
        <f>ROUND(+'X-Ray'!F45,0)</f>
        <v>273056</v>
      </c>
      <c r="F50" s="7">
        <f t="shared" si="0"/>
        <v>0.47</v>
      </c>
      <c r="G50" s="2">
        <f>ROUND(+'X-Ray'!I148,0)</f>
        <v>25164</v>
      </c>
      <c r="H50" s="2">
        <f>ROUND(+'X-Ray'!F148,0)</f>
        <v>261457</v>
      </c>
      <c r="I50" s="7">
        <f t="shared" si="1"/>
        <v>0.1</v>
      </c>
      <c r="J50" s="7"/>
      <c r="K50" s="8">
        <f t="shared" si="2"/>
        <v>-0.78720000000000001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ROUND(+'X-Ray'!I46,0)</f>
        <v>0</v>
      </c>
      <c r="E51" s="2">
        <f>ROUND(+'X-Ray'!F46,0)</f>
        <v>326029</v>
      </c>
      <c r="F51" s="7" t="str">
        <f t="shared" si="0"/>
        <v/>
      </c>
      <c r="G51" s="2">
        <f>ROUND(+'X-Ray'!I149,0)</f>
        <v>0</v>
      </c>
      <c r="H51" s="2">
        <f>ROUND(+'X-Ray'!F149,0)</f>
        <v>422817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ROUND(+'X-Ray'!I47,0)</f>
        <v>0</v>
      </c>
      <c r="E52" s="2">
        <f>ROUND(+'X-Ray'!F47,0)</f>
        <v>3477</v>
      </c>
      <c r="F52" s="7" t="str">
        <f t="shared" si="0"/>
        <v/>
      </c>
      <c r="G52" s="2">
        <f>ROUND(+'X-Ray'!I150,0)</f>
        <v>0</v>
      </c>
      <c r="H52" s="2">
        <f>ROUND(+'X-Ray'!F150,0)</f>
        <v>3018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ROUND(+'X-Ray'!I48,0)</f>
        <v>243392</v>
      </c>
      <c r="E53" s="2">
        <f>ROUND(+'X-Ray'!F48,0)</f>
        <v>80135</v>
      </c>
      <c r="F53" s="7">
        <f t="shared" si="0"/>
        <v>3.04</v>
      </c>
      <c r="G53" s="2">
        <f>ROUND(+'X-Ray'!I151,0)</f>
        <v>3345</v>
      </c>
      <c r="H53" s="2">
        <f>ROUND(+'X-Ray'!F151,0)</f>
        <v>79828</v>
      </c>
      <c r="I53" s="7">
        <f t="shared" si="1"/>
        <v>0.04</v>
      </c>
      <c r="J53" s="7"/>
      <c r="K53" s="8">
        <f t="shared" si="2"/>
        <v>-0.98680000000000001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ROUND(+'X-Ray'!I49,0)</f>
        <v>42787</v>
      </c>
      <c r="E54" s="2">
        <f>ROUND(+'X-Ray'!F49,0)</f>
        <v>157488</v>
      </c>
      <c r="F54" s="7">
        <f t="shared" si="0"/>
        <v>0.27</v>
      </c>
      <c r="G54" s="2">
        <f>ROUND(+'X-Ray'!I152,0)</f>
        <v>157774</v>
      </c>
      <c r="H54" s="2">
        <f>ROUND(+'X-Ray'!F152,0)</f>
        <v>170494</v>
      </c>
      <c r="I54" s="7">
        <f t="shared" si="1"/>
        <v>0.93</v>
      </c>
      <c r="J54" s="7"/>
      <c r="K54" s="8">
        <f t="shared" si="2"/>
        <v>2.4443999999999999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ROUND(+'X-Ray'!I50,0)</f>
        <v>13720</v>
      </c>
      <c r="E55" s="2">
        <f>ROUND(+'X-Ray'!F50,0)</f>
        <v>146371</v>
      </c>
      <c r="F55" s="7">
        <f t="shared" si="0"/>
        <v>0.09</v>
      </c>
      <c r="G55" s="2">
        <f>ROUND(+'X-Ray'!I153,0)</f>
        <v>18095</v>
      </c>
      <c r="H55" s="2">
        <f>ROUND(+'X-Ray'!F153,0)</f>
        <v>239122</v>
      </c>
      <c r="I55" s="7">
        <f t="shared" si="1"/>
        <v>0.08</v>
      </c>
      <c r="J55" s="7"/>
      <c r="K55" s="8">
        <f t="shared" si="2"/>
        <v>-0.1111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ROUND(+'X-Ray'!I51,0)</f>
        <v>912618</v>
      </c>
      <c r="E56" s="2">
        <f>ROUND(+'X-Ray'!F51,0)</f>
        <v>31804</v>
      </c>
      <c r="F56" s="7">
        <f t="shared" si="0"/>
        <v>28.7</v>
      </c>
      <c r="G56" s="2">
        <f>ROUND(+'X-Ray'!I154,0)</f>
        <v>1880548</v>
      </c>
      <c r="H56" s="2">
        <f>ROUND(+'X-Ray'!F154,0)</f>
        <v>32581</v>
      </c>
      <c r="I56" s="7">
        <f t="shared" si="1"/>
        <v>57.72</v>
      </c>
      <c r="J56" s="7"/>
      <c r="K56" s="8">
        <f t="shared" si="2"/>
        <v>1.0111000000000001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ROUND(+'X-Ray'!I52,0)</f>
        <v>96652</v>
      </c>
      <c r="E57" s="2">
        <f>ROUND(+'X-Ray'!F52,0)</f>
        <v>7110</v>
      </c>
      <c r="F57" s="7">
        <f t="shared" si="0"/>
        <v>13.59</v>
      </c>
      <c r="G57" s="2">
        <f>ROUND(+'X-Ray'!I155,0)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ROUND(+'X-Ray'!I53,0)</f>
        <v>0</v>
      </c>
      <c r="E58" s="2">
        <f>ROUND(+'X-Ray'!F53,0)</f>
        <v>0</v>
      </c>
      <c r="F58" s="7" t="str">
        <f t="shared" si="0"/>
        <v/>
      </c>
      <c r="G58" s="2">
        <f>ROUND(+'X-Ray'!I156,0)</f>
        <v>37270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ROUND(+'X-Ray'!I54,0)</f>
        <v>25294</v>
      </c>
      <c r="E59" s="2">
        <f>ROUND(+'X-Ray'!F54,0)</f>
        <v>218638</v>
      </c>
      <c r="F59" s="7">
        <f t="shared" si="0"/>
        <v>0.12</v>
      </c>
      <c r="G59" s="2">
        <f>ROUND(+'X-Ray'!I157,0)</f>
        <v>22406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ROUND(+'X-Ray'!I55,0)</f>
        <v>0</v>
      </c>
      <c r="E60" s="2">
        <f>ROUND(+'X-Ray'!F55,0)</f>
        <v>300241</v>
      </c>
      <c r="F60" s="7" t="str">
        <f t="shared" si="0"/>
        <v/>
      </c>
      <c r="G60" s="2">
        <f>ROUND(+'X-Ray'!I158,0)</f>
        <v>0</v>
      </c>
      <c r="H60" s="2">
        <f>ROUND(+'X-Ray'!F158,0)</f>
        <v>150494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ROUND(+'X-Ray'!I56,0)</f>
        <v>4561</v>
      </c>
      <c r="E61" s="2">
        <f>ROUND(+'X-Ray'!F56,0)</f>
        <v>1950</v>
      </c>
      <c r="F61" s="7">
        <f t="shared" si="0"/>
        <v>2.34</v>
      </c>
      <c r="G61" s="2">
        <f>ROUND(+'X-Ray'!I159,0)</f>
        <v>0</v>
      </c>
      <c r="H61" s="2">
        <f>ROUND(+'X-Ray'!F159,0)</f>
        <v>2036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ROUND(+'X-Ray'!I57,0)</f>
        <v>-43707</v>
      </c>
      <c r="E62" s="2">
        <f>ROUND(+'X-Ray'!F57,0)</f>
        <v>662058</v>
      </c>
      <c r="F62" s="7">
        <f t="shared" si="0"/>
        <v>-7.0000000000000007E-2</v>
      </c>
      <c r="G62" s="2">
        <f>ROUND(+'X-Ray'!I160,0)</f>
        <v>3826</v>
      </c>
      <c r="H62" s="2">
        <f>ROUND(+'X-Ray'!F160,0)</f>
        <v>606891</v>
      </c>
      <c r="I62" s="7">
        <f t="shared" si="1"/>
        <v>0.01</v>
      </c>
      <c r="J62" s="7"/>
      <c r="K62" s="8">
        <f t="shared" si="2"/>
        <v>-1.1429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ROUND(+'X-Ray'!I58,0)</f>
        <v>17850</v>
      </c>
      <c r="E63" s="2">
        <f>ROUND(+'X-Ray'!F58,0)</f>
        <v>230619</v>
      </c>
      <c r="F63" s="7">
        <f t="shared" si="0"/>
        <v>0.08</v>
      </c>
      <c r="G63" s="2">
        <f>ROUND(+'X-Ray'!I161,0)</f>
        <v>-1200</v>
      </c>
      <c r="H63" s="2">
        <f>ROUND(+'X-Ray'!F161,0)</f>
        <v>83139</v>
      </c>
      <c r="I63" s="7">
        <f t="shared" si="1"/>
        <v>-0.01</v>
      </c>
      <c r="J63" s="7"/>
      <c r="K63" s="8">
        <f t="shared" si="2"/>
        <v>-1.125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ROUND(+'X-Ray'!I59,0)</f>
        <v>794374</v>
      </c>
      <c r="E64" s="2">
        <f>ROUND(+'X-Ray'!F59,0)</f>
        <v>0</v>
      </c>
      <c r="F64" s="7" t="str">
        <f t="shared" si="0"/>
        <v/>
      </c>
      <c r="G64" s="2">
        <f>ROUND(+'X-Ray'!I162,0)</f>
        <v>848450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ROUND(+'X-Ray'!I60,0)</f>
        <v>46583</v>
      </c>
      <c r="E65" s="2">
        <f>ROUND(+'X-Ray'!F60,0)</f>
        <v>3021</v>
      </c>
      <c r="F65" s="7">
        <f t="shared" si="0"/>
        <v>15.42</v>
      </c>
      <c r="G65" s="2">
        <f>ROUND(+'X-Ray'!I163,0)</f>
        <v>57032</v>
      </c>
      <c r="H65" s="2">
        <f>ROUND(+'X-Ray'!F163,0)</f>
        <v>2727</v>
      </c>
      <c r="I65" s="7">
        <f t="shared" si="1"/>
        <v>20.91</v>
      </c>
      <c r="J65" s="7"/>
      <c r="K65" s="8">
        <f t="shared" si="2"/>
        <v>0.35599999999999998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ROUND(+'X-Ray'!I61,0)</f>
        <v>158557</v>
      </c>
      <c r="E66" s="2">
        <f>ROUND(+'X-Ray'!F61,0)</f>
        <v>5323</v>
      </c>
      <c r="F66" s="7">
        <f t="shared" si="0"/>
        <v>29.79</v>
      </c>
      <c r="G66" s="2">
        <f>ROUND(+'X-Ray'!I164,0)</f>
        <v>125999</v>
      </c>
      <c r="H66" s="2">
        <f>ROUND(+'X-Ray'!F164,0)</f>
        <v>5672</v>
      </c>
      <c r="I66" s="7">
        <f t="shared" si="1"/>
        <v>22.21</v>
      </c>
      <c r="J66" s="7"/>
      <c r="K66" s="8">
        <f t="shared" si="2"/>
        <v>-0.25440000000000002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ROUND(+'X-Ray'!I62,0)</f>
        <v>11637</v>
      </c>
      <c r="E67" s="2">
        <f>ROUND(+'X-Ray'!F62,0)</f>
        <v>34360</v>
      </c>
      <c r="F67" s="7">
        <f t="shared" si="0"/>
        <v>0.34</v>
      </c>
      <c r="G67" s="2">
        <f>ROUND(+'X-Ray'!I165,0)</f>
        <v>1150</v>
      </c>
      <c r="H67" s="2">
        <f>ROUND(+'X-Ray'!F165,0)</f>
        <v>35309</v>
      </c>
      <c r="I67" s="7">
        <f t="shared" si="1"/>
        <v>0.03</v>
      </c>
      <c r="J67" s="7"/>
      <c r="K67" s="8">
        <f t="shared" si="2"/>
        <v>-0.91180000000000005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ROUND(+'X-Ray'!I63,0)</f>
        <v>0</v>
      </c>
      <c r="E68" s="2">
        <f>ROUND(+'X-Ray'!F63,0)</f>
        <v>22759</v>
      </c>
      <c r="F68" s="7" t="str">
        <f t="shared" si="0"/>
        <v/>
      </c>
      <c r="G68" s="2">
        <f>ROUND(+'X-Ray'!I166,0)</f>
        <v>0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ROUND(+'X-Ray'!I64,0)</f>
        <v>180580</v>
      </c>
      <c r="E69" s="2">
        <f>ROUND(+'X-Ray'!F64,0)</f>
        <v>360585</v>
      </c>
      <c r="F69" s="7">
        <f t="shared" si="0"/>
        <v>0.5</v>
      </c>
      <c r="G69" s="2">
        <f>ROUND(+'X-Ray'!I167,0)</f>
        <v>139087</v>
      </c>
      <c r="H69" s="2">
        <f>ROUND(+'X-Ray'!F167,0)</f>
        <v>396885</v>
      </c>
      <c r="I69" s="7">
        <f t="shared" si="1"/>
        <v>0.35</v>
      </c>
      <c r="J69" s="7"/>
      <c r="K69" s="8">
        <f t="shared" si="2"/>
        <v>-0.3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ROUND(+'X-Ray'!I65,0)</f>
        <v>0</v>
      </c>
      <c r="E70" s="2">
        <f>ROUND(+'X-Ray'!F65,0)</f>
        <v>31732</v>
      </c>
      <c r="F70" s="7" t="str">
        <f t="shared" si="0"/>
        <v/>
      </c>
      <c r="G70" s="2">
        <f>ROUND(+'X-Ray'!I168,0)</f>
        <v>0</v>
      </c>
      <c r="H70" s="2">
        <f>ROUND(+'X-Ray'!F168,0)</f>
        <v>7792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ROUND(+'X-Ray'!I66,0)</f>
        <v>0</v>
      </c>
      <c r="E71" s="2">
        <f>ROUND(+'X-Ray'!F66,0)</f>
        <v>186</v>
      </c>
      <c r="F71" s="7" t="str">
        <f t="shared" si="0"/>
        <v/>
      </c>
      <c r="G71" s="2">
        <f>ROUND(+'X-Ray'!I169,0)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ROUND(+'X-Ray'!I67,0)</f>
        <v>64240</v>
      </c>
      <c r="E72" s="2">
        <f>ROUND(+'X-Ray'!F67,0)</f>
        <v>3095</v>
      </c>
      <c r="F72" s="7">
        <f t="shared" si="0"/>
        <v>20.76</v>
      </c>
      <c r="G72" s="2">
        <f>ROUND(+'X-Ray'!I170,0)</f>
        <v>29691</v>
      </c>
      <c r="H72" s="2">
        <f>ROUND(+'X-Ray'!F170,0)</f>
        <v>3538</v>
      </c>
      <c r="I72" s="7">
        <f t="shared" si="1"/>
        <v>8.39</v>
      </c>
      <c r="J72" s="7"/>
      <c r="K72" s="8">
        <f t="shared" si="2"/>
        <v>-0.59589999999999999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ROUND(+'X-Ray'!I68,0)</f>
        <v>805599</v>
      </c>
      <c r="E73" s="2">
        <f>ROUND(+'X-Ray'!F68,0)</f>
        <v>806059</v>
      </c>
      <c r="F73" s="7">
        <f t="shared" si="0"/>
        <v>1</v>
      </c>
      <c r="G73" s="2">
        <f>ROUND(+'X-Ray'!I171,0)</f>
        <v>605874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ROUND(+'X-Ray'!I69,0)</f>
        <v>1461454</v>
      </c>
      <c r="E74" s="2">
        <f>ROUND(+'X-Ray'!F69,0)</f>
        <v>138397</v>
      </c>
      <c r="F74" s="7">
        <f t="shared" si="0"/>
        <v>10.56</v>
      </c>
      <c r="G74" s="2">
        <f>ROUND(+'X-Ray'!I172,0)</f>
        <v>1438945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ROUND(+'X-Ray'!I70,0)</f>
        <v>28488</v>
      </c>
      <c r="E75" s="2">
        <f>ROUND(+'X-Ray'!F70,0)</f>
        <v>132170</v>
      </c>
      <c r="F75" s="7">
        <f t="shared" ref="F75:F110" si="3">IF(D75=0,"",IF(E75=0,"",ROUND(D75/E75,2)))</f>
        <v>0.22</v>
      </c>
      <c r="G75" s="2">
        <f>ROUND(+'X-Ray'!I173,0)</f>
        <v>4688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ROUND(+'X-Ray'!I71,0)</f>
        <v>93702</v>
      </c>
      <c r="E76" s="2">
        <f>ROUND(+'X-Ray'!F71,0)</f>
        <v>348596</v>
      </c>
      <c r="F76" s="7">
        <f t="shared" si="3"/>
        <v>0.27</v>
      </c>
      <c r="G76" s="2">
        <f>ROUND(+'X-Ray'!I174,0)</f>
        <v>169261</v>
      </c>
      <c r="H76" s="2">
        <f>ROUND(+'X-Ray'!F174,0)</f>
        <v>370877</v>
      </c>
      <c r="I76" s="7">
        <f t="shared" si="4"/>
        <v>0.46</v>
      </c>
      <c r="J76" s="7"/>
      <c r="K76" s="8">
        <f t="shared" si="5"/>
        <v>0.70369999999999999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ROUND(+'X-Ray'!I72,0)</f>
        <v>335284</v>
      </c>
      <c r="E77" s="2">
        <f>ROUND(+'X-Ray'!F72,0)</f>
        <v>6193</v>
      </c>
      <c r="F77" s="7">
        <f t="shared" si="3"/>
        <v>54.14</v>
      </c>
      <c r="G77" s="2">
        <f>ROUND(+'X-Ray'!I175,0)</f>
        <v>324467</v>
      </c>
      <c r="H77" s="2">
        <f>ROUND(+'X-Ray'!F175,0)</f>
        <v>6601</v>
      </c>
      <c r="I77" s="7">
        <f t="shared" si="4"/>
        <v>49.15</v>
      </c>
      <c r="J77" s="7"/>
      <c r="K77" s="8">
        <f t="shared" si="5"/>
        <v>-9.2200000000000004E-2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ROUND(+'X-Ray'!I73,0)</f>
        <v>0</v>
      </c>
      <c r="E78" s="2">
        <f>ROUND(+'X-Ray'!F73,0)</f>
        <v>0</v>
      </c>
      <c r="F78" s="7" t="str">
        <f t="shared" si="3"/>
        <v/>
      </c>
      <c r="G78" s="2">
        <f>ROUND(+'X-Ray'!I176,0)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ROUND(+'X-Ray'!I74,0)</f>
        <v>88385</v>
      </c>
      <c r="E79" s="2">
        <f>ROUND(+'X-Ray'!F74,0)</f>
        <v>67046</v>
      </c>
      <c r="F79" s="7">
        <f t="shared" si="3"/>
        <v>1.32</v>
      </c>
      <c r="G79" s="2">
        <f>ROUND(+'X-Ray'!I177,0)</f>
        <v>-6953</v>
      </c>
      <c r="H79" s="2">
        <f>ROUND(+'X-Ray'!F177,0)</f>
        <v>67286</v>
      </c>
      <c r="I79" s="7">
        <f t="shared" si="4"/>
        <v>-0.1</v>
      </c>
      <c r="J79" s="7"/>
      <c r="K79" s="8">
        <f t="shared" si="5"/>
        <v>-1.0758000000000001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ROUND(+'X-Ray'!I75,0)</f>
        <v>1287391</v>
      </c>
      <c r="E80" s="2">
        <f>ROUND(+'X-Ray'!F75,0)</f>
        <v>518413</v>
      </c>
      <c r="F80" s="7">
        <f t="shared" si="3"/>
        <v>2.48</v>
      </c>
      <c r="G80" s="2">
        <f>ROUND(+'X-Ray'!I178,0)</f>
        <v>931212</v>
      </c>
      <c r="H80" s="2">
        <f>ROUND(+'X-Ray'!F178,0)</f>
        <v>122312</v>
      </c>
      <c r="I80" s="7">
        <f t="shared" si="4"/>
        <v>7.61</v>
      </c>
      <c r="J80" s="7"/>
      <c r="K80" s="8">
        <f t="shared" si="5"/>
        <v>2.0684999999999998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ROUND(+'X-Ray'!I76,0)</f>
        <v>233308</v>
      </c>
      <c r="E81" s="2">
        <f>ROUND(+'X-Ray'!F76,0)</f>
        <v>23264</v>
      </c>
      <c r="F81" s="7">
        <f t="shared" si="3"/>
        <v>10.029999999999999</v>
      </c>
      <c r="G81" s="2">
        <f>ROUND(+'X-Ray'!I179,0)</f>
        <v>251229</v>
      </c>
      <c r="H81" s="2">
        <f>ROUND(+'X-Ray'!F179,0)</f>
        <v>22684</v>
      </c>
      <c r="I81" s="7">
        <f t="shared" si="4"/>
        <v>11.08</v>
      </c>
      <c r="J81" s="7"/>
      <c r="K81" s="8">
        <f t="shared" si="5"/>
        <v>0.1047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ROUND(+'X-Ray'!I77,0)</f>
        <v>2150</v>
      </c>
      <c r="E82" s="2">
        <f>ROUND(+'X-Ray'!F77,0)</f>
        <v>3600</v>
      </c>
      <c r="F82" s="7">
        <f t="shared" si="3"/>
        <v>0.6</v>
      </c>
      <c r="G82" s="2">
        <f>ROUND(+'X-Ray'!I180,0)</f>
        <v>0</v>
      </c>
      <c r="H82" s="2">
        <f>ROUND(+'X-Ray'!F180,0)</f>
        <v>4840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ROUND(+'X-Ray'!I78,0)</f>
        <v>0</v>
      </c>
      <c r="E83" s="2">
        <f>ROUND(+'X-Ray'!F78,0)</f>
        <v>34916</v>
      </c>
      <c r="F83" s="7" t="str">
        <f t="shared" si="3"/>
        <v/>
      </c>
      <c r="G83" s="2">
        <f>ROUND(+'X-Ray'!I181,0)</f>
        <v>0</v>
      </c>
      <c r="H83" s="2">
        <f>ROUND(+'X-Ray'!F181,0)</f>
        <v>45073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ROUND(+'X-Ray'!I79,0)</f>
        <v>663175</v>
      </c>
      <c r="E84" s="2">
        <f>ROUND(+'X-Ray'!F79,0)</f>
        <v>275350</v>
      </c>
      <c r="F84" s="7">
        <f t="shared" si="3"/>
        <v>2.41</v>
      </c>
      <c r="G84" s="2">
        <f>ROUND(+'X-Ray'!I182,0)</f>
        <v>660996</v>
      </c>
      <c r="H84" s="2">
        <f>ROUND(+'X-Ray'!F182,0)</f>
        <v>240657</v>
      </c>
      <c r="I84" s="7">
        <f t="shared" si="4"/>
        <v>2.75</v>
      </c>
      <c r="J84" s="7"/>
      <c r="K84" s="8">
        <f t="shared" si="5"/>
        <v>0.1411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ROUND(+'X-Ray'!I80,0)</f>
        <v>10000</v>
      </c>
      <c r="E85" s="2">
        <f>ROUND(+'X-Ray'!F80,0)</f>
        <v>32101</v>
      </c>
      <c r="F85" s="7">
        <f t="shared" si="3"/>
        <v>0.31</v>
      </c>
      <c r="G85" s="2">
        <f>ROUND(+'X-Ray'!I183,0)</f>
        <v>8250</v>
      </c>
      <c r="H85" s="2">
        <f>ROUND(+'X-Ray'!F183,0)</f>
        <v>32927</v>
      </c>
      <c r="I85" s="7">
        <f t="shared" si="4"/>
        <v>0.25</v>
      </c>
      <c r="J85" s="7"/>
      <c r="K85" s="8">
        <f t="shared" si="5"/>
        <v>-0.19350000000000001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ROUND(+'X-Ray'!I81,0)</f>
        <v>0</v>
      </c>
      <c r="E86" s="2">
        <f>ROUND(+'X-Ray'!F81,0)</f>
        <v>43261</v>
      </c>
      <c r="F86" s="7" t="str">
        <f t="shared" si="3"/>
        <v/>
      </c>
      <c r="G86" s="2">
        <f>ROUND(+'X-Ray'!I184,0)</f>
        <v>0</v>
      </c>
      <c r="H86" s="2">
        <f>ROUND(+'X-Ray'!F184,0)</f>
        <v>67875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ROUND(+'X-Ray'!I82,0)</f>
        <v>0</v>
      </c>
      <c r="E87" s="2">
        <f>ROUND(+'X-Ray'!F82,0)</f>
        <v>9286</v>
      </c>
      <c r="F87" s="7" t="str">
        <f t="shared" si="3"/>
        <v/>
      </c>
      <c r="G87" s="2">
        <f>ROUND(+'X-Ray'!I185,0)</f>
        <v>0</v>
      </c>
      <c r="H87" s="2">
        <f>ROUND(+'X-Ray'!F185,0)</f>
        <v>10921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ROUND(+'X-Ray'!I83,0)</f>
        <v>165605</v>
      </c>
      <c r="E88" s="2">
        <f>ROUND(+'X-Ray'!F83,0)</f>
        <v>0</v>
      </c>
      <c r="F88" s="7" t="str">
        <f t="shared" si="3"/>
        <v/>
      </c>
      <c r="G88" s="2">
        <f>ROUND(+'X-Ray'!I186,0)</f>
        <v>273577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ROUND(+'X-Ray'!I84,0)</f>
        <v>218371</v>
      </c>
      <c r="E89" s="2">
        <f>ROUND(+'X-Ray'!F84,0)</f>
        <v>23950</v>
      </c>
      <c r="F89" s="7">
        <f t="shared" si="3"/>
        <v>9.1199999999999992</v>
      </c>
      <c r="G89" s="2">
        <f>ROUND(+'X-Ray'!I187,0)</f>
        <v>218625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ROUND(+'X-Ray'!I85,0)</f>
        <v>0</v>
      </c>
      <c r="E90" s="2">
        <f>ROUND(+'X-Ray'!F85,0)</f>
        <v>13362</v>
      </c>
      <c r="F90" s="7" t="str">
        <f t="shared" si="3"/>
        <v/>
      </c>
      <c r="G90" s="2">
        <f>ROUND(+'X-Ray'!I188,0)</f>
        <v>0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ROUND(+'X-Ray'!I86,0)</f>
        <v>63305</v>
      </c>
      <c r="E91" s="2">
        <f>ROUND(+'X-Ray'!F86,0)</f>
        <v>0</v>
      </c>
      <c r="F91" s="7" t="str">
        <f t="shared" si="3"/>
        <v/>
      </c>
      <c r="G91" s="2">
        <f>ROUND(+'X-Ray'!I189,0)</f>
        <v>59260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ROUND(+'X-Ray'!I87,0)</f>
        <v>18263</v>
      </c>
      <c r="E92" s="2">
        <f>ROUND(+'X-Ray'!F87,0)</f>
        <v>28298</v>
      </c>
      <c r="F92" s="7">
        <f t="shared" si="3"/>
        <v>0.65</v>
      </c>
      <c r="G92" s="2">
        <f>ROUND(+'X-Ray'!I190,0)</f>
        <v>23250</v>
      </c>
      <c r="H92" s="2">
        <f>ROUND(+'X-Ray'!F190,0)</f>
        <v>28052</v>
      </c>
      <c r="I92" s="7">
        <f t="shared" si="4"/>
        <v>0.83</v>
      </c>
      <c r="J92" s="7"/>
      <c r="K92" s="8">
        <f t="shared" si="5"/>
        <v>0.27689999999999998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ROUND(+'X-Ray'!I88,0)</f>
        <v>144037</v>
      </c>
      <c r="E93" s="2">
        <f>ROUND(+'X-Ray'!F88,0)</f>
        <v>68037</v>
      </c>
      <c r="F93" s="7">
        <f t="shared" si="3"/>
        <v>2.12</v>
      </c>
      <c r="G93" s="2">
        <f>ROUND(+'X-Ray'!I191,0)</f>
        <v>1089858</v>
      </c>
      <c r="H93" s="2">
        <f>ROUND(+'X-Ray'!F191,0)</f>
        <v>68193</v>
      </c>
      <c r="I93" s="7">
        <f t="shared" si="4"/>
        <v>15.98</v>
      </c>
      <c r="J93" s="7"/>
      <c r="K93" s="8">
        <f t="shared" si="5"/>
        <v>6.5377000000000001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ROUND(+'X-Ray'!I89,0)</f>
        <v>0</v>
      </c>
      <c r="E94" s="2">
        <f>ROUND(+'X-Ray'!F89,0)</f>
        <v>11245</v>
      </c>
      <c r="F94" s="7" t="str">
        <f t="shared" si="3"/>
        <v/>
      </c>
      <c r="G94" s="2">
        <f>ROUND(+'X-Ray'!I192,0)</f>
        <v>0</v>
      </c>
      <c r="H94" s="2">
        <f>ROUND(+'X-Ray'!F192,0)</f>
        <v>11937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ROUND(+'X-Ray'!I90,0)</f>
        <v>24815</v>
      </c>
      <c r="E95" s="2">
        <f>ROUND(+'X-Ray'!F90,0)</f>
        <v>213168</v>
      </c>
      <c r="F95" s="7">
        <f t="shared" si="3"/>
        <v>0.12</v>
      </c>
      <c r="G95" s="2">
        <f>ROUND(+'X-Ray'!I193,0)</f>
        <v>30065</v>
      </c>
      <c r="H95" s="2">
        <f>ROUND(+'X-Ray'!F193,0)</f>
        <v>454407</v>
      </c>
      <c r="I95" s="7">
        <f t="shared" si="4"/>
        <v>7.0000000000000007E-2</v>
      </c>
      <c r="J95" s="7"/>
      <c r="K95" s="8">
        <f t="shared" si="5"/>
        <v>-0.41670000000000001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ROUND(+'X-Ray'!I91,0)</f>
        <v>0</v>
      </c>
      <c r="E96" s="2">
        <f>ROUND(+'X-Ray'!F91,0)</f>
        <v>0</v>
      </c>
      <c r="F96" s="7" t="str">
        <f t="shared" si="3"/>
        <v/>
      </c>
      <c r="G96" s="2">
        <f>ROUND(+'X-Ray'!I194,0)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ROUND(+'X-Ray'!I92,0)</f>
        <v>36816</v>
      </c>
      <c r="E97" s="2">
        <f>ROUND(+'X-Ray'!F92,0)</f>
        <v>0</v>
      </c>
      <c r="F97" s="7" t="str">
        <f t="shared" si="3"/>
        <v/>
      </c>
      <c r="G97" s="2">
        <f>ROUND(+'X-Ray'!I195,0)</f>
        <v>37632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ROUND(+'X-Ray'!I93,0)</f>
        <v>0</v>
      </c>
      <c r="E98" s="2">
        <f>ROUND(+'X-Ray'!F93,0)</f>
        <v>538014</v>
      </c>
      <c r="F98" s="7" t="str">
        <f t="shared" si="3"/>
        <v/>
      </c>
      <c r="G98" s="2">
        <f>ROUND(+'X-Ray'!I196,0)</f>
        <v>26</v>
      </c>
      <c r="H98" s="2">
        <f>ROUND(+'X-Ray'!F196,0)</f>
        <v>530541</v>
      </c>
      <c r="I98" s="7">
        <f t="shared" si="4"/>
        <v>0</v>
      </c>
      <c r="J98" s="7"/>
      <c r="K98" s="8" t="str">
        <f t="shared" si="5"/>
        <v/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ROUND(+'X-Ray'!I94,0)</f>
        <v>0</v>
      </c>
      <c r="E99" s="2">
        <f>ROUND(+'X-Ray'!F94,0)</f>
        <v>25618</v>
      </c>
      <c r="F99" s="7" t="str">
        <f t="shared" si="3"/>
        <v/>
      </c>
      <c r="G99" s="2">
        <f>ROUND(+'X-Ray'!I197,0)</f>
        <v>0</v>
      </c>
      <c r="H99" s="2">
        <f>ROUND(+'X-Ray'!F197,0)</f>
        <v>15906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ROUND(+'X-Ray'!I95,0)</f>
        <v>146642</v>
      </c>
      <c r="E100" s="2">
        <f>ROUND(+'X-Ray'!F95,0)</f>
        <v>0</v>
      </c>
      <c r="F100" s="7" t="str">
        <f t="shared" si="3"/>
        <v/>
      </c>
      <c r="G100" s="2">
        <f>ROUND(+'X-Ray'!I198,0)</f>
        <v>95031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ROUND(+'X-Ray'!I96,0)</f>
        <v>12671</v>
      </c>
      <c r="E101" s="2">
        <f>ROUND(+'X-Ray'!F96,0)</f>
        <v>115544</v>
      </c>
      <c r="F101" s="7">
        <f t="shared" si="3"/>
        <v>0.11</v>
      </c>
      <c r="G101" s="2">
        <f>ROUND(+'X-Ray'!I199,0)</f>
        <v>16783</v>
      </c>
      <c r="H101" s="2">
        <f>ROUND(+'X-Ray'!F199,0)</f>
        <v>121996</v>
      </c>
      <c r="I101" s="7">
        <f t="shared" si="4"/>
        <v>0.14000000000000001</v>
      </c>
      <c r="J101" s="7"/>
      <c r="K101" s="8">
        <f t="shared" si="5"/>
        <v>0.2727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ROUND(+'X-Ray'!I97,0)</f>
        <v>25165</v>
      </c>
      <c r="E102" s="2">
        <f>ROUND(+'X-Ray'!F97,0)</f>
        <v>88759</v>
      </c>
      <c r="F102" s="7">
        <f t="shared" si="3"/>
        <v>0.28000000000000003</v>
      </c>
      <c r="G102" s="2">
        <f>ROUND(+'X-Ray'!I200,0)</f>
        <v>31885</v>
      </c>
      <c r="H102" s="2">
        <f>ROUND(+'X-Ray'!F200,0)</f>
        <v>165659</v>
      </c>
      <c r="I102" s="7">
        <f t="shared" si="4"/>
        <v>0.19</v>
      </c>
      <c r="J102" s="7"/>
      <c r="K102" s="8">
        <f t="shared" si="5"/>
        <v>-0.32140000000000002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ROUND(+'X-Ray'!I98,0)</f>
        <v>29484</v>
      </c>
      <c r="E103" s="2">
        <f>ROUND(+'X-Ray'!F98,0)</f>
        <v>0</v>
      </c>
      <c r="F103" s="7" t="str">
        <f t="shared" si="3"/>
        <v/>
      </c>
      <c r="G103" s="2">
        <f>ROUND(+'X-Ray'!I201,0)</f>
        <v>1735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ROUND(+'X-Ray'!I99,0)</f>
        <v>0</v>
      </c>
      <c r="E104" s="2">
        <f>ROUND(+'X-Ray'!F99,0)</f>
        <v>9708</v>
      </c>
      <c r="F104" s="7" t="str">
        <f t="shared" si="3"/>
        <v/>
      </c>
      <c r="G104" s="2">
        <f>ROUND(+'X-Ray'!I202,0)</f>
        <v>0</v>
      </c>
      <c r="H104" s="2">
        <f>ROUND(+'X-Ray'!F202,0)</f>
        <v>7933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ROUND(+'X-Ray'!I100,0)</f>
        <v>0</v>
      </c>
      <c r="E105" s="2">
        <f>ROUND(+'X-Ray'!F100,0)</f>
        <v>0</v>
      </c>
      <c r="F105" s="7" t="str">
        <f t="shared" si="3"/>
        <v/>
      </c>
      <c r="G105" s="2">
        <f>ROUND(+'X-Ray'!I203,0)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ROUND(+'X-Ray'!I101,0)</f>
        <v>0</v>
      </c>
      <c r="E106" s="2">
        <f>ROUND(+'X-Ray'!F101,0)</f>
        <v>0</v>
      </c>
      <c r="F106" s="7" t="str">
        <f t="shared" si="3"/>
        <v/>
      </c>
      <c r="G106" s="2">
        <f>ROUND(+'X-Ray'!I204,0)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ROUND(+'X-Ray'!I102,0)</f>
        <v>0</v>
      </c>
      <c r="E107" s="2">
        <f>ROUND(+'X-Ray'!F102,0)</f>
        <v>0</v>
      </c>
      <c r="F107" s="7" t="str">
        <f t="shared" si="3"/>
        <v/>
      </c>
      <c r="G107" s="2">
        <f>ROUND(+'X-Ray'!I205,0)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ROUND(+'X-Ray'!I103,0)</f>
        <v>0</v>
      </c>
      <c r="E108" s="2">
        <f>ROUND(+'X-Ray'!F103,0)</f>
        <v>0</v>
      </c>
      <c r="F108" s="7" t="str">
        <f t="shared" si="3"/>
        <v/>
      </c>
      <c r="G108" s="2">
        <f>ROUND(+'X-Ray'!I206,0)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ROUND(+'X-Ray'!I104,0)</f>
        <v>0</v>
      </c>
      <c r="E109" s="2">
        <f>ROUND(+'X-Ray'!F104,0)</f>
        <v>0</v>
      </c>
      <c r="F109" s="7" t="str">
        <f t="shared" si="3"/>
        <v/>
      </c>
      <c r="G109" s="2">
        <f>ROUND(+'X-Ray'!I207,0)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ROUND(+'X-Ray'!I105,0)</f>
        <v>0</v>
      </c>
      <c r="E110" s="2">
        <f>ROUND(+'X-Ray'!F105,0)</f>
        <v>0</v>
      </c>
      <c r="F110" s="7" t="str">
        <f t="shared" si="3"/>
        <v/>
      </c>
      <c r="G110" s="2">
        <f>ROUND(+'X-Ray'!I208,0)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E34" sqref="E3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ROUND(+'X-Ray'!J5,0)</f>
        <v>3311447</v>
      </c>
      <c r="E10" s="2">
        <f>ROUND(+'X-Ray'!F5,0)</f>
        <v>0</v>
      </c>
      <c r="F10" s="7" t="str">
        <f>IF(D10=0,"",IF(E10=0,"",ROUND(D10/E10,2)))</f>
        <v/>
      </c>
      <c r="G10" s="2">
        <f>ROUND(+'X-Ray'!J108,0)</f>
        <v>3794976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ROUND(+'X-Ray'!J6,0)</f>
        <v>7554663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ROUND(+'X-Ray'!J109,0)</f>
        <v>9707571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ROUND(+'X-Ray'!J7,0)</f>
        <v>17702</v>
      </c>
      <c r="E12" s="2">
        <f>ROUND(+'X-Ray'!F7,0)</f>
        <v>5775</v>
      </c>
      <c r="F12" s="7">
        <f t="shared" si="0"/>
        <v>3.07</v>
      </c>
      <c r="G12" s="2">
        <f>ROUND(+'X-Ray'!J110,0)</f>
        <v>22773</v>
      </c>
      <c r="H12" s="2">
        <f>ROUND(+'X-Ray'!F110,0)</f>
        <v>6395</v>
      </c>
      <c r="I12" s="7">
        <f t="shared" si="1"/>
        <v>3.56</v>
      </c>
      <c r="J12" s="7"/>
      <c r="K12" s="8">
        <f t="shared" si="2"/>
        <v>0.15959999999999999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ROUND(+'X-Ray'!J8,0)</f>
        <v>5046215</v>
      </c>
      <c r="E13" s="2">
        <f>ROUND(+'X-Ray'!F8,0)</f>
        <v>262008</v>
      </c>
      <c r="F13" s="7">
        <f t="shared" si="0"/>
        <v>19.260000000000002</v>
      </c>
      <c r="G13" s="2">
        <f>ROUND(+'X-Ray'!J111,0)</f>
        <v>5017680</v>
      </c>
      <c r="H13" s="2">
        <f>ROUND(+'X-Ray'!F111,0)</f>
        <v>228840</v>
      </c>
      <c r="I13" s="7">
        <f t="shared" si="1"/>
        <v>21.93</v>
      </c>
      <c r="J13" s="7"/>
      <c r="K13" s="8">
        <f t="shared" si="2"/>
        <v>0.1386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ROUND(+'X-Ray'!J9,0)</f>
        <v>3556124</v>
      </c>
      <c r="E14" s="2">
        <f>ROUND(+'X-Ray'!F9,0)</f>
        <v>99787</v>
      </c>
      <c r="F14" s="7">
        <f t="shared" si="0"/>
        <v>35.64</v>
      </c>
      <c r="G14" s="2">
        <f>ROUND(+'X-Ray'!J112,0)</f>
        <v>3716109</v>
      </c>
      <c r="H14" s="2">
        <f>ROUND(+'X-Ray'!F112,0)</f>
        <v>106098</v>
      </c>
      <c r="I14" s="7">
        <f t="shared" si="1"/>
        <v>35.03</v>
      </c>
      <c r="J14" s="7"/>
      <c r="K14" s="8">
        <f t="shared" si="2"/>
        <v>-1.7100000000000001E-2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ROUND(+'X-Ray'!J10,0)</f>
        <v>0</v>
      </c>
      <c r="E15" s="2">
        <f>ROUND(+'X-Ray'!F10,0)</f>
        <v>0</v>
      </c>
      <c r="F15" s="7" t="str">
        <f t="shared" si="0"/>
        <v/>
      </c>
      <c r="G15" s="2">
        <f>ROUND(+'X-Ray'!J113,0)</f>
        <v>726396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ROUND(+'X-Ray'!J11,0)</f>
        <v>8763</v>
      </c>
      <c r="E16" s="2">
        <f>ROUND(+'X-Ray'!F11,0)</f>
        <v>10114</v>
      </c>
      <c r="F16" s="7">
        <f t="shared" si="0"/>
        <v>0.87</v>
      </c>
      <c r="G16" s="2">
        <f>ROUND(+'X-Ray'!J114,0)</f>
        <v>13886</v>
      </c>
      <c r="H16" s="2">
        <f>ROUND(+'X-Ray'!F114,0)</f>
        <v>9728</v>
      </c>
      <c r="I16" s="7">
        <f t="shared" si="1"/>
        <v>1.43</v>
      </c>
      <c r="J16" s="7"/>
      <c r="K16" s="8">
        <f t="shared" si="2"/>
        <v>0.64370000000000005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ROUND(+'X-Ray'!J12,0)</f>
        <v>86712</v>
      </c>
      <c r="E17" s="2">
        <f>ROUND(+'X-Ray'!F12,0)</f>
        <v>42335</v>
      </c>
      <c r="F17" s="7">
        <f t="shared" si="0"/>
        <v>2.0499999999999998</v>
      </c>
      <c r="G17" s="2">
        <f>ROUND(+'X-Ray'!J115,0)</f>
        <v>107175</v>
      </c>
      <c r="H17" s="2">
        <f>ROUND(+'X-Ray'!F115,0)</f>
        <v>29630</v>
      </c>
      <c r="I17" s="7">
        <f t="shared" si="1"/>
        <v>3.62</v>
      </c>
      <c r="J17" s="7"/>
      <c r="K17" s="8">
        <f t="shared" si="2"/>
        <v>0.76590000000000003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ROUND(+'X-Ray'!J13,0)</f>
        <v>11599</v>
      </c>
      <c r="E18" s="2">
        <f>ROUND(+'X-Ray'!F13,0)</f>
        <v>1498</v>
      </c>
      <c r="F18" s="7">
        <f t="shared" si="0"/>
        <v>7.74</v>
      </c>
      <c r="G18" s="2">
        <f>ROUND(+'X-Ray'!J116,0)</f>
        <v>11070</v>
      </c>
      <c r="H18" s="2">
        <f>ROUND(+'X-Ray'!F116,0)</f>
        <v>4101</v>
      </c>
      <c r="I18" s="7">
        <f t="shared" si="1"/>
        <v>2.7</v>
      </c>
      <c r="J18" s="7"/>
      <c r="K18" s="8">
        <f t="shared" si="2"/>
        <v>-0.6512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ROUND(+'X-Ray'!J14,0)</f>
        <v>2058243</v>
      </c>
      <c r="E19" s="2">
        <f>ROUND(+'X-Ray'!F14,0)</f>
        <v>163535</v>
      </c>
      <c r="F19" s="7">
        <f t="shared" si="0"/>
        <v>12.59</v>
      </c>
      <c r="G19" s="2">
        <f>ROUND(+'X-Ray'!J117,0)</f>
        <v>2085319</v>
      </c>
      <c r="H19" s="2">
        <f>ROUND(+'X-Ray'!F117,0)</f>
        <v>74398</v>
      </c>
      <c r="I19" s="7">
        <f t="shared" si="1"/>
        <v>28.03</v>
      </c>
      <c r="J19" s="7"/>
      <c r="K19" s="8">
        <f t="shared" si="2"/>
        <v>1.2263999999999999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ROUND(+'X-Ray'!J15,0)</f>
        <v>6391882</v>
      </c>
      <c r="E20" s="2">
        <f>ROUND(+'X-Ray'!F15,0)</f>
        <v>133895</v>
      </c>
      <c r="F20" s="7">
        <f t="shared" si="0"/>
        <v>47.74</v>
      </c>
      <c r="G20" s="2">
        <f>ROUND(+'X-Ray'!J118,0)</f>
        <v>6722928</v>
      </c>
      <c r="H20" s="2">
        <f>ROUND(+'X-Ray'!F118,0)</f>
        <v>124294</v>
      </c>
      <c r="I20" s="7">
        <f t="shared" si="1"/>
        <v>54.09</v>
      </c>
      <c r="J20" s="7"/>
      <c r="K20" s="8">
        <f t="shared" si="2"/>
        <v>0.13300000000000001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ROUND(+'X-Ray'!J16,0)</f>
        <v>4284915</v>
      </c>
      <c r="E21" s="2">
        <f>ROUND(+'X-Ray'!F16,0)</f>
        <v>427354</v>
      </c>
      <c r="F21" s="7">
        <f t="shared" si="0"/>
        <v>10.029999999999999</v>
      </c>
      <c r="G21" s="2">
        <f>ROUND(+'X-Ray'!J119,0)</f>
        <v>5014852</v>
      </c>
      <c r="H21" s="2">
        <f>ROUND(+'X-Ray'!F119,0)</f>
        <v>782322</v>
      </c>
      <c r="I21" s="7">
        <f t="shared" si="1"/>
        <v>6.41</v>
      </c>
      <c r="J21" s="7"/>
      <c r="K21" s="8">
        <f t="shared" si="2"/>
        <v>-0.3609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ROUND(+'X-Ray'!J17,0)</f>
        <v>0</v>
      </c>
      <c r="E22" s="2">
        <f>ROUND(+'X-Ray'!F17,0)</f>
        <v>0</v>
      </c>
      <c r="F22" s="7" t="str">
        <f t="shared" si="0"/>
        <v/>
      </c>
      <c r="G22" s="2">
        <f>ROUND(+'X-Ray'!J120,0)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ROUND(+'X-Ray'!J18,0)</f>
        <v>110769</v>
      </c>
      <c r="E23" s="2">
        <f>ROUND(+'X-Ray'!F18,0)</f>
        <v>46454</v>
      </c>
      <c r="F23" s="7">
        <f t="shared" si="0"/>
        <v>2.38</v>
      </c>
      <c r="G23" s="2">
        <f>ROUND(+'X-Ray'!J121,0)</f>
        <v>85671</v>
      </c>
      <c r="H23" s="2">
        <f>ROUND(+'X-Ray'!F121,0)</f>
        <v>51158</v>
      </c>
      <c r="I23" s="7">
        <f t="shared" si="1"/>
        <v>1.67</v>
      </c>
      <c r="J23" s="7"/>
      <c r="K23" s="8">
        <f t="shared" si="2"/>
        <v>-0.29830000000000001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ROUND(+'X-Ray'!J19,0)</f>
        <v>224944</v>
      </c>
      <c r="E24" s="2">
        <f>ROUND(+'X-Ray'!F19,0)</f>
        <v>63242</v>
      </c>
      <c r="F24" s="7">
        <f t="shared" si="0"/>
        <v>3.56</v>
      </c>
      <c r="G24" s="2">
        <f>ROUND(+'X-Ray'!J122,0)</f>
        <v>258439</v>
      </c>
      <c r="H24" s="2">
        <f>ROUND(+'X-Ray'!F122,0)</f>
        <v>71758</v>
      </c>
      <c r="I24" s="7">
        <f t="shared" si="1"/>
        <v>3.6</v>
      </c>
      <c r="J24" s="7"/>
      <c r="K24" s="8">
        <f t="shared" si="2"/>
        <v>1.12E-2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ROUND(+'X-Ray'!J20,0)</f>
        <v>1083159</v>
      </c>
      <c r="E25" s="2">
        <f>ROUND(+'X-Ray'!F20,0)</f>
        <v>66712</v>
      </c>
      <c r="F25" s="7">
        <f t="shared" si="0"/>
        <v>16.239999999999998</v>
      </c>
      <c r="G25" s="2">
        <f>ROUND(+'X-Ray'!J123,0)</f>
        <v>1117797</v>
      </c>
      <c r="H25" s="2">
        <f>ROUND(+'X-Ray'!F123,0)</f>
        <v>69709</v>
      </c>
      <c r="I25" s="7">
        <f t="shared" si="1"/>
        <v>16.04</v>
      </c>
      <c r="J25" s="7"/>
      <c r="K25" s="8">
        <f t="shared" si="2"/>
        <v>-1.23E-2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ROUND(+'X-Ray'!J21,0)</f>
        <v>0</v>
      </c>
      <c r="E26" s="2">
        <f>ROUND(+'X-Ray'!F21,0)</f>
        <v>8060</v>
      </c>
      <c r="F26" s="7" t="str">
        <f t="shared" si="0"/>
        <v/>
      </c>
      <c r="G26" s="2">
        <f>ROUND(+'X-Ray'!J124,0)</f>
        <v>0</v>
      </c>
      <c r="H26" s="2">
        <f>ROUND(+'X-Ray'!F124,0)</f>
        <v>7958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ROUND(+'X-Ray'!J22,0)</f>
        <v>0</v>
      </c>
      <c r="E27" s="2">
        <f>ROUND(+'X-Ray'!F22,0)</f>
        <v>0</v>
      </c>
      <c r="F27" s="7" t="str">
        <f t="shared" si="0"/>
        <v/>
      </c>
      <c r="G27" s="2">
        <f>ROUND(+'X-Ray'!J125,0)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ROUND(+'X-Ray'!J23,0)</f>
        <v>12485</v>
      </c>
      <c r="E28" s="2">
        <f>ROUND(+'X-Ray'!F23,0)</f>
        <v>6701</v>
      </c>
      <c r="F28" s="7">
        <f t="shared" si="0"/>
        <v>1.86</v>
      </c>
      <c r="G28" s="2">
        <f>ROUND(+'X-Ray'!J126,0)</f>
        <v>15885</v>
      </c>
      <c r="H28" s="2">
        <f>ROUND(+'X-Ray'!F126,0)</f>
        <v>6471</v>
      </c>
      <c r="I28" s="7">
        <f t="shared" si="1"/>
        <v>2.4500000000000002</v>
      </c>
      <c r="J28" s="7"/>
      <c r="K28" s="8">
        <f t="shared" si="2"/>
        <v>0.31719999999999998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ROUND(+'X-Ray'!J24,0)</f>
        <v>56292</v>
      </c>
      <c r="E29" s="2">
        <f>ROUND(+'X-Ray'!F24,0)</f>
        <v>50258</v>
      </c>
      <c r="F29" s="7">
        <f t="shared" si="0"/>
        <v>1.1200000000000001</v>
      </c>
      <c r="G29" s="2">
        <f>ROUND(+'X-Ray'!J127,0)</f>
        <v>73673</v>
      </c>
      <c r="H29" s="2">
        <f>ROUND(+'X-Ray'!F127,0)</f>
        <v>50258</v>
      </c>
      <c r="I29" s="7">
        <f t="shared" si="1"/>
        <v>1.47</v>
      </c>
      <c r="J29" s="7"/>
      <c r="K29" s="8">
        <f t="shared" si="2"/>
        <v>0.3125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ROUND(+'X-Ray'!J25,0)</f>
        <v>1200392</v>
      </c>
      <c r="E30" s="2">
        <f>ROUND(+'X-Ray'!F25,0)</f>
        <v>60168</v>
      </c>
      <c r="F30" s="7">
        <f t="shared" si="0"/>
        <v>19.95</v>
      </c>
      <c r="G30" s="2">
        <f>ROUND(+'X-Ray'!J128,0)</f>
        <v>1147083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ROUND(+'X-Ray'!J26,0)</f>
        <v>16134</v>
      </c>
      <c r="E31" s="2">
        <f>ROUND(+'X-Ray'!F26,0)</f>
        <v>50635</v>
      </c>
      <c r="F31" s="7">
        <f t="shared" si="0"/>
        <v>0.32</v>
      </c>
      <c r="G31" s="2">
        <f>ROUND(+'X-Ray'!J129,0)</f>
        <v>19153</v>
      </c>
      <c r="H31" s="2">
        <f>ROUND(+'X-Ray'!F129,0)</f>
        <v>7263</v>
      </c>
      <c r="I31" s="7">
        <f t="shared" si="1"/>
        <v>2.64</v>
      </c>
      <c r="J31" s="7"/>
      <c r="K31" s="8">
        <f t="shared" si="2"/>
        <v>7.25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ROUND(+'X-Ray'!J27,0)</f>
        <v>10448</v>
      </c>
      <c r="E32" s="2">
        <f>ROUND(+'X-Ray'!F27,0)</f>
        <v>5568</v>
      </c>
      <c r="F32" s="7">
        <f t="shared" si="0"/>
        <v>1.88</v>
      </c>
      <c r="G32" s="2">
        <f>ROUND(+'X-Ray'!J130,0)</f>
        <v>8257</v>
      </c>
      <c r="H32" s="2">
        <f>ROUND(+'X-Ray'!F130,0)</f>
        <v>5838</v>
      </c>
      <c r="I32" s="7">
        <f t="shared" si="1"/>
        <v>1.41</v>
      </c>
      <c r="J32" s="7"/>
      <c r="K32" s="8">
        <f t="shared" si="2"/>
        <v>-0.25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ROUND(+'X-Ray'!J28,0)</f>
        <v>378892</v>
      </c>
      <c r="E33" s="2">
        <f>ROUND(+'X-Ray'!F28,0)</f>
        <v>264027</v>
      </c>
      <c r="F33" s="7">
        <f t="shared" si="0"/>
        <v>1.44</v>
      </c>
      <c r="G33" s="2">
        <f>ROUND(+'X-Ray'!J131,0)</f>
        <v>350987</v>
      </c>
      <c r="H33" s="2">
        <f>ROUND(+'X-Ray'!F131,0)</f>
        <v>311517</v>
      </c>
      <c r="I33" s="7">
        <f t="shared" si="1"/>
        <v>1.1299999999999999</v>
      </c>
      <c r="J33" s="7"/>
      <c r="K33" s="8">
        <f t="shared" si="2"/>
        <v>-0.21529999999999999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ROUND(+'X-Ray'!J29,0)</f>
        <v>57544</v>
      </c>
      <c r="E34" s="2">
        <f>ROUND(+'X-Ray'!F29,0)</f>
        <v>33618</v>
      </c>
      <c r="F34" s="7">
        <f t="shared" si="0"/>
        <v>1.71</v>
      </c>
      <c r="G34" s="2">
        <f>ROUND(+'X-Ray'!J132,0)</f>
        <v>119666</v>
      </c>
      <c r="H34" s="2">
        <f>ROUND(+'X-Ray'!F132,0)</f>
        <v>35895</v>
      </c>
      <c r="I34" s="7">
        <f t="shared" si="1"/>
        <v>3.33</v>
      </c>
      <c r="J34" s="7"/>
      <c r="K34" s="8">
        <f t="shared" si="2"/>
        <v>0.94740000000000002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ROUND(+'X-Ray'!J30,0)</f>
        <v>58667</v>
      </c>
      <c r="E35" s="2">
        <f>ROUND(+'X-Ray'!F30,0)</f>
        <v>27165</v>
      </c>
      <c r="F35" s="7">
        <f t="shared" si="0"/>
        <v>2.16</v>
      </c>
      <c r="G35" s="2">
        <f>ROUND(+'X-Ray'!J133,0)</f>
        <v>82546</v>
      </c>
      <c r="H35" s="2">
        <f>ROUND(+'X-Ray'!F133,0)</f>
        <v>31916</v>
      </c>
      <c r="I35" s="7">
        <f t="shared" si="1"/>
        <v>2.59</v>
      </c>
      <c r="J35" s="7"/>
      <c r="K35" s="8">
        <f t="shared" si="2"/>
        <v>0.1991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ROUND(+'X-Ray'!J31,0)</f>
        <v>0</v>
      </c>
      <c r="E36" s="2">
        <f>ROUND(+'X-Ray'!F31,0)</f>
        <v>0</v>
      </c>
      <c r="F36" s="7" t="str">
        <f t="shared" si="0"/>
        <v/>
      </c>
      <c r="G36" s="2">
        <f>ROUND(+'X-Ray'!J134,0)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ROUND(+'X-Ray'!J32,0)</f>
        <v>1417</v>
      </c>
      <c r="E37" s="2">
        <f>ROUND(+'X-Ray'!F32,0)</f>
        <v>563</v>
      </c>
      <c r="F37" s="7">
        <f t="shared" si="0"/>
        <v>2.52</v>
      </c>
      <c r="G37" s="2">
        <f>ROUND(+'X-Ray'!J135,0)</f>
        <v>231</v>
      </c>
      <c r="H37" s="2">
        <f>ROUND(+'X-Ray'!F135,0)</f>
        <v>368</v>
      </c>
      <c r="I37" s="7">
        <f t="shared" si="1"/>
        <v>0.63</v>
      </c>
      <c r="J37" s="7"/>
      <c r="K37" s="8">
        <f t="shared" si="2"/>
        <v>-0.75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ROUND(+'X-Ray'!J33,0)</f>
        <v>3356686</v>
      </c>
      <c r="E38" s="2">
        <f>ROUND(+'X-Ray'!F33,0)</f>
        <v>211740</v>
      </c>
      <c r="F38" s="7">
        <f t="shared" si="0"/>
        <v>15.85</v>
      </c>
      <c r="G38" s="2">
        <f>ROUND(+'X-Ray'!J136,0)</f>
        <v>3574258</v>
      </c>
      <c r="H38" s="2">
        <f>ROUND(+'X-Ray'!F136,0)</f>
        <v>212357</v>
      </c>
      <c r="I38" s="7">
        <f t="shared" si="1"/>
        <v>16.829999999999998</v>
      </c>
      <c r="J38" s="7"/>
      <c r="K38" s="8">
        <f t="shared" si="2"/>
        <v>6.1800000000000001E-2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ROUND(+'X-Ray'!J34,0)</f>
        <v>0</v>
      </c>
      <c r="E39" s="2">
        <f>ROUND(+'X-Ray'!F34,0)</f>
        <v>0</v>
      </c>
      <c r="F39" s="7" t="str">
        <f t="shared" si="0"/>
        <v/>
      </c>
      <c r="G39" s="2">
        <f>ROUND(+'X-Ray'!J137,0)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ROUND(+'X-Ray'!J35,0)</f>
        <v>670099</v>
      </c>
      <c r="E40" s="2">
        <f>ROUND(+'X-Ray'!F35,0)</f>
        <v>0</v>
      </c>
      <c r="F40" s="7" t="str">
        <f t="shared" si="0"/>
        <v/>
      </c>
      <c r="G40" s="2">
        <f>ROUND(+'X-Ray'!J138,0)</f>
        <v>2998469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ROUND(+'X-Ray'!J36,0)</f>
        <v>56915</v>
      </c>
      <c r="E41" s="2">
        <f>ROUND(+'X-Ray'!F36,0)</f>
        <v>15401</v>
      </c>
      <c r="F41" s="7">
        <f t="shared" si="0"/>
        <v>3.7</v>
      </c>
      <c r="G41" s="2">
        <f>ROUND(+'X-Ray'!J139,0)</f>
        <v>61060</v>
      </c>
      <c r="H41" s="2">
        <f>ROUND(+'X-Ray'!F139,0)</f>
        <v>15325</v>
      </c>
      <c r="I41" s="7">
        <f t="shared" si="1"/>
        <v>3.98</v>
      </c>
      <c r="J41" s="7"/>
      <c r="K41" s="8">
        <f t="shared" si="2"/>
        <v>7.5700000000000003E-2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ROUND(+'X-Ray'!J37,0)</f>
        <v>61976</v>
      </c>
      <c r="E42" s="2">
        <f>ROUND(+'X-Ray'!F37,0)</f>
        <v>31720</v>
      </c>
      <c r="F42" s="7">
        <f t="shared" si="0"/>
        <v>1.95</v>
      </c>
      <c r="G42" s="2">
        <f>ROUND(+'X-Ray'!J140,0)</f>
        <v>33525</v>
      </c>
      <c r="H42" s="2">
        <f>ROUND(+'X-Ray'!F140,0)</f>
        <v>8402</v>
      </c>
      <c r="I42" s="7">
        <f t="shared" si="1"/>
        <v>3.99</v>
      </c>
      <c r="J42" s="7"/>
      <c r="K42" s="8">
        <f t="shared" si="2"/>
        <v>1.0462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ROUND(+'X-Ray'!J38,0)</f>
        <v>-12276</v>
      </c>
      <c r="E43" s="2">
        <f>ROUND(+'X-Ray'!F38,0)</f>
        <v>30707</v>
      </c>
      <c r="F43" s="7">
        <f t="shared" si="0"/>
        <v>-0.4</v>
      </c>
      <c r="G43" s="2">
        <f>ROUND(+'X-Ray'!J141,0)</f>
        <v>-427</v>
      </c>
      <c r="H43" s="2">
        <f>ROUND(+'X-Ray'!F141,0)</f>
        <v>29293</v>
      </c>
      <c r="I43" s="7">
        <f t="shared" si="1"/>
        <v>-0.01</v>
      </c>
      <c r="J43" s="7"/>
      <c r="K43" s="8">
        <f t="shared" si="2"/>
        <v>-0.97499999999999998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ROUND(+'X-Ray'!J39,0)</f>
        <v>0</v>
      </c>
      <c r="E44" s="2">
        <f>ROUND(+'X-Ray'!F39,0)</f>
        <v>0</v>
      </c>
      <c r="F44" s="7" t="str">
        <f t="shared" si="0"/>
        <v/>
      </c>
      <c r="G44" s="2">
        <f>ROUND(+'X-Ray'!J142,0)</f>
        <v>55565</v>
      </c>
      <c r="H44" s="2">
        <f>ROUND(+'X-Ray'!F142,0)</f>
        <v>8841</v>
      </c>
      <c r="I44" s="7">
        <f t="shared" si="1"/>
        <v>6.28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ROUND(+'X-Ray'!J40,0)</f>
        <v>0</v>
      </c>
      <c r="E45" s="2">
        <f>ROUND(+'X-Ray'!F40,0)</f>
        <v>0</v>
      </c>
      <c r="F45" s="7" t="str">
        <f t="shared" si="0"/>
        <v/>
      </c>
      <c r="G45" s="2">
        <f>ROUND(+'X-Ray'!J143,0)</f>
        <v>35828</v>
      </c>
      <c r="H45" s="2">
        <f>ROUND(+'X-Ray'!F143,0)</f>
        <v>46657</v>
      </c>
      <c r="I45" s="7">
        <f t="shared" si="1"/>
        <v>0.77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ROUND(+'X-Ray'!J41,0)</f>
        <v>8997</v>
      </c>
      <c r="E46" s="2">
        <f>ROUND(+'X-Ray'!F41,0)</f>
        <v>0</v>
      </c>
      <c r="F46" s="7" t="str">
        <f t="shared" si="0"/>
        <v/>
      </c>
      <c r="G46" s="2">
        <f>ROUND(+'X-Ray'!J144,0)</f>
        <v>6498</v>
      </c>
      <c r="H46" s="2">
        <f>ROUND(+'X-Ray'!F144,0)</f>
        <v>4957</v>
      </c>
      <c r="I46" s="7">
        <f t="shared" si="1"/>
        <v>1.31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ROUND(+'X-Ray'!J42,0)</f>
        <v>109273</v>
      </c>
      <c r="E47" s="2">
        <f>ROUND(+'X-Ray'!F42,0)</f>
        <v>17380</v>
      </c>
      <c r="F47" s="7">
        <f t="shared" si="0"/>
        <v>6.29</v>
      </c>
      <c r="G47" s="2">
        <f>ROUND(+'X-Ray'!J145,0)</f>
        <v>101977</v>
      </c>
      <c r="H47" s="2">
        <f>ROUND(+'X-Ray'!F145,0)</f>
        <v>18578</v>
      </c>
      <c r="I47" s="7">
        <f t="shared" si="1"/>
        <v>5.49</v>
      </c>
      <c r="J47" s="7"/>
      <c r="K47" s="8">
        <f t="shared" si="2"/>
        <v>-0.12720000000000001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ROUND(+'X-Ray'!J43,0)</f>
        <v>0</v>
      </c>
      <c r="E48" s="2">
        <f>ROUND(+'X-Ray'!F43,0)</f>
        <v>1265</v>
      </c>
      <c r="F48" s="7" t="str">
        <f t="shared" si="0"/>
        <v/>
      </c>
      <c r="G48" s="2">
        <f>ROUND(+'X-Ray'!J146,0)</f>
        <v>11321</v>
      </c>
      <c r="H48" s="2">
        <f>ROUND(+'X-Ray'!F146,0)</f>
        <v>1236</v>
      </c>
      <c r="I48" s="7">
        <f t="shared" si="1"/>
        <v>9.16</v>
      </c>
      <c r="J48" s="7"/>
      <c r="K48" s="8" t="str">
        <f t="shared" si="2"/>
        <v/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ROUND(+'X-Ray'!J44,0)</f>
        <v>0</v>
      </c>
      <c r="E49" s="2">
        <f>ROUND(+'X-Ray'!F44,0)</f>
        <v>0</v>
      </c>
      <c r="F49" s="7" t="str">
        <f t="shared" si="0"/>
        <v/>
      </c>
      <c r="G49" s="2">
        <f>ROUND(+'X-Ray'!J147,0)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ROUND(+'X-Ray'!J45,0)</f>
        <v>233469</v>
      </c>
      <c r="E50" s="2">
        <f>ROUND(+'X-Ray'!F45,0)</f>
        <v>273056</v>
      </c>
      <c r="F50" s="7">
        <f t="shared" si="0"/>
        <v>0.86</v>
      </c>
      <c r="G50" s="2">
        <f>ROUND(+'X-Ray'!J148,0)</f>
        <v>571931</v>
      </c>
      <c r="H50" s="2">
        <f>ROUND(+'X-Ray'!F148,0)</f>
        <v>261457</v>
      </c>
      <c r="I50" s="7">
        <f t="shared" si="1"/>
        <v>2.19</v>
      </c>
      <c r="J50" s="7"/>
      <c r="K50" s="8">
        <f t="shared" si="2"/>
        <v>1.5465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ROUND(+'X-Ray'!J46,0)</f>
        <v>29598105</v>
      </c>
      <c r="E51" s="2">
        <f>ROUND(+'X-Ray'!F46,0)</f>
        <v>326029</v>
      </c>
      <c r="F51" s="7">
        <f t="shared" si="0"/>
        <v>90.78</v>
      </c>
      <c r="G51" s="2">
        <f>ROUND(+'X-Ray'!J149,0)</f>
        <v>33397323</v>
      </c>
      <c r="H51" s="2">
        <f>ROUND(+'X-Ray'!F149,0)</f>
        <v>422817</v>
      </c>
      <c r="I51" s="7">
        <f t="shared" si="1"/>
        <v>78.989999999999995</v>
      </c>
      <c r="J51" s="7"/>
      <c r="K51" s="8">
        <f t="shared" si="2"/>
        <v>-0.12989999999999999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ROUND(+'X-Ray'!J47,0)</f>
        <v>8057</v>
      </c>
      <c r="E52" s="2">
        <f>ROUND(+'X-Ray'!F47,0)</f>
        <v>3477</v>
      </c>
      <c r="F52" s="7">
        <f t="shared" si="0"/>
        <v>2.3199999999999998</v>
      </c>
      <c r="G52" s="2">
        <f>ROUND(+'X-Ray'!J150,0)</f>
        <v>6452</v>
      </c>
      <c r="H52" s="2">
        <f>ROUND(+'X-Ray'!F150,0)</f>
        <v>3018</v>
      </c>
      <c r="I52" s="7">
        <f t="shared" si="1"/>
        <v>2.14</v>
      </c>
      <c r="J52" s="7"/>
      <c r="K52" s="8">
        <f t="shared" si="2"/>
        <v>-7.7600000000000002E-2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ROUND(+'X-Ray'!J48,0)</f>
        <v>3729666</v>
      </c>
      <c r="E53" s="2">
        <f>ROUND(+'X-Ray'!F48,0)</f>
        <v>80135</v>
      </c>
      <c r="F53" s="7">
        <f t="shared" si="0"/>
        <v>46.54</v>
      </c>
      <c r="G53" s="2">
        <f>ROUND(+'X-Ray'!J151,0)</f>
        <v>3636070</v>
      </c>
      <c r="H53" s="2">
        <f>ROUND(+'X-Ray'!F151,0)</f>
        <v>79828</v>
      </c>
      <c r="I53" s="7">
        <f t="shared" si="1"/>
        <v>45.55</v>
      </c>
      <c r="J53" s="7"/>
      <c r="K53" s="8">
        <f t="shared" si="2"/>
        <v>-2.1299999999999999E-2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ROUND(+'X-Ray'!J49,0)</f>
        <v>469788</v>
      </c>
      <c r="E54" s="2">
        <f>ROUND(+'X-Ray'!F49,0)</f>
        <v>157488</v>
      </c>
      <c r="F54" s="7">
        <f t="shared" si="0"/>
        <v>2.98</v>
      </c>
      <c r="G54" s="2">
        <f>ROUND(+'X-Ray'!J152,0)</f>
        <v>299156</v>
      </c>
      <c r="H54" s="2">
        <f>ROUND(+'X-Ray'!F152,0)</f>
        <v>170494</v>
      </c>
      <c r="I54" s="7">
        <f t="shared" si="1"/>
        <v>1.75</v>
      </c>
      <c r="J54" s="7"/>
      <c r="K54" s="8">
        <f t="shared" si="2"/>
        <v>-0.4128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ROUND(+'X-Ray'!J50,0)</f>
        <v>375140</v>
      </c>
      <c r="E55" s="2">
        <f>ROUND(+'X-Ray'!F50,0)</f>
        <v>146371</v>
      </c>
      <c r="F55" s="7">
        <f t="shared" si="0"/>
        <v>2.56</v>
      </c>
      <c r="G55" s="2">
        <f>ROUND(+'X-Ray'!J153,0)</f>
        <v>564809</v>
      </c>
      <c r="H55" s="2">
        <f>ROUND(+'X-Ray'!F153,0)</f>
        <v>239122</v>
      </c>
      <c r="I55" s="7">
        <f t="shared" si="1"/>
        <v>2.36</v>
      </c>
      <c r="J55" s="7"/>
      <c r="K55" s="8">
        <f t="shared" si="2"/>
        <v>-7.8100000000000003E-2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ROUND(+'X-Ray'!J51,0)</f>
        <v>197128</v>
      </c>
      <c r="E56" s="2">
        <f>ROUND(+'X-Ray'!F51,0)</f>
        <v>31804</v>
      </c>
      <c r="F56" s="7">
        <f t="shared" si="0"/>
        <v>6.2</v>
      </c>
      <c r="G56" s="2">
        <f>ROUND(+'X-Ray'!J154,0)</f>
        <v>215409</v>
      </c>
      <c r="H56" s="2">
        <f>ROUND(+'X-Ray'!F154,0)</f>
        <v>32581</v>
      </c>
      <c r="I56" s="7">
        <f t="shared" si="1"/>
        <v>6.61</v>
      </c>
      <c r="J56" s="7"/>
      <c r="K56" s="8">
        <f t="shared" si="2"/>
        <v>6.6100000000000006E-2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ROUND(+'X-Ray'!J52,0)</f>
        <v>14913</v>
      </c>
      <c r="E57" s="2">
        <f>ROUND(+'X-Ray'!F52,0)</f>
        <v>7110</v>
      </c>
      <c r="F57" s="7">
        <f t="shared" si="0"/>
        <v>2.1</v>
      </c>
      <c r="G57" s="2">
        <f>ROUND(+'X-Ray'!J155,0)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ROUND(+'X-Ray'!J53,0)</f>
        <v>238560</v>
      </c>
      <c r="E58" s="2">
        <f>ROUND(+'X-Ray'!F53,0)</f>
        <v>0</v>
      </c>
      <c r="F58" s="7" t="str">
        <f t="shared" si="0"/>
        <v/>
      </c>
      <c r="G58" s="2">
        <f>ROUND(+'X-Ray'!J156,0)</f>
        <v>237832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ROUND(+'X-Ray'!J54,0)</f>
        <v>392303</v>
      </c>
      <c r="E59" s="2">
        <f>ROUND(+'X-Ray'!F54,0)</f>
        <v>218638</v>
      </c>
      <c r="F59" s="7">
        <f t="shared" si="0"/>
        <v>1.79</v>
      </c>
      <c r="G59" s="2">
        <f>ROUND(+'X-Ray'!J157,0)</f>
        <v>806488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ROUND(+'X-Ray'!J55,0)</f>
        <v>92471</v>
      </c>
      <c r="E60" s="2">
        <f>ROUND(+'X-Ray'!F55,0)</f>
        <v>300241</v>
      </c>
      <c r="F60" s="7">
        <f t="shared" si="0"/>
        <v>0.31</v>
      </c>
      <c r="G60" s="2">
        <f>ROUND(+'X-Ray'!J158,0)</f>
        <v>33585</v>
      </c>
      <c r="H60" s="2">
        <f>ROUND(+'X-Ray'!F158,0)</f>
        <v>150494</v>
      </c>
      <c r="I60" s="7">
        <f t="shared" si="1"/>
        <v>0.22</v>
      </c>
      <c r="J60" s="7"/>
      <c r="K60" s="8">
        <f t="shared" si="2"/>
        <v>-0.2903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ROUND(+'X-Ray'!J56,0)</f>
        <v>6329</v>
      </c>
      <c r="E61" s="2">
        <f>ROUND(+'X-Ray'!F56,0)</f>
        <v>1950</v>
      </c>
      <c r="F61" s="7">
        <f t="shared" si="0"/>
        <v>3.25</v>
      </c>
      <c r="G61" s="2">
        <f>ROUND(+'X-Ray'!J159,0)</f>
        <v>4271</v>
      </c>
      <c r="H61" s="2">
        <f>ROUND(+'X-Ray'!F159,0)</f>
        <v>2036</v>
      </c>
      <c r="I61" s="7">
        <f t="shared" si="1"/>
        <v>2.1</v>
      </c>
      <c r="J61" s="7"/>
      <c r="K61" s="8">
        <f t="shared" si="2"/>
        <v>-0.3538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ROUND(+'X-Ray'!J57,0)</f>
        <v>10562795</v>
      </c>
      <c r="E62" s="2">
        <f>ROUND(+'X-Ray'!F57,0)</f>
        <v>662058</v>
      </c>
      <c r="F62" s="7">
        <f t="shared" si="0"/>
        <v>15.95</v>
      </c>
      <c r="G62" s="2">
        <f>ROUND(+'X-Ray'!J160,0)</f>
        <v>12228630</v>
      </c>
      <c r="H62" s="2">
        <f>ROUND(+'X-Ray'!F160,0)</f>
        <v>606891</v>
      </c>
      <c r="I62" s="7">
        <f t="shared" si="1"/>
        <v>20.149999999999999</v>
      </c>
      <c r="J62" s="7"/>
      <c r="K62" s="8">
        <f t="shared" si="2"/>
        <v>0.26329999999999998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ROUND(+'X-Ray'!J58,0)</f>
        <v>10206610</v>
      </c>
      <c r="E63" s="2">
        <f>ROUND(+'X-Ray'!F58,0)</f>
        <v>230619</v>
      </c>
      <c r="F63" s="7">
        <f t="shared" si="0"/>
        <v>44.26</v>
      </c>
      <c r="G63" s="2">
        <f>ROUND(+'X-Ray'!J161,0)</f>
        <v>10409140</v>
      </c>
      <c r="H63" s="2">
        <f>ROUND(+'X-Ray'!F161,0)</f>
        <v>83139</v>
      </c>
      <c r="I63" s="7">
        <f t="shared" si="1"/>
        <v>125.2</v>
      </c>
      <c r="J63" s="7"/>
      <c r="K63" s="8">
        <f t="shared" si="2"/>
        <v>1.8287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ROUND(+'X-Ray'!J59,0)</f>
        <v>320855</v>
      </c>
      <c r="E64" s="2">
        <f>ROUND(+'X-Ray'!F59,0)</f>
        <v>0</v>
      </c>
      <c r="F64" s="7" t="str">
        <f t="shared" si="0"/>
        <v/>
      </c>
      <c r="G64" s="2">
        <f>ROUND(+'X-Ray'!J162,0)</f>
        <v>337515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ROUND(+'X-Ray'!J60,0)</f>
        <v>1627</v>
      </c>
      <c r="E65" s="2">
        <f>ROUND(+'X-Ray'!F60,0)</f>
        <v>3021</v>
      </c>
      <c r="F65" s="7">
        <f t="shared" si="0"/>
        <v>0.54</v>
      </c>
      <c r="G65" s="2">
        <f>ROUND(+'X-Ray'!J163,0)</f>
        <v>1852</v>
      </c>
      <c r="H65" s="2">
        <f>ROUND(+'X-Ray'!F163,0)</f>
        <v>2727</v>
      </c>
      <c r="I65" s="7">
        <f t="shared" si="1"/>
        <v>0.68</v>
      </c>
      <c r="J65" s="7"/>
      <c r="K65" s="8">
        <f t="shared" si="2"/>
        <v>0.25929999999999997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ROUND(+'X-Ray'!J61,0)</f>
        <v>82127</v>
      </c>
      <c r="E66" s="2">
        <f>ROUND(+'X-Ray'!F61,0)</f>
        <v>5323</v>
      </c>
      <c r="F66" s="7">
        <f t="shared" si="0"/>
        <v>15.43</v>
      </c>
      <c r="G66" s="2">
        <f>ROUND(+'X-Ray'!J164,0)</f>
        <v>38229</v>
      </c>
      <c r="H66" s="2">
        <f>ROUND(+'X-Ray'!F164,0)</f>
        <v>5672</v>
      </c>
      <c r="I66" s="7">
        <f t="shared" si="1"/>
        <v>6.74</v>
      </c>
      <c r="J66" s="7"/>
      <c r="K66" s="8">
        <f t="shared" si="2"/>
        <v>-0.56320000000000003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ROUND(+'X-Ray'!J62,0)</f>
        <v>105619</v>
      </c>
      <c r="E67" s="2">
        <f>ROUND(+'X-Ray'!F62,0)</f>
        <v>34360</v>
      </c>
      <c r="F67" s="7">
        <f t="shared" si="0"/>
        <v>3.07</v>
      </c>
      <c r="G67" s="2">
        <f>ROUND(+'X-Ray'!J165,0)</f>
        <v>108869</v>
      </c>
      <c r="H67" s="2">
        <f>ROUND(+'X-Ray'!F165,0)</f>
        <v>35309</v>
      </c>
      <c r="I67" s="7">
        <f t="shared" si="1"/>
        <v>3.08</v>
      </c>
      <c r="J67" s="7"/>
      <c r="K67" s="8">
        <f t="shared" si="2"/>
        <v>3.3E-3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ROUND(+'X-Ray'!J63,0)</f>
        <v>66021</v>
      </c>
      <c r="E68" s="2">
        <f>ROUND(+'X-Ray'!F63,0)</f>
        <v>22759</v>
      </c>
      <c r="F68" s="7">
        <f t="shared" si="0"/>
        <v>2.9</v>
      </c>
      <c r="G68" s="2">
        <f>ROUND(+'X-Ray'!J166,0)</f>
        <v>59517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ROUND(+'X-Ray'!J64,0)</f>
        <v>2917289</v>
      </c>
      <c r="E69" s="2">
        <f>ROUND(+'X-Ray'!F64,0)</f>
        <v>360585</v>
      </c>
      <c r="F69" s="7">
        <f t="shared" si="0"/>
        <v>8.09</v>
      </c>
      <c r="G69" s="2">
        <f>ROUND(+'X-Ray'!J167,0)</f>
        <v>3799056</v>
      </c>
      <c r="H69" s="2">
        <f>ROUND(+'X-Ray'!F167,0)</f>
        <v>396885</v>
      </c>
      <c r="I69" s="7">
        <f t="shared" si="1"/>
        <v>9.57</v>
      </c>
      <c r="J69" s="7"/>
      <c r="K69" s="8">
        <f t="shared" si="2"/>
        <v>0.18290000000000001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ROUND(+'X-Ray'!J65,0)</f>
        <v>100057</v>
      </c>
      <c r="E70" s="2">
        <f>ROUND(+'X-Ray'!F65,0)</f>
        <v>31732</v>
      </c>
      <c r="F70" s="7">
        <f t="shared" si="0"/>
        <v>3.15</v>
      </c>
      <c r="G70" s="2">
        <f>ROUND(+'X-Ray'!J168,0)</f>
        <v>92267</v>
      </c>
      <c r="H70" s="2">
        <f>ROUND(+'X-Ray'!F168,0)</f>
        <v>7792</v>
      </c>
      <c r="I70" s="7">
        <f t="shared" si="1"/>
        <v>11.84</v>
      </c>
      <c r="J70" s="7"/>
      <c r="K70" s="8">
        <f t="shared" si="2"/>
        <v>2.7587000000000002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ROUND(+'X-Ray'!J66,0)</f>
        <v>0</v>
      </c>
      <c r="E71" s="2">
        <f>ROUND(+'X-Ray'!F66,0)</f>
        <v>186</v>
      </c>
      <c r="F71" s="7" t="str">
        <f t="shared" si="0"/>
        <v/>
      </c>
      <c r="G71" s="2">
        <f>ROUND(+'X-Ray'!J169,0)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ROUND(+'X-Ray'!J67,0)</f>
        <v>11576</v>
      </c>
      <c r="E72" s="2">
        <f>ROUND(+'X-Ray'!F67,0)</f>
        <v>3095</v>
      </c>
      <c r="F72" s="7">
        <f t="shared" si="0"/>
        <v>3.74</v>
      </c>
      <c r="G72" s="2">
        <f>ROUND(+'X-Ray'!J170,0)</f>
        <v>17520</v>
      </c>
      <c r="H72" s="2">
        <f>ROUND(+'X-Ray'!F170,0)</f>
        <v>3538</v>
      </c>
      <c r="I72" s="7">
        <f t="shared" si="1"/>
        <v>4.95</v>
      </c>
      <c r="J72" s="7"/>
      <c r="K72" s="8">
        <f t="shared" si="2"/>
        <v>0.32350000000000001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ROUND(+'X-Ray'!J68,0)</f>
        <v>2682273</v>
      </c>
      <c r="E73" s="2">
        <f>ROUND(+'X-Ray'!F68,0)</f>
        <v>806059</v>
      </c>
      <c r="F73" s="7">
        <f t="shared" si="0"/>
        <v>3.33</v>
      </c>
      <c r="G73" s="2">
        <f>ROUND(+'X-Ray'!J171,0)</f>
        <v>247036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ROUND(+'X-Ray'!J69,0)</f>
        <v>11820240</v>
      </c>
      <c r="E74" s="2">
        <f>ROUND(+'X-Ray'!F69,0)</f>
        <v>138397</v>
      </c>
      <c r="F74" s="7">
        <f t="shared" si="0"/>
        <v>85.41</v>
      </c>
      <c r="G74" s="2">
        <f>ROUND(+'X-Ray'!J172,0)</f>
        <v>567177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ROUND(+'X-Ray'!J70,0)</f>
        <v>5168640</v>
      </c>
      <c r="E75" s="2">
        <f>ROUND(+'X-Ray'!F70,0)</f>
        <v>132170</v>
      </c>
      <c r="F75" s="7">
        <f t="shared" ref="F75:F110" si="3">IF(D75=0,"",IF(E75=0,"",ROUND(D75/E75,2)))</f>
        <v>39.11</v>
      </c>
      <c r="G75" s="2">
        <f>ROUND(+'X-Ray'!J173,0)</f>
        <v>7685840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ROUND(+'X-Ray'!J71,0)</f>
        <v>7915308</v>
      </c>
      <c r="E76" s="2">
        <f>ROUND(+'X-Ray'!F71,0)</f>
        <v>348596</v>
      </c>
      <c r="F76" s="7">
        <f t="shared" si="3"/>
        <v>22.71</v>
      </c>
      <c r="G76" s="2">
        <f>ROUND(+'X-Ray'!J174,0)</f>
        <v>7462394</v>
      </c>
      <c r="H76" s="2">
        <f>ROUND(+'X-Ray'!F174,0)</f>
        <v>370877</v>
      </c>
      <c r="I76" s="7">
        <f t="shared" si="4"/>
        <v>20.12</v>
      </c>
      <c r="J76" s="7"/>
      <c r="K76" s="8">
        <f t="shared" si="5"/>
        <v>-0.114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ROUND(+'X-Ray'!J72,0)</f>
        <v>37514</v>
      </c>
      <c r="E77" s="2">
        <f>ROUND(+'X-Ray'!F72,0)</f>
        <v>6193</v>
      </c>
      <c r="F77" s="7">
        <f t="shared" si="3"/>
        <v>6.06</v>
      </c>
      <c r="G77" s="2">
        <f>ROUND(+'X-Ray'!J175,0)</f>
        <v>34298</v>
      </c>
      <c r="H77" s="2">
        <f>ROUND(+'X-Ray'!F175,0)</f>
        <v>6601</v>
      </c>
      <c r="I77" s="7">
        <f t="shared" si="4"/>
        <v>5.2</v>
      </c>
      <c r="J77" s="7"/>
      <c r="K77" s="8">
        <f t="shared" si="5"/>
        <v>-0.1419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ROUND(+'X-Ray'!J73,0)</f>
        <v>0</v>
      </c>
      <c r="E78" s="2">
        <f>ROUND(+'X-Ray'!F73,0)</f>
        <v>0</v>
      </c>
      <c r="F78" s="7" t="str">
        <f t="shared" si="3"/>
        <v/>
      </c>
      <c r="G78" s="2">
        <f>ROUND(+'X-Ray'!J176,0)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ROUND(+'X-Ray'!J74,0)</f>
        <v>343823</v>
      </c>
      <c r="E79" s="2">
        <f>ROUND(+'X-Ray'!F74,0)</f>
        <v>67046</v>
      </c>
      <c r="F79" s="7">
        <f t="shared" si="3"/>
        <v>5.13</v>
      </c>
      <c r="G79" s="2">
        <f>ROUND(+'X-Ray'!J177,0)</f>
        <v>422067</v>
      </c>
      <c r="H79" s="2">
        <f>ROUND(+'X-Ray'!F177,0)</f>
        <v>67286</v>
      </c>
      <c r="I79" s="7">
        <f t="shared" si="4"/>
        <v>6.27</v>
      </c>
      <c r="J79" s="7"/>
      <c r="K79" s="8">
        <f t="shared" si="5"/>
        <v>0.22220000000000001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ROUND(+'X-Ray'!J75,0)</f>
        <v>15080370</v>
      </c>
      <c r="E80" s="2">
        <f>ROUND(+'X-Ray'!F75,0)</f>
        <v>518413</v>
      </c>
      <c r="F80" s="7">
        <f t="shared" si="3"/>
        <v>29.09</v>
      </c>
      <c r="G80" s="2">
        <f>ROUND(+'X-Ray'!J178,0)</f>
        <v>16378004</v>
      </c>
      <c r="H80" s="2">
        <f>ROUND(+'X-Ray'!F178,0)</f>
        <v>122312</v>
      </c>
      <c r="I80" s="7">
        <f t="shared" si="4"/>
        <v>133.9</v>
      </c>
      <c r="J80" s="7"/>
      <c r="K80" s="8">
        <f t="shared" si="5"/>
        <v>3.6030000000000002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ROUND(+'X-Ray'!J76,0)</f>
        <v>108815</v>
      </c>
      <c r="E81" s="2">
        <f>ROUND(+'X-Ray'!F76,0)</f>
        <v>23264</v>
      </c>
      <c r="F81" s="7">
        <f t="shared" si="3"/>
        <v>4.68</v>
      </c>
      <c r="G81" s="2">
        <f>ROUND(+'X-Ray'!J179,0)</f>
        <v>128272</v>
      </c>
      <c r="H81" s="2">
        <f>ROUND(+'X-Ray'!F179,0)</f>
        <v>22684</v>
      </c>
      <c r="I81" s="7">
        <f t="shared" si="4"/>
        <v>5.65</v>
      </c>
      <c r="J81" s="7"/>
      <c r="K81" s="8">
        <f t="shared" si="5"/>
        <v>0.20730000000000001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ROUND(+'X-Ray'!J77,0)</f>
        <v>18724</v>
      </c>
      <c r="E82" s="2">
        <f>ROUND(+'X-Ray'!F77,0)</f>
        <v>3600</v>
      </c>
      <c r="F82" s="7">
        <f t="shared" si="3"/>
        <v>5.2</v>
      </c>
      <c r="G82" s="2">
        <f>ROUND(+'X-Ray'!J180,0)</f>
        <v>14245</v>
      </c>
      <c r="H82" s="2">
        <f>ROUND(+'X-Ray'!F180,0)</f>
        <v>4840</v>
      </c>
      <c r="I82" s="7">
        <f t="shared" si="4"/>
        <v>2.94</v>
      </c>
      <c r="J82" s="7"/>
      <c r="K82" s="8">
        <f t="shared" si="5"/>
        <v>-0.43459999999999999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ROUND(+'X-Ray'!J78,0)</f>
        <v>740</v>
      </c>
      <c r="E83" s="2">
        <f>ROUND(+'X-Ray'!F78,0)</f>
        <v>34916</v>
      </c>
      <c r="F83" s="7">
        <f t="shared" si="3"/>
        <v>0.02</v>
      </c>
      <c r="G83" s="2">
        <f>ROUND(+'X-Ray'!J181,0)</f>
        <v>1362</v>
      </c>
      <c r="H83" s="2">
        <f>ROUND(+'X-Ray'!F181,0)</f>
        <v>45073</v>
      </c>
      <c r="I83" s="7">
        <f t="shared" si="4"/>
        <v>0.03</v>
      </c>
      <c r="J83" s="7"/>
      <c r="K83" s="8">
        <f t="shared" si="5"/>
        <v>0.5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ROUND(+'X-Ray'!J79,0)</f>
        <v>4045569</v>
      </c>
      <c r="E84" s="2">
        <f>ROUND(+'X-Ray'!F79,0)</f>
        <v>275350</v>
      </c>
      <c r="F84" s="7">
        <f t="shared" si="3"/>
        <v>14.69</v>
      </c>
      <c r="G84" s="2">
        <f>ROUND(+'X-Ray'!J182,0)</f>
        <v>14020704</v>
      </c>
      <c r="H84" s="2">
        <f>ROUND(+'X-Ray'!F182,0)</f>
        <v>240657</v>
      </c>
      <c r="I84" s="7">
        <f t="shared" si="4"/>
        <v>58.26</v>
      </c>
      <c r="J84" s="7"/>
      <c r="K84" s="8">
        <f t="shared" si="5"/>
        <v>2.9660000000000002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ROUND(+'X-Ray'!J80,0)</f>
        <v>756562</v>
      </c>
      <c r="E85" s="2">
        <f>ROUND(+'X-Ray'!F80,0)</f>
        <v>32101</v>
      </c>
      <c r="F85" s="7">
        <f t="shared" si="3"/>
        <v>23.57</v>
      </c>
      <c r="G85" s="2">
        <f>ROUND(+'X-Ray'!J183,0)</f>
        <v>965098</v>
      </c>
      <c r="H85" s="2">
        <f>ROUND(+'X-Ray'!F183,0)</f>
        <v>32927</v>
      </c>
      <c r="I85" s="7">
        <f t="shared" si="4"/>
        <v>29.31</v>
      </c>
      <c r="J85" s="7"/>
      <c r="K85" s="8">
        <f t="shared" si="5"/>
        <v>0.24349999999999999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ROUND(+'X-Ray'!J81,0)</f>
        <v>1231108</v>
      </c>
      <c r="E86" s="2">
        <f>ROUND(+'X-Ray'!F81,0)</f>
        <v>43261</v>
      </c>
      <c r="F86" s="7">
        <f t="shared" si="3"/>
        <v>28.46</v>
      </c>
      <c r="G86" s="2">
        <f>ROUND(+'X-Ray'!J184,0)</f>
        <v>1139646</v>
      </c>
      <c r="H86" s="2">
        <f>ROUND(+'X-Ray'!F184,0)</f>
        <v>67875</v>
      </c>
      <c r="I86" s="7">
        <f t="shared" si="4"/>
        <v>16.79</v>
      </c>
      <c r="J86" s="7"/>
      <c r="K86" s="8">
        <f t="shared" si="5"/>
        <v>-0.41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ROUND(+'X-Ray'!J82,0)</f>
        <v>13054</v>
      </c>
      <c r="E87" s="2">
        <f>ROUND(+'X-Ray'!F82,0)</f>
        <v>9286</v>
      </c>
      <c r="F87" s="7">
        <f t="shared" si="3"/>
        <v>1.41</v>
      </c>
      <c r="G87" s="2">
        <f>ROUND(+'X-Ray'!J185,0)</f>
        <v>20748</v>
      </c>
      <c r="H87" s="2">
        <f>ROUND(+'X-Ray'!F185,0)</f>
        <v>10921</v>
      </c>
      <c r="I87" s="7">
        <f t="shared" si="4"/>
        <v>1.9</v>
      </c>
      <c r="J87" s="7"/>
      <c r="K87" s="8">
        <f t="shared" si="5"/>
        <v>0.34749999999999998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ROUND(+'X-Ray'!J83,0)</f>
        <v>191930</v>
      </c>
      <c r="E88" s="2">
        <f>ROUND(+'X-Ray'!F83,0)</f>
        <v>0</v>
      </c>
      <c r="F88" s="7" t="str">
        <f t="shared" si="3"/>
        <v/>
      </c>
      <c r="G88" s="2">
        <f>ROUND(+'X-Ray'!J186,0)</f>
        <v>667662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ROUND(+'X-Ray'!J84,0)</f>
        <v>84267</v>
      </c>
      <c r="E89" s="2">
        <f>ROUND(+'X-Ray'!F84,0)</f>
        <v>23950</v>
      </c>
      <c r="F89" s="7">
        <f t="shared" si="3"/>
        <v>3.52</v>
      </c>
      <c r="G89" s="2">
        <f>ROUND(+'X-Ray'!J187,0)</f>
        <v>82258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ROUND(+'X-Ray'!J85,0)</f>
        <v>22156</v>
      </c>
      <c r="E90" s="2">
        <f>ROUND(+'X-Ray'!F85,0)</f>
        <v>13362</v>
      </c>
      <c r="F90" s="7">
        <f t="shared" si="3"/>
        <v>1.66</v>
      </c>
      <c r="G90" s="2">
        <f>ROUND(+'X-Ray'!J188,0)</f>
        <v>28047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ROUND(+'X-Ray'!J86,0)</f>
        <v>64301</v>
      </c>
      <c r="E91" s="2">
        <f>ROUND(+'X-Ray'!F86,0)</f>
        <v>0</v>
      </c>
      <c r="F91" s="7" t="str">
        <f t="shared" si="3"/>
        <v/>
      </c>
      <c r="G91" s="2">
        <f>ROUND(+'X-Ray'!J189,0)</f>
        <v>54690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ROUND(+'X-Ray'!J87,0)</f>
        <v>178711</v>
      </c>
      <c r="E92" s="2">
        <f>ROUND(+'X-Ray'!F87,0)</f>
        <v>28298</v>
      </c>
      <c r="F92" s="7">
        <f t="shared" si="3"/>
        <v>6.32</v>
      </c>
      <c r="G92" s="2">
        <f>ROUND(+'X-Ray'!J190,0)</f>
        <v>236502</v>
      </c>
      <c r="H92" s="2">
        <f>ROUND(+'X-Ray'!F190,0)</f>
        <v>28052</v>
      </c>
      <c r="I92" s="7">
        <f t="shared" si="4"/>
        <v>8.43</v>
      </c>
      <c r="J92" s="7"/>
      <c r="K92" s="8">
        <f t="shared" si="5"/>
        <v>0.33389999999999997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ROUND(+'X-Ray'!J88,0)</f>
        <v>144983</v>
      </c>
      <c r="E93" s="2">
        <f>ROUND(+'X-Ray'!F88,0)</f>
        <v>68037</v>
      </c>
      <c r="F93" s="7">
        <f t="shared" si="3"/>
        <v>2.13</v>
      </c>
      <c r="G93" s="2">
        <f>ROUND(+'X-Ray'!J191,0)</f>
        <v>191511</v>
      </c>
      <c r="H93" s="2">
        <f>ROUND(+'X-Ray'!F191,0)</f>
        <v>68193</v>
      </c>
      <c r="I93" s="7">
        <f t="shared" si="4"/>
        <v>2.81</v>
      </c>
      <c r="J93" s="7"/>
      <c r="K93" s="8">
        <f t="shared" si="5"/>
        <v>0.31919999999999998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ROUND(+'X-Ray'!J89,0)</f>
        <v>23508</v>
      </c>
      <c r="E94" s="2">
        <f>ROUND(+'X-Ray'!F89,0)</f>
        <v>11245</v>
      </c>
      <c r="F94" s="7">
        <f t="shared" si="3"/>
        <v>2.09</v>
      </c>
      <c r="G94" s="2">
        <f>ROUND(+'X-Ray'!J192,0)</f>
        <v>-3835</v>
      </c>
      <c r="H94" s="2">
        <f>ROUND(+'X-Ray'!F192,0)</f>
        <v>11937</v>
      </c>
      <c r="I94" s="7">
        <f t="shared" si="4"/>
        <v>-0.32</v>
      </c>
      <c r="J94" s="7"/>
      <c r="K94" s="8">
        <f t="shared" si="5"/>
        <v>-1.1531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ROUND(+'X-Ray'!J90,0)</f>
        <v>284600</v>
      </c>
      <c r="E95" s="2">
        <f>ROUND(+'X-Ray'!F90,0)</f>
        <v>213168</v>
      </c>
      <c r="F95" s="7">
        <f t="shared" si="3"/>
        <v>1.34</v>
      </c>
      <c r="G95" s="2">
        <f>ROUND(+'X-Ray'!J193,0)</f>
        <v>227810</v>
      </c>
      <c r="H95" s="2">
        <f>ROUND(+'X-Ray'!F193,0)</f>
        <v>454407</v>
      </c>
      <c r="I95" s="7">
        <f t="shared" si="4"/>
        <v>0.5</v>
      </c>
      <c r="J95" s="7"/>
      <c r="K95" s="8">
        <f t="shared" si="5"/>
        <v>-0.62690000000000001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ROUND(+'X-Ray'!J91,0)</f>
        <v>0</v>
      </c>
      <c r="E96" s="2">
        <f>ROUND(+'X-Ray'!F91,0)</f>
        <v>0</v>
      </c>
      <c r="F96" s="7" t="str">
        <f t="shared" si="3"/>
        <v/>
      </c>
      <c r="G96" s="2">
        <f>ROUND(+'X-Ray'!J194,0)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ROUND(+'X-Ray'!J92,0)</f>
        <v>143047</v>
      </c>
      <c r="E97" s="2">
        <f>ROUND(+'X-Ray'!F92,0)</f>
        <v>0</v>
      </c>
      <c r="F97" s="7" t="str">
        <f t="shared" si="3"/>
        <v/>
      </c>
      <c r="G97" s="2">
        <f>ROUND(+'X-Ray'!J195,0)</f>
        <v>234130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ROUND(+'X-Ray'!J93,0)</f>
        <v>366251</v>
      </c>
      <c r="E98" s="2">
        <f>ROUND(+'X-Ray'!F93,0)</f>
        <v>538014</v>
      </c>
      <c r="F98" s="7">
        <f t="shared" si="3"/>
        <v>0.68</v>
      </c>
      <c r="G98" s="2">
        <f>ROUND(+'X-Ray'!J196,0)</f>
        <v>302740</v>
      </c>
      <c r="H98" s="2">
        <f>ROUND(+'X-Ray'!F196,0)</f>
        <v>530541</v>
      </c>
      <c r="I98" s="7">
        <f t="shared" si="4"/>
        <v>0.56999999999999995</v>
      </c>
      <c r="J98" s="7"/>
      <c r="K98" s="8">
        <f t="shared" si="5"/>
        <v>-0.1618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ROUND(+'X-Ray'!J94,0)</f>
        <v>44336</v>
      </c>
      <c r="E99" s="2">
        <f>ROUND(+'X-Ray'!F94,0)</f>
        <v>25618</v>
      </c>
      <c r="F99" s="7">
        <f t="shared" si="3"/>
        <v>1.73</v>
      </c>
      <c r="G99" s="2">
        <f>ROUND(+'X-Ray'!J197,0)</f>
        <v>52698</v>
      </c>
      <c r="H99" s="2">
        <f>ROUND(+'X-Ray'!F197,0)</f>
        <v>15906</v>
      </c>
      <c r="I99" s="7">
        <f t="shared" si="4"/>
        <v>3.31</v>
      </c>
      <c r="J99" s="7"/>
      <c r="K99" s="8">
        <f t="shared" si="5"/>
        <v>0.9133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ROUND(+'X-Ray'!J95,0)</f>
        <v>5293649</v>
      </c>
      <c r="E100" s="2">
        <f>ROUND(+'X-Ray'!F95,0)</f>
        <v>0</v>
      </c>
      <c r="F100" s="7" t="str">
        <f t="shared" si="3"/>
        <v/>
      </c>
      <c r="G100" s="2">
        <f>ROUND(+'X-Ray'!J198,0)</f>
        <v>6266731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ROUND(+'X-Ray'!J96,0)</f>
        <v>185455</v>
      </c>
      <c r="E101" s="2">
        <f>ROUND(+'X-Ray'!F96,0)</f>
        <v>115544</v>
      </c>
      <c r="F101" s="7">
        <f t="shared" si="3"/>
        <v>1.61</v>
      </c>
      <c r="G101" s="2">
        <f>ROUND(+'X-Ray'!J199,0)</f>
        <v>170115</v>
      </c>
      <c r="H101" s="2">
        <f>ROUND(+'X-Ray'!F199,0)</f>
        <v>121996</v>
      </c>
      <c r="I101" s="7">
        <f t="shared" si="4"/>
        <v>1.39</v>
      </c>
      <c r="J101" s="7"/>
      <c r="K101" s="8">
        <f t="shared" si="5"/>
        <v>-0.1366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ROUND(+'X-Ray'!J97,0)</f>
        <v>-408465</v>
      </c>
      <c r="E102" s="2">
        <f>ROUND(+'X-Ray'!F97,0)</f>
        <v>88759</v>
      </c>
      <c r="F102" s="7">
        <f t="shared" si="3"/>
        <v>-4.5999999999999996</v>
      </c>
      <c r="G102" s="2">
        <f>ROUND(+'X-Ray'!J200,0)</f>
        <v>192474</v>
      </c>
      <c r="H102" s="2">
        <f>ROUND(+'X-Ray'!F200,0)</f>
        <v>165659</v>
      </c>
      <c r="I102" s="7">
        <f t="shared" si="4"/>
        <v>1.1599999999999999</v>
      </c>
      <c r="J102" s="7"/>
      <c r="K102" s="8">
        <f t="shared" si="5"/>
        <v>-1.2522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ROUND(+'X-Ray'!J98,0)</f>
        <v>519231</v>
      </c>
      <c r="E103" s="2">
        <f>ROUND(+'X-Ray'!F98,0)</f>
        <v>0</v>
      </c>
      <c r="F103" s="7" t="str">
        <f t="shared" si="3"/>
        <v/>
      </c>
      <c r="G103" s="2">
        <f>ROUND(+'X-Ray'!J201,0)</f>
        <v>563320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ROUND(+'X-Ray'!J99,0)</f>
        <v>15429</v>
      </c>
      <c r="E104" s="2">
        <f>ROUND(+'X-Ray'!F99,0)</f>
        <v>9708</v>
      </c>
      <c r="F104" s="7">
        <f t="shared" si="3"/>
        <v>1.59</v>
      </c>
      <c r="G104" s="2">
        <f>ROUND(+'X-Ray'!J202,0)</f>
        <v>28652</v>
      </c>
      <c r="H104" s="2">
        <f>ROUND(+'X-Ray'!F202,0)</f>
        <v>7933</v>
      </c>
      <c r="I104" s="7">
        <f t="shared" si="4"/>
        <v>3.61</v>
      </c>
      <c r="J104" s="7"/>
      <c r="K104" s="8">
        <f t="shared" si="5"/>
        <v>1.2704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ROUND(+'X-Ray'!J100,0)</f>
        <v>0</v>
      </c>
      <c r="E105" s="2">
        <f>ROUND(+'X-Ray'!F100,0)</f>
        <v>0</v>
      </c>
      <c r="F105" s="7" t="str">
        <f t="shared" si="3"/>
        <v/>
      </c>
      <c r="G105" s="2">
        <f>ROUND(+'X-Ray'!J203,0)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ROUND(+'X-Ray'!J101,0)</f>
        <v>0</v>
      </c>
      <c r="E106" s="2">
        <f>ROUND(+'X-Ray'!F101,0)</f>
        <v>0</v>
      </c>
      <c r="F106" s="7" t="str">
        <f t="shared" si="3"/>
        <v/>
      </c>
      <c r="G106" s="2">
        <f>ROUND(+'X-Ray'!J204,0)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ROUND(+'X-Ray'!J102,0)</f>
        <v>0</v>
      </c>
      <c r="E107" s="2">
        <f>ROUND(+'X-Ray'!F102,0)</f>
        <v>0</v>
      </c>
      <c r="F107" s="7" t="str">
        <f t="shared" si="3"/>
        <v/>
      </c>
      <c r="G107" s="2">
        <f>ROUND(+'X-Ray'!J205,0)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ROUND(+'X-Ray'!J103,0)</f>
        <v>0</v>
      </c>
      <c r="E108" s="2">
        <f>ROUND(+'X-Ray'!F103,0)</f>
        <v>0</v>
      </c>
      <c r="F108" s="7" t="str">
        <f t="shared" si="3"/>
        <v/>
      </c>
      <c r="G108" s="2">
        <f>ROUND(+'X-Ray'!J206,0)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ROUND(+'X-Ray'!J104,0)</f>
        <v>0</v>
      </c>
      <c r="E109" s="2">
        <f>ROUND(+'X-Ray'!F104,0)</f>
        <v>0</v>
      </c>
      <c r="F109" s="7" t="str">
        <f t="shared" si="3"/>
        <v/>
      </c>
      <c r="G109" s="2">
        <f>ROUND(+'X-Ray'!J207,0)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ROUND(+'X-Ray'!J105,0)</f>
        <v>0</v>
      </c>
      <c r="E110" s="2">
        <f>ROUND(+'X-Ray'!F105,0)</f>
        <v>0</v>
      </c>
      <c r="F110" s="7" t="str">
        <f t="shared" si="3"/>
        <v/>
      </c>
      <c r="G110" s="2">
        <f>ROUND(+'X-Ray'!J208,0)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H27" sqref="H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17</v>
      </c>
      <c r="F8" s="1" t="s">
        <v>2</v>
      </c>
      <c r="G8" s="1" t="s">
        <v>17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ROUND(SUM('X-Ray'!K5:L5),0)</f>
        <v>1202549</v>
      </c>
      <c r="E10" s="2">
        <f>ROUND(+'X-Ray'!F5,0)</f>
        <v>0</v>
      </c>
      <c r="F10" s="7" t="str">
        <f>IF(D10=0,"",IF(E10=0,"",ROUND(D10/E10,2)))</f>
        <v/>
      </c>
      <c r="G10" s="2">
        <f>ROUND(SUM('X-Ray'!K108:L108),0)</f>
        <v>3739495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ROUND(SUM('X-Ray'!K6:L6),0)</f>
        <v>544076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ROUND(SUM('X-Ray'!K109:L109),0)</f>
        <v>546573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ROUND(SUM('X-Ray'!K7:L7),0)</f>
        <v>106873</v>
      </c>
      <c r="E12" s="2">
        <f>ROUND(+'X-Ray'!F7,0)</f>
        <v>5775</v>
      </c>
      <c r="F12" s="7">
        <f t="shared" si="0"/>
        <v>18.510000000000002</v>
      </c>
      <c r="G12" s="2">
        <f>ROUND(SUM('X-Ray'!K110:L110),0)</f>
        <v>123271</v>
      </c>
      <c r="H12" s="2">
        <f>ROUND(+'X-Ray'!F110,0)</f>
        <v>6395</v>
      </c>
      <c r="I12" s="7">
        <f t="shared" si="1"/>
        <v>19.28</v>
      </c>
      <c r="J12" s="7"/>
      <c r="K12" s="8">
        <f t="shared" si="2"/>
        <v>4.1599999999999998E-2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ROUND(SUM('X-Ray'!K8:L8),0)</f>
        <v>135941</v>
      </c>
      <c r="E13" s="2">
        <f>ROUND(+'X-Ray'!F8,0)</f>
        <v>262008</v>
      </c>
      <c r="F13" s="7">
        <f t="shared" si="0"/>
        <v>0.52</v>
      </c>
      <c r="G13" s="2">
        <f>ROUND(SUM('X-Ray'!K111:L111),0)</f>
        <v>159582</v>
      </c>
      <c r="H13" s="2">
        <f>ROUND(+'X-Ray'!F111,0)</f>
        <v>228840</v>
      </c>
      <c r="I13" s="7">
        <f t="shared" si="1"/>
        <v>0.7</v>
      </c>
      <c r="J13" s="7"/>
      <c r="K13" s="8">
        <f t="shared" si="2"/>
        <v>0.34620000000000001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ROUND(SUM('X-Ray'!K9:L9),0)</f>
        <v>2210287</v>
      </c>
      <c r="E14" s="2">
        <f>ROUND(+'X-Ray'!F9,0)</f>
        <v>99787</v>
      </c>
      <c r="F14" s="7">
        <f t="shared" si="0"/>
        <v>22.15</v>
      </c>
      <c r="G14" s="2">
        <f>ROUND(SUM('X-Ray'!K112:L112),0)</f>
        <v>2740055</v>
      </c>
      <c r="H14" s="2">
        <f>ROUND(+'X-Ray'!F112,0)</f>
        <v>106098</v>
      </c>
      <c r="I14" s="7">
        <f t="shared" si="1"/>
        <v>25.83</v>
      </c>
      <c r="J14" s="7"/>
      <c r="K14" s="8">
        <f t="shared" si="2"/>
        <v>0.1661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ROUND(SUM('X-Ray'!K10:L10),0)</f>
        <v>0</v>
      </c>
      <c r="E15" s="2">
        <f>ROUND(+'X-Ray'!F10,0)</f>
        <v>0</v>
      </c>
      <c r="F15" s="7" t="str">
        <f t="shared" si="0"/>
        <v/>
      </c>
      <c r="G15" s="2">
        <f>ROUND(SUM('X-Ray'!K113:L113),0)</f>
        <v>93814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ROUND(SUM('X-Ray'!K11:L11),0)</f>
        <v>136084</v>
      </c>
      <c r="E16" s="2">
        <f>ROUND(+'X-Ray'!F11,0)</f>
        <v>10114</v>
      </c>
      <c r="F16" s="7">
        <f t="shared" si="0"/>
        <v>13.46</v>
      </c>
      <c r="G16" s="2">
        <f>ROUND(SUM('X-Ray'!K114:L114),0)</f>
        <v>165684</v>
      </c>
      <c r="H16" s="2">
        <f>ROUND(+'X-Ray'!F114,0)</f>
        <v>9728</v>
      </c>
      <c r="I16" s="7">
        <f t="shared" si="1"/>
        <v>17.03</v>
      </c>
      <c r="J16" s="7"/>
      <c r="K16" s="8">
        <f t="shared" si="2"/>
        <v>0.26519999999999999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ROUND(SUM('X-Ray'!K12:L12),0)</f>
        <v>63443</v>
      </c>
      <c r="E17" s="2">
        <f>ROUND(+'X-Ray'!F12,0)</f>
        <v>42335</v>
      </c>
      <c r="F17" s="7">
        <f t="shared" si="0"/>
        <v>1.5</v>
      </c>
      <c r="G17" s="2">
        <f>ROUND(SUM('X-Ray'!K115:L115),0)</f>
        <v>59502</v>
      </c>
      <c r="H17" s="2">
        <f>ROUND(+'X-Ray'!F115,0)</f>
        <v>29630</v>
      </c>
      <c r="I17" s="7">
        <f t="shared" si="1"/>
        <v>2.0099999999999998</v>
      </c>
      <c r="J17" s="7"/>
      <c r="K17" s="8">
        <f t="shared" si="2"/>
        <v>0.34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ROUND(SUM('X-Ray'!K13:L13),0)</f>
        <v>9324</v>
      </c>
      <c r="E18" s="2">
        <f>ROUND(+'X-Ray'!F13,0)</f>
        <v>1498</v>
      </c>
      <c r="F18" s="7">
        <f t="shared" si="0"/>
        <v>6.22</v>
      </c>
      <c r="G18" s="2">
        <f>ROUND(SUM('X-Ray'!K116:L116),0)</f>
        <v>3275</v>
      </c>
      <c r="H18" s="2">
        <f>ROUND(+'X-Ray'!F116,0)</f>
        <v>4101</v>
      </c>
      <c r="I18" s="7">
        <f t="shared" si="1"/>
        <v>0.8</v>
      </c>
      <c r="J18" s="7"/>
      <c r="K18" s="8">
        <f t="shared" si="2"/>
        <v>-0.87139999999999995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ROUND(SUM('X-Ray'!K14:L14),0)</f>
        <v>38431</v>
      </c>
      <c r="E19" s="2">
        <f>ROUND(+'X-Ray'!F14,0)</f>
        <v>163535</v>
      </c>
      <c r="F19" s="7">
        <f t="shared" si="0"/>
        <v>0.24</v>
      </c>
      <c r="G19" s="2">
        <f>ROUND(SUM('X-Ray'!K117:L117),0)</f>
        <v>38405</v>
      </c>
      <c r="H19" s="2">
        <f>ROUND(+'X-Ray'!F117,0)</f>
        <v>74398</v>
      </c>
      <c r="I19" s="7">
        <f t="shared" si="1"/>
        <v>0.52</v>
      </c>
      <c r="J19" s="7"/>
      <c r="K19" s="8">
        <f t="shared" si="2"/>
        <v>1.1667000000000001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ROUND(SUM('X-Ray'!K15:L15),0)</f>
        <v>101465</v>
      </c>
      <c r="E20" s="2">
        <f>ROUND(+'X-Ray'!F15,0)</f>
        <v>133895</v>
      </c>
      <c r="F20" s="7">
        <f t="shared" si="0"/>
        <v>0.76</v>
      </c>
      <c r="G20" s="2">
        <f>ROUND(SUM('X-Ray'!K118:L118),0)</f>
        <v>132084</v>
      </c>
      <c r="H20" s="2">
        <f>ROUND(+'X-Ray'!F118,0)</f>
        <v>124294</v>
      </c>
      <c r="I20" s="7">
        <f t="shared" si="1"/>
        <v>1.06</v>
      </c>
      <c r="J20" s="7"/>
      <c r="K20" s="8">
        <f t="shared" si="2"/>
        <v>0.3947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ROUND(SUM('X-Ray'!K16:L16),0)</f>
        <v>2207335</v>
      </c>
      <c r="E21" s="2">
        <f>ROUND(+'X-Ray'!F16,0)</f>
        <v>427354</v>
      </c>
      <c r="F21" s="7">
        <f t="shared" si="0"/>
        <v>5.17</v>
      </c>
      <c r="G21" s="2">
        <f>ROUND(SUM('X-Ray'!K119:L119),0)</f>
        <v>2176086</v>
      </c>
      <c r="H21" s="2">
        <f>ROUND(+'X-Ray'!F119,0)</f>
        <v>782322</v>
      </c>
      <c r="I21" s="7">
        <f t="shared" si="1"/>
        <v>2.78</v>
      </c>
      <c r="J21" s="7"/>
      <c r="K21" s="8">
        <f t="shared" si="2"/>
        <v>-0.46229999999999999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ROUND(SUM('X-Ray'!K17:L17),0)</f>
        <v>0</v>
      </c>
      <c r="E22" s="2">
        <f>ROUND(+'X-Ray'!F17,0)</f>
        <v>0</v>
      </c>
      <c r="F22" s="7" t="str">
        <f t="shared" si="0"/>
        <v/>
      </c>
      <c r="G22" s="2">
        <f>ROUND(SUM('X-Ray'!K120:L120),0)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ROUND(SUM('X-Ray'!K18:L18),0)</f>
        <v>4582658</v>
      </c>
      <c r="E23" s="2">
        <f>ROUND(+'X-Ray'!F18,0)</f>
        <v>46454</v>
      </c>
      <c r="F23" s="7">
        <f t="shared" si="0"/>
        <v>98.65</v>
      </c>
      <c r="G23" s="2">
        <f>ROUND(SUM('X-Ray'!K121:L121),0)</f>
        <v>5561580</v>
      </c>
      <c r="H23" s="2">
        <f>ROUND(+'X-Ray'!F121,0)</f>
        <v>51158</v>
      </c>
      <c r="I23" s="7">
        <f t="shared" si="1"/>
        <v>108.71</v>
      </c>
      <c r="J23" s="7"/>
      <c r="K23" s="8">
        <f t="shared" si="2"/>
        <v>0.10199999999999999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ROUND(SUM('X-Ray'!K19:L19),0)</f>
        <v>500945</v>
      </c>
      <c r="E24" s="2">
        <f>ROUND(+'X-Ray'!F19,0)</f>
        <v>63242</v>
      </c>
      <c r="F24" s="7">
        <f t="shared" si="0"/>
        <v>7.92</v>
      </c>
      <c r="G24" s="2">
        <f>ROUND(SUM('X-Ray'!K122:L122),0)</f>
        <v>435204</v>
      </c>
      <c r="H24" s="2">
        <f>ROUND(+'X-Ray'!F122,0)</f>
        <v>71758</v>
      </c>
      <c r="I24" s="7">
        <f t="shared" si="1"/>
        <v>6.06</v>
      </c>
      <c r="J24" s="7"/>
      <c r="K24" s="8">
        <f t="shared" si="2"/>
        <v>-0.23480000000000001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ROUND(SUM('X-Ray'!K20:L20),0)</f>
        <v>1080819</v>
      </c>
      <c r="E25" s="2">
        <f>ROUND(+'X-Ray'!F20,0)</f>
        <v>66712</v>
      </c>
      <c r="F25" s="7">
        <f t="shared" si="0"/>
        <v>16.2</v>
      </c>
      <c r="G25" s="2">
        <f>ROUND(SUM('X-Ray'!K123:L123),0)</f>
        <v>2109740</v>
      </c>
      <c r="H25" s="2">
        <f>ROUND(+'X-Ray'!F123,0)</f>
        <v>69709</v>
      </c>
      <c r="I25" s="7">
        <f t="shared" si="1"/>
        <v>30.26</v>
      </c>
      <c r="J25" s="7"/>
      <c r="K25" s="8">
        <f t="shared" si="2"/>
        <v>0.8679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ROUND(SUM('X-Ray'!K21:L21),0)</f>
        <v>0</v>
      </c>
      <c r="E26" s="2">
        <f>ROUND(+'X-Ray'!F21,0)</f>
        <v>8060</v>
      </c>
      <c r="F26" s="7" t="str">
        <f t="shared" si="0"/>
        <v/>
      </c>
      <c r="G26" s="2">
        <f>ROUND(SUM('X-Ray'!K124:L124),0)</f>
        <v>0</v>
      </c>
      <c r="H26" s="2">
        <f>ROUND(+'X-Ray'!F124,0)</f>
        <v>7958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ROUND(SUM('X-Ray'!K22:L22),0)</f>
        <v>0</v>
      </c>
      <c r="E27" s="2">
        <f>ROUND(+'X-Ray'!F22,0)</f>
        <v>0</v>
      </c>
      <c r="F27" s="7" t="str">
        <f t="shared" si="0"/>
        <v/>
      </c>
      <c r="G27" s="2">
        <f>ROUND(SUM('X-Ray'!K125:L125),0)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ROUND(SUM('X-Ray'!K23:L23),0)</f>
        <v>77841</v>
      </c>
      <c r="E28" s="2">
        <f>ROUND(+'X-Ray'!F23,0)</f>
        <v>6701</v>
      </c>
      <c r="F28" s="7">
        <f t="shared" si="0"/>
        <v>11.62</v>
      </c>
      <c r="G28" s="2">
        <f>ROUND(SUM('X-Ray'!K126:L126),0)</f>
        <v>116670</v>
      </c>
      <c r="H28" s="2">
        <f>ROUND(+'X-Ray'!F126,0)</f>
        <v>6471</v>
      </c>
      <c r="I28" s="7">
        <f t="shared" si="1"/>
        <v>18.03</v>
      </c>
      <c r="J28" s="7"/>
      <c r="K28" s="8">
        <f t="shared" si="2"/>
        <v>0.55159999999999998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ROUND(SUM('X-Ray'!K24:L24),0)</f>
        <v>675414</v>
      </c>
      <c r="E29" s="2">
        <f>ROUND(+'X-Ray'!F24,0)</f>
        <v>50258</v>
      </c>
      <c r="F29" s="7">
        <f t="shared" si="0"/>
        <v>13.44</v>
      </c>
      <c r="G29" s="2">
        <f>ROUND(SUM('X-Ray'!K127:L127),0)</f>
        <v>673775</v>
      </c>
      <c r="H29" s="2">
        <f>ROUND(+'X-Ray'!F127,0)</f>
        <v>50258</v>
      </c>
      <c r="I29" s="7">
        <f t="shared" si="1"/>
        <v>13.41</v>
      </c>
      <c r="J29" s="7"/>
      <c r="K29" s="8">
        <f t="shared" si="2"/>
        <v>-2.2000000000000001E-3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ROUND(SUM('X-Ray'!K25:L25),0)</f>
        <v>64968</v>
      </c>
      <c r="E30" s="2">
        <f>ROUND(+'X-Ray'!F25,0)</f>
        <v>60168</v>
      </c>
      <c r="F30" s="7">
        <f t="shared" si="0"/>
        <v>1.08</v>
      </c>
      <c r="G30" s="2">
        <f>ROUND(SUM('X-Ray'!K128:L128),0)</f>
        <v>1047251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ROUND(SUM('X-Ray'!K26:L26),0)</f>
        <v>174642</v>
      </c>
      <c r="E31" s="2">
        <f>ROUND(+'X-Ray'!F26,0)</f>
        <v>50635</v>
      </c>
      <c r="F31" s="7">
        <f t="shared" si="0"/>
        <v>3.45</v>
      </c>
      <c r="G31" s="2">
        <f>ROUND(SUM('X-Ray'!K129:L129),0)</f>
        <v>152112</v>
      </c>
      <c r="H31" s="2">
        <f>ROUND(+'X-Ray'!F129,0)</f>
        <v>7263</v>
      </c>
      <c r="I31" s="7">
        <f t="shared" si="1"/>
        <v>20.94</v>
      </c>
      <c r="J31" s="7"/>
      <c r="K31" s="8">
        <f t="shared" si="2"/>
        <v>5.0696000000000003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ROUND(SUM('X-Ray'!K27:L27),0)</f>
        <v>82308</v>
      </c>
      <c r="E32" s="2">
        <f>ROUND(+'X-Ray'!F27,0)</f>
        <v>5568</v>
      </c>
      <c r="F32" s="7">
        <f t="shared" si="0"/>
        <v>14.78</v>
      </c>
      <c r="G32" s="2">
        <f>ROUND(SUM('X-Ray'!K130:L130),0)</f>
        <v>73066</v>
      </c>
      <c r="H32" s="2">
        <f>ROUND(+'X-Ray'!F130,0)</f>
        <v>5838</v>
      </c>
      <c r="I32" s="7">
        <f t="shared" si="1"/>
        <v>12.52</v>
      </c>
      <c r="J32" s="7"/>
      <c r="K32" s="8">
        <f t="shared" si="2"/>
        <v>-0.15290000000000001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ROUND(SUM('X-Ray'!K28:L28),0)</f>
        <v>2220071</v>
      </c>
      <c r="E33" s="2">
        <f>ROUND(+'X-Ray'!F28,0)</f>
        <v>264027</v>
      </c>
      <c r="F33" s="7">
        <f t="shared" si="0"/>
        <v>8.41</v>
      </c>
      <c r="G33" s="2">
        <f>ROUND(SUM('X-Ray'!K131:L131),0)</f>
        <v>267239</v>
      </c>
      <c r="H33" s="2">
        <f>ROUND(+'X-Ray'!F131,0)</f>
        <v>311517</v>
      </c>
      <c r="I33" s="7">
        <f t="shared" si="1"/>
        <v>0.86</v>
      </c>
      <c r="J33" s="7"/>
      <c r="K33" s="8">
        <f t="shared" si="2"/>
        <v>-0.89770000000000005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ROUND(SUM('X-Ray'!K29:L29),0)</f>
        <v>417255</v>
      </c>
      <c r="E34" s="2">
        <f>ROUND(+'X-Ray'!F29,0)</f>
        <v>33618</v>
      </c>
      <c r="F34" s="7">
        <f t="shared" si="0"/>
        <v>12.41</v>
      </c>
      <c r="G34" s="2">
        <f>ROUND(SUM('X-Ray'!K132:L132),0)</f>
        <v>564758</v>
      </c>
      <c r="H34" s="2">
        <f>ROUND(+'X-Ray'!F132,0)</f>
        <v>35895</v>
      </c>
      <c r="I34" s="7">
        <f t="shared" si="1"/>
        <v>15.73</v>
      </c>
      <c r="J34" s="7"/>
      <c r="K34" s="8">
        <f t="shared" si="2"/>
        <v>0.26750000000000002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ROUND(SUM('X-Ray'!K30:L30),0)</f>
        <v>459062</v>
      </c>
      <c r="E35" s="2">
        <f>ROUND(+'X-Ray'!F30,0)</f>
        <v>27165</v>
      </c>
      <c r="F35" s="7">
        <f t="shared" si="0"/>
        <v>16.899999999999999</v>
      </c>
      <c r="G35" s="2">
        <f>ROUND(SUM('X-Ray'!K133:L133),0)</f>
        <v>433699</v>
      </c>
      <c r="H35" s="2">
        <f>ROUND(+'X-Ray'!F133,0)</f>
        <v>31916</v>
      </c>
      <c r="I35" s="7">
        <f t="shared" si="1"/>
        <v>13.59</v>
      </c>
      <c r="J35" s="7"/>
      <c r="K35" s="8">
        <f t="shared" si="2"/>
        <v>-0.19589999999999999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ROUND(SUM('X-Ray'!K31:L31),0)</f>
        <v>0</v>
      </c>
      <c r="E36" s="2">
        <f>ROUND(+'X-Ray'!F31,0)</f>
        <v>0</v>
      </c>
      <c r="F36" s="7" t="str">
        <f t="shared" si="0"/>
        <v/>
      </c>
      <c r="G36" s="2">
        <f>ROUND(SUM('X-Ray'!K134:L134),0)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ROUND(SUM('X-Ray'!K32:L32),0)</f>
        <v>14643</v>
      </c>
      <c r="E37" s="2">
        <f>ROUND(+'X-Ray'!F32,0)</f>
        <v>563</v>
      </c>
      <c r="F37" s="7">
        <f t="shared" si="0"/>
        <v>26.01</v>
      </c>
      <c r="G37" s="2">
        <f>ROUND(SUM('X-Ray'!K135:L135),0)</f>
        <v>11803</v>
      </c>
      <c r="H37" s="2">
        <f>ROUND(+'X-Ray'!F135,0)</f>
        <v>368</v>
      </c>
      <c r="I37" s="7">
        <f t="shared" si="1"/>
        <v>32.07</v>
      </c>
      <c r="J37" s="7"/>
      <c r="K37" s="8">
        <f t="shared" si="2"/>
        <v>0.23300000000000001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ROUND(SUM('X-Ray'!K33:L33),0)</f>
        <v>86835</v>
      </c>
      <c r="E38" s="2">
        <f>ROUND(+'X-Ray'!F33,0)</f>
        <v>211740</v>
      </c>
      <c r="F38" s="7">
        <f t="shared" si="0"/>
        <v>0.41</v>
      </c>
      <c r="G38" s="2">
        <f>ROUND(SUM('X-Ray'!K136:L136),0)</f>
        <v>111571</v>
      </c>
      <c r="H38" s="2">
        <f>ROUND(+'X-Ray'!F136,0)</f>
        <v>212357</v>
      </c>
      <c r="I38" s="7">
        <f t="shared" si="1"/>
        <v>0.53</v>
      </c>
      <c r="J38" s="7"/>
      <c r="K38" s="8">
        <f t="shared" si="2"/>
        <v>0.29270000000000002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ROUND(SUM('X-Ray'!K34:L34),0)</f>
        <v>0</v>
      </c>
      <c r="E39" s="2">
        <f>ROUND(+'X-Ray'!F34,0)</f>
        <v>0</v>
      </c>
      <c r="F39" s="7" t="str">
        <f t="shared" si="0"/>
        <v/>
      </c>
      <c r="G39" s="2">
        <f>ROUND(SUM('X-Ray'!K137:L137),0)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ROUND(SUM('X-Ray'!K35:L35),0)</f>
        <v>652373</v>
      </c>
      <c r="E40" s="2">
        <f>ROUND(+'X-Ray'!F35,0)</f>
        <v>0</v>
      </c>
      <c r="F40" s="7" t="str">
        <f t="shared" si="0"/>
        <v/>
      </c>
      <c r="G40" s="2">
        <f>ROUND(SUM('X-Ray'!K138:L138),0)</f>
        <v>577387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ROUND(SUM('X-Ray'!K36:L36),0)</f>
        <v>161039</v>
      </c>
      <c r="E41" s="2">
        <f>ROUND(+'X-Ray'!F36,0)</f>
        <v>15401</v>
      </c>
      <c r="F41" s="7">
        <f t="shared" si="0"/>
        <v>10.46</v>
      </c>
      <c r="G41" s="2">
        <f>ROUND(SUM('X-Ray'!K139:L139),0)</f>
        <v>369515</v>
      </c>
      <c r="H41" s="2">
        <f>ROUND(+'X-Ray'!F139,0)</f>
        <v>15325</v>
      </c>
      <c r="I41" s="7">
        <f t="shared" si="1"/>
        <v>24.11</v>
      </c>
      <c r="J41" s="7"/>
      <c r="K41" s="8">
        <f t="shared" si="2"/>
        <v>1.3049999999999999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ROUND(SUM('X-Ray'!K37:L37),0)</f>
        <v>593006</v>
      </c>
      <c r="E42" s="2">
        <f>ROUND(+'X-Ray'!F37,0)</f>
        <v>31720</v>
      </c>
      <c r="F42" s="7">
        <f t="shared" si="0"/>
        <v>18.7</v>
      </c>
      <c r="G42" s="2">
        <f>ROUND(SUM('X-Ray'!K140:L140),0)</f>
        <v>654534</v>
      </c>
      <c r="H42" s="2">
        <f>ROUND(+'X-Ray'!F140,0)</f>
        <v>8402</v>
      </c>
      <c r="I42" s="7">
        <f t="shared" si="1"/>
        <v>77.900000000000006</v>
      </c>
      <c r="J42" s="7"/>
      <c r="K42" s="8">
        <f t="shared" si="2"/>
        <v>3.1657999999999999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ROUND(SUM('X-Ray'!K38:L38),0)</f>
        <v>62225</v>
      </c>
      <c r="E43" s="2">
        <f>ROUND(+'X-Ray'!F38,0)</f>
        <v>30707</v>
      </c>
      <c r="F43" s="7">
        <f t="shared" si="0"/>
        <v>2.0299999999999998</v>
      </c>
      <c r="G43" s="2">
        <f>ROUND(SUM('X-Ray'!K141:L141),0)</f>
        <v>82335</v>
      </c>
      <c r="H43" s="2">
        <f>ROUND(+'X-Ray'!F141,0)</f>
        <v>29293</v>
      </c>
      <c r="I43" s="7">
        <f t="shared" si="1"/>
        <v>2.81</v>
      </c>
      <c r="J43" s="7"/>
      <c r="K43" s="8">
        <f t="shared" si="2"/>
        <v>0.38419999999999999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ROUND(SUM('X-Ray'!K39:L39),0)</f>
        <v>0</v>
      </c>
      <c r="E44" s="2">
        <f>ROUND(+'X-Ray'!F39,0)</f>
        <v>0</v>
      </c>
      <c r="F44" s="7" t="str">
        <f t="shared" si="0"/>
        <v/>
      </c>
      <c r="G44" s="2">
        <f>ROUND(SUM('X-Ray'!K142:L142),0)</f>
        <v>197712</v>
      </c>
      <c r="H44" s="2">
        <f>ROUND(+'X-Ray'!F142,0)</f>
        <v>8841</v>
      </c>
      <c r="I44" s="7">
        <f t="shared" si="1"/>
        <v>22.36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ROUND(SUM('X-Ray'!K40:L40),0)</f>
        <v>0</v>
      </c>
      <c r="E45" s="2">
        <f>ROUND(+'X-Ray'!F40,0)</f>
        <v>0</v>
      </c>
      <c r="F45" s="7" t="str">
        <f t="shared" si="0"/>
        <v/>
      </c>
      <c r="G45" s="2">
        <f>ROUND(SUM('X-Ray'!K143:L143),0)</f>
        <v>246098</v>
      </c>
      <c r="H45" s="2">
        <f>ROUND(+'X-Ray'!F143,0)</f>
        <v>46657</v>
      </c>
      <c r="I45" s="7">
        <f t="shared" si="1"/>
        <v>5.27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ROUND(SUM('X-Ray'!K41:L41),0)</f>
        <v>608940</v>
      </c>
      <c r="E46" s="2">
        <f>ROUND(+'X-Ray'!F41,0)</f>
        <v>0</v>
      </c>
      <c r="F46" s="7" t="str">
        <f t="shared" si="0"/>
        <v/>
      </c>
      <c r="G46" s="2">
        <f>ROUND(SUM('X-Ray'!K144:L144),0)</f>
        <v>325817</v>
      </c>
      <c r="H46" s="2">
        <f>ROUND(+'X-Ray'!F144,0)</f>
        <v>4957</v>
      </c>
      <c r="I46" s="7">
        <f t="shared" si="1"/>
        <v>65.73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ROUND(SUM('X-Ray'!K42:L42),0)</f>
        <v>780555</v>
      </c>
      <c r="E47" s="2">
        <f>ROUND(+'X-Ray'!F42,0)</f>
        <v>17380</v>
      </c>
      <c r="F47" s="7">
        <f t="shared" si="0"/>
        <v>44.91</v>
      </c>
      <c r="G47" s="2">
        <f>ROUND(SUM('X-Ray'!K145:L145),0)</f>
        <v>852273</v>
      </c>
      <c r="H47" s="2">
        <f>ROUND(+'X-Ray'!F145,0)</f>
        <v>18578</v>
      </c>
      <c r="I47" s="7">
        <f t="shared" si="1"/>
        <v>45.88</v>
      </c>
      <c r="J47" s="7"/>
      <c r="K47" s="8">
        <f t="shared" si="2"/>
        <v>2.1600000000000001E-2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ROUND(SUM('X-Ray'!K43:L43),0)</f>
        <v>19735</v>
      </c>
      <c r="E48" s="2">
        <f>ROUND(+'X-Ray'!F43,0)</f>
        <v>1265</v>
      </c>
      <c r="F48" s="7">
        <f t="shared" si="0"/>
        <v>15.6</v>
      </c>
      <c r="G48" s="2">
        <f>ROUND(SUM('X-Ray'!K146:L146),0)</f>
        <v>6356</v>
      </c>
      <c r="H48" s="2">
        <f>ROUND(+'X-Ray'!F146,0)</f>
        <v>1236</v>
      </c>
      <c r="I48" s="7">
        <f t="shared" si="1"/>
        <v>5.14</v>
      </c>
      <c r="J48" s="7"/>
      <c r="K48" s="8">
        <f t="shared" si="2"/>
        <v>-0.67049999999999998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ROUND(SUM('X-Ray'!K44:L44),0)</f>
        <v>0</v>
      </c>
      <c r="E49" s="2">
        <f>ROUND(+'X-Ray'!F44,0)</f>
        <v>0</v>
      </c>
      <c r="F49" s="7" t="str">
        <f t="shared" si="0"/>
        <v/>
      </c>
      <c r="G49" s="2">
        <f>ROUND(SUM('X-Ray'!K147:L147),0)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ROUND(SUM('X-Ray'!K45:L45),0)</f>
        <v>1213594</v>
      </c>
      <c r="E50" s="2">
        <f>ROUND(+'X-Ray'!F45,0)</f>
        <v>273056</v>
      </c>
      <c r="F50" s="7">
        <f t="shared" si="0"/>
        <v>4.4400000000000004</v>
      </c>
      <c r="G50" s="2">
        <f>ROUND(SUM('X-Ray'!K148:L148),0)</f>
        <v>1762651</v>
      </c>
      <c r="H50" s="2">
        <f>ROUND(+'X-Ray'!F148,0)</f>
        <v>261457</v>
      </c>
      <c r="I50" s="7">
        <f t="shared" si="1"/>
        <v>6.74</v>
      </c>
      <c r="J50" s="7"/>
      <c r="K50" s="8">
        <f t="shared" si="2"/>
        <v>0.51800000000000002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ROUND(SUM('X-Ray'!K46:L46),0)</f>
        <v>1697191</v>
      </c>
      <c r="E51" s="2">
        <f>ROUND(+'X-Ray'!F46,0)</f>
        <v>326029</v>
      </c>
      <c r="F51" s="7">
        <f t="shared" si="0"/>
        <v>5.21</v>
      </c>
      <c r="G51" s="2">
        <f>ROUND(SUM('X-Ray'!K149:L149),0)</f>
        <v>1302128</v>
      </c>
      <c r="H51" s="2">
        <f>ROUND(+'X-Ray'!F149,0)</f>
        <v>422817</v>
      </c>
      <c r="I51" s="7">
        <f t="shared" si="1"/>
        <v>3.08</v>
      </c>
      <c r="J51" s="7"/>
      <c r="K51" s="8">
        <f t="shared" si="2"/>
        <v>-0.4088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ROUND(SUM('X-Ray'!K47:L47),0)</f>
        <v>256137</v>
      </c>
      <c r="E52" s="2">
        <f>ROUND(+'X-Ray'!F47,0)</f>
        <v>3477</v>
      </c>
      <c r="F52" s="7">
        <f t="shared" si="0"/>
        <v>73.67</v>
      </c>
      <c r="G52" s="2">
        <f>ROUND(SUM('X-Ray'!K150:L150),0)</f>
        <v>243923</v>
      </c>
      <c r="H52" s="2">
        <f>ROUND(+'X-Ray'!F150,0)</f>
        <v>3018</v>
      </c>
      <c r="I52" s="7">
        <f t="shared" si="1"/>
        <v>80.819999999999993</v>
      </c>
      <c r="J52" s="7"/>
      <c r="K52" s="8">
        <f t="shared" si="2"/>
        <v>9.7100000000000006E-2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ROUND(SUM('X-Ray'!K48:L48),0)</f>
        <v>2112180</v>
      </c>
      <c r="E53" s="2">
        <f>ROUND(+'X-Ray'!F48,0)</f>
        <v>80135</v>
      </c>
      <c r="F53" s="7">
        <f t="shared" si="0"/>
        <v>26.36</v>
      </c>
      <c r="G53" s="2">
        <f>ROUND(SUM('X-Ray'!K151:L151),0)</f>
        <v>2580484</v>
      </c>
      <c r="H53" s="2">
        <f>ROUND(+'X-Ray'!F151,0)</f>
        <v>79828</v>
      </c>
      <c r="I53" s="7">
        <f t="shared" si="1"/>
        <v>32.33</v>
      </c>
      <c r="J53" s="7"/>
      <c r="K53" s="8">
        <f t="shared" si="2"/>
        <v>0.22650000000000001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ROUND(SUM('X-Ray'!K49:L49),0)</f>
        <v>1118620</v>
      </c>
      <c r="E54" s="2">
        <f>ROUND(+'X-Ray'!F49,0)</f>
        <v>157488</v>
      </c>
      <c r="F54" s="7">
        <f t="shared" si="0"/>
        <v>7.1</v>
      </c>
      <c r="G54" s="2">
        <f>ROUND(SUM('X-Ray'!K152:L152),0)</f>
        <v>1036408</v>
      </c>
      <c r="H54" s="2">
        <f>ROUND(+'X-Ray'!F152,0)</f>
        <v>170494</v>
      </c>
      <c r="I54" s="7">
        <f t="shared" si="1"/>
        <v>6.08</v>
      </c>
      <c r="J54" s="7"/>
      <c r="K54" s="8">
        <f t="shared" si="2"/>
        <v>-0.14369999999999999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ROUND(SUM('X-Ray'!K50:L50),0)</f>
        <v>664957</v>
      </c>
      <c r="E55" s="2">
        <f>ROUND(+'X-Ray'!F50,0)</f>
        <v>146371</v>
      </c>
      <c r="F55" s="7">
        <f t="shared" si="0"/>
        <v>4.54</v>
      </c>
      <c r="G55" s="2">
        <f>ROUND(SUM('X-Ray'!K153:L153),0)</f>
        <v>923948</v>
      </c>
      <c r="H55" s="2">
        <f>ROUND(+'X-Ray'!F153,0)</f>
        <v>239122</v>
      </c>
      <c r="I55" s="7">
        <f t="shared" si="1"/>
        <v>3.86</v>
      </c>
      <c r="J55" s="7"/>
      <c r="K55" s="8">
        <f t="shared" si="2"/>
        <v>-0.14979999999999999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ROUND(SUM('X-Ray'!K51:L51),0)</f>
        <v>882522</v>
      </c>
      <c r="E56" s="2">
        <f>ROUND(+'X-Ray'!F51,0)</f>
        <v>31804</v>
      </c>
      <c r="F56" s="7">
        <f t="shared" si="0"/>
        <v>27.75</v>
      </c>
      <c r="G56" s="2">
        <f>ROUND(SUM('X-Ray'!K154:L154),0)</f>
        <v>827285</v>
      </c>
      <c r="H56" s="2">
        <f>ROUND(+'X-Ray'!F154,0)</f>
        <v>32581</v>
      </c>
      <c r="I56" s="7">
        <f t="shared" si="1"/>
        <v>25.39</v>
      </c>
      <c r="J56" s="7"/>
      <c r="K56" s="8">
        <f t="shared" si="2"/>
        <v>-8.5000000000000006E-2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ROUND(SUM('X-Ray'!K52:L52),0)</f>
        <v>83886</v>
      </c>
      <c r="E57" s="2">
        <f>ROUND(+'X-Ray'!F52,0)</f>
        <v>7110</v>
      </c>
      <c r="F57" s="7">
        <f t="shared" si="0"/>
        <v>11.8</v>
      </c>
      <c r="G57" s="2">
        <f>ROUND(SUM('X-Ray'!K155:L155),0)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ROUND(SUM('X-Ray'!K53:L53),0)</f>
        <v>227630</v>
      </c>
      <c r="E58" s="2">
        <f>ROUND(+'X-Ray'!F53,0)</f>
        <v>0</v>
      </c>
      <c r="F58" s="7" t="str">
        <f t="shared" si="0"/>
        <v/>
      </c>
      <c r="G58" s="2">
        <f>ROUND(SUM('X-Ray'!K156:L156),0)</f>
        <v>62611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ROUND(SUM('X-Ray'!K54:L54),0)</f>
        <v>10889697</v>
      </c>
      <c r="E59" s="2">
        <f>ROUND(+'X-Ray'!F54,0)</f>
        <v>218638</v>
      </c>
      <c r="F59" s="7">
        <f t="shared" si="0"/>
        <v>49.81</v>
      </c>
      <c r="G59" s="2">
        <f>ROUND(SUM('X-Ray'!K157:L157),0)</f>
        <v>11088307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ROUND(SUM('X-Ray'!K55:L55),0)</f>
        <v>1253806</v>
      </c>
      <c r="E60" s="2">
        <f>ROUND(+'X-Ray'!F55,0)</f>
        <v>300241</v>
      </c>
      <c r="F60" s="7">
        <f t="shared" si="0"/>
        <v>4.18</v>
      </c>
      <c r="G60" s="2">
        <f>ROUND(SUM('X-Ray'!K158:L158),0)</f>
        <v>373879</v>
      </c>
      <c r="H60" s="2">
        <f>ROUND(+'X-Ray'!F158,0)</f>
        <v>150494</v>
      </c>
      <c r="I60" s="7">
        <f t="shared" si="1"/>
        <v>2.48</v>
      </c>
      <c r="J60" s="7"/>
      <c r="K60" s="8">
        <f t="shared" si="2"/>
        <v>-0.40670000000000001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ROUND(SUM('X-Ray'!K56:L56),0)</f>
        <v>1014</v>
      </c>
      <c r="E61" s="2">
        <f>ROUND(+'X-Ray'!F56,0)</f>
        <v>1950</v>
      </c>
      <c r="F61" s="7">
        <f t="shared" si="0"/>
        <v>0.52</v>
      </c>
      <c r="G61" s="2">
        <f>ROUND(SUM('X-Ray'!K159:L159),0)</f>
        <v>31604</v>
      </c>
      <c r="H61" s="2">
        <f>ROUND(+'X-Ray'!F159,0)</f>
        <v>2036</v>
      </c>
      <c r="I61" s="7">
        <f t="shared" si="1"/>
        <v>15.52</v>
      </c>
      <c r="J61" s="7"/>
      <c r="K61" s="8">
        <f t="shared" si="2"/>
        <v>28.8462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ROUND(SUM('X-Ray'!K57:L57),0)</f>
        <v>1322625</v>
      </c>
      <c r="E62" s="2">
        <f>ROUND(+'X-Ray'!F57,0)</f>
        <v>662058</v>
      </c>
      <c r="F62" s="7">
        <f t="shared" si="0"/>
        <v>2</v>
      </c>
      <c r="G62" s="2">
        <f>ROUND(SUM('X-Ray'!K160:L160),0)</f>
        <v>2250926</v>
      </c>
      <c r="H62" s="2">
        <f>ROUND(+'X-Ray'!F160,0)</f>
        <v>606891</v>
      </c>
      <c r="I62" s="7">
        <f t="shared" si="1"/>
        <v>3.71</v>
      </c>
      <c r="J62" s="7"/>
      <c r="K62" s="8">
        <f t="shared" si="2"/>
        <v>0.85499999999999998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ROUND(SUM('X-Ray'!K58:L58),0)</f>
        <v>198500</v>
      </c>
      <c r="E63" s="2">
        <f>ROUND(+'X-Ray'!F58,0)</f>
        <v>230619</v>
      </c>
      <c r="F63" s="7">
        <f t="shared" si="0"/>
        <v>0.86</v>
      </c>
      <c r="G63" s="2">
        <f>ROUND(SUM('X-Ray'!K161:L161),0)</f>
        <v>656448</v>
      </c>
      <c r="H63" s="2">
        <f>ROUND(+'X-Ray'!F161,0)</f>
        <v>83139</v>
      </c>
      <c r="I63" s="7">
        <f t="shared" si="1"/>
        <v>7.9</v>
      </c>
      <c r="J63" s="7"/>
      <c r="K63" s="8">
        <f t="shared" si="2"/>
        <v>8.1859999999999999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ROUND(SUM('X-Ray'!K59:L59),0)</f>
        <v>891244</v>
      </c>
      <c r="E64" s="2">
        <f>ROUND(+'X-Ray'!F59,0)</f>
        <v>0</v>
      </c>
      <c r="F64" s="7" t="str">
        <f t="shared" si="0"/>
        <v/>
      </c>
      <c r="G64" s="2">
        <f>ROUND(SUM('X-Ray'!K162:L162),0)</f>
        <v>502640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ROUND(SUM('X-Ray'!K60:L60),0)</f>
        <v>139791</v>
      </c>
      <c r="E65" s="2">
        <f>ROUND(+'X-Ray'!F60,0)</f>
        <v>3021</v>
      </c>
      <c r="F65" s="7">
        <f t="shared" si="0"/>
        <v>46.27</v>
      </c>
      <c r="G65" s="2">
        <f>ROUND(SUM('X-Ray'!K163:L163),0)</f>
        <v>137358</v>
      </c>
      <c r="H65" s="2">
        <f>ROUND(+'X-Ray'!F163,0)</f>
        <v>2727</v>
      </c>
      <c r="I65" s="7">
        <f t="shared" si="1"/>
        <v>50.37</v>
      </c>
      <c r="J65" s="7"/>
      <c r="K65" s="8">
        <f t="shared" si="2"/>
        <v>8.8599999999999998E-2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ROUND(SUM('X-Ray'!K61:L61),0)</f>
        <v>202474</v>
      </c>
      <c r="E66" s="2">
        <f>ROUND(+'X-Ray'!F61,0)</f>
        <v>5323</v>
      </c>
      <c r="F66" s="7">
        <f t="shared" si="0"/>
        <v>38.04</v>
      </c>
      <c r="G66" s="2">
        <f>ROUND(SUM('X-Ray'!K164:L164),0)</f>
        <v>163343</v>
      </c>
      <c r="H66" s="2">
        <f>ROUND(+'X-Ray'!F164,0)</f>
        <v>5672</v>
      </c>
      <c r="I66" s="7">
        <f t="shared" si="1"/>
        <v>28.8</v>
      </c>
      <c r="J66" s="7"/>
      <c r="K66" s="8">
        <f t="shared" si="2"/>
        <v>-0.2429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ROUND(SUM('X-Ray'!K62:L62),0)</f>
        <v>600876</v>
      </c>
      <c r="E67" s="2">
        <f>ROUND(+'X-Ray'!F62,0)</f>
        <v>34360</v>
      </c>
      <c r="F67" s="7">
        <f t="shared" si="0"/>
        <v>17.489999999999998</v>
      </c>
      <c r="G67" s="2">
        <f>ROUND(SUM('X-Ray'!K165:L165),0)</f>
        <v>724027</v>
      </c>
      <c r="H67" s="2">
        <f>ROUND(+'X-Ray'!F165,0)</f>
        <v>35309</v>
      </c>
      <c r="I67" s="7">
        <f t="shared" si="1"/>
        <v>20.51</v>
      </c>
      <c r="J67" s="7"/>
      <c r="K67" s="8">
        <f t="shared" si="2"/>
        <v>0.17269999999999999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ROUND(SUM('X-Ray'!K63:L63),0)</f>
        <v>651434</v>
      </c>
      <c r="E68" s="2">
        <f>ROUND(+'X-Ray'!F63,0)</f>
        <v>22759</v>
      </c>
      <c r="F68" s="7">
        <f t="shared" si="0"/>
        <v>28.62</v>
      </c>
      <c r="G68" s="2">
        <f>ROUND(SUM('X-Ray'!K166:L166),0)</f>
        <v>409703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ROUND(SUM('X-Ray'!K64:L64),0)</f>
        <v>363201</v>
      </c>
      <c r="E69" s="2">
        <f>ROUND(+'X-Ray'!F64,0)</f>
        <v>360585</v>
      </c>
      <c r="F69" s="7">
        <f t="shared" si="0"/>
        <v>1.01</v>
      </c>
      <c r="G69" s="2">
        <f>ROUND(SUM('X-Ray'!K167:L167),0)</f>
        <v>379340</v>
      </c>
      <c r="H69" s="2">
        <f>ROUND(+'X-Ray'!F167,0)</f>
        <v>396885</v>
      </c>
      <c r="I69" s="7">
        <f t="shared" si="1"/>
        <v>0.96</v>
      </c>
      <c r="J69" s="7"/>
      <c r="K69" s="8">
        <f t="shared" si="2"/>
        <v>-4.9500000000000002E-2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ROUND(SUM('X-Ray'!K65:L65),0)</f>
        <v>437883</v>
      </c>
      <c r="E70" s="2">
        <f>ROUND(+'X-Ray'!F65,0)</f>
        <v>31732</v>
      </c>
      <c r="F70" s="7">
        <f t="shared" si="0"/>
        <v>13.8</v>
      </c>
      <c r="G70" s="2">
        <f>ROUND(SUM('X-Ray'!K168:L168),0)</f>
        <v>821895</v>
      </c>
      <c r="H70" s="2">
        <f>ROUND(+'X-Ray'!F168,0)</f>
        <v>7792</v>
      </c>
      <c r="I70" s="7">
        <f t="shared" si="1"/>
        <v>105.48</v>
      </c>
      <c r="J70" s="7"/>
      <c r="K70" s="8">
        <f t="shared" si="2"/>
        <v>6.6435000000000004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ROUND(SUM('X-Ray'!K66:L66),0)</f>
        <v>0</v>
      </c>
      <c r="E71" s="2">
        <f>ROUND(+'X-Ray'!F66,0)</f>
        <v>186</v>
      </c>
      <c r="F71" s="7" t="str">
        <f t="shared" si="0"/>
        <v/>
      </c>
      <c r="G71" s="2">
        <f>ROUND(SUM('X-Ray'!K169:L169),0)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ROUND(SUM('X-Ray'!K67:L67),0)</f>
        <v>34824</v>
      </c>
      <c r="E72" s="2">
        <f>ROUND(+'X-Ray'!F67,0)</f>
        <v>3095</v>
      </c>
      <c r="F72" s="7">
        <f t="shared" si="0"/>
        <v>11.25</v>
      </c>
      <c r="G72" s="2">
        <f>ROUND(SUM('X-Ray'!K170:L170),0)</f>
        <v>29955</v>
      </c>
      <c r="H72" s="2">
        <f>ROUND(+'X-Ray'!F170,0)</f>
        <v>3538</v>
      </c>
      <c r="I72" s="7">
        <f t="shared" si="1"/>
        <v>8.4700000000000006</v>
      </c>
      <c r="J72" s="7"/>
      <c r="K72" s="8">
        <f t="shared" si="2"/>
        <v>-0.24709999999999999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ROUND(SUM('X-Ray'!K68:L68),0)</f>
        <v>550030</v>
      </c>
      <c r="E73" s="2">
        <f>ROUND(+'X-Ray'!F68,0)</f>
        <v>806059</v>
      </c>
      <c r="F73" s="7">
        <f t="shared" si="0"/>
        <v>0.68</v>
      </c>
      <c r="G73" s="2">
        <f>ROUND(SUM('X-Ray'!K171:L171),0)</f>
        <v>456979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ROUND(SUM('X-Ray'!K69:L69),0)</f>
        <v>1449374</v>
      </c>
      <c r="E74" s="2">
        <f>ROUND(+'X-Ray'!F69,0)</f>
        <v>138397</v>
      </c>
      <c r="F74" s="7">
        <f t="shared" si="0"/>
        <v>10.47</v>
      </c>
      <c r="G74" s="2">
        <f>ROUND(SUM('X-Ray'!K172:L172),0)</f>
        <v>717416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ROUND(SUM('X-Ray'!K70:L70),0)</f>
        <v>6508131</v>
      </c>
      <c r="E75" s="2">
        <f>ROUND(+'X-Ray'!F70,0)</f>
        <v>132170</v>
      </c>
      <c r="F75" s="7">
        <f t="shared" ref="F75:F110" si="3">IF(D75=0,"",IF(E75=0,"",ROUND(D75/E75,2)))</f>
        <v>49.24</v>
      </c>
      <c r="G75" s="2">
        <f>ROUND(SUM('X-Ray'!K173:L173),0)</f>
        <v>6694497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ROUND(SUM('X-Ray'!K71:L71),0)</f>
        <v>4076727</v>
      </c>
      <c r="E76" s="2">
        <f>ROUND(+'X-Ray'!F71,0)</f>
        <v>348596</v>
      </c>
      <c r="F76" s="7">
        <f t="shared" si="3"/>
        <v>11.69</v>
      </c>
      <c r="G76" s="2">
        <f>ROUND(SUM('X-Ray'!K174:L174),0)</f>
        <v>4617830</v>
      </c>
      <c r="H76" s="2">
        <f>ROUND(+'X-Ray'!F174,0)</f>
        <v>370877</v>
      </c>
      <c r="I76" s="7">
        <f t="shared" si="4"/>
        <v>12.45</v>
      </c>
      <c r="J76" s="7"/>
      <c r="K76" s="8">
        <f t="shared" si="5"/>
        <v>6.5000000000000002E-2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ROUND(SUM('X-Ray'!K72:L72),0)</f>
        <v>132723</v>
      </c>
      <c r="E77" s="2">
        <f>ROUND(+'X-Ray'!F72,0)</f>
        <v>6193</v>
      </c>
      <c r="F77" s="7">
        <f t="shared" si="3"/>
        <v>21.43</v>
      </c>
      <c r="G77" s="2">
        <f>ROUND(SUM('X-Ray'!K175:L175),0)</f>
        <v>151280</v>
      </c>
      <c r="H77" s="2">
        <f>ROUND(+'X-Ray'!F175,0)</f>
        <v>6601</v>
      </c>
      <c r="I77" s="7">
        <f t="shared" si="4"/>
        <v>22.92</v>
      </c>
      <c r="J77" s="7"/>
      <c r="K77" s="8">
        <f t="shared" si="5"/>
        <v>6.9500000000000006E-2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ROUND(SUM('X-Ray'!K73:L73),0)</f>
        <v>0</v>
      </c>
      <c r="E78" s="2">
        <f>ROUND(+'X-Ray'!F73,0)</f>
        <v>0</v>
      </c>
      <c r="F78" s="7" t="str">
        <f t="shared" si="3"/>
        <v/>
      </c>
      <c r="G78" s="2">
        <f>ROUND(SUM('X-Ray'!K176:L176),0)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ROUND(SUM('X-Ray'!K74:L74),0)</f>
        <v>949997</v>
      </c>
      <c r="E79" s="2">
        <f>ROUND(+'X-Ray'!F74,0)</f>
        <v>67046</v>
      </c>
      <c r="F79" s="7">
        <f t="shared" si="3"/>
        <v>14.17</v>
      </c>
      <c r="G79" s="2">
        <f>ROUND(SUM('X-Ray'!K177:L177),0)</f>
        <v>1003283</v>
      </c>
      <c r="H79" s="2">
        <f>ROUND(+'X-Ray'!F177,0)</f>
        <v>67286</v>
      </c>
      <c r="I79" s="7">
        <f t="shared" si="4"/>
        <v>14.91</v>
      </c>
      <c r="J79" s="7"/>
      <c r="K79" s="8">
        <f t="shared" si="5"/>
        <v>5.2200000000000003E-2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ROUND(SUM('X-Ray'!K75:L75),0)</f>
        <v>1350465</v>
      </c>
      <c r="E80" s="2">
        <f>ROUND(+'X-Ray'!F75,0)</f>
        <v>518413</v>
      </c>
      <c r="F80" s="7">
        <f t="shared" si="3"/>
        <v>2.6</v>
      </c>
      <c r="G80" s="2">
        <f>ROUND(SUM('X-Ray'!K178:L178),0)</f>
        <v>636642</v>
      </c>
      <c r="H80" s="2">
        <f>ROUND(+'X-Ray'!F178,0)</f>
        <v>122312</v>
      </c>
      <c r="I80" s="7">
        <f t="shared" si="4"/>
        <v>5.21</v>
      </c>
      <c r="J80" s="7"/>
      <c r="K80" s="8">
        <f t="shared" si="5"/>
        <v>1.0038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ROUND(SUM('X-Ray'!K76:L76),0)</f>
        <v>237464</v>
      </c>
      <c r="E81" s="2">
        <f>ROUND(+'X-Ray'!F76,0)</f>
        <v>23264</v>
      </c>
      <c r="F81" s="7">
        <f t="shared" si="3"/>
        <v>10.210000000000001</v>
      </c>
      <c r="G81" s="2">
        <f>ROUND(SUM('X-Ray'!K179:L179),0)</f>
        <v>265504</v>
      </c>
      <c r="H81" s="2">
        <f>ROUND(+'X-Ray'!F179,0)</f>
        <v>22684</v>
      </c>
      <c r="I81" s="7">
        <f t="shared" si="4"/>
        <v>11.7</v>
      </c>
      <c r="J81" s="7"/>
      <c r="K81" s="8">
        <f t="shared" si="5"/>
        <v>0.1459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ROUND(SUM('X-Ray'!K77:L77),0)</f>
        <v>70369</v>
      </c>
      <c r="E82" s="2">
        <f>ROUND(+'X-Ray'!F77,0)</f>
        <v>3600</v>
      </c>
      <c r="F82" s="7">
        <f t="shared" si="3"/>
        <v>19.55</v>
      </c>
      <c r="G82" s="2">
        <f>ROUND(SUM('X-Ray'!K180:L180),0)</f>
        <v>107386</v>
      </c>
      <c r="H82" s="2">
        <f>ROUND(+'X-Ray'!F180,0)</f>
        <v>4840</v>
      </c>
      <c r="I82" s="7">
        <f t="shared" si="4"/>
        <v>22.19</v>
      </c>
      <c r="J82" s="7"/>
      <c r="K82" s="8">
        <f t="shared" si="5"/>
        <v>0.13500000000000001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ROUND(SUM('X-Ray'!K78:L78),0)</f>
        <v>2000000</v>
      </c>
      <c r="E83" s="2">
        <f>ROUND(+'X-Ray'!F78,0)</f>
        <v>34916</v>
      </c>
      <c r="F83" s="7">
        <f t="shared" si="3"/>
        <v>57.28</v>
      </c>
      <c r="G83" s="2">
        <f>ROUND(SUM('X-Ray'!K181:L181),0)</f>
        <v>46</v>
      </c>
      <c r="H83" s="2">
        <f>ROUND(+'X-Ray'!F181,0)</f>
        <v>45073</v>
      </c>
      <c r="I83" s="7">
        <f t="shared" si="4"/>
        <v>0</v>
      </c>
      <c r="J83" s="7"/>
      <c r="K83" s="8">
        <f t="shared" si="5"/>
        <v>-1</v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ROUND(SUM('X-Ray'!K79:L79),0)</f>
        <v>2098802</v>
      </c>
      <c r="E84" s="2">
        <f>ROUND(+'X-Ray'!F79,0)</f>
        <v>275350</v>
      </c>
      <c r="F84" s="7">
        <f t="shared" si="3"/>
        <v>7.62</v>
      </c>
      <c r="G84" s="2">
        <f>ROUND(SUM('X-Ray'!K182:L182),0)</f>
        <v>1980256</v>
      </c>
      <c r="H84" s="2">
        <f>ROUND(+'X-Ray'!F182,0)</f>
        <v>240657</v>
      </c>
      <c r="I84" s="7">
        <f t="shared" si="4"/>
        <v>8.23</v>
      </c>
      <c r="J84" s="7"/>
      <c r="K84" s="8">
        <f t="shared" si="5"/>
        <v>8.0100000000000005E-2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ROUND(SUM('X-Ray'!K80:L80),0)</f>
        <v>4357</v>
      </c>
      <c r="E85" s="2">
        <f>ROUND(+'X-Ray'!F80,0)</f>
        <v>32101</v>
      </c>
      <c r="F85" s="7">
        <f t="shared" si="3"/>
        <v>0.14000000000000001</v>
      </c>
      <c r="G85" s="2">
        <f>ROUND(SUM('X-Ray'!K183:L183),0)</f>
        <v>45758</v>
      </c>
      <c r="H85" s="2">
        <f>ROUND(+'X-Ray'!F183,0)</f>
        <v>32927</v>
      </c>
      <c r="I85" s="7">
        <f t="shared" si="4"/>
        <v>1.39</v>
      </c>
      <c r="J85" s="7"/>
      <c r="K85" s="8">
        <f t="shared" si="5"/>
        <v>8.9285999999999994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ROUND(SUM('X-Ray'!K81:L81),0)</f>
        <v>98174</v>
      </c>
      <c r="E86" s="2">
        <f>ROUND(+'X-Ray'!F81,0)</f>
        <v>43261</v>
      </c>
      <c r="F86" s="7">
        <f t="shared" si="3"/>
        <v>2.27</v>
      </c>
      <c r="G86" s="2">
        <f>ROUND(SUM('X-Ray'!K184:L184),0)</f>
        <v>118123</v>
      </c>
      <c r="H86" s="2">
        <f>ROUND(+'X-Ray'!F184,0)</f>
        <v>67875</v>
      </c>
      <c r="I86" s="7">
        <f t="shared" si="4"/>
        <v>1.74</v>
      </c>
      <c r="J86" s="7"/>
      <c r="K86" s="8">
        <f t="shared" si="5"/>
        <v>-0.23350000000000001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ROUND(SUM('X-Ray'!K82:L82),0)</f>
        <v>282213</v>
      </c>
      <c r="E87" s="2">
        <f>ROUND(+'X-Ray'!F82,0)</f>
        <v>9286</v>
      </c>
      <c r="F87" s="7">
        <f t="shared" si="3"/>
        <v>30.39</v>
      </c>
      <c r="G87" s="2">
        <f>ROUND(SUM('X-Ray'!K185:L185),0)</f>
        <v>264967</v>
      </c>
      <c r="H87" s="2">
        <f>ROUND(+'X-Ray'!F185,0)</f>
        <v>10921</v>
      </c>
      <c r="I87" s="7">
        <f t="shared" si="4"/>
        <v>24.26</v>
      </c>
      <c r="J87" s="7"/>
      <c r="K87" s="8">
        <f t="shared" si="5"/>
        <v>-0.20169999999999999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ROUND(SUM('X-Ray'!K83:L83),0)</f>
        <v>177906</v>
      </c>
      <c r="E88" s="2">
        <f>ROUND(+'X-Ray'!F83,0)</f>
        <v>0</v>
      </c>
      <c r="F88" s="7" t="str">
        <f t="shared" si="3"/>
        <v/>
      </c>
      <c r="G88" s="2">
        <f>ROUND(SUM('X-Ray'!K186:L186),0)</f>
        <v>285166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ROUND(SUM('X-Ray'!K84:L84),0)</f>
        <v>995846</v>
      </c>
      <c r="E89" s="2">
        <f>ROUND(+'X-Ray'!F84,0)</f>
        <v>23950</v>
      </c>
      <c r="F89" s="7">
        <f t="shared" si="3"/>
        <v>41.58</v>
      </c>
      <c r="G89" s="2">
        <f>ROUND(SUM('X-Ray'!K187:L187),0)</f>
        <v>1006056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ROUND(SUM('X-Ray'!K85:L85),0)</f>
        <v>464369</v>
      </c>
      <c r="E90" s="2">
        <f>ROUND(+'X-Ray'!F85,0)</f>
        <v>13362</v>
      </c>
      <c r="F90" s="7">
        <f t="shared" si="3"/>
        <v>34.75</v>
      </c>
      <c r="G90" s="2">
        <f>ROUND(SUM('X-Ray'!K188:L188),0)</f>
        <v>516839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ROUND(SUM('X-Ray'!K86:L86),0)</f>
        <v>19679</v>
      </c>
      <c r="E91" s="2">
        <f>ROUND(+'X-Ray'!F86,0)</f>
        <v>0</v>
      </c>
      <c r="F91" s="7" t="str">
        <f t="shared" si="3"/>
        <v/>
      </c>
      <c r="G91" s="2">
        <f>ROUND(SUM('X-Ray'!K189:L189),0)</f>
        <v>21979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ROUND(SUM('X-Ray'!K87:L87),0)</f>
        <v>15344</v>
      </c>
      <c r="E92" s="2">
        <f>ROUND(+'X-Ray'!F87,0)</f>
        <v>28298</v>
      </c>
      <c r="F92" s="7">
        <f t="shared" si="3"/>
        <v>0.54</v>
      </c>
      <c r="G92" s="2">
        <f>ROUND(SUM('X-Ray'!K190:L190),0)</f>
        <v>315607</v>
      </c>
      <c r="H92" s="2">
        <f>ROUND(+'X-Ray'!F190,0)</f>
        <v>28052</v>
      </c>
      <c r="I92" s="7">
        <f t="shared" si="4"/>
        <v>11.25</v>
      </c>
      <c r="J92" s="7"/>
      <c r="K92" s="8">
        <f t="shared" si="5"/>
        <v>19.833300000000001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ROUND(SUM('X-Ray'!K88:L88),0)</f>
        <v>350460</v>
      </c>
      <c r="E93" s="2">
        <f>ROUND(+'X-Ray'!F88,0)</f>
        <v>68037</v>
      </c>
      <c r="F93" s="7">
        <f t="shared" si="3"/>
        <v>5.15</v>
      </c>
      <c r="G93" s="2">
        <f>ROUND(SUM('X-Ray'!K191:L191),0)</f>
        <v>537288</v>
      </c>
      <c r="H93" s="2">
        <f>ROUND(+'X-Ray'!F191,0)</f>
        <v>68193</v>
      </c>
      <c r="I93" s="7">
        <f t="shared" si="4"/>
        <v>7.88</v>
      </c>
      <c r="J93" s="7"/>
      <c r="K93" s="8">
        <f t="shared" si="5"/>
        <v>0.53010000000000002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ROUND(SUM('X-Ray'!K89:L89),0)</f>
        <v>36110</v>
      </c>
      <c r="E94" s="2">
        <f>ROUND(+'X-Ray'!F89,0)</f>
        <v>11245</v>
      </c>
      <c r="F94" s="7">
        <f t="shared" si="3"/>
        <v>3.21</v>
      </c>
      <c r="G94" s="2">
        <f>ROUND(SUM('X-Ray'!K192:L192),0)</f>
        <v>374914</v>
      </c>
      <c r="H94" s="2">
        <f>ROUND(+'X-Ray'!F192,0)</f>
        <v>11937</v>
      </c>
      <c r="I94" s="7">
        <f t="shared" si="4"/>
        <v>31.41</v>
      </c>
      <c r="J94" s="7"/>
      <c r="K94" s="8">
        <f t="shared" si="5"/>
        <v>8.7850000000000001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ROUND(SUM('X-Ray'!K90:L90),0)</f>
        <v>1314671</v>
      </c>
      <c r="E95" s="2">
        <f>ROUND(+'X-Ray'!F90,0)</f>
        <v>213168</v>
      </c>
      <c r="F95" s="7">
        <f t="shared" si="3"/>
        <v>6.17</v>
      </c>
      <c r="G95" s="2">
        <f>ROUND(SUM('X-Ray'!K193:L193),0)</f>
        <v>1344803</v>
      </c>
      <c r="H95" s="2">
        <f>ROUND(+'X-Ray'!F193,0)</f>
        <v>454407</v>
      </c>
      <c r="I95" s="7">
        <f t="shared" si="4"/>
        <v>2.96</v>
      </c>
      <c r="J95" s="7"/>
      <c r="K95" s="8">
        <f t="shared" si="5"/>
        <v>-0.52029999999999998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ROUND(SUM('X-Ray'!K91:L91),0)</f>
        <v>128634</v>
      </c>
      <c r="E96" s="2">
        <f>ROUND(+'X-Ray'!F91,0)</f>
        <v>0</v>
      </c>
      <c r="F96" s="7" t="str">
        <f t="shared" si="3"/>
        <v/>
      </c>
      <c r="G96" s="2">
        <f>ROUND(SUM('X-Ray'!K194:L194),0)</f>
        <v>231671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ROUND(SUM('X-Ray'!K92:L92),0)</f>
        <v>528275</v>
      </c>
      <c r="E97" s="2">
        <f>ROUND(+'X-Ray'!F92,0)</f>
        <v>0</v>
      </c>
      <c r="F97" s="7" t="str">
        <f t="shared" si="3"/>
        <v/>
      </c>
      <c r="G97" s="2">
        <f>ROUND(SUM('X-Ray'!K195:L195),0)</f>
        <v>741756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ROUND(SUM('X-Ray'!K93:L93),0)</f>
        <v>2113064</v>
      </c>
      <c r="E98" s="2">
        <f>ROUND(+'X-Ray'!F93,0)</f>
        <v>538014</v>
      </c>
      <c r="F98" s="7">
        <f t="shared" si="3"/>
        <v>3.93</v>
      </c>
      <c r="G98" s="2">
        <f>ROUND(SUM('X-Ray'!K196:L196),0)</f>
        <v>1665354</v>
      </c>
      <c r="H98" s="2">
        <f>ROUND(+'X-Ray'!F196,0)</f>
        <v>530541</v>
      </c>
      <c r="I98" s="7">
        <f t="shared" si="4"/>
        <v>3.14</v>
      </c>
      <c r="J98" s="7"/>
      <c r="K98" s="8">
        <f t="shared" si="5"/>
        <v>-0.20100000000000001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ROUND(SUM('X-Ray'!K94:L94),0)</f>
        <v>375363</v>
      </c>
      <c r="E99" s="2">
        <f>ROUND(+'X-Ray'!F94,0)</f>
        <v>25618</v>
      </c>
      <c r="F99" s="7">
        <f t="shared" si="3"/>
        <v>14.65</v>
      </c>
      <c r="G99" s="2">
        <f>ROUND(SUM('X-Ray'!K197:L197),0)</f>
        <v>379049</v>
      </c>
      <c r="H99" s="2">
        <f>ROUND(+'X-Ray'!F197,0)</f>
        <v>15906</v>
      </c>
      <c r="I99" s="7">
        <f t="shared" si="4"/>
        <v>23.83</v>
      </c>
      <c r="J99" s="7"/>
      <c r="K99" s="8">
        <f t="shared" si="5"/>
        <v>0.62660000000000005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ROUND(SUM('X-Ray'!K95:L95),0)</f>
        <v>2738163</v>
      </c>
      <c r="E100" s="2">
        <f>ROUND(+'X-Ray'!F95,0)</f>
        <v>0</v>
      </c>
      <c r="F100" s="7" t="str">
        <f t="shared" si="3"/>
        <v/>
      </c>
      <c r="G100" s="2">
        <f>ROUND(SUM('X-Ray'!K198:L198),0)</f>
        <v>2920861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ROUND(SUM('X-Ray'!K96:L96),0)</f>
        <v>27941</v>
      </c>
      <c r="E101" s="2">
        <f>ROUND(+'X-Ray'!F96,0)</f>
        <v>115544</v>
      </c>
      <c r="F101" s="7">
        <f t="shared" si="3"/>
        <v>0.24</v>
      </c>
      <c r="G101" s="2">
        <f>ROUND(SUM('X-Ray'!K199:L199),0)</f>
        <v>13768</v>
      </c>
      <c r="H101" s="2">
        <f>ROUND(+'X-Ray'!F199,0)</f>
        <v>121996</v>
      </c>
      <c r="I101" s="7">
        <f t="shared" si="4"/>
        <v>0.11</v>
      </c>
      <c r="J101" s="7"/>
      <c r="K101" s="8">
        <f t="shared" si="5"/>
        <v>-0.54169999999999996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ROUND(SUM('X-Ray'!K97:L97),0)</f>
        <v>558391</v>
      </c>
      <c r="E102" s="2">
        <f>ROUND(+'X-Ray'!F97,0)</f>
        <v>88759</v>
      </c>
      <c r="F102" s="7">
        <f t="shared" si="3"/>
        <v>6.29</v>
      </c>
      <c r="G102" s="2">
        <f>ROUND(SUM('X-Ray'!K200:L200),0)</f>
        <v>586302</v>
      </c>
      <c r="H102" s="2">
        <f>ROUND(+'X-Ray'!F200,0)</f>
        <v>165659</v>
      </c>
      <c r="I102" s="7">
        <f t="shared" si="4"/>
        <v>3.54</v>
      </c>
      <c r="J102" s="7"/>
      <c r="K102" s="8">
        <f t="shared" si="5"/>
        <v>-0.43719999999999998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ROUND(SUM('X-Ray'!K98:L98),0)</f>
        <v>1069625</v>
      </c>
      <c r="E103" s="2">
        <f>ROUND(+'X-Ray'!F98,0)</f>
        <v>0</v>
      </c>
      <c r="F103" s="7" t="str">
        <f t="shared" si="3"/>
        <v/>
      </c>
      <c r="G103" s="2">
        <f>ROUND(SUM('X-Ray'!K201:L201),0)</f>
        <v>660395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ROUND(SUM('X-Ray'!K99:L99),0)</f>
        <v>181753</v>
      </c>
      <c r="E104" s="2">
        <f>ROUND(+'X-Ray'!F99,0)</f>
        <v>9708</v>
      </c>
      <c r="F104" s="7">
        <f t="shared" si="3"/>
        <v>18.72</v>
      </c>
      <c r="G104" s="2">
        <f>ROUND(SUM('X-Ray'!K202:L202),0)</f>
        <v>132378</v>
      </c>
      <c r="H104" s="2">
        <f>ROUND(+'X-Ray'!F202,0)</f>
        <v>7933</v>
      </c>
      <c r="I104" s="7">
        <f t="shared" si="4"/>
        <v>16.690000000000001</v>
      </c>
      <c r="J104" s="7"/>
      <c r="K104" s="8">
        <f t="shared" si="5"/>
        <v>-0.1084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ROUND(SUM('X-Ray'!K100:L100),0)</f>
        <v>27305</v>
      </c>
      <c r="E105" s="2">
        <f>ROUND(+'X-Ray'!F100,0)</f>
        <v>0</v>
      </c>
      <c r="F105" s="7" t="str">
        <f t="shared" si="3"/>
        <v/>
      </c>
      <c r="G105" s="2">
        <f>ROUND(SUM('X-Ray'!K203:L203),0)</f>
        <v>30416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ROUND(SUM('X-Ray'!K101:L101),0)</f>
        <v>0</v>
      </c>
      <c r="E106" s="2">
        <f>ROUND(+'X-Ray'!F101,0)</f>
        <v>0</v>
      </c>
      <c r="F106" s="7" t="str">
        <f t="shared" si="3"/>
        <v/>
      </c>
      <c r="G106" s="2">
        <f>ROUND(SUM('X-Ray'!K204:L204),0)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ROUND(SUM('X-Ray'!K102:L102),0)</f>
        <v>0</v>
      </c>
      <c r="E107" s="2">
        <f>ROUND(+'X-Ray'!F102,0)</f>
        <v>0</v>
      </c>
      <c r="F107" s="7" t="str">
        <f t="shared" si="3"/>
        <v/>
      </c>
      <c r="G107" s="2">
        <f>ROUND(SUM('X-Ray'!K205:L205),0)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ROUND(SUM('X-Ray'!K103:L103),0)</f>
        <v>0</v>
      </c>
      <c r="E108" s="2">
        <f>ROUND(+'X-Ray'!F103,0)</f>
        <v>0</v>
      </c>
      <c r="F108" s="7" t="str">
        <f t="shared" si="3"/>
        <v/>
      </c>
      <c r="G108" s="2">
        <f>ROUND(SUM('X-Ray'!K206:L206),0)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ROUND(SUM('X-Ray'!K104:L104),0)</f>
        <v>23186</v>
      </c>
      <c r="E109" s="2">
        <f>ROUND(+'X-Ray'!F104,0)</f>
        <v>0</v>
      </c>
      <c r="F109" s="7" t="str">
        <f t="shared" si="3"/>
        <v/>
      </c>
      <c r="G109" s="2">
        <f>ROUND(SUM('X-Ray'!K207:L207),0)</f>
        <v>8635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ROUND(SUM('X-Ray'!K105:L105),0)</f>
        <v>0</v>
      </c>
      <c r="E110" s="2">
        <f>ROUND(+'X-Ray'!F105,0)</f>
        <v>0</v>
      </c>
      <c r="F110" s="7" t="str">
        <f t="shared" si="3"/>
        <v/>
      </c>
      <c r="G110" s="2">
        <f>ROUND(SUM('X-Ray'!K208:L208),0)</f>
        <v>2678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2" sqref="C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20</v>
      </c>
      <c r="F8" s="1" t="s">
        <v>2</v>
      </c>
      <c r="G8" s="1" t="s">
        <v>20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ROUND(SUM('X-Ray'!M5:N5),0)</f>
        <v>1513982</v>
      </c>
      <c r="E10" s="2">
        <f>ROUND(+'X-Ray'!F5,0)</f>
        <v>0</v>
      </c>
      <c r="F10" s="7" t="str">
        <f>IF(D10=0,"",IF(E10=0,"",ROUND(D10/E10,2)))</f>
        <v/>
      </c>
      <c r="G10" s="2">
        <f>ROUND(SUM('X-Ray'!M108:N108),0)</f>
        <v>2623678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ROUND(SUM('X-Ray'!M6:N6),0)</f>
        <v>685081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ROUND(SUM('X-Ray'!M109:N109),0)</f>
        <v>1897159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ROUND(SUM('X-Ray'!M7:N7),0)</f>
        <v>0</v>
      </c>
      <c r="E12" s="2">
        <f>ROUND(+'X-Ray'!F7,0)</f>
        <v>5775</v>
      </c>
      <c r="F12" s="7" t="str">
        <f t="shared" si="0"/>
        <v/>
      </c>
      <c r="G12" s="2">
        <f>ROUND(SUM('X-Ray'!M110:N110),0)</f>
        <v>0</v>
      </c>
      <c r="H12" s="2">
        <f>ROUND(+'X-Ray'!F110,0)</f>
        <v>6395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ROUND(SUM('X-Ray'!M8:N8),0)</f>
        <v>2364516</v>
      </c>
      <c r="E13" s="2">
        <f>ROUND(+'X-Ray'!F8,0)</f>
        <v>262008</v>
      </c>
      <c r="F13" s="7">
        <f t="shared" si="0"/>
        <v>9.02</v>
      </c>
      <c r="G13" s="2">
        <f>ROUND(SUM('X-Ray'!M111:N111),0)</f>
        <v>2464441</v>
      </c>
      <c r="H13" s="2">
        <f>ROUND(+'X-Ray'!F111,0)</f>
        <v>228840</v>
      </c>
      <c r="I13" s="7">
        <f t="shared" si="1"/>
        <v>10.77</v>
      </c>
      <c r="J13" s="7"/>
      <c r="K13" s="8">
        <f t="shared" si="2"/>
        <v>0.19400000000000001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ROUND(SUM('X-Ray'!M9:N9),0)</f>
        <v>2057076</v>
      </c>
      <c r="E14" s="2">
        <f>ROUND(+'X-Ray'!F9,0)</f>
        <v>99787</v>
      </c>
      <c r="F14" s="7">
        <f t="shared" si="0"/>
        <v>20.61</v>
      </c>
      <c r="G14" s="2">
        <f>ROUND(SUM('X-Ray'!M112:N112),0)</f>
        <v>2277039</v>
      </c>
      <c r="H14" s="2">
        <f>ROUND(+'X-Ray'!F112,0)</f>
        <v>106098</v>
      </c>
      <c r="I14" s="7">
        <f t="shared" si="1"/>
        <v>21.46</v>
      </c>
      <c r="J14" s="7"/>
      <c r="K14" s="8">
        <f t="shared" si="2"/>
        <v>4.1200000000000001E-2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ROUND(SUM('X-Ray'!M10:N10),0)</f>
        <v>0</v>
      </c>
      <c r="E15" s="2">
        <f>ROUND(+'X-Ray'!F10,0)</f>
        <v>0</v>
      </c>
      <c r="F15" s="7" t="str">
        <f t="shared" si="0"/>
        <v/>
      </c>
      <c r="G15" s="2">
        <f>ROUND(SUM('X-Ray'!M113:N113),0)</f>
        <v>197683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ROUND(SUM('X-Ray'!M11:N11),0)</f>
        <v>34797</v>
      </c>
      <c r="E16" s="2">
        <f>ROUND(+'X-Ray'!F11,0)</f>
        <v>10114</v>
      </c>
      <c r="F16" s="7">
        <f t="shared" si="0"/>
        <v>3.44</v>
      </c>
      <c r="G16" s="2">
        <f>ROUND(SUM('X-Ray'!M114:N114),0)</f>
        <v>31323</v>
      </c>
      <c r="H16" s="2">
        <f>ROUND(+'X-Ray'!F114,0)</f>
        <v>9728</v>
      </c>
      <c r="I16" s="7">
        <f t="shared" si="1"/>
        <v>3.22</v>
      </c>
      <c r="J16" s="7"/>
      <c r="K16" s="8">
        <f t="shared" si="2"/>
        <v>-6.4000000000000001E-2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ROUND(SUM('X-Ray'!M12:N12),0)</f>
        <v>609391</v>
      </c>
      <c r="E17" s="2">
        <f>ROUND(+'X-Ray'!F12,0)</f>
        <v>42335</v>
      </c>
      <c r="F17" s="7">
        <f t="shared" si="0"/>
        <v>14.39</v>
      </c>
      <c r="G17" s="2">
        <f>ROUND(SUM('X-Ray'!M115:N115),0)</f>
        <v>603424</v>
      </c>
      <c r="H17" s="2">
        <f>ROUND(+'X-Ray'!F115,0)</f>
        <v>29630</v>
      </c>
      <c r="I17" s="7">
        <f t="shared" si="1"/>
        <v>20.37</v>
      </c>
      <c r="J17" s="7"/>
      <c r="K17" s="8">
        <f t="shared" si="2"/>
        <v>0.41560000000000002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ROUND(SUM('X-Ray'!M13:N13),0)</f>
        <v>14200</v>
      </c>
      <c r="E18" s="2">
        <f>ROUND(+'X-Ray'!F13,0)</f>
        <v>1498</v>
      </c>
      <c r="F18" s="7">
        <f t="shared" si="0"/>
        <v>9.48</v>
      </c>
      <c r="G18" s="2">
        <f>ROUND(SUM('X-Ray'!M116:N116),0)</f>
        <v>15124</v>
      </c>
      <c r="H18" s="2">
        <f>ROUND(+'X-Ray'!F116,0)</f>
        <v>4101</v>
      </c>
      <c r="I18" s="7">
        <f t="shared" si="1"/>
        <v>3.69</v>
      </c>
      <c r="J18" s="7"/>
      <c r="K18" s="8">
        <f t="shared" si="2"/>
        <v>-0.61080000000000001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ROUND(SUM('X-Ray'!M14:N14),0)</f>
        <v>1043389</v>
      </c>
      <c r="E19" s="2">
        <f>ROUND(+'X-Ray'!F14,0)</f>
        <v>163535</v>
      </c>
      <c r="F19" s="7">
        <f t="shared" si="0"/>
        <v>6.38</v>
      </c>
      <c r="G19" s="2">
        <f>ROUND(SUM('X-Ray'!M117:N117),0)</f>
        <v>1052284</v>
      </c>
      <c r="H19" s="2">
        <f>ROUND(+'X-Ray'!F117,0)</f>
        <v>74398</v>
      </c>
      <c r="I19" s="7">
        <f t="shared" si="1"/>
        <v>14.14</v>
      </c>
      <c r="J19" s="7"/>
      <c r="K19" s="8">
        <f t="shared" si="2"/>
        <v>1.2162999999999999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ROUND(SUM('X-Ray'!M15:N15),0)</f>
        <v>1845115</v>
      </c>
      <c r="E20" s="2">
        <f>ROUND(+'X-Ray'!F15,0)</f>
        <v>133895</v>
      </c>
      <c r="F20" s="7">
        <f t="shared" si="0"/>
        <v>13.78</v>
      </c>
      <c r="G20" s="2">
        <f>ROUND(SUM('X-Ray'!M118:N118),0)</f>
        <v>2089314</v>
      </c>
      <c r="H20" s="2">
        <f>ROUND(+'X-Ray'!F118,0)</f>
        <v>124294</v>
      </c>
      <c r="I20" s="7">
        <f t="shared" si="1"/>
        <v>16.809999999999999</v>
      </c>
      <c r="J20" s="7"/>
      <c r="K20" s="8">
        <f t="shared" si="2"/>
        <v>0.21990000000000001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ROUND(SUM('X-Ray'!M16:N16),0)</f>
        <v>1156469</v>
      </c>
      <c r="E21" s="2">
        <f>ROUND(+'X-Ray'!F16,0)</f>
        <v>427354</v>
      </c>
      <c r="F21" s="7">
        <f t="shared" si="0"/>
        <v>2.71</v>
      </c>
      <c r="G21" s="2">
        <f>ROUND(SUM('X-Ray'!M119:N119),0)</f>
        <v>787083</v>
      </c>
      <c r="H21" s="2">
        <f>ROUND(+'X-Ray'!F119,0)</f>
        <v>782322</v>
      </c>
      <c r="I21" s="7">
        <f t="shared" si="1"/>
        <v>1.01</v>
      </c>
      <c r="J21" s="7"/>
      <c r="K21" s="8">
        <f t="shared" si="2"/>
        <v>-0.62729999999999997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ROUND(SUM('X-Ray'!M17:N17),0)</f>
        <v>320101</v>
      </c>
      <c r="E22" s="2">
        <f>ROUND(+'X-Ray'!F17,0)</f>
        <v>0</v>
      </c>
      <c r="F22" s="7" t="str">
        <f t="shared" si="0"/>
        <v/>
      </c>
      <c r="G22" s="2">
        <f>ROUND(SUM('X-Ray'!M120:N120),0)</f>
        <v>315848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ROUND(SUM('X-Ray'!M18:N18),0)</f>
        <v>734195</v>
      </c>
      <c r="E23" s="2">
        <f>ROUND(+'X-Ray'!F18,0)</f>
        <v>46454</v>
      </c>
      <c r="F23" s="7">
        <f t="shared" si="0"/>
        <v>15.8</v>
      </c>
      <c r="G23" s="2">
        <f>ROUND(SUM('X-Ray'!M121:N121),0)</f>
        <v>753765</v>
      </c>
      <c r="H23" s="2">
        <f>ROUND(+'X-Ray'!F121,0)</f>
        <v>51158</v>
      </c>
      <c r="I23" s="7">
        <f t="shared" si="1"/>
        <v>14.73</v>
      </c>
      <c r="J23" s="7"/>
      <c r="K23" s="8">
        <f t="shared" si="2"/>
        <v>-6.7699999999999996E-2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ROUND(SUM('X-Ray'!M19:N19),0)</f>
        <v>896708</v>
      </c>
      <c r="E24" s="2">
        <f>ROUND(+'X-Ray'!F19,0)</f>
        <v>63242</v>
      </c>
      <c r="F24" s="7">
        <f t="shared" si="0"/>
        <v>14.18</v>
      </c>
      <c r="G24" s="2">
        <f>ROUND(SUM('X-Ray'!M122:N122),0)</f>
        <v>925804</v>
      </c>
      <c r="H24" s="2">
        <f>ROUND(+'X-Ray'!F122,0)</f>
        <v>71758</v>
      </c>
      <c r="I24" s="7">
        <f t="shared" si="1"/>
        <v>12.9</v>
      </c>
      <c r="J24" s="7"/>
      <c r="K24" s="8">
        <f t="shared" si="2"/>
        <v>-9.0300000000000005E-2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ROUND(SUM('X-Ray'!M20:N20),0)</f>
        <v>529720</v>
      </c>
      <c r="E25" s="2">
        <f>ROUND(+'X-Ray'!F20,0)</f>
        <v>66712</v>
      </c>
      <c r="F25" s="7">
        <f t="shared" si="0"/>
        <v>7.94</v>
      </c>
      <c r="G25" s="2">
        <f>ROUND(SUM('X-Ray'!M123:N123),0)</f>
        <v>542590</v>
      </c>
      <c r="H25" s="2">
        <f>ROUND(+'X-Ray'!F123,0)</f>
        <v>69709</v>
      </c>
      <c r="I25" s="7">
        <f t="shared" si="1"/>
        <v>7.78</v>
      </c>
      <c r="J25" s="7"/>
      <c r="K25" s="8">
        <f t="shared" si="2"/>
        <v>-2.0199999999999999E-2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ROUND(SUM('X-Ray'!M21:N21),0)</f>
        <v>79301</v>
      </c>
      <c r="E26" s="2">
        <f>ROUND(+'X-Ray'!F21,0)</f>
        <v>8060</v>
      </c>
      <c r="F26" s="7">
        <f t="shared" si="0"/>
        <v>9.84</v>
      </c>
      <c r="G26" s="2">
        <f>ROUND(SUM('X-Ray'!M124:N124),0)</f>
        <v>39850</v>
      </c>
      <c r="H26" s="2">
        <f>ROUND(+'X-Ray'!F124,0)</f>
        <v>7958</v>
      </c>
      <c r="I26" s="7">
        <f t="shared" si="1"/>
        <v>5.01</v>
      </c>
      <c r="J26" s="7"/>
      <c r="K26" s="8">
        <f t="shared" si="2"/>
        <v>-0.4909</v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ROUND(SUM('X-Ray'!M22:N22),0)</f>
        <v>0</v>
      </c>
      <c r="E27" s="2">
        <f>ROUND(+'X-Ray'!F22,0)</f>
        <v>0</v>
      </c>
      <c r="F27" s="7" t="str">
        <f t="shared" si="0"/>
        <v/>
      </c>
      <c r="G27" s="2">
        <f>ROUND(SUM('X-Ray'!M125:N125),0)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ROUND(SUM('X-Ray'!M23:N23),0)</f>
        <v>22965</v>
      </c>
      <c r="E28" s="2">
        <f>ROUND(+'X-Ray'!F23,0)</f>
        <v>6701</v>
      </c>
      <c r="F28" s="7">
        <f t="shared" si="0"/>
        <v>3.43</v>
      </c>
      <c r="G28" s="2">
        <f>ROUND(SUM('X-Ray'!M126:N126),0)</f>
        <v>23403</v>
      </c>
      <c r="H28" s="2">
        <f>ROUND(+'X-Ray'!F126,0)</f>
        <v>6471</v>
      </c>
      <c r="I28" s="7">
        <f t="shared" si="1"/>
        <v>3.62</v>
      </c>
      <c r="J28" s="7"/>
      <c r="K28" s="8">
        <f t="shared" si="2"/>
        <v>5.5399999999999998E-2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ROUND(SUM('X-Ray'!M24:N24),0)</f>
        <v>526638</v>
      </c>
      <c r="E29" s="2">
        <f>ROUND(+'X-Ray'!F24,0)</f>
        <v>50258</v>
      </c>
      <c r="F29" s="7">
        <f t="shared" si="0"/>
        <v>10.48</v>
      </c>
      <c r="G29" s="2">
        <f>ROUND(SUM('X-Ray'!M127:N127),0)</f>
        <v>567847</v>
      </c>
      <c r="H29" s="2">
        <f>ROUND(+'X-Ray'!F127,0)</f>
        <v>50258</v>
      </c>
      <c r="I29" s="7">
        <f t="shared" si="1"/>
        <v>11.3</v>
      </c>
      <c r="J29" s="7"/>
      <c r="K29" s="8">
        <f t="shared" si="2"/>
        <v>7.8200000000000006E-2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ROUND(SUM('X-Ray'!M25:N25),0)</f>
        <v>694762</v>
      </c>
      <c r="E30" s="2">
        <f>ROUND(+'X-Ray'!F25,0)</f>
        <v>60168</v>
      </c>
      <c r="F30" s="7">
        <f t="shared" si="0"/>
        <v>11.55</v>
      </c>
      <c r="G30" s="2">
        <f>ROUND(SUM('X-Ray'!M128:N128),0)</f>
        <v>218392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ROUND(SUM('X-Ray'!M26:N26),0)</f>
        <v>90934</v>
      </c>
      <c r="E31" s="2">
        <f>ROUND(+'X-Ray'!F26,0)</f>
        <v>50635</v>
      </c>
      <c r="F31" s="7">
        <f t="shared" si="0"/>
        <v>1.8</v>
      </c>
      <c r="G31" s="2">
        <f>ROUND(SUM('X-Ray'!M129:N129),0)</f>
        <v>115419</v>
      </c>
      <c r="H31" s="2">
        <f>ROUND(+'X-Ray'!F129,0)</f>
        <v>7263</v>
      </c>
      <c r="I31" s="7">
        <f t="shared" si="1"/>
        <v>15.89</v>
      </c>
      <c r="J31" s="7"/>
      <c r="K31" s="8">
        <f t="shared" si="2"/>
        <v>7.8277999999999999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ROUND(SUM('X-Ray'!M27:N27),0)</f>
        <v>120868</v>
      </c>
      <c r="E32" s="2">
        <f>ROUND(+'X-Ray'!F27,0)</f>
        <v>5568</v>
      </c>
      <c r="F32" s="7">
        <f t="shared" si="0"/>
        <v>21.71</v>
      </c>
      <c r="G32" s="2">
        <f>ROUND(SUM('X-Ray'!M130:N130),0)</f>
        <v>97571</v>
      </c>
      <c r="H32" s="2">
        <f>ROUND(+'X-Ray'!F130,0)</f>
        <v>5838</v>
      </c>
      <c r="I32" s="7">
        <f t="shared" si="1"/>
        <v>16.71</v>
      </c>
      <c r="J32" s="7"/>
      <c r="K32" s="8">
        <f t="shared" si="2"/>
        <v>-0.2303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ROUND(SUM('X-Ray'!M28:N28),0)</f>
        <v>1610747</v>
      </c>
      <c r="E33" s="2">
        <f>ROUND(+'X-Ray'!F28,0)</f>
        <v>264027</v>
      </c>
      <c r="F33" s="7">
        <f t="shared" si="0"/>
        <v>6.1</v>
      </c>
      <c r="G33" s="2">
        <f>ROUND(SUM('X-Ray'!M131:N131),0)</f>
        <v>846165</v>
      </c>
      <c r="H33" s="2">
        <f>ROUND(+'X-Ray'!F131,0)</f>
        <v>311517</v>
      </c>
      <c r="I33" s="7">
        <f t="shared" si="1"/>
        <v>2.72</v>
      </c>
      <c r="J33" s="7"/>
      <c r="K33" s="8">
        <f t="shared" si="2"/>
        <v>-0.55410000000000004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ROUND(SUM('X-Ray'!M29:N29),0)</f>
        <v>227301</v>
      </c>
      <c r="E34" s="2">
        <f>ROUND(+'X-Ray'!F29,0)</f>
        <v>33618</v>
      </c>
      <c r="F34" s="7">
        <f t="shared" si="0"/>
        <v>6.76</v>
      </c>
      <c r="G34" s="2">
        <f>ROUND(SUM('X-Ray'!M132:N132),0)</f>
        <v>317356</v>
      </c>
      <c r="H34" s="2">
        <f>ROUND(+'X-Ray'!F132,0)</f>
        <v>35895</v>
      </c>
      <c r="I34" s="7">
        <f t="shared" si="1"/>
        <v>8.84</v>
      </c>
      <c r="J34" s="7"/>
      <c r="K34" s="8">
        <f t="shared" si="2"/>
        <v>0.30769999999999997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ROUND(SUM('X-Ray'!M30:N30),0)</f>
        <v>120136</v>
      </c>
      <c r="E35" s="2">
        <f>ROUND(+'X-Ray'!F30,0)</f>
        <v>27165</v>
      </c>
      <c r="F35" s="7">
        <f t="shared" si="0"/>
        <v>4.42</v>
      </c>
      <c r="G35" s="2">
        <f>ROUND(SUM('X-Ray'!M133:N133),0)</f>
        <v>119653</v>
      </c>
      <c r="H35" s="2">
        <f>ROUND(+'X-Ray'!F133,0)</f>
        <v>31916</v>
      </c>
      <c r="I35" s="7">
        <f t="shared" si="1"/>
        <v>3.75</v>
      </c>
      <c r="J35" s="7"/>
      <c r="K35" s="8">
        <f t="shared" si="2"/>
        <v>-0.15160000000000001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ROUND(SUM('X-Ray'!M31:N31),0)</f>
        <v>0</v>
      </c>
      <c r="E36" s="2">
        <f>ROUND(+'X-Ray'!F31,0)</f>
        <v>0</v>
      </c>
      <c r="F36" s="7" t="str">
        <f t="shared" si="0"/>
        <v/>
      </c>
      <c r="G36" s="2">
        <f>ROUND(SUM('X-Ray'!M134:N134),0)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ROUND(SUM('X-Ray'!M32:N32),0)</f>
        <v>10714</v>
      </c>
      <c r="E37" s="2">
        <f>ROUND(+'X-Ray'!F32,0)</f>
        <v>563</v>
      </c>
      <c r="F37" s="7">
        <f t="shared" si="0"/>
        <v>19.03</v>
      </c>
      <c r="G37" s="2">
        <f>ROUND(SUM('X-Ray'!M135:N135),0)</f>
        <v>12938</v>
      </c>
      <c r="H37" s="2">
        <f>ROUND(+'X-Ray'!F135,0)</f>
        <v>368</v>
      </c>
      <c r="I37" s="7">
        <f t="shared" si="1"/>
        <v>35.159999999999997</v>
      </c>
      <c r="J37" s="7"/>
      <c r="K37" s="8">
        <f t="shared" si="2"/>
        <v>0.84760000000000002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ROUND(SUM('X-Ray'!M33:N33),0)</f>
        <v>1227644</v>
      </c>
      <c r="E38" s="2">
        <f>ROUND(+'X-Ray'!F33,0)</f>
        <v>211740</v>
      </c>
      <c r="F38" s="7">
        <f t="shared" si="0"/>
        <v>5.8</v>
      </c>
      <c r="G38" s="2">
        <f>ROUND(SUM('X-Ray'!M136:N136),0)</f>
        <v>1149262</v>
      </c>
      <c r="H38" s="2">
        <f>ROUND(+'X-Ray'!F136,0)</f>
        <v>212357</v>
      </c>
      <c r="I38" s="7">
        <f t="shared" si="1"/>
        <v>5.41</v>
      </c>
      <c r="J38" s="7"/>
      <c r="K38" s="8">
        <f t="shared" si="2"/>
        <v>-6.7199999999999996E-2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ROUND(SUM('X-Ray'!M34:N34),0)</f>
        <v>0</v>
      </c>
      <c r="E39" s="2">
        <f>ROUND(+'X-Ray'!F34,0)</f>
        <v>0</v>
      </c>
      <c r="F39" s="7" t="str">
        <f t="shared" si="0"/>
        <v/>
      </c>
      <c r="G39" s="2">
        <f>ROUND(SUM('X-Ray'!M137:N137),0)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ROUND(SUM('X-Ray'!M35:N35),0)</f>
        <v>1706987</v>
      </c>
      <c r="E40" s="2">
        <f>ROUND(+'X-Ray'!F35,0)</f>
        <v>0</v>
      </c>
      <c r="F40" s="7" t="str">
        <f t="shared" si="0"/>
        <v/>
      </c>
      <c r="G40" s="2">
        <f>ROUND(SUM('X-Ray'!M138:N138),0)</f>
        <v>1076782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ROUND(SUM('X-Ray'!M36:N36),0)</f>
        <v>148246</v>
      </c>
      <c r="E41" s="2">
        <f>ROUND(+'X-Ray'!F36,0)</f>
        <v>15401</v>
      </c>
      <c r="F41" s="7">
        <f t="shared" si="0"/>
        <v>9.6300000000000008</v>
      </c>
      <c r="G41" s="2">
        <f>ROUND(SUM('X-Ray'!M139:N139),0)</f>
        <v>168416</v>
      </c>
      <c r="H41" s="2">
        <f>ROUND(+'X-Ray'!F139,0)</f>
        <v>15325</v>
      </c>
      <c r="I41" s="7">
        <f t="shared" si="1"/>
        <v>10.99</v>
      </c>
      <c r="J41" s="7"/>
      <c r="K41" s="8">
        <f t="shared" si="2"/>
        <v>0.14119999999999999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ROUND(SUM('X-Ray'!M37:N37),0)</f>
        <v>85332</v>
      </c>
      <c r="E42" s="2">
        <f>ROUND(+'X-Ray'!F37,0)</f>
        <v>31720</v>
      </c>
      <c r="F42" s="7">
        <f t="shared" si="0"/>
        <v>2.69</v>
      </c>
      <c r="G42" s="2">
        <f>ROUND(SUM('X-Ray'!M140:N140),0)</f>
        <v>89626</v>
      </c>
      <c r="H42" s="2">
        <f>ROUND(+'X-Ray'!F140,0)</f>
        <v>8402</v>
      </c>
      <c r="I42" s="7">
        <f t="shared" si="1"/>
        <v>10.67</v>
      </c>
      <c r="J42" s="7"/>
      <c r="K42" s="8">
        <f t="shared" si="2"/>
        <v>2.9664999999999999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ROUND(SUM('X-Ray'!M38:N38),0)</f>
        <v>239401</v>
      </c>
      <c r="E43" s="2">
        <f>ROUND(+'X-Ray'!F38,0)</f>
        <v>30707</v>
      </c>
      <c r="F43" s="7">
        <f t="shared" si="0"/>
        <v>7.8</v>
      </c>
      <c r="G43" s="2">
        <f>ROUND(SUM('X-Ray'!M141:N141),0)</f>
        <v>244046</v>
      </c>
      <c r="H43" s="2">
        <f>ROUND(+'X-Ray'!F141,0)</f>
        <v>29293</v>
      </c>
      <c r="I43" s="7">
        <f t="shared" si="1"/>
        <v>8.33</v>
      </c>
      <c r="J43" s="7"/>
      <c r="K43" s="8">
        <f t="shared" si="2"/>
        <v>6.7900000000000002E-2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ROUND(SUM('X-Ray'!M39:N39),0)</f>
        <v>0</v>
      </c>
      <c r="E44" s="2">
        <f>ROUND(+'X-Ray'!F39,0)</f>
        <v>0</v>
      </c>
      <c r="F44" s="7" t="str">
        <f t="shared" si="0"/>
        <v/>
      </c>
      <c r="G44" s="2">
        <f>ROUND(SUM('X-Ray'!M142:N142),0)</f>
        <v>52343</v>
      </c>
      <c r="H44" s="2">
        <f>ROUND(+'X-Ray'!F142,0)</f>
        <v>8841</v>
      </c>
      <c r="I44" s="7">
        <f t="shared" si="1"/>
        <v>5.92</v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ROUND(SUM('X-Ray'!M40:N40),0)</f>
        <v>0</v>
      </c>
      <c r="E45" s="2">
        <f>ROUND(+'X-Ray'!F40,0)</f>
        <v>0</v>
      </c>
      <c r="F45" s="7" t="str">
        <f t="shared" si="0"/>
        <v/>
      </c>
      <c r="G45" s="2">
        <f>ROUND(SUM('X-Ray'!M143:N143),0)</f>
        <v>2554</v>
      </c>
      <c r="H45" s="2">
        <f>ROUND(+'X-Ray'!F143,0)</f>
        <v>46657</v>
      </c>
      <c r="I45" s="7">
        <f t="shared" si="1"/>
        <v>0.05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ROUND(SUM('X-Ray'!M41:N41),0)</f>
        <v>213948</v>
      </c>
      <c r="E46" s="2">
        <f>ROUND(+'X-Ray'!F41,0)</f>
        <v>0</v>
      </c>
      <c r="F46" s="7" t="str">
        <f t="shared" si="0"/>
        <v/>
      </c>
      <c r="G46" s="2">
        <f>ROUND(SUM('X-Ray'!M144:N144),0)</f>
        <v>167699</v>
      </c>
      <c r="H46" s="2">
        <f>ROUND(+'X-Ray'!F144,0)</f>
        <v>4957</v>
      </c>
      <c r="I46" s="7">
        <f t="shared" si="1"/>
        <v>33.83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ROUND(SUM('X-Ray'!M42:N42),0)</f>
        <v>277084</v>
      </c>
      <c r="E47" s="2">
        <f>ROUND(+'X-Ray'!F42,0)</f>
        <v>17380</v>
      </c>
      <c r="F47" s="7">
        <f t="shared" si="0"/>
        <v>15.94</v>
      </c>
      <c r="G47" s="2">
        <f>ROUND(SUM('X-Ray'!M145:N145),0)</f>
        <v>295001</v>
      </c>
      <c r="H47" s="2">
        <f>ROUND(+'X-Ray'!F145,0)</f>
        <v>18578</v>
      </c>
      <c r="I47" s="7">
        <f t="shared" si="1"/>
        <v>15.88</v>
      </c>
      <c r="J47" s="7"/>
      <c r="K47" s="8">
        <f t="shared" si="2"/>
        <v>-3.8E-3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ROUND(SUM('X-Ray'!M43:N43),0)</f>
        <v>8163</v>
      </c>
      <c r="E48" s="2">
        <f>ROUND(+'X-Ray'!F43,0)</f>
        <v>1265</v>
      </c>
      <c r="F48" s="7">
        <f t="shared" si="0"/>
        <v>6.45</v>
      </c>
      <c r="G48" s="2">
        <f>ROUND(SUM('X-Ray'!M146:N146),0)</f>
        <v>14235</v>
      </c>
      <c r="H48" s="2">
        <f>ROUND(+'X-Ray'!F146,0)</f>
        <v>1236</v>
      </c>
      <c r="I48" s="7">
        <f t="shared" si="1"/>
        <v>11.52</v>
      </c>
      <c r="J48" s="7"/>
      <c r="K48" s="8">
        <f t="shared" si="2"/>
        <v>0.78600000000000003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ROUND(SUM('X-Ray'!M44:N44),0)</f>
        <v>0</v>
      </c>
      <c r="E49" s="2">
        <f>ROUND(+'X-Ray'!F44,0)</f>
        <v>0</v>
      </c>
      <c r="F49" s="7" t="str">
        <f t="shared" si="0"/>
        <v/>
      </c>
      <c r="G49" s="2">
        <f>ROUND(SUM('X-Ray'!M147:N147),0)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ROUND(SUM('X-Ray'!M45:N45),0)</f>
        <v>1128535</v>
      </c>
      <c r="E50" s="2">
        <f>ROUND(+'X-Ray'!F45,0)</f>
        <v>273056</v>
      </c>
      <c r="F50" s="7">
        <f t="shared" si="0"/>
        <v>4.13</v>
      </c>
      <c r="G50" s="2">
        <f>ROUND(SUM('X-Ray'!M148:N148),0)</f>
        <v>2292449</v>
      </c>
      <c r="H50" s="2">
        <f>ROUND(+'X-Ray'!F148,0)</f>
        <v>261457</v>
      </c>
      <c r="I50" s="7">
        <f t="shared" si="1"/>
        <v>8.77</v>
      </c>
      <c r="J50" s="7"/>
      <c r="K50" s="8">
        <f t="shared" si="2"/>
        <v>1.1234999999999999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ROUND(SUM('X-Ray'!M46:N46),0)</f>
        <v>7135040</v>
      </c>
      <c r="E51" s="2">
        <f>ROUND(+'X-Ray'!F46,0)</f>
        <v>326029</v>
      </c>
      <c r="F51" s="7">
        <f t="shared" si="0"/>
        <v>21.88</v>
      </c>
      <c r="G51" s="2">
        <f>ROUND(SUM('X-Ray'!M149:N149),0)</f>
        <v>6882068</v>
      </c>
      <c r="H51" s="2">
        <f>ROUND(+'X-Ray'!F149,0)</f>
        <v>422817</v>
      </c>
      <c r="I51" s="7">
        <f t="shared" si="1"/>
        <v>16.28</v>
      </c>
      <c r="J51" s="7"/>
      <c r="K51" s="8">
        <f t="shared" si="2"/>
        <v>-0.25590000000000002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ROUND(SUM('X-Ray'!M47:N47),0)</f>
        <v>180202</v>
      </c>
      <c r="E52" s="2">
        <f>ROUND(+'X-Ray'!F47,0)</f>
        <v>3477</v>
      </c>
      <c r="F52" s="7">
        <f t="shared" si="0"/>
        <v>51.83</v>
      </c>
      <c r="G52" s="2">
        <f>ROUND(SUM('X-Ray'!M150:N150),0)</f>
        <v>179328</v>
      </c>
      <c r="H52" s="2">
        <f>ROUND(+'X-Ray'!F150,0)</f>
        <v>3018</v>
      </c>
      <c r="I52" s="7">
        <f t="shared" si="1"/>
        <v>59.42</v>
      </c>
      <c r="J52" s="7"/>
      <c r="K52" s="8">
        <f t="shared" si="2"/>
        <v>0.1464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ROUND(SUM('X-Ray'!M48:N48),0)</f>
        <v>2280710</v>
      </c>
      <c r="E53" s="2">
        <f>ROUND(+'X-Ray'!F48,0)</f>
        <v>80135</v>
      </c>
      <c r="F53" s="7">
        <f t="shared" si="0"/>
        <v>28.46</v>
      </c>
      <c r="G53" s="2">
        <f>ROUND(SUM('X-Ray'!M151:N151),0)</f>
        <v>1723440</v>
      </c>
      <c r="H53" s="2">
        <f>ROUND(+'X-Ray'!F151,0)</f>
        <v>79828</v>
      </c>
      <c r="I53" s="7">
        <f t="shared" si="1"/>
        <v>21.59</v>
      </c>
      <c r="J53" s="7"/>
      <c r="K53" s="8">
        <f t="shared" si="2"/>
        <v>-0.2414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ROUND(SUM('X-Ray'!M49:N49),0)</f>
        <v>1421338</v>
      </c>
      <c r="E54" s="2">
        <f>ROUND(+'X-Ray'!F49,0)</f>
        <v>157488</v>
      </c>
      <c r="F54" s="7">
        <f t="shared" si="0"/>
        <v>9.0299999999999994</v>
      </c>
      <c r="G54" s="2">
        <f>ROUND(SUM('X-Ray'!M152:N152),0)</f>
        <v>1520433</v>
      </c>
      <c r="H54" s="2">
        <f>ROUND(+'X-Ray'!F152,0)</f>
        <v>170494</v>
      </c>
      <c r="I54" s="7">
        <f t="shared" si="1"/>
        <v>8.92</v>
      </c>
      <c r="J54" s="7"/>
      <c r="K54" s="8">
        <f t="shared" si="2"/>
        <v>-1.2200000000000001E-2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ROUND(SUM('X-Ray'!M50:N50),0)</f>
        <v>946136</v>
      </c>
      <c r="E55" s="2">
        <f>ROUND(+'X-Ray'!F50,0)</f>
        <v>146371</v>
      </c>
      <c r="F55" s="7">
        <f t="shared" si="0"/>
        <v>6.46</v>
      </c>
      <c r="G55" s="2">
        <f>ROUND(SUM('X-Ray'!M153:N153),0)</f>
        <v>842296</v>
      </c>
      <c r="H55" s="2">
        <f>ROUND(+'X-Ray'!F153,0)</f>
        <v>239122</v>
      </c>
      <c r="I55" s="7">
        <f t="shared" si="1"/>
        <v>3.52</v>
      </c>
      <c r="J55" s="7"/>
      <c r="K55" s="8">
        <f t="shared" si="2"/>
        <v>-0.4551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ROUND(SUM('X-Ray'!M51:N51),0)</f>
        <v>204869</v>
      </c>
      <c r="E56" s="2">
        <f>ROUND(+'X-Ray'!F51,0)</f>
        <v>31804</v>
      </c>
      <c r="F56" s="7">
        <f t="shared" si="0"/>
        <v>6.44</v>
      </c>
      <c r="G56" s="2">
        <f>ROUND(SUM('X-Ray'!M154:N154),0)</f>
        <v>241096</v>
      </c>
      <c r="H56" s="2">
        <f>ROUND(+'X-Ray'!F154,0)</f>
        <v>32581</v>
      </c>
      <c r="I56" s="7">
        <f t="shared" si="1"/>
        <v>7.4</v>
      </c>
      <c r="J56" s="7"/>
      <c r="K56" s="8">
        <f t="shared" si="2"/>
        <v>0.14910000000000001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ROUND(SUM('X-Ray'!M52:N52),0)</f>
        <v>93421</v>
      </c>
      <c r="E57" s="2">
        <f>ROUND(+'X-Ray'!F52,0)</f>
        <v>7110</v>
      </c>
      <c r="F57" s="7">
        <f t="shared" si="0"/>
        <v>13.14</v>
      </c>
      <c r="G57" s="2">
        <f>ROUND(SUM('X-Ray'!M155:N155),0)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ROUND(SUM('X-Ray'!M53:N53),0)</f>
        <v>394770</v>
      </c>
      <c r="E58" s="2">
        <f>ROUND(+'X-Ray'!F53,0)</f>
        <v>0</v>
      </c>
      <c r="F58" s="7" t="str">
        <f t="shared" si="0"/>
        <v/>
      </c>
      <c r="G58" s="2">
        <f>ROUND(SUM('X-Ray'!M156:N156),0)</f>
        <v>377923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ROUND(SUM('X-Ray'!M54:N54),0)</f>
        <v>65326</v>
      </c>
      <c r="E59" s="2">
        <f>ROUND(+'X-Ray'!F54,0)</f>
        <v>218638</v>
      </c>
      <c r="F59" s="7">
        <f t="shared" si="0"/>
        <v>0.3</v>
      </c>
      <c r="G59" s="2">
        <f>ROUND(SUM('X-Ray'!M157:N157),0)</f>
        <v>63180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ROUND(SUM('X-Ray'!M55:N55),0)</f>
        <v>155290</v>
      </c>
      <c r="E60" s="2">
        <f>ROUND(+'X-Ray'!F55,0)</f>
        <v>300241</v>
      </c>
      <c r="F60" s="7">
        <f t="shared" si="0"/>
        <v>0.52</v>
      </c>
      <c r="G60" s="2">
        <f>ROUND(SUM('X-Ray'!M158:N158),0)</f>
        <v>59462</v>
      </c>
      <c r="H60" s="2">
        <f>ROUND(+'X-Ray'!F158,0)</f>
        <v>150494</v>
      </c>
      <c r="I60" s="7">
        <f t="shared" si="1"/>
        <v>0.4</v>
      </c>
      <c r="J60" s="7"/>
      <c r="K60" s="8">
        <f t="shared" si="2"/>
        <v>-0.23080000000000001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ROUND(SUM('X-Ray'!M56:N56),0)</f>
        <v>16386</v>
      </c>
      <c r="E61" s="2">
        <f>ROUND(+'X-Ray'!F56,0)</f>
        <v>1950</v>
      </c>
      <c r="F61" s="7">
        <f t="shared" si="0"/>
        <v>8.4</v>
      </c>
      <c r="G61" s="2">
        <f>ROUND(SUM('X-Ray'!M159:N159),0)</f>
        <v>15034</v>
      </c>
      <c r="H61" s="2">
        <f>ROUND(+'X-Ray'!F159,0)</f>
        <v>2036</v>
      </c>
      <c r="I61" s="7">
        <f t="shared" si="1"/>
        <v>7.38</v>
      </c>
      <c r="J61" s="7"/>
      <c r="K61" s="8">
        <f t="shared" si="2"/>
        <v>-0.12139999999999999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ROUND(SUM('X-Ray'!M57:N57),0)</f>
        <v>3746015</v>
      </c>
      <c r="E62" s="2">
        <f>ROUND(+'X-Ray'!F57,0)</f>
        <v>662058</v>
      </c>
      <c r="F62" s="7">
        <f t="shared" si="0"/>
        <v>5.66</v>
      </c>
      <c r="G62" s="2">
        <f>ROUND(SUM('X-Ray'!M160:N160),0)</f>
        <v>4784680</v>
      </c>
      <c r="H62" s="2">
        <f>ROUND(+'X-Ray'!F160,0)</f>
        <v>606891</v>
      </c>
      <c r="I62" s="7">
        <f t="shared" si="1"/>
        <v>7.88</v>
      </c>
      <c r="J62" s="7"/>
      <c r="K62" s="8">
        <f t="shared" si="2"/>
        <v>0.39219999999999999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ROUND(SUM('X-Ray'!M58:N58),0)</f>
        <v>1383779</v>
      </c>
      <c r="E63" s="2">
        <f>ROUND(+'X-Ray'!F58,0)</f>
        <v>230619</v>
      </c>
      <c r="F63" s="7">
        <f t="shared" si="0"/>
        <v>6</v>
      </c>
      <c r="G63" s="2">
        <f>ROUND(SUM('X-Ray'!M161:N161),0)</f>
        <v>1399274</v>
      </c>
      <c r="H63" s="2">
        <f>ROUND(+'X-Ray'!F161,0)</f>
        <v>83139</v>
      </c>
      <c r="I63" s="7">
        <f t="shared" si="1"/>
        <v>16.829999999999998</v>
      </c>
      <c r="J63" s="7"/>
      <c r="K63" s="8">
        <f t="shared" si="2"/>
        <v>1.8049999999999999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ROUND(SUM('X-Ray'!M59:N59),0)</f>
        <v>307647</v>
      </c>
      <c r="E64" s="2">
        <f>ROUND(+'X-Ray'!F59,0)</f>
        <v>0</v>
      </c>
      <c r="F64" s="7" t="str">
        <f t="shared" si="0"/>
        <v/>
      </c>
      <c r="G64" s="2">
        <f>ROUND(SUM('X-Ray'!M162:N162),0)</f>
        <v>459741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ROUND(SUM('X-Ray'!M60:N60),0)</f>
        <v>15497</v>
      </c>
      <c r="E65" s="2">
        <f>ROUND(+'X-Ray'!F60,0)</f>
        <v>3021</v>
      </c>
      <c r="F65" s="7">
        <f t="shared" si="0"/>
        <v>5.13</v>
      </c>
      <c r="G65" s="2">
        <f>ROUND(SUM('X-Ray'!M163:N163),0)</f>
        <v>15478</v>
      </c>
      <c r="H65" s="2">
        <f>ROUND(+'X-Ray'!F163,0)</f>
        <v>2727</v>
      </c>
      <c r="I65" s="7">
        <f t="shared" si="1"/>
        <v>5.68</v>
      </c>
      <c r="J65" s="7"/>
      <c r="K65" s="8">
        <f t="shared" si="2"/>
        <v>0.1072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ROUND(SUM('X-Ray'!M61:N61),0)</f>
        <v>172448</v>
      </c>
      <c r="E66" s="2">
        <f>ROUND(+'X-Ray'!F61,0)</f>
        <v>5323</v>
      </c>
      <c r="F66" s="7">
        <f t="shared" si="0"/>
        <v>32.4</v>
      </c>
      <c r="G66" s="2">
        <f>ROUND(SUM('X-Ray'!M164:N164),0)</f>
        <v>115670</v>
      </c>
      <c r="H66" s="2">
        <f>ROUND(+'X-Ray'!F164,0)</f>
        <v>5672</v>
      </c>
      <c r="I66" s="7">
        <f t="shared" si="1"/>
        <v>20.39</v>
      </c>
      <c r="J66" s="7"/>
      <c r="K66" s="8">
        <f t="shared" si="2"/>
        <v>-0.37069999999999997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ROUND(SUM('X-Ray'!M62:N62),0)</f>
        <v>234797</v>
      </c>
      <c r="E67" s="2">
        <f>ROUND(+'X-Ray'!F62,0)</f>
        <v>34360</v>
      </c>
      <c r="F67" s="7">
        <f t="shared" si="0"/>
        <v>6.83</v>
      </c>
      <c r="G67" s="2">
        <f>ROUND(SUM('X-Ray'!M165:N165),0)</f>
        <v>235798</v>
      </c>
      <c r="H67" s="2">
        <f>ROUND(+'X-Ray'!F165,0)</f>
        <v>35309</v>
      </c>
      <c r="I67" s="7">
        <f t="shared" si="1"/>
        <v>6.68</v>
      </c>
      <c r="J67" s="7"/>
      <c r="K67" s="8">
        <f t="shared" si="2"/>
        <v>-2.1999999999999999E-2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ROUND(SUM('X-Ray'!M63:N63),0)</f>
        <v>57474</v>
      </c>
      <c r="E68" s="2">
        <f>ROUND(+'X-Ray'!F63,0)</f>
        <v>22759</v>
      </c>
      <c r="F68" s="7">
        <f t="shared" si="0"/>
        <v>2.5299999999999998</v>
      </c>
      <c r="G68" s="2">
        <f>ROUND(SUM('X-Ray'!M166:N166),0)</f>
        <v>64519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ROUND(SUM('X-Ray'!M64:N64),0)</f>
        <v>1995613</v>
      </c>
      <c r="E69" s="2">
        <f>ROUND(+'X-Ray'!F64,0)</f>
        <v>360585</v>
      </c>
      <c r="F69" s="7">
        <f t="shared" si="0"/>
        <v>5.53</v>
      </c>
      <c r="G69" s="2">
        <f>ROUND(SUM('X-Ray'!M167:N167),0)</f>
        <v>1489328</v>
      </c>
      <c r="H69" s="2">
        <f>ROUND(+'X-Ray'!F167,0)</f>
        <v>396885</v>
      </c>
      <c r="I69" s="7">
        <f t="shared" si="1"/>
        <v>3.75</v>
      </c>
      <c r="J69" s="7"/>
      <c r="K69" s="8">
        <f t="shared" si="2"/>
        <v>-0.32190000000000002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ROUND(SUM('X-Ray'!M65:N65),0)</f>
        <v>167224</v>
      </c>
      <c r="E70" s="2">
        <f>ROUND(+'X-Ray'!F65,0)</f>
        <v>31732</v>
      </c>
      <c r="F70" s="7">
        <f t="shared" si="0"/>
        <v>5.27</v>
      </c>
      <c r="G70" s="2">
        <f>ROUND(SUM('X-Ray'!M168:N168),0)</f>
        <v>135415</v>
      </c>
      <c r="H70" s="2">
        <f>ROUND(+'X-Ray'!F168,0)</f>
        <v>7792</v>
      </c>
      <c r="I70" s="7">
        <f t="shared" si="1"/>
        <v>17.38</v>
      </c>
      <c r="J70" s="7"/>
      <c r="K70" s="8">
        <f t="shared" si="2"/>
        <v>2.2978999999999998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ROUND(SUM('X-Ray'!M66:N66),0)</f>
        <v>0</v>
      </c>
      <c r="E71" s="2">
        <f>ROUND(+'X-Ray'!F66,0)</f>
        <v>186</v>
      </c>
      <c r="F71" s="7" t="str">
        <f t="shared" si="0"/>
        <v/>
      </c>
      <c r="G71" s="2">
        <f>ROUND(SUM('X-Ray'!M169:N169),0)</f>
        <v>0</v>
      </c>
      <c r="H71" s="2">
        <f>ROUND(+'X-Ray'!F169,0)</f>
        <v>160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ROUND(SUM('X-Ray'!M67:N67),0)</f>
        <v>57148</v>
      </c>
      <c r="E72" s="2">
        <f>ROUND(+'X-Ray'!F67,0)</f>
        <v>3095</v>
      </c>
      <c r="F72" s="7">
        <f t="shared" si="0"/>
        <v>18.46</v>
      </c>
      <c r="G72" s="2">
        <f>ROUND(SUM('X-Ray'!M170:N170),0)</f>
        <v>33311</v>
      </c>
      <c r="H72" s="2">
        <f>ROUND(+'X-Ray'!F170,0)</f>
        <v>3538</v>
      </c>
      <c r="I72" s="7">
        <f t="shared" si="1"/>
        <v>9.42</v>
      </c>
      <c r="J72" s="7"/>
      <c r="K72" s="8">
        <f t="shared" si="2"/>
        <v>-0.48970000000000002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ROUND(SUM('X-Ray'!M68:N68),0)</f>
        <v>895316</v>
      </c>
      <c r="E73" s="2">
        <f>ROUND(+'X-Ray'!F68,0)</f>
        <v>806059</v>
      </c>
      <c r="F73" s="7">
        <f t="shared" si="0"/>
        <v>1.1100000000000001</v>
      </c>
      <c r="G73" s="2">
        <f>ROUND(SUM('X-Ray'!M171:N171),0)</f>
        <v>567755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ROUND(SUM('X-Ray'!M69:N69),0)</f>
        <v>5016405</v>
      </c>
      <c r="E74" s="2">
        <f>ROUND(+'X-Ray'!F69,0)</f>
        <v>138397</v>
      </c>
      <c r="F74" s="7">
        <f t="shared" si="0"/>
        <v>36.25</v>
      </c>
      <c r="G74" s="2">
        <f>ROUND(SUM('X-Ray'!M172:N172),0)</f>
        <v>490840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ROUND(SUM('X-Ray'!M70:N70),0)</f>
        <v>474881</v>
      </c>
      <c r="E75" s="2">
        <f>ROUND(+'X-Ray'!F70,0)</f>
        <v>132170</v>
      </c>
      <c r="F75" s="7">
        <f t="shared" ref="F75:F110" si="3">IF(D75=0,"",IF(E75=0,"",ROUND(D75/E75,2)))</f>
        <v>3.59</v>
      </c>
      <c r="G75" s="2">
        <f>ROUND(SUM('X-Ray'!M173:N173),0)</f>
        <v>382157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ROUND(SUM('X-Ray'!M71:N71),0)</f>
        <v>2633430</v>
      </c>
      <c r="E76" s="2">
        <f>ROUND(+'X-Ray'!F71,0)</f>
        <v>348596</v>
      </c>
      <c r="F76" s="7">
        <f t="shared" si="3"/>
        <v>7.55</v>
      </c>
      <c r="G76" s="2">
        <f>ROUND(SUM('X-Ray'!M174:N174),0)</f>
        <v>2539191</v>
      </c>
      <c r="H76" s="2">
        <f>ROUND(+'X-Ray'!F174,0)</f>
        <v>370877</v>
      </c>
      <c r="I76" s="7">
        <f t="shared" si="4"/>
        <v>6.85</v>
      </c>
      <c r="J76" s="7"/>
      <c r="K76" s="8">
        <f t="shared" si="5"/>
        <v>-9.2700000000000005E-2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ROUND(SUM('X-Ray'!M72:N72),0)</f>
        <v>183652</v>
      </c>
      <c r="E77" s="2">
        <f>ROUND(+'X-Ray'!F72,0)</f>
        <v>6193</v>
      </c>
      <c r="F77" s="7">
        <f t="shared" si="3"/>
        <v>29.65</v>
      </c>
      <c r="G77" s="2">
        <f>ROUND(SUM('X-Ray'!M175:N175),0)</f>
        <v>129757</v>
      </c>
      <c r="H77" s="2">
        <f>ROUND(+'X-Ray'!F175,0)</f>
        <v>6601</v>
      </c>
      <c r="I77" s="7">
        <f t="shared" si="4"/>
        <v>19.66</v>
      </c>
      <c r="J77" s="7"/>
      <c r="K77" s="8">
        <f t="shared" si="5"/>
        <v>-0.33689999999999998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ROUND(SUM('X-Ray'!M73:N73),0)</f>
        <v>0</v>
      </c>
      <c r="E78" s="2">
        <f>ROUND(+'X-Ray'!F73,0)</f>
        <v>0</v>
      </c>
      <c r="F78" s="7" t="str">
        <f t="shared" si="3"/>
        <v/>
      </c>
      <c r="G78" s="2">
        <f>ROUND(SUM('X-Ray'!M176:N176),0)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ROUND(SUM('X-Ray'!M74:N74),0)</f>
        <v>1532397</v>
      </c>
      <c r="E79" s="2">
        <f>ROUND(+'X-Ray'!F74,0)</f>
        <v>67046</v>
      </c>
      <c r="F79" s="7">
        <f t="shared" si="3"/>
        <v>22.86</v>
      </c>
      <c r="G79" s="2">
        <f>ROUND(SUM('X-Ray'!M177:N177),0)</f>
        <v>1164225</v>
      </c>
      <c r="H79" s="2">
        <f>ROUND(+'X-Ray'!F177,0)</f>
        <v>67286</v>
      </c>
      <c r="I79" s="7">
        <f t="shared" si="4"/>
        <v>17.3</v>
      </c>
      <c r="J79" s="7"/>
      <c r="K79" s="8">
        <f t="shared" si="5"/>
        <v>-0.2432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ROUND(SUM('X-Ray'!M75:N75),0)</f>
        <v>3490647</v>
      </c>
      <c r="E80" s="2">
        <f>ROUND(+'X-Ray'!F75,0)</f>
        <v>518413</v>
      </c>
      <c r="F80" s="7">
        <f t="shared" si="3"/>
        <v>6.73</v>
      </c>
      <c r="G80" s="2">
        <f>ROUND(SUM('X-Ray'!M178:N178),0)</f>
        <v>3651600</v>
      </c>
      <c r="H80" s="2">
        <f>ROUND(+'X-Ray'!F178,0)</f>
        <v>122312</v>
      </c>
      <c r="I80" s="7">
        <f t="shared" si="4"/>
        <v>29.85</v>
      </c>
      <c r="J80" s="7"/>
      <c r="K80" s="8">
        <f t="shared" si="5"/>
        <v>3.4354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ROUND(SUM('X-Ray'!M76:N76),0)</f>
        <v>133065</v>
      </c>
      <c r="E81" s="2">
        <f>ROUND(+'X-Ray'!F76,0)</f>
        <v>23264</v>
      </c>
      <c r="F81" s="7">
        <f t="shared" si="3"/>
        <v>5.72</v>
      </c>
      <c r="G81" s="2">
        <f>ROUND(SUM('X-Ray'!M179:N179),0)</f>
        <v>137633</v>
      </c>
      <c r="H81" s="2">
        <f>ROUND(+'X-Ray'!F179,0)</f>
        <v>22684</v>
      </c>
      <c r="I81" s="7">
        <f t="shared" si="4"/>
        <v>6.07</v>
      </c>
      <c r="J81" s="7"/>
      <c r="K81" s="8">
        <f t="shared" si="5"/>
        <v>6.1199999999999997E-2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ROUND(SUM('X-Ray'!M77:N77),0)</f>
        <v>70501</v>
      </c>
      <c r="E82" s="2">
        <f>ROUND(+'X-Ray'!F77,0)</f>
        <v>3600</v>
      </c>
      <c r="F82" s="7">
        <f t="shared" si="3"/>
        <v>19.579999999999998</v>
      </c>
      <c r="G82" s="2">
        <f>ROUND(SUM('X-Ray'!M180:N180),0)</f>
        <v>61389</v>
      </c>
      <c r="H82" s="2">
        <f>ROUND(+'X-Ray'!F180,0)</f>
        <v>4840</v>
      </c>
      <c r="I82" s="7">
        <f t="shared" si="4"/>
        <v>12.68</v>
      </c>
      <c r="J82" s="7"/>
      <c r="K82" s="8">
        <f t="shared" si="5"/>
        <v>-0.35239999999999999</v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ROUND(SUM('X-Ray'!M78:N78),0)</f>
        <v>0</v>
      </c>
      <c r="E83" s="2">
        <f>ROUND(+'X-Ray'!F78,0)</f>
        <v>34916</v>
      </c>
      <c r="F83" s="7" t="str">
        <f t="shared" si="3"/>
        <v/>
      </c>
      <c r="G83" s="2">
        <f>ROUND(SUM('X-Ray'!M181:N181),0)</f>
        <v>0</v>
      </c>
      <c r="H83" s="2">
        <f>ROUND(+'X-Ray'!F181,0)</f>
        <v>45073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ROUND(SUM('X-Ray'!M79:N79),0)</f>
        <v>2731942</v>
      </c>
      <c r="E84" s="2">
        <f>ROUND(+'X-Ray'!F79,0)</f>
        <v>275350</v>
      </c>
      <c r="F84" s="7">
        <f t="shared" si="3"/>
        <v>9.92</v>
      </c>
      <c r="G84" s="2">
        <f>ROUND(SUM('X-Ray'!M182:N182),0)</f>
        <v>2850627</v>
      </c>
      <c r="H84" s="2">
        <f>ROUND(+'X-Ray'!F182,0)</f>
        <v>240657</v>
      </c>
      <c r="I84" s="7">
        <f t="shared" si="4"/>
        <v>11.85</v>
      </c>
      <c r="J84" s="7"/>
      <c r="K84" s="8">
        <f t="shared" si="5"/>
        <v>0.1946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ROUND(SUM('X-Ray'!M80:N80),0)</f>
        <v>396470</v>
      </c>
      <c r="E85" s="2">
        <f>ROUND(+'X-Ray'!F80,0)</f>
        <v>32101</v>
      </c>
      <c r="F85" s="7">
        <f t="shared" si="3"/>
        <v>12.35</v>
      </c>
      <c r="G85" s="2">
        <f>ROUND(SUM('X-Ray'!M183:N183),0)</f>
        <v>427166</v>
      </c>
      <c r="H85" s="2">
        <f>ROUND(+'X-Ray'!F183,0)</f>
        <v>32927</v>
      </c>
      <c r="I85" s="7">
        <f t="shared" si="4"/>
        <v>12.97</v>
      </c>
      <c r="J85" s="7"/>
      <c r="K85" s="8">
        <f t="shared" si="5"/>
        <v>5.0200000000000002E-2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ROUND(SUM('X-Ray'!M81:N81),0)</f>
        <v>690742</v>
      </c>
      <c r="E86" s="2">
        <f>ROUND(+'X-Ray'!F81,0)</f>
        <v>43261</v>
      </c>
      <c r="F86" s="7">
        <f t="shared" si="3"/>
        <v>15.97</v>
      </c>
      <c r="G86" s="2">
        <f>ROUND(SUM('X-Ray'!M184:N184),0)</f>
        <v>723202</v>
      </c>
      <c r="H86" s="2">
        <f>ROUND(+'X-Ray'!F184,0)</f>
        <v>67875</v>
      </c>
      <c r="I86" s="7">
        <f t="shared" si="4"/>
        <v>10.65</v>
      </c>
      <c r="J86" s="7"/>
      <c r="K86" s="8">
        <f t="shared" si="5"/>
        <v>-0.33310000000000001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ROUND(SUM('X-Ray'!M82:N82),0)</f>
        <v>312753</v>
      </c>
      <c r="E87" s="2">
        <f>ROUND(+'X-Ray'!F82,0)</f>
        <v>9286</v>
      </c>
      <c r="F87" s="7">
        <f t="shared" si="3"/>
        <v>33.68</v>
      </c>
      <c r="G87" s="2">
        <f>ROUND(SUM('X-Ray'!M185:N185),0)</f>
        <v>319396</v>
      </c>
      <c r="H87" s="2">
        <f>ROUND(+'X-Ray'!F185,0)</f>
        <v>10921</v>
      </c>
      <c r="I87" s="7">
        <f t="shared" si="4"/>
        <v>29.25</v>
      </c>
      <c r="J87" s="7"/>
      <c r="K87" s="8">
        <f t="shared" si="5"/>
        <v>-0.13150000000000001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ROUND(SUM('X-Ray'!M83:N83),0)</f>
        <v>70097</v>
      </c>
      <c r="E88" s="2">
        <f>ROUND(+'X-Ray'!F83,0)</f>
        <v>0</v>
      </c>
      <c r="F88" s="7" t="str">
        <f t="shared" si="3"/>
        <v/>
      </c>
      <c r="G88" s="2">
        <f>ROUND(SUM('X-Ray'!M186:N186),0)</f>
        <v>528247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ROUND(SUM('X-Ray'!M84:N84),0)</f>
        <v>127646</v>
      </c>
      <c r="E89" s="2">
        <f>ROUND(+'X-Ray'!F84,0)</f>
        <v>23950</v>
      </c>
      <c r="F89" s="7">
        <f t="shared" si="3"/>
        <v>5.33</v>
      </c>
      <c r="G89" s="2">
        <f>ROUND(SUM('X-Ray'!M187:N187),0)</f>
        <v>115352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ROUND(SUM('X-Ray'!M85:N85),0)</f>
        <v>69057</v>
      </c>
      <c r="E90" s="2">
        <f>ROUND(+'X-Ray'!F85,0)</f>
        <v>13362</v>
      </c>
      <c r="F90" s="7">
        <f t="shared" si="3"/>
        <v>5.17</v>
      </c>
      <c r="G90" s="2">
        <f>ROUND(SUM('X-Ray'!M188:N188),0)</f>
        <v>25000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ROUND(SUM('X-Ray'!M86:N86),0)</f>
        <v>134957</v>
      </c>
      <c r="E91" s="2">
        <f>ROUND(+'X-Ray'!F86,0)</f>
        <v>0</v>
      </c>
      <c r="F91" s="7" t="str">
        <f t="shared" si="3"/>
        <v/>
      </c>
      <c r="G91" s="2">
        <f>ROUND(SUM('X-Ray'!M189:N189),0)</f>
        <v>167020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ROUND(SUM('X-Ray'!M87:N87),0)</f>
        <v>436103</v>
      </c>
      <c r="E92" s="2">
        <f>ROUND(+'X-Ray'!F87,0)</f>
        <v>28298</v>
      </c>
      <c r="F92" s="7">
        <f t="shared" si="3"/>
        <v>15.41</v>
      </c>
      <c r="G92" s="2">
        <f>ROUND(SUM('X-Ray'!M190:N190),0)</f>
        <v>352551</v>
      </c>
      <c r="H92" s="2">
        <f>ROUND(+'X-Ray'!F190,0)</f>
        <v>28052</v>
      </c>
      <c r="I92" s="7">
        <f t="shared" si="4"/>
        <v>12.57</v>
      </c>
      <c r="J92" s="7"/>
      <c r="K92" s="8">
        <f t="shared" si="5"/>
        <v>-0.18429999999999999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ROUND(SUM('X-Ray'!M88:N88),0)</f>
        <v>729574</v>
      </c>
      <c r="E93" s="2">
        <f>ROUND(+'X-Ray'!F88,0)</f>
        <v>68037</v>
      </c>
      <c r="F93" s="7">
        <f t="shared" si="3"/>
        <v>10.72</v>
      </c>
      <c r="G93" s="2">
        <f>ROUND(SUM('X-Ray'!M191:N191),0)</f>
        <v>1165902</v>
      </c>
      <c r="H93" s="2">
        <f>ROUND(+'X-Ray'!F191,0)</f>
        <v>68193</v>
      </c>
      <c r="I93" s="7">
        <f t="shared" si="4"/>
        <v>17.100000000000001</v>
      </c>
      <c r="J93" s="7"/>
      <c r="K93" s="8">
        <f t="shared" si="5"/>
        <v>0.59509999999999996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ROUND(SUM('X-Ray'!M89:N89),0)</f>
        <v>137736</v>
      </c>
      <c r="E94" s="2">
        <f>ROUND(+'X-Ray'!F89,0)</f>
        <v>11245</v>
      </c>
      <c r="F94" s="7">
        <f t="shared" si="3"/>
        <v>12.25</v>
      </c>
      <c r="G94" s="2">
        <f>ROUND(SUM('X-Ray'!M192:N192),0)</f>
        <v>194846</v>
      </c>
      <c r="H94" s="2">
        <f>ROUND(+'X-Ray'!F192,0)</f>
        <v>11937</v>
      </c>
      <c r="I94" s="7">
        <f t="shared" si="4"/>
        <v>16.32</v>
      </c>
      <c r="J94" s="7"/>
      <c r="K94" s="8">
        <f t="shared" si="5"/>
        <v>0.3322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ROUND(SUM('X-Ray'!M90:N90),0)</f>
        <v>1296933</v>
      </c>
      <c r="E95" s="2">
        <f>ROUND(+'X-Ray'!F90,0)</f>
        <v>213168</v>
      </c>
      <c r="F95" s="7">
        <f t="shared" si="3"/>
        <v>6.08</v>
      </c>
      <c r="G95" s="2">
        <f>ROUND(SUM('X-Ray'!M193:N193),0)</f>
        <v>1300117</v>
      </c>
      <c r="H95" s="2">
        <f>ROUND(+'X-Ray'!F193,0)</f>
        <v>454407</v>
      </c>
      <c r="I95" s="7">
        <f t="shared" si="4"/>
        <v>2.86</v>
      </c>
      <c r="J95" s="7"/>
      <c r="K95" s="8">
        <f t="shared" si="5"/>
        <v>-0.52959999999999996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ROUND(SUM('X-Ray'!M91:N91),0)</f>
        <v>0</v>
      </c>
      <c r="E96" s="2">
        <f>ROUND(+'X-Ray'!F91,0)</f>
        <v>0</v>
      </c>
      <c r="F96" s="7" t="str">
        <f t="shared" si="3"/>
        <v/>
      </c>
      <c r="G96" s="2">
        <f>ROUND(SUM('X-Ray'!M194:N194),0)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ROUND(SUM('X-Ray'!M92:N92),0)</f>
        <v>474629</v>
      </c>
      <c r="E97" s="2">
        <f>ROUND(+'X-Ray'!F92,0)</f>
        <v>0</v>
      </c>
      <c r="F97" s="7" t="str">
        <f t="shared" si="3"/>
        <v/>
      </c>
      <c r="G97" s="2">
        <f>ROUND(SUM('X-Ray'!M195:N195),0)</f>
        <v>500727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ROUND(SUM('X-Ray'!M93:N93),0)</f>
        <v>474558</v>
      </c>
      <c r="E98" s="2">
        <f>ROUND(+'X-Ray'!F93,0)</f>
        <v>538014</v>
      </c>
      <c r="F98" s="7">
        <f t="shared" si="3"/>
        <v>0.88</v>
      </c>
      <c r="G98" s="2">
        <f>ROUND(SUM('X-Ray'!M196:N196),0)</f>
        <v>573523</v>
      </c>
      <c r="H98" s="2">
        <f>ROUND(+'X-Ray'!F196,0)</f>
        <v>530541</v>
      </c>
      <c r="I98" s="7">
        <f t="shared" si="4"/>
        <v>1.08</v>
      </c>
      <c r="J98" s="7"/>
      <c r="K98" s="8">
        <f t="shared" si="5"/>
        <v>0.2273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ROUND(SUM('X-Ray'!M94:N94),0)</f>
        <v>7889</v>
      </c>
      <c r="E99" s="2">
        <f>ROUND(+'X-Ray'!F94,0)</f>
        <v>25618</v>
      </c>
      <c r="F99" s="7">
        <f t="shared" si="3"/>
        <v>0.31</v>
      </c>
      <c r="G99" s="2">
        <f>ROUND(SUM('X-Ray'!M197:N197),0)</f>
        <v>51755</v>
      </c>
      <c r="H99" s="2">
        <f>ROUND(+'X-Ray'!F197,0)</f>
        <v>15906</v>
      </c>
      <c r="I99" s="7">
        <f t="shared" si="4"/>
        <v>3.25</v>
      </c>
      <c r="J99" s="7"/>
      <c r="K99" s="8">
        <f t="shared" si="5"/>
        <v>9.4839000000000002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ROUND(SUM('X-Ray'!M95:N95),0)</f>
        <v>257057</v>
      </c>
      <c r="E100" s="2">
        <f>ROUND(+'X-Ray'!F95,0)</f>
        <v>0</v>
      </c>
      <c r="F100" s="7" t="str">
        <f t="shared" si="3"/>
        <v/>
      </c>
      <c r="G100" s="2">
        <f>ROUND(SUM('X-Ray'!M198:N198),0)</f>
        <v>245471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ROUND(SUM('X-Ray'!M96:N96),0)</f>
        <v>460921</v>
      </c>
      <c r="E101" s="2">
        <f>ROUND(+'X-Ray'!F96,0)</f>
        <v>115544</v>
      </c>
      <c r="F101" s="7">
        <f t="shared" si="3"/>
        <v>3.99</v>
      </c>
      <c r="G101" s="2">
        <f>ROUND(SUM('X-Ray'!M199:N199),0)</f>
        <v>376799</v>
      </c>
      <c r="H101" s="2">
        <f>ROUND(+'X-Ray'!F199,0)</f>
        <v>121996</v>
      </c>
      <c r="I101" s="7">
        <f t="shared" si="4"/>
        <v>3.09</v>
      </c>
      <c r="J101" s="7"/>
      <c r="K101" s="8">
        <f t="shared" si="5"/>
        <v>-0.22559999999999999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ROUND(SUM('X-Ray'!M97:N97),0)</f>
        <v>1354294</v>
      </c>
      <c r="E102" s="2">
        <f>ROUND(+'X-Ray'!F97,0)</f>
        <v>88759</v>
      </c>
      <c r="F102" s="7">
        <f t="shared" si="3"/>
        <v>15.26</v>
      </c>
      <c r="G102" s="2">
        <f>ROUND(SUM('X-Ray'!M200:N200),0)</f>
        <v>1091961</v>
      </c>
      <c r="H102" s="2">
        <f>ROUND(+'X-Ray'!F200,0)</f>
        <v>165659</v>
      </c>
      <c r="I102" s="7">
        <f t="shared" si="4"/>
        <v>6.59</v>
      </c>
      <c r="J102" s="7"/>
      <c r="K102" s="8">
        <f t="shared" si="5"/>
        <v>-0.56820000000000004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ROUND(SUM('X-Ray'!M98:N98),0)</f>
        <v>186419</v>
      </c>
      <c r="E103" s="2">
        <f>ROUND(+'X-Ray'!F98,0)</f>
        <v>0</v>
      </c>
      <c r="F103" s="7" t="str">
        <f t="shared" si="3"/>
        <v/>
      </c>
      <c r="G103" s="2">
        <f>ROUND(SUM('X-Ray'!M201:N201),0)</f>
        <v>362085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ROUND(SUM('X-Ray'!M99:N99),0)</f>
        <v>459424</v>
      </c>
      <c r="E104" s="2">
        <f>ROUND(+'X-Ray'!F99,0)</f>
        <v>9708</v>
      </c>
      <c r="F104" s="7">
        <f t="shared" si="3"/>
        <v>47.32</v>
      </c>
      <c r="G104" s="2">
        <f>ROUND(SUM('X-Ray'!M202:N202),0)</f>
        <v>492403</v>
      </c>
      <c r="H104" s="2">
        <f>ROUND(+'X-Ray'!F202,0)</f>
        <v>7933</v>
      </c>
      <c r="I104" s="7">
        <f t="shared" si="4"/>
        <v>62.07</v>
      </c>
      <c r="J104" s="7"/>
      <c r="K104" s="8">
        <f t="shared" si="5"/>
        <v>0.31169999999999998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ROUND(SUM('X-Ray'!M100:N100),0)</f>
        <v>0</v>
      </c>
      <c r="E105" s="2">
        <f>ROUND(+'X-Ray'!F100,0)</f>
        <v>0</v>
      </c>
      <c r="F105" s="7" t="str">
        <f t="shared" si="3"/>
        <v/>
      </c>
      <c r="G105" s="2">
        <f>ROUND(SUM('X-Ray'!M203:N203),0)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ROUND(SUM('X-Ray'!M101:N101),0)</f>
        <v>0</v>
      </c>
      <c r="E106" s="2">
        <f>ROUND(+'X-Ray'!F101,0)</f>
        <v>0</v>
      </c>
      <c r="F106" s="7" t="str">
        <f t="shared" si="3"/>
        <v/>
      </c>
      <c r="G106" s="2">
        <f>ROUND(SUM('X-Ray'!M204:N204),0)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ROUND(SUM('X-Ray'!M102:N102),0)</f>
        <v>0</v>
      </c>
      <c r="E107" s="2">
        <f>ROUND(+'X-Ray'!F102,0)</f>
        <v>0</v>
      </c>
      <c r="F107" s="7" t="str">
        <f t="shared" si="3"/>
        <v/>
      </c>
      <c r="G107" s="2">
        <f>ROUND(SUM('X-Ray'!M205:N205),0)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ROUND(SUM('X-Ray'!M103:N103),0)</f>
        <v>0</v>
      </c>
      <c r="E108" s="2">
        <f>ROUND(+'X-Ray'!F103,0)</f>
        <v>0</v>
      </c>
      <c r="F108" s="7" t="str">
        <f t="shared" si="3"/>
        <v/>
      </c>
      <c r="G108" s="2">
        <f>ROUND(SUM('X-Ray'!M206:N206),0)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ROUND(SUM('X-Ray'!M104:N104),0)</f>
        <v>0</v>
      </c>
      <c r="E109" s="2">
        <f>ROUND(+'X-Ray'!F104,0)</f>
        <v>0</v>
      </c>
      <c r="F109" s="7" t="str">
        <f t="shared" si="3"/>
        <v/>
      </c>
      <c r="G109" s="2">
        <f>ROUND(SUM('X-Ray'!M207:N207),0)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ROUND(SUM('X-Ray'!M105:N105),0)</f>
        <v>0</v>
      </c>
      <c r="E110" s="2">
        <f>ROUND(+'X-Ray'!F105,0)</f>
        <v>0</v>
      </c>
      <c r="F110" s="7" t="str">
        <f t="shared" si="3"/>
        <v/>
      </c>
      <c r="G110" s="2">
        <f>ROUND(SUM('X-Ray'!M208:N208),0)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customWidth="1"/>
  </cols>
  <sheetData>
    <row r="1" spans="1:11" x14ac:dyDescent="0.2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23</v>
      </c>
      <c r="F8" s="1" t="s">
        <v>2</v>
      </c>
      <c r="G8" s="1" t="s">
        <v>23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ROUND(+'X-Ray'!O5,0)</f>
        <v>37966</v>
      </c>
      <c r="E10" s="2">
        <f>ROUND(+'X-Ray'!F5,0)</f>
        <v>0</v>
      </c>
      <c r="F10" s="7" t="str">
        <f>IF(D10=0,"",IF(E10=0,"",ROUND(D10/E10,2)))</f>
        <v/>
      </c>
      <c r="G10" s="2">
        <f>ROUND(+'X-Ray'!O108,0)</f>
        <v>136264</v>
      </c>
      <c r="H10" s="2">
        <f>ROUND(+'X-Ray'!F108,0)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ROUND(+'X-Ray'!O6,0)</f>
        <v>16293</v>
      </c>
      <c r="E11" s="2">
        <f>ROUND(+'X-Ray'!F6,0)</f>
        <v>0</v>
      </c>
      <c r="F11" s="7" t="str">
        <f t="shared" ref="F11:F74" si="0">IF(D11=0,"",IF(E11=0,"",ROUND(D11/E11,2)))</f>
        <v/>
      </c>
      <c r="G11" s="2">
        <f>ROUND(+'X-Ray'!O109,0)</f>
        <v>18882</v>
      </c>
      <c r="H11" s="2">
        <f>ROUND(+'X-Ray'!F109,0)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ROUND(+'X-Ray'!O7,0)</f>
        <v>6399</v>
      </c>
      <c r="E12" s="2">
        <f>ROUND(+'X-Ray'!F7,0)</f>
        <v>5775</v>
      </c>
      <c r="F12" s="7">
        <f t="shared" si="0"/>
        <v>1.1100000000000001</v>
      </c>
      <c r="G12" s="2">
        <f>ROUND(+'X-Ray'!O110,0)</f>
        <v>6710</v>
      </c>
      <c r="H12" s="2">
        <f>ROUND(+'X-Ray'!F110,0)</f>
        <v>6395</v>
      </c>
      <c r="I12" s="7">
        <f t="shared" si="1"/>
        <v>1.05</v>
      </c>
      <c r="J12" s="7"/>
      <c r="K12" s="8">
        <f t="shared" si="2"/>
        <v>-5.4100000000000002E-2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ROUND(+'X-Ray'!O8,0)</f>
        <v>2193294</v>
      </c>
      <c r="E13" s="2">
        <f>ROUND(+'X-Ray'!F8,0)</f>
        <v>262008</v>
      </c>
      <c r="F13" s="7">
        <f t="shared" si="0"/>
        <v>8.3699999999999992</v>
      </c>
      <c r="G13" s="2">
        <f>ROUND(+'X-Ray'!O111,0)</f>
        <v>2625267</v>
      </c>
      <c r="H13" s="2">
        <f>ROUND(+'X-Ray'!F111,0)</f>
        <v>228840</v>
      </c>
      <c r="I13" s="7">
        <f t="shared" si="1"/>
        <v>11.47</v>
      </c>
      <c r="J13" s="7"/>
      <c r="K13" s="8">
        <f t="shared" si="2"/>
        <v>0.37040000000000001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ROUND(+'X-Ray'!O9,0)</f>
        <v>-56537</v>
      </c>
      <c r="E14" s="2">
        <f>ROUND(+'X-Ray'!F9,0)</f>
        <v>99787</v>
      </c>
      <c r="F14" s="7">
        <f t="shared" si="0"/>
        <v>-0.56999999999999995</v>
      </c>
      <c r="G14" s="2">
        <f>ROUND(+'X-Ray'!O112,0)</f>
        <v>-59748</v>
      </c>
      <c r="H14" s="2">
        <f>ROUND(+'X-Ray'!F112,0)</f>
        <v>106098</v>
      </c>
      <c r="I14" s="7">
        <f t="shared" si="1"/>
        <v>-0.56000000000000005</v>
      </c>
      <c r="J14" s="7"/>
      <c r="K14" s="8">
        <f t="shared" si="2"/>
        <v>-1.7500000000000002E-2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ROUND(+'X-Ray'!O10,0)</f>
        <v>0</v>
      </c>
      <c r="E15" s="2">
        <f>ROUND(+'X-Ray'!F10,0)</f>
        <v>0</v>
      </c>
      <c r="F15" s="7" t="str">
        <f t="shared" si="0"/>
        <v/>
      </c>
      <c r="G15" s="2">
        <f>ROUND(+'X-Ray'!O113,0)</f>
        <v>0</v>
      </c>
      <c r="H15" s="2">
        <f>ROUND(+'X-Ray'!F113,0)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ROUND(+'X-Ray'!O11,0)</f>
        <v>5592</v>
      </c>
      <c r="E16" s="2">
        <f>ROUND(+'X-Ray'!F11,0)</f>
        <v>10114</v>
      </c>
      <c r="F16" s="7">
        <f t="shared" si="0"/>
        <v>0.55000000000000004</v>
      </c>
      <c r="G16" s="2">
        <f>ROUND(+'X-Ray'!O114,0)</f>
        <v>3549</v>
      </c>
      <c r="H16" s="2">
        <f>ROUND(+'X-Ray'!F114,0)</f>
        <v>9728</v>
      </c>
      <c r="I16" s="7">
        <f t="shared" si="1"/>
        <v>0.36</v>
      </c>
      <c r="J16" s="7"/>
      <c r="K16" s="8">
        <f t="shared" si="2"/>
        <v>-0.34549999999999997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ROUND(+'X-Ray'!O12,0)</f>
        <v>752276</v>
      </c>
      <c r="E17" s="2">
        <f>ROUND(+'X-Ray'!F12,0)</f>
        <v>42335</v>
      </c>
      <c r="F17" s="7">
        <f t="shared" si="0"/>
        <v>17.77</v>
      </c>
      <c r="G17" s="2">
        <f>ROUND(+'X-Ray'!O115,0)</f>
        <v>887719</v>
      </c>
      <c r="H17" s="2">
        <f>ROUND(+'X-Ray'!F115,0)</f>
        <v>29630</v>
      </c>
      <c r="I17" s="7">
        <f t="shared" si="1"/>
        <v>29.96</v>
      </c>
      <c r="J17" s="7"/>
      <c r="K17" s="8">
        <f t="shared" si="2"/>
        <v>0.68600000000000005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ROUND(+'X-Ray'!O13,0)</f>
        <v>127329</v>
      </c>
      <c r="E18" s="2">
        <f>ROUND(+'X-Ray'!F13,0)</f>
        <v>1498</v>
      </c>
      <c r="F18" s="7">
        <f t="shared" si="0"/>
        <v>85</v>
      </c>
      <c r="G18" s="2">
        <f>ROUND(+'X-Ray'!O116,0)</f>
        <v>98017</v>
      </c>
      <c r="H18" s="2">
        <f>ROUND(+'X-Ray'!F116,0)</f>
        <v>4101</v>
      </c>
      <c r="I18" s="7">
        <f t="shared" si="1"/>
        <v>23.9</v>
      </c>
      <c r="J18" s="7"/>
      <c r="K18" s="8">
        <f t="shared" si="2"/>
        <v>-0.71879999999999999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ROUND(+'X-Ray'!O14,0)</f>
        <v>47070</v>
      </c>
      <c r="E19" s="2">
        <f>ROUND(+'X-Ray'!F14,0)</f>
        <v>163535</v>
      </c>
      <c r="F19" s="7">
        <f t="shared" si="0"/>
        <v>0.28999999999999998</v>
      </c>
      <c r="G19" s="2">
        <f>ROUND(+'X-Ray'!O117,0)</f>
        <v>31751</v>
      </c>
      <c r="H19" s="2">
        <f>ROUND(+'X-Ray'!F117,0)</f>
        <v>74398</v>
      </c>
      <c r="I19" s="7">
        <f t="shared" si="1"/>
        <v>0.43</v>
      </c>
      <c r="J19" s="7"/>
      <c r="K19" s="8">
        <f t="shared" si="2"/>
        <v>0.48280000000000001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ROUND(+'X-Ray'!O15,0)</f>
        <v>37945</v>
      </c>
      <c r="E20" s="2">
        <f>ROUND(+'X-Ray'!F15,0)</f>
        <v>133895</v>
      </c>
      <c r="F20" s="7">
        <f t="shared" si="0"/>
        <v>0.28000000000000003</v>
      </c>
      <c r="G20" s="2">
        <f>ROUND(+'X-Ray'!O118,0)</f>
        <v>38210</v>
      </c>
      <c r="H20" s="2">
        <f>ROUND(+'X-Ray'!F118,0)</f>
        <v>124294</v>
      </c>
      <c r="I20" s="7">
        <f t="shared" si="1"/>
        <v>0.31</v>
      </c>
      <c r="J20" s="7"/>
      <c r="K20" s="8">
        <f t="shared" si="2"/>
        <v>0.1071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ROUND(+'X-Ray'!O16,0)</f>
        <v>31847</v>
      </c>
      <c r="E21" s="2">
        <f>ROUND(+'X-Ray'!F16,0)</f>
        <v>427354</v>
      </c>
      <c r="F21" s="7">
        <f t="shared" si="0"/>
        <v>7.0000000000000007E-2</v>
      </c>
      <c r="G21" s="2">
        <f>ROUND(+'X-Ray'!O119,0)</f>
        <v>13795</v>
      </c>
      <c r="H21" s="2">
        <f>ROUND(+'X-Ray'!F119,0)</f>
        <v>782322</v>
      </c>
      <c r="I21" s="7">
        <f t="shared" si="1"/>
        <v>0.02</v>
      </c>
      <c r="J21" s="7"/>
      <c r="K21" s="8">
        <f t="shared" si="2"/>
        <v>-0.71430000000000005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ROUND(+'X-Ray'!O17,0)</f>
        <v>0</v>
      </c>
      <c r="E22" s="2">
        <f>ROUND(+'X-Ray'!F17,0)</f>
        <v>0</v>
      </c>
      <c r="F22" s="7" t="str">
        <f t="shared" si="0"/>
        <v/>
      </c>
      <c r="G22" s="2">
        <f>ROUND(+'X-Ray'!O120,0)</f>
        <v>0</v>
      </c>
      <c r="H22" s="2">
        <f>ROUND(+'X-Ray'!F120,0)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MULTICARE DEACONESS HOSPITAL</v>
      </c>
      <c r="D23" s="2">
        <f>ROUND(+'X-Ray'!O18,0)</f>
        <v>385336</v>
      </c>
      <c r="E23" s="2">
        <f>ROUND(+'X-Ray'!F18,0)</f>
        <v>46454</v>
      </c>
      <c r="F23" s="7">
        <f t="shared" si="0"/>
        <v>8.3000000000000007</v>
      </c>
      <c r="G23" s="2">
        <f>ROUND(+'X-Ray'!O121,0)</f>
        <v>424534</v>
      </c>
      <c r="H23" s="2">
        <f>ROUND(+'X-Ray'!F121,0)</f>
        <v>51158</v>
      </c>
      <c r="I23" s="7">
        <f t="shared" si="1"/>
        <v>8.3000000000000007</v>
      </c>
      <c r="J23" s="7"/>
      <c r="K23" s="8">
        <f t="shared" si="2"/>
        <v>0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ROUND(+'X-Ray'!O19,0)</f>
        <v>823032</v>
      </c>
      <c r="E24" s="2">
        <f>ROUND(+'X-Ray'!F19,0)</f>
        <v>63242</v>
      </c>
      <c r="F24" s="7">
        <f t="shared" si="0"/>
        <v>13.01</v>
      </c>
      <c r="G24" s="2">
        <f>ROUND(+'X-Ray'!O122,0)</f>
        <v>790242</v>
      </c>
      <c r="H24" s="2">
        <f>ROUND(+'X-Ray'!F122,0)</f>
        <v>71758</v>
      </c>
      <c r="I24" s="7">
        <f t="shared" si="1"/>
        <v>11.01</v>
      </c>
      <c r="J24" s="7"/>
      <c r="K24" s="8">
        <f t="shared" si="2"/>
        <v>-0.1537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ROUND(+'X-Ray'!O20,0)</f>
        <v>2863</v>
      </c>
      <c r="E25" s="2">
        <f>ROUND(+'X-Ray'!F20,0)</f>
        <v>66712</v>
      </c>
      <c r="F25" s="7">
        <f t="shared" si="0"/>
        <v>0.04</v>
      </c>
      <c r="G25" s="2">
        <f>ROUND(+'X-Ray'!O123,0)</f>
        <v>11809</v>
      </c>
      <c r="H25" s="2">
        <f>ROUND(+'X-Ray'!F123,0)</f>
        <v>69709</v>
      </c>
      <c r="I25" s="7">
        <f t="shared" si="1"/>
        <v>0.17</v>
      </c>
      <c r="J25" s="7"/>
      <c r="K25" s="8">
        <f t="shared" si="2"/>
        <v>3.25</v>
      </c>
    </row>
    <row r="26" spans="2:11" x14ac:dyDescent="0.2">
      <c r="B26">
        <f>+'X-Ray'!A21</f>
        <v>42</v>
      </c>
      <c r="C26" t="str">
        <f>+'X-Ray'!B21</f>
        <v>SHRINERS HOSPITAL FOR CHILDREN</v>
      </c>
      <c r="D26" s="2">
        <f>ROUND(+'X-Ray'!O21,0)</f>
        <v>0</v>
      </c>
      <c r="E26" s="2">
        <f>ROUND(+'X-Ray'!F21,0)</f>
        <v>8060</v>
      </c>
      <c r="F26" s="7" t="str">
        <f t="shared" si="0"/>
        <v/>
      </c>
      <c r="G26" s="2">
        <f>ROUND(+'X-Ray'!O124,0)</f>
        <v>0</v>
      </c>
      <c r="H26" s="2">
        <f>ROUND(+'X-Ray'!F124,0)</f>
        <v>7958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43</v>
      </c>
      <c r="C27" t="str">
        <f>+'X-Ray'!B22</f>
        <v>WALLA WALLA GENERAL HOSPITAL</v>
      </c>
      <c r="D27" s="2">
        <f>ROUND(+'X-Ray'!O22,0)</f>
        <v>0</v>
      </c>
      <c r="E27" s="2">
        <f>ROUND(+'X-Ray'!F22,0)</f>
        <v>0</v>
      </c>
      <c r="F27" s="7" t="str">
        <f t="shared" si="0"/>
        <v/>
      </c>
      <c r="G27" s="2">
        <f>ROUND(+'X-Ray'!O125,0)</f>
        <v>0</v>
      </c>
      <c r="H27" s="2">
        <f>ROUND(+'X-Ray'!F125,0)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+'X-Ray'!A23</f>
        <v>45</v>
      </c>
      <c r="C28" t="str">
        <f>+'X-Ray'!B23</f>
        <v>COLUMBIA BASIN HOSPITAL</v>
      </c>
      <c r="D28" s="2">
        <f>ROUND(+'X-Ray'!O23,0)</f>
        <v>263</v>
      </c>
      <c r="E28" s="2">
        <f>ROUND(+'X-Ray'!F23,0)</f>
        <v>6701</v>
      </c>
      <c r="F28" s="7">
        <f t="shared" si="0"/>
        <v>0.04</v>
      </c>
      <c r="G28" s="2">
        <f>ROUND(+'X-Ray'!O126,0)</f>
        <v>1273</v>
      </c>
      <c r="H28" s="2">
        <f>ROUND(+'X-Ray'!F126,0)</f>
        <v>6471</v>
      </c>
      <c r="I28" s="7">
        <f t="shared" si="1"/>
        <v>0.2</v>
      </c>
      <c r="J28" s="7"/>
      <c r="K28" s="8">
        <f t="shared" si="2"/>
        <v>4</v>
      </c>
    </row>
    <row r="29" spans="2:11" x14ac:dyDescent="0.2">
      <c r="B29">
        <f>+'X-Ray'!A24</f>
        <v>46</v>
      </c>
      <c r="C29" t="str">
        <f>+'X-Ray'!B24</f>
        <v>PMH MEDICAL CENTER</v>
      </c>
      <c r="D29" s="2">
        <f>ROUND(+'X-Ray'!O24,0)</f>
        <v>7053</v>
      </c>
      <c r="E29" s="2">
        <f>ROUND(+'X-Ray'!F24,0)</f>
        <v>50258</v>
      </c>
      <c r="F29" s="7">
        <f t="shared" si="0"/>
        <v>0.14000000000000001</v>
      </c>
      <c r="G29" s="2">
        <f>ROUND(+'X-Ray'!O127,0)</f>
        <v>4580</v>
      </c>
      <c r="H29" s="2">
        <f>ROUND(+'X-Ray'!F127,0)</f>
        <v>50258</v>
      </c>
      <c r="I29" s="7">
        <f t="shared" si="1"/>
        <v>0.09</v>
      </c>
      <c r="J29" s="7"/>
      <c r="K29" s="8">
        <f t="shared" si="2"/>
        <v>-0.35709999999999997</v>
      </c>
    </row>
    <row r="30" spans="2:11" x14ac:dyDescent="0.2">
      <c r="B30">
        <f>+'X-Ray'!A25</f>
        <v>50</v>
      </c>
      <c r="C30" t="str">
        <f>+'X-Ray'!B25</f>
        <v>PROVIDENCE ST MARY MEDICAL CENTER</v>
      </c>
      <c r="D30" s="2">
        <f>ROUND(+'X-Ray'!O25,0)</f>
        <v>-461</v>
      </c>
      <c r="E30" s="2">
        <f>ROUND(+'X-Ray'!F25,0)</f>
        <v>60168</v>
      </c>
      <c r="F30" s="7">
        <f t="shared" si="0"/>
        <v>-0.01</v>
      </c>
      <c r="G30" s="2">
        <f>ROUND(+'X-Ray'!O128,0)</f>
        <v>32876</v>
      </c>
      <c r="H30" s="2">
        <f>ROUND(+'X-Ray'!F128,0)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54</v>
      </c>
      <c r="C31" t="str">
        <f>+'X-Ray'!B26</f>
        <v>FORKS COMMUNITY HOSPITAL</v>
      </c>
      <c r="D31" s="2">
        <f>ROUND(+'X-Ray'!O26,0)</f>
        <v>2460</v>
      </c>
      <c r="E31" s="2">
        <f>ROUND(+'X-Ray'!F26,0)</f>
        <v>50635</v>
      </c>
      <c r="F31" s="7">
        <f t="shared" si="0"/>
        <v>0.05</v>
      </c>
      <c r="G31" s="2">
        <f>ROUND(+'X-Ray'!O129,0)</f>
        <v>903</v>
      </c>
      <c r="H31" s="2">
        <f>ROUND(+'X-Ray'!F129,0)</f>
        <v>7263</v>
      </c>
      <c r="I31" s="7">
        <f t="shared" si="1"/>
        <v>0.12</v>
      </c>
      <c r="J31" s="7"/>
      <c r="K31" s="8">
        <f t="shared" si="2"/>
        <v>1.4</v>
      </c>
    </row>
    <row r="32" spans="2:11" x14ac:dyDescent="0.2">
      <c r="B32">
        <f>+'X-Ray'!A27</f>
        <v>56</v>
      </c>
      <c r="C32" t="str">
        <f>+'X-Ray'!B27</f>
        <v>WILLAPA HARBOR HOSPITAL</v>
      </c>
      <c r="D32" s="2">
        <f>ROUND(+'X-Ray'!O27,0)</f>
        <v>2930</v>
      </c>
      <c r="E32" s="2">
        <f>ROUND(+'X-Ray'!F27,0)</f>
        <v>5568</v>
      </c>
      <c r="F32" s="7">
        <f t="shared" si="0"/>
        <v>0.53</v>
      </c>
      <c r="G32" s="2">
        <f>ROUND(+'X-Ray'!O130,0)</f>
        <v>6798</v>
      </c>
      <c r="H32" s="2">
        <f>ROUND(+'X-Ray'!F130,0)</f>
        <v>5838</v>
      </c>
      <c r="I32" s="7">
        <f t="shared" si="1"/>
        <v>1.1599999999999999</v>
      </c>
      <c r="J32" s="7"/>
      <c r="K32" s="8">
        <f t="shared" si="2"/>
        <v>1.1887000000000001</v>
      </c>
    </row>
    <row r="33" spans="2:11" x14ac:dyDescent="0.2">
      <c r="B33">
        <f>+'X-Ray'!A28</f>
        <v>58</v>
      </c>
      <c r="C33" t="str">
        <f>+'X-Ray'!B28</f>
        <v>VIRGINIA MASON MEMORIAL</v>
      </c>
      <c r="D33" s="2">
        <f>ROUND(+'X-Ray'!O28,0)</f>
        <v>97908</v>
      </c>
      <c r="E33" s="2">
        <f>ROUND(+'X-Ray'!F28,0)</f>
        <v>264027</v>
      </c>
      <c r="F33" s="7">
        <f t="shared" si="0"/>
        <v>0.37</v>
      </c>
      <c r="G33" s="2">
        <f>ROUND(+'X-Ray'!O131,0)</f>
        <v>2101391</v>
      </c>
      <c r="H33" s="2">
        <f>ROUND(+'X-Ray'!F131,0)</f>
        <v>311517</v>
      </c>
      <c r="I33" s="7">
        <f t="shared" si="1"/>
        <v>6.75</v>
      </c>
      <c r="J33" s="7"/>
      <c r="K33" s="8">
        <f t="shared" si="2"/>
        <v>17.243200000000002</v>
      </c>
    </row>
    <row r="34" spans="2:11" x14ac:dyDescent="0.2">
      <c r="B34">
        <f>+'X-Ray'!A29</f>
        <v>63</v>
      </c>
      <c r="C34" t="str">
        <f>+'X-Ray'!B29</f>
        <v>GRAYS HARBOR COMMUNITY HOSPITAL</v>
      </c>
      <c r="D34" s="2">
        <f>ROUND(+'X-Ray'!O29,0)</f>
        <v>10877</v>
      </c>
      <c r="E34" s="2">
        <f>ROUND(+'X-Ray'!F29,0)</f>
        <v>33618</v>
      </c>
      <c r="F34" s="7">
        <f t="shared" si="0"/>
        <v>0.32</v>
      </c>
      <c r="G34" s="2">
        <f>ROUND(+'X-Ray'!O132,0)</f>
        <v>7506</v>
      </c>
      <c r="H34" s="2">
        <f>ROUND(+'X-Ray'!F132,0)</f>
        <v>35895</v>
      </c>
      <c r="I34" s="7">
        <f t="shared" si="1"/>
        <v>0.21</v>
      </c>
      <c r="J34" s="7"/>
      <c r="K34" s="8">
        <f t="shared" si="2"/>
        <v>-0.34379999999999999</v>
      </c>
    </row>
    <row r="35" spans="2:11" x14ac:dyDescent="0.2">
      <c r="B35">
        <f>+'X-Ray'!A30</f>
        <v>78</v>
      </c>
      <c r="C35" t="str">
        <f>+'X-Ray'!B30</f>
        <v>SAMARITAN HEALTHCARE</v>
      </c>
      <c r="D35" s="2">
        <f>ROUND(+'X-Ray'!O30,0)</f>
        <v>4541</v>
      </c>
      <c r="E35" s="2">
        <f>ROUND(+'X-Ray'!F30,0)</f>
        <v>27165</v>
      </c>
      <c r="F35" s="7">
        <f t="shared" si="0"/>
        <v>0.17</v>
      </c>
      <c r="G35" s="2">
        <f>ROUND(+'X-Ray'!O133,0)</f>
        <v>7087</v>
      </c>
      <c r="H35" s="2">
        <f>ROUND(+'X-Ray'!F133,0)</f>
        <v>31916</v>
      </c>
      <c r="I35" s="7">
        <f t="shared" si="1"/>
        <v>0.22</v>
      </c>
      <c r="J35" s="7"/>
      <c r="K35" s="8">
        <f t="shared" si="2"/>
        <v>0.29409999999999997</v>
      </c>
    </row>
    <row r="36" spans="2:11" x14ac:dyDescent="0.2">
      <c r="B36">
        <f>+'X-Ray'!A31</f>
        <v>79</v>
      </c>
      <c r="C36" t="str">
        <f>+'X-Ray'!B31</f>
        <v>OCEAN BEACH HOSPITAL</v>
      </c>
      <c r="D36" s="2">
        <f>ROUND(+'X-Ray'!O31,0)</f>
        <v>0</v>
      </c>
      <c r="E36" s="2">
        <f>ROUND(+'X-Ray'!F31,0)</f>
        <v>0</v>
      </c>
      <c r="F36" s="7" t="str">
        <f t="shared" si="0"/>
        <v/>
      </c>
      <c r="G36" s="2">
        <f>ROUND(+'X-Ray'!O134,0)</f>
        <v>0</v>
      </c>
      <c r="H36" s="2">
        <f>ROUND(+'X-Ray'!F134,0)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80</v>
      </c>
      <c r="C37" t="str">
        <f>+'X-Ray'!B32</f>
        <v>ODESSA MEMORIAL HEALTHCARE CENTER</v>
      </c>
      <c r="D37" s="2">
        <f>ROUND(+'X-Ray'!O32,0)</f>
        <v>896</v>
      </c>
      <c r="E37" s="2">
        <f>ROUND(+'X-Ray'!F32,0)</f>
        <v>563</v>
      </c>
      <c r="F37" s="7">
        <f t="shared" si="0"/>
        <v>1.59</v>
      </c>
      <c r="G37" s="2">
        <f>ROUND(+'X-Ray'!O135,0)</f>
        <v>2607</v>
      </c>
      <c r="H37" s="2">
        <f>ROUND(+'X-Ray'!F135,0)</f>
        <v>368</v>
      </c>
      <c r="I37" s="7">
        <f t="shared" si="1"/>
        <v>7.08</v>
      </c>
      <c r="J37" s="7"/>
      <c r="K37" s="8">
        <f t="shared" si="2"/>
        <v>3.4527999999999999</v>
      </c>
    </row>
    <row r="38" spans="2:11" x14ac:dyDescent="0.2">
      <c r="B38">
        <f>+'X-Ray'!A33</f>
        <v>81</v>
      </c>
      <c r="C38" t="str">
        <f>+'X-Ray'!B33</f>
        <v>MULTICARE GOOD SAMARITAN</v>
      </c>
      <c r="D38" s="2">
        <f>ROUND(+'X-Ray'!O33,0)</f>
        <v>4028</v>
      </c>
      <c r="E38" s="2">
        <f>ROUND(+'X-Ray'!F33,0)</f>
        <v>211740</v>
      </c>
      <c r="F38" s="7">
        <f t="shared" si="0"/>
        <v>0.02</v>
      </c>
      <c r="G38" s="2">
        <f>ROUND(+'X-Ray'!O136,0)</f>
        <v>3371</v>
      </c>
      <c r="H38" s="2">
        <f>ROUND(+'X-Ray'!F136,0)</f>
        <v>212357</v>
      </c>
      <c r="I38" s="7">
        <f t="shared" si="1"/>
        <v>0.02</v>
      </c>
      <c r="J38" s="7"/>
      <c r="K38" s="8">
        <f t="shared" si="2"/>
        <v>0</v>
      </c>
    </row>
    <row r="39" spans="2:11" x14ac:dyDescent="0.2">
      <c r="B39">
        <f>+'X-Ray'!A34</f>
        <v>82</v>
      </c>
      <c r="C39" t="str">
        <f>+'X-Ray'!B34</f>
        <v>GARFIELD COUNTY MEMORIAL HOSPITAL</v>
      </c>
      <c r="D39" s="2">
        <f>ROUND(+'X-Ray'!O34,0)</f>
        <v>0</v>
      </c>
      <c r="E39" s="2">
        <f>ROUND(+'X-Ray'!F34,0)</f>
        <v>0</v>
      </c>
      <c r="F39" s="7" t="str">
        <f t="shared" si="0"/>
        <v/>
      </c>
      <c r="G39" s="2">
        <f>ROUND(+'X-Ray'!O137,0)</f>
        <v>0</v>
      </c>
      <c r="H39" s="2">
        <f>ROUND(+'X-Ray'!F137,0)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+'X-Ray'!A35</f>
        <v>84</v>
      </c>
      <c r="C40" t="str">
        <f>+'X-Ray'!B35</f>
        <v>PROVIDENCE REGIONAL MEDICAL CENTER EVERETT</v>
      </c>
      <c r="D40" s="2">
        <f>ROUND(+'X-Ray'!O35,0)</f>
        <v>84319</v>
      </c>
      <c r="E40" s="2">
        <f>ROUND(+'X-Ray'!F35,0)</f>
        <v>0</v>
      </c>
      <c r="F40" s="7" t="str">
        <f t="shared" si="0"/>
        <v/>
      </c>
      <c r="G40" s="2">
        <f>ROUND(+'X-Ray'!O138,0)</f>
        <v>114694</v>
      </c>
      <c r="H40" s="2">
        <f>ROUND(+'X-Ray'!F138,0)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+'X-Ray'!A36</f>
        <v>85</v>
      </c>
      <c r="C41" t="str">
        <f>+'X-Ray'!B36</f>
        <v>JEFFERSON HEALTHCARE</v>
      </c>
      <c r="D41" s="2">
        <f>ROUND(+'X-Ray'!O36,0)</f>
        <v>136098</v>
      </c>
      <c r="E41" s="2">
        <f>ROUND(+'X-Ray'!F36,0)</f>
        <v>15401</v>
      </c>
      <c r="F41" s="7">
        <f t="shared" si="0"/>
        <v>8.84</v>
      </c>
      <c r="G41" s="2">
        <f>ROUND(+'X-Ray'!O139,0)</f>
        <v>141486</v>
      </c>
      <c r="H41" s="2">
        <f>ROUND(+'X-Ray'!F139,0)</f>
        <v>15325</v>
      </c>
      <c r="I41" s="7">
        <f t="shared" si="1"/>
        <v>9.23</v>
      </c>
      <c r="J41" s="7"/>
      <c r="K41" s="8">
        <f t="shared" si="2"/>
        <v>4.41E-2</v>
      </c>
    </row>
    <row r="42" spans="2:11" x14ac:dyDescent="0.2">
      <c r="B42">
        <f>+'X-Ray'!A37</f>
        <v>96</v>
      </c>
      <c r="C42" t="str">
        <f>+'X-Ray'!B37</f>
        <v>SKYLINE HOSPITAL</v>
      </c>
      <c r="D42" s="2">
        <f>ROUND(+'X-Ray'!O37,0)</f>
        <v>6782</v>
      </c>
      <c r="E42" s="2">
        <f>ROUND(+'X-Ray'!F37,0)</f>
        <v>31720</v>
      </c>
      <c r="F42" s="7">
        <f t="shared" si="0"/>
        <v>0.21</v>
      </c>
      <c r="G42" s="2">
        <f>ROUND(+'X-Ray'!O140,0)</f>
        <v>3914</v>
      </c>
      <c r="H42" s="2">
        <f>ROUND(+'X-Ray'!F140,0)</f>
        <v>8402</v>
      </c>
      <c r="I42" s="7">
        <f t="shared" si="1"/>
        <v>0.47</v>
      </c>
      <c r="J42" s="7"/>
      <c r="K42" s="8">
        <f t="shared" si="2"/>
        <v>1.2381</v>
      </c>
    </row>
    <row r="43" spans="2:11" x14ac:dyDescent="0.2">
      <c r="B43">
        <f>+'X-Ray'!A38</f>
        <v>102</v>
      </c>
      <c r="C43" t="str">
        <f>+'X-Ray'!B38</f>
        <v>ASTRIA REGIONAL MEDICAL CENTER</v>
      </c>
      <c r="D43" s="2">
        <f>ROUND(+'X-Ray'!O38,0)</f>
        <v>505396</v>
      </c>
      <c r="E43" s="2">
        <f>ROUND(+'X-Ray'!F38,0)</f>
        <v>30707</v>
      </c>
      <c r="F43" s="7">
        <f t="shared" si="0"/>
        <v>16.46</v>
      </c>
      <c r="G43" s="2">
        <f>ROUND(+'X-Ray'!O141,0)</f>
        <v>428791</v>
      </c>
      <c r="H43" s="2">
        <f>ROUND(+'X-Ray'!F141,0)</f>
        <v>29293</v>
      </c>
      <c r="I43" s="7">
        <f t="shared" si="1"/>
        <v>14.64</v>
      </c>
      <c r="J43" s="7"/>
      <c r="K43" s="8">
        <f t="shared" si="2"/>
        <v>-0.1106</v>
      </c>
    </row>
    <row r="44" spans="2:11" x14ac:dyDescent="0.2">
      <c r="B44">
        <f>+'X-Ray'!A39</f>
        <v>104</v>
      </c>
      <c r="C44" t="str">
        <f>+'X-Ray'!B39</f>
        <v>VALLEY GENERAL HOSPITAL</v>
      </c>
      <c r="D44" s="2">
        <f>ROUND(+'X-Ray'!O39,0)</f>
        <v>0</v>
      </c>
      <c r="E44" s="2">
        <f>ROUND(+'X-Ray'!F39,0)</f>
        <v>0</v>
      </c>
      <c r="F44" s="7" t="str">
        <f t="shared" si="0"/>
        <v/>
      </c>
      <c r="G44" s="2">
        <f>ROUND(+'X-Ray'!O142,0)</f>
        <v>0</v>
      </c>
      <c r="H44" s="2">
        <f>ROUND(+'X-Ray'!F142,0)</f>
        <v>8841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106</v>
      </c>
      <c r="C45" t="str">
        <f>+'X-Ray'!B40</f>
        <v>CASCADE VALLEY HOSPITAL</v>
      </c>
      <c r="D45" s="2">
        <f>ROUND(+'X-Ray'!O40,0)</f>
        <v>0</v>
      </c>
      <c r="E45" s="2">
        <f>ROUND(+'X-Ray'!F40,0)</f>
        <v>0</v>
      </c>
      <c r="F45" s="7" t="str">
        <f t="shared" si="0"/>
        <v/>
      </c>
      <c r="G45" s="2">
        <f>ROUND(+'X-Ray'!O143,0)</f>
        <v>670</v>
      </c>
      <c r="H45" s="2">
        <f>ROUND(+'X-Ray'!F143,0)</f>
        <v>46657</v>
      </c>
      <c r="I45" s="7">
        <f t="shared" si="1"/>
        <v>0.01</v>
      </c>
      <c r="J45" s="7"/>
      <c r="K45" s="8" t="str">
        <f t="shared" si="2"/>
        <v/>
      </c>
    </row>
    <row r="46" spans="2:11" x14ac:dyDescent="0.2">
      <c r="B46">
        <f>+'X-Ray'!A41</f>
        <v>107</v>
      </c>
      <c r="C46" t="str">
        <f>+'X-Ray'!B41</f>
        <v>NORTH VALLEY HOSPITAL</v>
      </c>
      <c r="D46" s="2">
        <f>ROUND(+'X-Ray'!O41,0)</f>
        <v>5362</v>
      </c>
      <c r="E46" s="2">
        <f>ROUND(+'X-Ray'!F41,0)</f>
        <v>0</v>
      </c>
      <c r="F46" s="7" t="str">
        <f t="shared" si="0"/>
        <v/>
      </c>
      <c r="G46" s="2">
        <f>ROUND(+'X-Ray'!O144,0)</f>
        <v>141964</v>
      </c>
      <c r="H46" s="2">
        <f>ROUND(+'X-Ray'!F144,0)</f>
        <v>4957</v>
      </c>
      <c r="I46" s="7">
        <f t="shared" si="1"/>
        <v>28.64</v>
      </c>
      <c r="J46" s="7"/>
      <c r="K46" s="8" t="str">
        <f t="shared" si="2"/>
        <v/>
      </c>
    </row>
    <row r="47" spans="2:11" x14ac:dyDescent="0.2">
      <c r="B47">
        <f>+'X-Ray'!A42</f>
        <v>108</v>
      </c>
      <c r="C47" t="str">
        <f>+'X-Ray'!B42</f>
        <v>TRI-STATE MEMORIAL HOSPITAL</v>
      </c>
      <c r="D47" s="2">
        <f>ROUND(+'X-Ray'!O42,0)</f>
        <v>10108</v>
      </c>
      <c r="E47" s="2">
        <f>ROUND(+'X-Ray'!F42,0)</f>
        <v>17380</v>
      </c>
      <c r="F47" s="7">
        <f t="shared" si="0"/>
        <v>0.57999999999999996</v>
      </c>
      <c r="G47" s="2">
        <f>ROUND(+'X-Ray'!O145,0)</f>
        <v>10734</v>
      </c>
      <c r="H47" s="2">
        <f>ROUND(+'X-Ray'!F145,0)</f>
        <v>18578</v>
      </c>
      <c r="I47" s="7">
        <f t="shared" si="1"/>
        <v>0.57999999999999996</v>
      </c>
      <c r="J47" s="7"/>
      <c r="K47" s="8">
        <f t="shared" si="2"/>
        <v>0</v>
      </c>
    </row>
    <row r="48" spans="2:11" x14ac:dyDescent="0.2">
      <c r="B48">
        <f>+'X-Ray'!A43</f>
        <v>111</v>
      </c>
      <c r="C48" t="str">
        <f>+'X-Ray'!B43</f>
        <v>EAST ADAMS RURAL HEALTHCARE</v>
      </c>
      <c r="D48" s="2">
        <f>ROUND(+'X-Ray'!O43,0)</f>
        <v>7355</v>
      </c>
      <c r="E48" s="2">
        <f>ROUND(+'X-Ray'!F43,0)</f>
        <v>1265</v>
      </c>
      <c r="F48" s="7">
        <f t="shared" si="0"/>
        <v>5.81</v>
      </c>
      <c r="G48" s="2">
        <f>ROUND(+'X-Ray'!O146,0)</f>
        <v>10457</v>
      </c>
      <c r="H48" s="2">
        <f>ROUND(+'X-Ray'!F146,0)</f>
        <v>1236</v>
      </c>
      <c r="I48" s="7">
        <f t="shared" si="1"/>
        <v>8.4600000000000009</v>
      </c>
      <c r="J48" s="7"/>
      <c r="K48" s="8">
        <f t="shared" si="2"/>
        <v>0.45610000000000001</v>
      </c>
    </row>
    <row r="49" spans="2:11" x14ac:dyDescent="0.2">
      <c r="B49">
        <f>+'X-Ray'!A44</f>
        <v>125</v>
      </c>
      <c r="C49" t="str">
        <f>+'X-Ray'!B44</f>
        <v>OTHELLO COMMUNITY HOSPITAL</v>
      </c>
      <c r="D49" s="2">
        <f>ROUND(+'X-Ray'!O44,0)</f>
        <v>0</v>
      </c>
      <c r="E49" s="2">
        <f>ROUND(+'X-Ray'!F44,0)</f>
        <v>0</v>
      </c>
      <c r="F49" s="7" t="str">
        <f t="shared" si="0"/>
        <v/>
      </c>
      <c r="G49" s="2">
        <f>ROUND(+'X-Ray'!O147,0)</f>
        <v>0</v>
      </c>
      <c r="H49" s="2">
        <f>ROUND(+'X-Ray'!F147,0)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+'X-Ray'!A45</f>
        <v>126</v>
      </c>
      <c r="C50" t="str">
        <f>+'X-Ray'!B45</f>
        <v>HIGHLINE MEDICAL CENTER</v>
      </c>
      <c r="D50" s="2">
        <f>ROUND(+'X-Ray'!O45,0)</f>
        <v>3133</v>
      </c>
      <c r="E50" s="2">
        <f>ROUND(+'X-Ray'!F45,0)</f>
        <v>273056</v>
      </c>
      <c r="F50" s="7">
        <f t="shared" si="0"/>
        <v>0.01</v>
      </c>
      <c r="G50" s="2">
        <f>ROUND(+'X-Ray'!O148,0)</f>
        <v>18673</v>
      </c>
      <c r="H50" s="2">
        <f>ROUND(+'X-Ray'!F148,0)</f>
        <v>261457</v>
      </c>
      <c r="I50" s="7">
        <f t="shared" si="1"/>
        <v>7.0000000000000007E-2</v>
      </c>
      <c r="J50" s="7"/>
      <c r="K50" s="8">
        <f t="shared" si="2"/>
        <v>6</v>
      </c>
    </row>
    <row r="51" spans="2:11" x14ac:dyDescent="0.2">
      <c r="B51">
        <f>+'X-Ray'!A46</f>
        <v>128</v>
      </c>
      <c r="C51" t="str">
        <f>+'X-Ray'!B46</f>
        <v>UNIVERSITY OF WASHINGTON MEDICAL CENTER</v>
      </c>
      <c r="D51" s="2">
        <f>ROUND(+'X-Ray'!O46,0)</f>
        <v>186490</v>
      </c>
      <c r="E51" s="2">
        <f>ROUND(+'X-Ray'!F46,0)</f>
        <v>326029</v>
      </c>
      <c r="F51" s="7">
        <f t="shared" si="0"/>
        <v>0.56999999999999995</v>
      </c>
      <c r="G51" s="2">
        <f>ROUND(+'X-Ray'!O149,0)</f>
        <v>158961</v>
      </c>
      <c r="H51" s="2">
        <f>ROUND(+'X-Ray'!F149,0)</f>
        <v>422817</v>
      </c>
      <c r="I51" s="7">
        <f t="shared" si="1"/>
        <v>0.38</v>
      </c>
      <c r="J51" s="7"/>
      <c r="K51" s="8">
        <f t="shared" si="2"/>
        <v>-0.33329999999999999</v>
      </c>
    </row>
    <row r="52" spans="2:11" x14ac:dyDescent="0.2">
      <c r="B52">
        <f>+'X-Ray'!A47</f>
        <v>129</v>
      </c>
      <c r="C52" t="str">
        <f>+'X-Ray'!B47</f>
        <v>QUINCY VALLEY MEDICAL CENTER</v>
      </c>
      <c r="D52" s="2">
        <f>ROUND(+'X-Ray'!O47,0)</f>
        <v>42902</v>
      </c>
      <c r="E52" s="2">
        <f>ROUND(+'X-Ray'!F47,0)</f>
        <v>3477</v>
      </c>
      <c r="F52" s="7">
        <f t="shared" si="0"/>
        <v>12.34</v>
      </c>
      <c r="G52" s="2">
        <f>ROUND(+'X-Ray'!O150,0)</f>
        <v>42916</v>
      </c>
      <c r="H52" s="2">
        <f>ROUND(+'X-Ray'!F150,0)</f>
        <v>3018</v>
      </c>
      <c r="I52" s="7">
        <f t="shared" si="1"/>
        <v>14.22</v>
      </c>
      <c r="J52" s="7"/>
      <c r="K52" s="8">
        <f t="shared" si="2"/>
        <v>0.15240000000000001</v>
      </c>
    </row>
    <row r="53" spans="2:11" x14ac:dyDescent="0.2">
      <c r="B53">
        <f>+'X-Ray'!A48</f>
        <v>130</v>
      </c>
      <c r="C53" t="str">
        <f>+'X-Ray'!B48</f>
        <v>UW MEDICINE/NORTHWEST HOSPITAL</v>
      </c>
      <c r="D53" s="2">
        <f>ROUND(+'X-Ray'!O48,0)</f>
        <v>35418</v>
      </c>
      <c r="E53" s="2">
        <f>ROUND(+'X-Ray'!F48,0)</f>
        <v>80135</v>
      </c>
      <c r="F53" s="7">
        <f t="shared" si="0"/>
        <v>0.44</v>
      </c>
      <c r="G53" s="2">
        <f>ROUND(+'X-Ray'!O151,0)</f>
        <v>27092</v>
      </c>
      <c r="H53" s="2">
        <f>ROUND(+'X-Ray'!F151,0)</f>
        <v>79828</v>
      </c>
      <c r="I53" s="7">
        <f t="shared" si="1"/>
        <v>0.34</v>
      </c>
      <c r="J53" s="7"/>
      <c r="K53" s="8">
        <f t="shared" si="2"/>
        <v>-0.2273</v>
      </c>
    </row>
    <row r="54" spans="2:11" x14ac:dyDescent="0.2">
      <c r="B54">
        <f>+'X-Ray'!A49</f>
        <v>131</v>
      </c>
      <c r="C54" t="str">
        <f>+'X-Ray'!B49</f>
        <v>OVERLAKE HOSPITAL MEDICAL CENTER</v>
      </c>
      <c r="D54" s="2">
        <f>ROUND(+'X-Ray'!O49,0)</f>
        <v>9414</v>
      </c>
      <c r="E54" s="2">
        <f>ROUND(+'X-Ray'!F49,0)</f>
        <v>157488</v>
      </c>
      <c r="F54" s="7">
        <f t="shared" si="0"/>
        <v>0.06</v>
      </c>
      <c r="G54" s="2">
        <f>ROUND(+'X-Ray'!O152,0)</f>
        <v>17490</v>
      </c>
      <c r="H54" s="2">
        <f>ROUND(+'X-Ray'!F152,0)</f>
        <v>170494</v>
      </c>
      <c r="I54" s="7">
        <f t="shared" si="1"/>
        <v>0.1</v>
      </c>
      <c r="J54" s="7"/>
      <c r="K54" s="8">
        <f t="shared" si="2"/>
        <v>0.66669999999999996</v>
      </c>
    </row>
    <row r="55" spans="2:11" x14ac:dyDescent="0.2">
      <c r="B55">
        <f>+'X-Ray'!A50</f>
        <v>132</v>
      </c>
      <c r="C55" t="str">
        <f>+'X-Ray'!B50</f>
        <v>ST CLARE HOSPITAL</v>
      </c>
      <c r="D55" s="2">
        <f>ROUND(+'X-Ray'!O50,0)</f>
        <v>4078</v>
      </c>
      <c r="E55" s="2">
        <f>ROUND(+'X-Ray'!F50,0)</f>
        <v>146371</v>
      </c>
      <c r="F55" s="7">
        <f t="shared" si="0"/>
        <v>0.03</v>
      </c>
      <c r="G55" s="2">
        <f>ROUND(+'X-Ray'!O153,0)</f>
        <v>10134</v>
      </c>
      <c r="H55" s="2">
        <f>ROUND(+'X-Ray'!F153,0)</f>
        <v>239122</v>
      </c>
      <c r="I55" s="7">
        <f t="shared" si="1"/>
        <v>0.04</v>
      </c>
      <c r="J55" s="7"/>
      <c r="K55" s="8">
        <f t="shared" si="2"/>
        <v>0.33329999999999999</v>
      </c>
    </row>
    <row r="56" spans="2:11" x14ac:dyDescent="0.2">
      <c r="B56">
        <f>+'X-Ray'!A51</f>
        <v>134</v>
      </c>
      <c r="C56" t="str">
        <f>+'X-Ray'!B51</f>
        <v>ISLAND HOSPITAL</v>
      </c>
      <c r="D56" s="2">
        <f>ROUND(+'X-Ray'!O51,0)</f>
        <v>10781</v>
      </c>
      <c r="E56" s="2">
        <f>ROUND(+'X-Ray'!F51,0)</f>
        <v>31804</v>
      </c>
      <c r="F56" s="7">
        <f t="shared" si="0"/>
        <v>0.34</v>
      </c>
      <c r="G56" s="2">
        <f>ROUND(+'X-Ray'!O154,0)</f>
        <v>10898</v>
      </c>
      <c r="H56" s="2">
        <f>ROUND(+'X-Ray'!F154,0)</f>
        <v>32581</v>
      </c>
      <c r="I56" s="7">
        <f t="shared" si="1"/>
        <v>0.33</v>
      </c>
      <c r="J56" s="7"/>
      <c r="K56" s="8">
        <f t="shared" si="2"/>
        <v>-2.9399999999999999E-2</v>
      </c>
    </row>
    <row r="57" spans="2:11" x14ac:dyDescent="0.2">
      <c r="B57">
        <f>+'X-Ray'!A52</f>
        <v>137</v>
      </c>
      <c r="C57" t="str">
        <f>+'X-Ray'!B52</f>
        <v>LINCOLN HOSPITAL</v>
      </c>
      <c r="D57" s="2">
        <f>ROUND(+'X-Ray'!O52,0)</f>
        <v>1459</v>
      </c>
      <c r="E57" s="2">
        <f>ROUND(+'X-Ray'!F52,0)</f>
        <v>7110</v>
      </c>
      <c r="F57" s="7">
        <f t="shared" si="0"/>
        <v>0.21</v>
      </c>
      <c r="G57" s="2">
        <f>ROUND(+'X-Ray'!O155,0)</f>
        <v>0</v>
      </c>
      <c r="H57" s="2">
        <f>ROUND(+'X-Ray'!F155,0)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138</v>
      </c>
      <c r="C58" t="str">
        <f>+'X-Ray'!B53</f>
        <v>SWEDISH EDMONDS</v>
      </c>
      <c r="D58" s="2">
        <f>ROUND(+'X-Ray'!O53,0)</f>
        <v>46503</v>
      </c>
      <c r="E58" s="2">
        <f>ROUND(+'X-Ray'!F53,0)</f>
        <v>0</v>
      </c>
      <c r="F58" s="7" t="str">
        <f t="shared" si="0"/>
        <v/>
      </c>
      <c r="G58" s="2">
        <f>ROUND(+'X-Ray'!O156,0)</f>
        <v>57533</v>
      </c>
      <c r="H58" s="2">
        <f>ROUND(+'X-Ray'!F156,0)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139</v>
      </c>
      <c r="C59" t="str">
        <f>+'X-Ray'!B54</f>
        <v>PROVIDENCE HOLY FAMILY HOSPITAL</v>
      </c>
      <c r="D59" s="2">
        <f>ROUND(+'X-Ray'!O54,0)</f>
        <v>870</v>
      </c>
      <c r="E59" s="2">
        <f>ROUND(+'X-Ray'!F54,0)</f>
        <v>218638</v>
      </c>
      <c r="F59" s="7">
        <f t="shared" si="0"/>
        <v>0</v>
      </c>
      <c r="G59" s="2">
        <f>ROUND(+'X-Ray'!O157,0)</f>
        <v>2119</v>
      </c>
      <c r="H59" s="2">
        <f>ROUND(+'X-Ray'!F157,0)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140</v>
      </c>
      <c r="C60" t="str">
        <f>+'X-Ray'!B55</f>
        <v>KITTITAS VALLEY HEALTHCARE</v>
      </c>
      <c r="D60" s="2">
        <f>ROUND(+'X-Ray'!O55,0)</f>
        <v>1016</v>
      </c>
      <c r="E60" s="2">
        <f>ROUND(+'X-Ray'!F55,0)</f>
        <v>300241</v>
      </c>
      <c r="F60" s="7">
        <f t="shared" si="0"/>
        <v>0</v>
      </c>
      <c r="G60" s="2">
        <f>ROUND(+'X-Ray'!O158,0)</f>
        <v>12471</v>
      </c>
      <c r="H60" s="2">
        <f>ROUND(+'X-Ray'!F158,0)</f>
        <v>150494</v>
      </c>
      <c r="I60" s="7">
        <f t="shared" si="1"/>
        <v>0.08</v>
      </c>
      <c r="J60" s="7"/>
      <c r="K60" s="8" t="e">
        <f t="shared" si="2"/>
        <v>#DIV/0!</v>
      </c>
    </row>
    <row r="61" spans="2:11" x14ac:dyDescent="0.2">
      <c r="B61">
        <f>+'X-Ray'!A56</f>
        <v>141</v>
      </c>
      <c r="C61" t="str">
        <f>+'X-Ray'!B56</f>
        <v>DAYTON GENERAL HOSPITAL</v>
      </c>
      <c r="D61" s="2">
        <f>ROUND(+'X-Ray'!O56,0)</f>
        <v>12240</v>
      </c>
      <c r="E61" s="2">
        <f>ROUND(+'X-Ray'!F56,0)</f>
        <v>1950</v>
      </c>
      <c r="F61" s="7">
        <f t="shared" si="0"/>
        <v>6.28</v>
      </c>
      <c r="G61" s="2">
        <f>ROUND(+'X-Ray'!O159,0)</f>
        <v>626</v>
      </c>
      <c r="H61" s="2">
        <f>ROUND(+'X-Ray'!F159,0)</f>
        <v>2036</v>
      </c>
      <c r="I61" s="7">
        <f t="shared" si="1"/>
        <v>0.31</v>
      </c>
      <c r="J61" s="7"/>
      <c r="K61" s="8">
        <f t="shared" si="2"/>
        <v>-0.9506</v>
      </c>
    </row>
    <row r="62" spans="2:11" x14ac:dyDescent="0.2">
      <c r="B62">
        <f>+'X-Ray'!A57</f>
        <v>142</v>
      </c>
      <c r="C62" t="str">
        <f>+'X-Ray'!B57</f>
        <v>HARRISON MEDICAL CENTER</v>
      </c>
      <c r="D62" s="2">
        <f>ROUND(+'X-Ray'!O57,0)</f>
        <v>160739</v>
      </c>
      <c r="E62" s="2">
        <f>ROUND(+'X-Ray'!F57,0)</f>
        <v>662058</v>
      </c>
      <c r="F62" s="7">
        <f t="shared" si="0"/>
        <v>0.24</v>
      </c>
      <c r="G62" s="2">
        <f>ROUND(+'X-Ray'!O160,0)</f>
        <v>79480</v>
      </c>
      <c r="H62" s="2">
        <f>ROUND(+'X-Ray'!F160,0)</f>
        <v>606891</v>
      </c>
      <c r="I62" s="7">
        <f t="shared" si="1"/>
        <v>0.13</v>
      </c>
      <c r="J62" s="7"/>
      <c r="K62" s="8">
        <f t="shared" si="2"/>
        <v>-0.45829999999999999</v>
      </c>
    </row>
    <row r="63" spans="2:11" x14ac:dyDescent="0.2">
      <c r="B63">
        <f>+'X-Ray'!A58</f>
        <v>145</v>
      </c>
      <c r="C63" t="str">
        <f>+'X-Ray'!B58</f>
        <v>PEACEHEALTH ST JOSEPH MEDICAL CENTER</v>
      </c>
      <c r="D63" s="2">
        <f>ROUND(+'X-Ray'!O58,0)</f>
        <v>43504</v>
      </c>
      <c r="E63" s="2">
        <f>ROUND(+'X-Ray'!F58,0)</f>
        <v>230619</v>
      </c>
      <c r="F63" s="7">
        <f t="shared" si="0"/>
        <v>0.19</v>
      </c>
      <c r="G63" s="2">
        <f>ROUND(+'X-Ray'!O161,0)</f>
        <v>66550</v>
      </c>
      <c r="H63" s="2">
        <f>ROUND(+'X-Ray'!F161,0)</f>
        <v>83139</v>
      </c>
      <c r="I63" s="7">
        <f t="shared" si="1"/>
        <v>0.8</v>
      </c>
      <c r="J63" s="7"/>
      <c r="K63" s="8">
        <f t="shared" si="2"/>
        <v>3.2105000000000001</v>
      </c>
    </row>
    <row r="64" spans="2:11" x14ac:dyDescent="0.2">
      <c r="B64">
        <f>+'X-Ray'!A59</f>
        <v>147</v>
      </c>
      <c r="C64" t="str">
        <f>+'X-Ray'!B59</f>
        <v>MID VALLEY HOSPITAL</v>
      </c>
      <c r="D64" s="2">
        <f>ROUND(+'X-Ray'!O59,0)</f>
        <v>222</v>
      </c>
      <c r="E64" s="2">
        <f>ROUND(+'X-Ray'!F59,0)</f>
        <v>0</v>
      </c>
      <c r="F64" s="7" t="str">
        <f t="shared" si="0"/>
        <v/>
      </c>
      <c r="G64" s="2">
        <f>ROUND(+'X-Ray'!O162,0)</f>
        <v>3803</v>
      </c>
      <c r="H64" s="2">
        <f>ROUND(+'X-Ray'!F162,0)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+'X-Ray'!A60</f>
        <v>148</v>
      </c>
      <c r="C65" t="str">
        <f>+'X-Ray'!B60</f>
        <v>KINDRED HOSPITAL SEATTLE - NORTHGATE</v>
      </c>
      <c r="D65" s="2">
        <f>ROUND(+'X-Ray'!O60,0)</f>
        <v>673</v>
      </c>
      <c r="E65" s="2">
        <f>ROUND(+'X-Ray'!F60,0)</f>
        <v>3021</v>
      </c>
      <c r="F65" s="7">
        <f t="shared" si="0"/>
        <v>0.22</v>
      </c>
      <c r="G65" s="2">
        <f>ROUND(+'X-Ray'!O163,0)</f>
        <v>12747</v>
      </c>
      <c r="H65" s="2">
        <f>ROUND(+'X-Ray'!F163,0)</f>
        <v>2727</v>
      </c>
      <c r="I65" s="7">
        <f t="shared" si="1"/>
        <v>4.67</v>
      </c>
      <c r="J65" s="7"/>
      <c r="K65" s="8">
        <f t="shared" si="2"/>
        <v>20.2273</v>
      </c>
    </row>
    <row r="66" spans="2:11" x14ac:dyDescent="0.2">
      <c r="B66">
        <f>+'X-Ray'!A61</f>
        <v>150</v>
      </c>
      <c r="C66" t="str">
        <f>+'X-Ray'!B61</f>
        <v>COULEE MEDICAL CENTER</v>
      </c>
      <c r="D66" s="2">
        <f>ROUND(+'X-Ray'!O61,0)</f>
        <v>6529</v>
      </c>
      <c r="E66" s="2">
        <f>ROUND(+'X-Ray'!F61,0)</f>
        <v>5323</v>
      </c>
      <c r="F66" s="7">
        <f t="shared" si="0"/>
        <v>1.23</v>
      </c>
      <c r="G66" s="2">
        <f>ROUND(+'X-Ray'!O164,0)</f>
        <v>24600</v>
      </c>
      <c r="H66" s="2">
        <f>ROUND(+'X-Ray'!F164,0)</f>
        <v>5672</v>
      </c>
      <c r="I66" s="7">
        <f t="shared" si="1"/>
        <v>4.34</v>
      </c>
      <c r="J66" s="7"/>
      <c r="K66" s="8">
        <f t="shared" si="2"/>
        <v>2.5285000000000002</v>
      </c>
    </row>
    <row r="67" spans="2:11" x14ac:dyDescent="0.2">
      <c r="B67">
        <f>+'X-Ray'!A62</f>
        <v>152</v>
      </c>
      <c r="C67" t="str">
        <f>+'X-Ray'!B62</f>
        <v>MASON GENERAL HOSPITAL</v>
      </c>
      <c r="D67" s="2">
        <f>ROUND(+'X-Ray'!O62,0)</f>
        <v>12482</v>
      </c>
      <c r="E67" s="2">
        <f>ROUND(+'X-Ray'!F62,0)</f>
        <v>34360</v>
      </c>
      <c r="F67" s="7">
        <f t="shared" si="0"/>
        <v>0.36</v>
      </c>
      <c r="G67" s="2">
        <f>ROUND(+'X-Ray'!O165,0)</f>
        <v>9903</v>
      </c>
      <c r="H67" s="2">
        <f>ROUND(+'X-Ray'!F165,0)</f>
        <v>35309</v>
      </c>
      <c r="I67" s="7">
        <f t="shared" si="1"/>
        <v>0.28000000000000003</v>
      </c>
      <c r="J67" s="7"/>
      <c r="K67" s="8">
        <f t="shared" si="2"/>
        <v>-0.22220000000000001</v>
      </c>
    </row>
    <row r="68" spans="2:11" x14ac:dyDescent="0.2">
      <c r="B68">
        <f>+'X-Ray'!A63</f>
        <v>153</v>
      </c>
      <c r="C68" t="str">
        <f>+'X-Ray'!B63</f>
        <v>WHITMAN HOSPITAL AND MEDICAL CENTER</v>
      </c>
      <c r="D68" s="2">
        <f>ROUND(+'X-Ray'!O63,0)</f>
        <v>2399</v>
      </c>
      <c r="E68" s="2">
        <f>ROUND(+'X-Ray'!F63,0)</f>
        <v>22759</v>
      </c>
      <c r="F68" s="7">
        <f t="shared" si="0"/>
        <v>0.11</v>
      </c>
      <c r="G68" s="2">
        <f>ROUND(+'X-Ray'!O166,0)</f>
        <v>9853</v>
      </c>
      <c r="H68" s="2">
        <f>ROUND(+'X-Ray'!F166,0)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+'X-Ray'!A64</f>
        <v>155</v>
      </c>
      <c r="C69" t="str">
        <f>+'X-Ray'!B64</f>
        <v>UW MEDICINE/VALLEY MEDICAL CENTER</v>
      </c>
      <c r="D69" s="2">
        <f>ROUND(+'X-Ray'!O64,0)</f>
        <v>11818</v>
      </c>
      <c r="E69" s="2">
        <f>ROUND(+'X-Ray'!F64,0)</f>
        <v>360585</v>
      </c>
      <c r="F69" s="7">
        <f t="shared" si="0"/>
        <v>0.03</v>
      </c>
      <c r="G69" s="2">
        <f>ROUND(+'X-Ray'!O167,0)</f>
        <v>98263</v>
      </c>
      <c r="H69" s="2">
        <f>ROUND(+'X-Ray'!F167,0)</f>
        <v>396885</v>
      </c>
      <c r="I69" s="7">
        <f t="shared" si="1"/>
        <v>0.25</v>
      </c>
      <c r="J69" s="7"/>
      <c r="K69" s="8">
        <f t="shared" si="2"/>
        <v>7.3333000000000004</v>
      </c>
    </row>
    <row r="70" spans="2:11" x14ac:dyDescent="0.2">
      <c r="B70">
        <f>+'X-Ray'!A65</f>
        <v>156</v>
      </c>
      <c r="C70" t="str">
        <f>+'X-Ray'!B65</f>
        <v>WHIDBEYHEALTH MEDICAL CENTER</v>
      </c>
      <c r="D70" s="2">
        <f>ROUND(+'X-Ray'!O65,0)</f>
        <v>7194</v>
      </c>
      <c r="E70" s="2">
        <f>ROUND(+'X-Ray'!F65,0)</f>
        <v>31732</v>
      </c>
      <c r="F70" s="7">
        <f t="shared" si="0"/>
        <v>0.23</v>
      </c>
      <c r="G70" s="2">
        <f>ROUND(+'X-Ray'!O168,0)</f>
        <v>6827</v>
      </c>
      <c r="H70" s="2">
        <f>ROUND(+'X-Ray'!F168,0)</f>
        <v>7792</v>
      </c>
      <c r="I70" s="7">
        <f t="shared" si="1"/>
        <v>0.88</v>
      </c>
      <c r="J70" s="7"/>
      <c r="K70" s="8">
        <f t="shared" si="2"/>
        <v>2.8260999999999998</v>
      </c>
    </row>
    <row r="71" spans="2:11" x14ac:dyDescent="0.2">
      <c r="B71">
        <f>+'X-Ray'!A66</f>
        <v>157</v>
      </c>
      <c r="C71" t="str">
        <f>+'X-Ray'!B66</f>
        <v>ST LUKES REHABILIATION INSTITUTE</v>
      </c>
      <c r="D71" s="2">
        <f>ROUND(+'X-Ray'!O66,0)</f>
        <v>18765</v>
      </c>
      <c r="E71" s="2">
        <f>ROUND(+'X-Ray'!F66,0)</f>
        <v>186</v>
      </c>
      <c r="F71" s="7">
        <f t="shared" si="0"/>
        <v>100.89</v>
      </c>
      <c r="G71" s="2">
        <f>ROUND(+'X-Ray'!O169,0)</f>
        <v>9638</v>
      </c>
      <c r="H71" s="2">
        <f>ROUND(+'X-Ray'!F169,0)</f>
        <v>160</v>
      </c>
      <c r="I71" s="7">
        <f t="shared" si="1"/>
        <v>60.24</v>
      </c>
      <c r="J71" s="7"/>
      <c r="K71" s="8">
        <f t="shared" si="2"/>
        <v>-0.40289999999999998</v>
      </c>
    </row>
    <row r="72" spans="2:11" x14ac:dyDescent="0.2">
      <c r="B72">
        <f>+'X-Ray'!A67</f>
        <v>158</v>
      </c>
      <c r="C72" t="str">
        <f>+'X-Ray'!B67</f>
        <v>CASCADE MEDICAL CENTER</v>
      </c>
      <c r="D72" s="2">
        <f>ROUND(+'X-Ray'!O67,0)</f>
        <v>87140</v>
      </c>
      <c r="E72" s="2">
        <f>ROUND(+'X-Ray'!F67,0)</f>
        <v>3095</v>
      </c>
      <c r="F72" s="7">
        <f t="shared" si="0"/>
        <v>28.16</v>
      </c>
      <c r="G72" s="2">
        <f>ROUND(+'X-Ray'!O170,0)</f>
        <v>79225</v>
      </c>
      <c r="H72" s="2">
        <f>ROUND(+'X-Ray'!F170,0)</f>
        <v>3538</v>
      </c>
      <c r="I72" s="7">
        <f t="shared" si="1"/>
        <v>22.39</v>
      </c>
      <c r="J72" s="7"/>
      <c r="K72" s="8">
        <f t="shared" si="2"/>
        <v>-0.2049</v>
      </c>
    </row>
    <row r="73" spans="2:11" x14ac:dyDescent="0.2">
      <c r="B73">
        <f>+'X-Ray'!A68</f>
        <v>159</v>
      </c>
      <c r="C73" t="str">
        <f>+'X-Ray'!B68</f>
        <v>PROVIDENCE ST PETER HOSPITAL</v>
      </c>
      <c r="D73" s="2">
        <f>ROUND(+'X-Ray'!O68,0)</f>
        <v>86678</v>
      </c>
      <c r="E73" s="2">
        <f>ROUND(+'X-Ray'!F68,0)</f>
        <v>806059</v>
      </c>
      <c r="F73" s="7">
        <f t="shared" si="0"/>
        <v>0.11</v>
      </c>
      <c r="G73" s="2">
        <f>ROUND(+'X-Ray'!O171,0)</f>
        <v>46438</v>
      </c>
      <c r="H73" s="2">
        <f>ROUND(+'X-Ray'!F171,0)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+'X-Ray'!A69</f>
        <v>161</v>
      </c>
      <c r="C74" t="str">
        <f>+'X-Ray'!B69</f>
        <v>KADLEC REGIONAL MEDICAL CENTER</v>
      </c>
      <c r="D74" s="2">
        <f>ROUND(+'X-Ray'!O69,0)</f>
        <v>153036</v>
      </c>
      <c r="E74" s="2">
        <f>ROUND(+'X-Ray'!F69,0)</f>
        <v>138397</v>
      </c>
      <c r="F74" s="7">
        <f t="shared" si="0"/>
        <v>1.1100000000000001</v>
      </c>
      <c r="G74" s="2">
        <f>ROUND(+'X-Ray'!O172,0)</f>
        <v>52502</v>
      </c>
      <c r="H74" s="2">
        <f>ROUND(+'X-Ray'!F172,0)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+'X-Ray'!A70</f>
        <v>162</v>
      </c>
      <c r="C75" t="str">
        <f>+'X-Ray'!B70</f>
        <v>PROVIDENCE SACRED HEART MEDICAL CENTER</v>
      </c>
      <c r="D75" s="2">
        <f>ROUND(+'X-Ray'!O70,0)</f>
        <v>32607</v>
      </c>
      <c r="E75" s="2">
        <f>ROUND(+'X-Ray'!F70,0)</f>
        <v>132170</v>
      </c>
      <c r="F75" s="7">
        <f t="shared" ref="F75:F110" si="3">IF(D75=0,"",IF(E75=0,"",ROUND(D75/E75,2)))</f>
        <v>0.25</v>
      </c>
      <c r="G75" s="2">
        <f>ROUND(+'X-Ray'!O173,0)</f>
        <v>52994</v>
      </c>
      <c r="H75" s="2">
        <f>ROUND(+'X-Ray'!F173,0)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+'X-Ray'!A71</f>
        <v>164</v>
      </c>
      <c r="C76" t="str">
        <f>+'X-Ray'!B71</f>
        <v>EVERGREENHEALTH MEDICAL CENTER</v>
      </c>
      <c r="D76" s="2">
        <f>ROUND(+'X-Ray'!O71,0)</f>
        <v>72112</v>
      </c>
      <c r="E76" s="2">
        <f>ROUND(+'X-Ray'!F71,0)</f>
        <v>348596</v>
      </c>
      <c r="F76" s="7">
        <f t="shared" si="3"/>
        <v>0.21</v>
      </c>
      <c r="G76" s="2">
        <f>ROUND(+'X-Ray'!O174,0)</f>
        <v>71615</v>
      </c>
      <c r="H76" s="2">
        <f>ROUND(+'X-Ray'!F174,0)</f>
        <v>370877</v>
      </c>
      <c r="I76" s="7">
        <f t="shared" si="4"/>
        <v>0.19</v>
      </c>
      <c r="J76" s="7"/>
      <c r="K76" s="8">
        <f t="shared" si="5"/>
        <v>-9.5200000000000007E-2</v>
      </c>
    </row>
    <row r="77" spans="2:11" x14ac:dyDescent="0.2">
      <c r="B77">
        <f>+'X-Ray'!A72</f>
        <v>165</v>
      </c>
      <c r="C77" t="str">
        <f>+'X-Ray'!B72</f>
        <v>LAKE CHELAN COMMUNITY HOSPITAL</v>
      </c>
      <c r="D77" s="2">
        <f>ROUND(+'X-Ray'!O72,0)</f>
        <v>236820</v>
      </c>
      <c r="E77" s="2">
        <f>ROUND(+'X-Ray'!F72,0)</f>
        <v>6193</v>
      </c>
      <c r="F77" s="7">
        <f t="shared" si="3"/>
        <v>38.24</v>
      </c>
      <c r="G77" s="2">
        <f>ROUND(+'X-Ray'!O175,0)</f>
        <v>208490</v>
      </c>
      <c r="H77" s="2">
        <f>ROUND(+'X-Ray'!F175,0)</f>
        <v>6601</v>
      </c>
      <c r="I77" s="7">
        <f t="shared" si="4"/>
        <v>31.58</v>
      </c>
      <c r="J77" s="7"/>
      <c r="K77" s="8">
        <f t="shared" si="5"/>
        <v>-0.17419999999999999</v>
      </c>
    </row>
    <row r="78" spans="2:11" x14ac:dyDescent="0.2">
      <c r="B78">
        <f>+'X-Ray'!A73</f>
        <v>167</v>
      </c>
      <c r="C78" t="str">
        <f>+'X-Ray'!B73</f>
        <v>FERRY COUNTY MEMORIAL HOSPITAL</v>
      </c>
      <c r="D78" s="2">
        <f>ROUND(+'X-Ray'!O73,0)</f>
        <v>0</v>
      </c>
      <c r="E78" s="2">
        <f>ROUND(+'X-Ray'!F73,0)</f>
        <v>0</v>
      </c>
      <c r="F78" s="7" t="str">
        <f t="shared" si="3"/>
        <v/>
      </c>
      <c r="G78" s="2">
        <f>ROUND(+'X-Ray'!O176,0)</f>
        <v>0</v>
      </c>
      <c r="H78" s="2">
        <f>ROUND(+'X-Ray'!F176,0)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+'X-Ray'!A74</f>
        <v>168</v>
      </c>
      <c r="C79" t="str">
        <f>+'X-Ray'!B74</f>
        <v>CENTRAL WASHINGTON HOSPITAL</v>
      </c>
      <c r="D79" s="2">
        <f>ROUND(+'X-Ray'!O74,0)</f>
        <v>55527</v>
      </c>
      <c r="E79" s="2">
        <f>ROUND(+'X-Ray'!F74,0)</f>
        <v>67046</v>
      </c>
      <c r="F79" s="7">
        <f t="shared" si="3"/>
        <v>0.83</v>
      </c>
      <c r="G79" s="2">
        <f>ROUND(+'X-Ray'!O177,0)</f>
        <v>81865</v>
      </c>
      <c r="H79" s="2">
        <f>ROUND(+'X-Ray'!F177,0)</f>
        <v>67286</v>
      </c>
      <c r="I79" s="7">
        <f t="shared" si="4"/>
        <v>1.22</v>
      </c>
      <c r="J79" s="7"/>
      <c r="K79" s="8">
        <f t="shared" si="5"/>
        <v>0.46989999999999998</v>
      </c>
    </row>
    <row r="80" spans="2:11" x14ac:dyDescent="0.2">
      <c r="B80">
        <f>+'X-Ray'!A75</f>
        <v>170</v>
      </c>
      <c r="C80" t="str">
        <f>+'X-Ray'!B75</f>
        <v>PEACEHEALTH SOUTHWEST MEDICAL CENTER</v>
      </c>
      <c r="D80" s="2">
        <f>ROUND(+'X-Ray'!O75,0)</f>
        <v>83241</v>
      </c>
      <c r="E80" s="2">
        <f>ROUND(+'X-Ray'!F75,0)</f>
        <v>518413</v>
      </c>
      <c r="F80" s="7">
        <f t="shared" si="3"/>
        <v>0.16</v>
      </c>
      <c r="G80" s="2">
        <f>ROUND(+'X-Ray'!O178,0)</f>
        <v>177332</v>
      </c>
      <c r="H80" s="2">
        <f>ROUND(+'X-Ray'!F178,0)</f>
        <v>122312</v>
      </c>
      <c r="I80" s="7">
        <f t="shared" si="4"/>
        <v>1.45</v>
      </c>
      <c r="J80" s="7"/>
      <c r="K80" s="8">
        <f t="shared" si="5"/>
        <v>8.0625</v>
      </c>
    </row>
    <row r="81" spans="2:11" x14ac:dyDescent="0.2">
      <c r="B81">
        <f>+'X-Ray'!A76</f>
        <v>172</v>
      </c>
      <c r="C81" t="str">
        <f>+'X-Ray'!B76</f>
        <v>PULLMAN REGIONAL HOSPITAL</v>
      </c>
      <c r="D81" s="2">
        <f>ROUND(+'X-Ray'!O76,0)</f>
        <v>13045</v>
      </c>
      <c r="E81" s="2">
        <f>ROUND(+'X-Ray'!F76,0)</f>
        <v>23264</v>
      </c>
      <c r="F81" s="7">
        <f t="shared" si="3"/>
        <v>0.56000000000000005</v>
      </c>
      <c r="G81" s="2">
        <f>ROUND(+'X-Ray'!O179,0)</f>
        <v>33340</v>
      </c>
      <c r="H81" s="2">
        <f>ROUND(+'X-Ray'!F179,0)</f>
        <v>22684</v>
      </c>
      <c r="I81" s="7">
        <f t="shared" si="4"/>
        <v>1.47</v>
      </c>
      <c r="J81" s="7"/>
      <c r="K81" s="8">
        <f t="shared" si="5"/>
        <v>1.625</v>
      </c>
    </row>
    <row r="82" spans="2:11" x14ac:dyDescent="0.2">
      <c r="B82">
        <f>+'X-Ray'!A77</f>
        <v>173</v>
      </c>
      <c r="C82" t="str">
        <f>+'X-Ray'!B77</f>
        <v>MORTON GENERAL HOSPITAL</v>
      </c>
      <c r="D82" s="2">
        <f>ROUND(+'X-Ray'!O77,0)</f>
        <v>0</v>
      </c>
      <c r="E82" s="2">
        <f>ROUND(+'X-Ray'!F77,0)</f>
        <v>3600</v>
      </c>
      <c r="F82" s="7" t="str">
        <f t="shared" si="3"/>
        <v/>
      </c>
      <c r="G82" s="2">
        <f>ROUND(+'X-Ray'!O180,0)</f>
        <v>0</v>
      </c>
      <c r="H82" s="2">
        <f>ROUND(+'X-Ray'!F180,0)</f>
        <v>4840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+'X-Ray'!A78</f>
        <v>175</v>
      </c>
      <c r="C83" t="str">
        <f>+'X-Ray'!B78</f>
        <v>MARY BRIDGE CHILDRENS HEALTH CENTER</v>
      </c>
      <c r="D83" s="2">
        <f>ROUND(+'X-Ray'!O78,0)</f>
        <v>0</v>
      </c>
      <c r="E83" s="2">
        <f>ROUND(+'X-Ray'!F78,0)</f>
        <v>34916</v>
      </c>
      <c r="F83" s="7" t="str">
        <f t="shared" si="3"/>
        <v/>
      </c>
      <c r="G83" s="2">
        <f>ROUND(+'X-Ray'!O181,0)</f>
        <v>0</v>
      </c>
      <c r="H83" s="2">
        <f>ROUND(+'X-Ray'!F181,0)</f>
        <v>45073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+'X-Ray'!A79</f>
        <v>176</v>
      </c>
      <c r="C84" t="str">
        <f>+'X-Ray'!B79</f>
        <v>TACOMA GENERAL/ALLENMORE HOSPITAL</v>
      </c>
      <c r="D84" s="2">
        <f>ROUND(+'X-Ray'!O79,0)</f>
        <v>49169</v>
      </c>
      <c r="E84" s="2">
        <f>ROUND(+'X-Ray'!F79,0)</f>
        <v>275350</v>
      </c>
      <c r="F84" s="7">
        <f t="shared" si="3"/>
        <v>0.18</v>
      </c>
      <c r="G84" s="2">
        <f>ROUND(+'X-Ray'!O182,0)</f>
        <v>64830</v>
      </c>
      <c r="H84" s="2">
        <f>ROUND(+'X-Ray'!F182,0)</f>
        <v>240657</v>
      </c>
      <c r="I84" s="7">
        <f t="shared" si="4"/>
        <v>0.27</v>
      </c>
      <c r="J84" s="7"/>
      <c r="K84" s="8">
        <f t="shared" si="5"/>
        <v>0.5</v>
      </c>
    </row>
    <row r="85" spans="2:11" x14ac:dyDescent="0.2">
      <c r="B85">
        <f>+'X-Ray'!A80</f>
        <v>180</v>
      </c>
      <c r="C85" t="str">
        <f>+'X-Ray'!B80</f>
        <v>MULTICARE VALLEY HOSPITAL</v>
      </c>
      <c r="D85" s="2">
        <f>ROUND(+'X-Ray'!O80,0)</f>
        <v>346023</v>
      </c>
      <c r="E85" s="2">
        <f>ROUND(+'X-Ray'!F80,0)</f>
        <v>32101</v>
      </c>
      <c r="F85" s="7">
        <f t="shared" si="3"/>
        <v>10.78</v>
      </c>
      <c r="G85" s="2">
        <f>ROUND(+'X-Ray'!O183,0)</f>
        <v>210718</v>
      </c>
      <c r="H85" s="2">
        <f>ROUND(+'X-Ray'!F183,0)</f>
        <v>32927</v>
      </c>
      <c r="I85" s="7">
        <f t="shared" si="4"/>
        <v>6.4</v>
      </c>
      <c r="J85" s="7"/>
      <c r="K85" s="8">
        <f t="shared" si="5"/>
        <v>-0.40629999999999999</v>
      </c>
    </row>
    <row r="86" spans="2:11" x14ac:dyDescent="0.2">
      <c r="B86">
        <f>+'X-Ray'!A81</f>
        <v>183</v>
      </c>
      <c r="C86" t="str">
        <f>+'X-Ray'!B81</f>
        <v>MULTICARE AUBURN MEDICAL CENTER</v>
      </c>
      <c r="D86" s="2">
        <f>ROUND(+'X-Ray'!O81,0)</f>
        <v>4257</v>
      </c>
      <c r="E86" s="2">
        <f>ROUND(+'X-Ray'!F81,0)</f>
        <v>43261</v>
      </c>
      <c r="F86" s="7">
        <f t="shared" si="3"/>
        <v>0.1</v>
      </c>
      <c r="G86" s="2">
        <f>ROUND(+'X-Ray'!O184,0)</f>
        <v>7875</v>
      </c>
      <c r="H86" s="2">
        <f>ROUND(+'X-Ray'!F184,0)</f>
        <v>67875</v>
      </c>
      <c r="I86" s="7">
        <f t="shared" si="4"/>
        <v>0.12</v>
      </c>
      <c r="J86" s="7"/>
      <c r="K86" s="8">
        <f t="shared" si="5"/>
        <v>0.2</v>
      </c>
    </row>
    <row r="87" spans="2:11" x14ac:dyDescent="0.2">
      <c r="B87">
        <f>+'X-Ray'!A82</f>
        <v>186</v>
      </c>
      <c r="C87" t="str">
        <f>+'X-Ray'!B82</f>
        <v>SUMMIT PACIFIC MEDICAL CENTER</v>
      </c>
      <c r="D87" s="2">
        <f>ROUND(+'X-Ray'!O82,0)</f>
        <v>214</v>
      </c>
      <c r="E87" s="2">
        <f>ROUND(+'X-Ray'!F82,0)</f>
        <v>9286</v>
      </c>
      <c r="F87" s="7">
        <f t="shared" si="3"/>
        <v>0.02</v>
      </c>
      <c r="G87" s="2">
        <f>ROUND(+'X-Ray'!O185,0)</f>
        <v>563</v>
      </c>
      <c r="H87" s="2">
        <f>ROUND(+'X-Ray'!F185,0)</f>
        <v>10921</v>
      </c>
      <c r="I87" s="7">
        <f t="shared" si="4"/>
        <v>0.05</v>
      </c>
      <c r="J87" s="7"/>
      <c r="K87" s="8">
        <f t="shared" si="5"/>
        <v>1.5</v>
      </c>
    </row>
    <row r="88" spans="2:11" x14ac:dyDescent="0.2">
      <c r="B88">
        <f>+'X-Ray'!A83</f>
        <v>191</v>
      </c>
      <c r="C88" t="str">
        <f>+'X-Ray'!B83</f>
        <v>PROVIDENCE CENTRALIA HOSPITAL</v>
      </c>
      <c r="D88" s="2">
        <f>ROUND(+'X-Ray'!O83,0)</f>
        <v>19017</v>
      </c>
      <c r="E88" s="2">
        <f>ROUND(+'X-Ray'!F83,0)</f>
        <v>0</v>
      </c>
      <c r="F88" s="7" t="str">
        <f t="shared" si="3"/>
        <v/>
      </c>
      <c r="G88" s="2">
        <f>ROUND(+'X-Ray'!O186,0)</f>
        <v>32392</v>
      </c>
      <c r="H88" s="2">
        <f>ROUND(+'X-Ray'!F186,0)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193</v>
      </c>
      <c r="C89" t="str">
        <f>+'X-Ray'!B84</f>
        <v>PROVIDENCE MOUNT CARMEL HOSPITAL</v>
      </c>
      <c r="D89" s="2">
        <f>ROUND(+'X-Ray'!O84,0)</f>
        <v>9778</v>
      </c>
      <c r="E89" s="2">
        <f>ROUND(+'X-Ray'!F84,0)</f>
        <v>23950</v>
      </c>
      <c r="F89" s="7">
        <f t="shared" si="3"/>
        <v>0.41</v>
      </c>
      <c r="G89" s="2">
        <f>ROUND(+'X-Ray'!O187,0)</f>
        <v>9399</v>
      </c>
      <c r="H89" s="2">
        <f>ROUND(+'X-Ray'!F187,0)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194</v>
      </c>
      <c r="C90" t="str">
        <f>+'X-Ray'!B85</f>
        <v>PROVIDENCE ST JOSEPHS HOSPITAL</v>
      </c>
      <c r="D90" s="2">
        <f>ROUND(+'X-Ray'!O85,0)</f>
        <v>1345</v>
      </c>
      <c r="E90" s="2">
        <f>ROUND(+'X-Ray'!F85,0)</f>
        <v>13362</v>
      </c>
      <c r="F90" s="7">
        <f t="shared" si="3"/>
        <v>0.1</v>
      </c>
      <c r="G90" s="2">
        <f>ROUND(+'X-Ray'!O188,0)</f>
        <v>50</v>
      </c>
      <c r="H90" s="2">
        <f>ROUND(+'X-Ray'!F188,0)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195</v>
      </c>
      <c r="C91" t="str">
        <f>+'X-Ray'!B86</f>
        <v>SNOQUALMIE VALLEY HOSPITAL</v>
      </c>
      <c r="D91" s="2">
        <f>ROUND(+'X-Ray'!O86,0)</f>
        <v>67</v>
      </c>
      <c r="E91" s="2">
        <f>ROUND(+'X-Ray'!F86,0)</f>
        <v>0</v>
      </c>
      <c r="F91" s="7" t="str">
        <f t="shared" si="3"/>
        <v/>
      </c>
      <c r="G91" s="2">
        <f>ROUND(+'X-Ray'!O189,0)</f>
        <v>0</v>
      </c>
      <c r="H91" s="2">
        <f>ROUND(+'X-Ray'!F189,0)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+'X-Ray'!A87</f>
        <v>197</v>
      </c>
      <c r="C92" t="str">
        <f>+'X-Ray'!B87</f>
        <v>CAPITAL MEDICAL CENTER</v>
      </c>
      <c r="D92" s="2">
        <f>ROUND(+'X-Ray'!O87,0)</f>
        <v>635023</v>
      </c>
      <c r="E92" s="2">
        <f>ROUND(+'X-Ray'!F87,0)</f>
        <v>28298</v>
      </c>
      <c r="F92" s="7">
        <f t="shared" si="3"/>
        <v>22.44</v>
      </c>
      <c r="G92" s="2">
        <f>ROUND(+'X-Ray'!O190,0)</f>
        <v>475387</v>
      </c>
      <c r="H92" s="2">
        <f>ROUND(+'X-Ray'!F190,0)</f>
        <v>28052</v>
      </c>
      <c r="I92" s="7">
        <f t="shared" si="4"/>
        <v>16.95</v>
      </c>
      <c r="J92" s="7"/>
      <c r="K92" s="8">
        <f t="shared" si="5"/>
        <v>-0.2447</v>
      </c>
    </row>
    <row r="93" spans="2:11" x14ac:dyDescent="0.2">
      <c r="B93">
        <f>+'X-Ray'!A88</f>
        <v>198</v>
      </c>
      <c r="C93" t="str">
        <f>+'X-Ray'!B88</f>
        <v>ASTRIA SUNNYSIDE HOSPITAL</v>
      </c>
      <c r="D93" s="2">
        <f>ROUND(+'X-Ray'!O88,0)</f>
        <v>297938</v>
      </c>
      <c r="E93" s="2">
        <f>ROUND(+'X-Ray'!F88,0)</f>
        <v>68037</v>
      </c>
      <c r="F93" s="7">
        <f t="shared" si="3"/>
        <v>4.38</v>
      </c>
      <c r="G93" s="2">
        <f>ROUND(+'X-Ray'!O191,0)</f>
        <v>576023</v>
      </c>
      <c r="H93" s="2">
        <f>ROUND(+'X-Ray'!F191,0)</f>
        <v>68193</v>
      </c>
      <c r="I93" s="7">
        <f t="shared" si="4"/>
        <v>8.4499999999999993</v>
      </c>
      <c r="J93" s="7"/>
      <c r="K93" s="8">
        <f t="shared" si="5"/>
        <v>0.92920000000000003</v>
      </c>
    </row>
    <row r="94" spans="2:11" x14ac:dyDescent="0.2">
      <c r="B94">
        <f>+'X-Ray'!A89</f>
        <v>199</v>
      </c>
      <c r="C94" t="str">
        <f>+'X-Ray'!B89</f>
        <v>ASTRIA TOPPENISH HOSPITAL</v>
      </c>
      <c r="D94" s="2">
        <f>ROUND(+'X-Ray'!O89,0)</f>
        <v>130982</v>
      </c>
      <c r="E94" s="2">
        <f>ROUND(+'X-Ray'!F89,0)</f>
        <v>11245</v>
      </c>
      <c r="F94" s="7">
        <f t="shared" si="3"/>
        <v>11.65</v>
      </c>
      <c r="G94" s="2">
        <f>ROUND(+'X-Ray'!O192,0)</f>
        <v>69213</v>
      </c>
      <c r="H94" s="2">
        <f>ROUND(+'X-Ray'!F192,0)</f>
        <v>11937</v>
      </c>
      <c r="I94" s="7">
        <f t="shared" si="4"/>
        <v>5.8</v>
      </c>
      <c r="J94" s="7"/>
      <c r="K94" s="8">
        <f t="shared" si="5"/>
        <v>-0.50209999999999999</v>
      </c>
    </row>
    <row r="95" spans="2:11" x14ac:dyDescent="0.2">
      <c r="B95">
        <f>+'X-Ray'!A90</f>
        <v>201</v>
      </c>
      <c r="C95" t="str">
        <f>+'X-Ray'!B90</f>
        <v>ST FRANCIS COMMUNITY HOSPITAL</v>
      </c>
      <c r="D95" s="2">
        <f>ROUND(+'X-Ray'!O90,0)</f>
        <v>19746</v>
      </c>
      <c r="E95" s="2">
        <f>ROUND(+'X-Ray'!F90,0)</f>
        <v>213168</v>
      </c>
      <c r="F95" s="7">
        <f t="shared" si="3"/>
        <v>0.09</v>
      </c>
      <c r="G95" s="2">
        <f>ROUND(+'X-Ray'!O193,0)</f>
        <v>1528</v>
      </c>
      <c r="H95" s="2">
        <f>ROUND(+'X-Ray'!F193,0)</f>
        <v>454407</v>
      </c>
      <c r="I95" s="7">
        <f t="shared" si="4"/>
        <v>0</v>
      </c>
      <c r="J95" s="7"/>
      <c r="K95" s="8">
        <f t="shared" si="5"/>
        <v>-1</v>
      </c>
    </row>
    <row r="96" spans="2:11" x14ac:dyDescent="0.2">
      <c r="B96">
        <f>+'X-Ray'!A91</f>
        <v>202</v>
      </c>
      <c r="C96" t="str">
        <f>+'X-Ray'!B91</f>
        <v>REGIONAL HOSPITAL</v>
      </c>
      <c r="D96" s="2">
        <f>ROUND(+'X-Ray'!O91,0)</f>
        <v>0</v>
      </c>
      <c r="E96" s="2">
        <f>ROUND(+'X-Ray'!F91,0)</f>
        <v>0</v>
      </c>
      <c r="F96" s="7" t="str">
        <f t="shared" si="3"/>
        <v/>
      </c>
      <c r="G96" s="2">
        <f>ROUND(+'X-Ray'!O194,0)</f>
        <v>0</v>
      </c>
      <c r="H96" s="2">
        <f>ROUND(+'X-Ray'!F194,0)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204</v>
      </c>
      <c r="C97" t="str">
        <f>+'X-Ray'!B92</f>
        <v>SEATTLE CANCER CARE ALLIANCE</v>
      </c>
      <c r="D97" s="2">
        <f>ROUND(+'X-Ray'!O92,0)</f>
        <v>660122</v>
      </c>
      <c r="E97" s="2">
        <f>ROUND(+'X-Ray'!F92,0)</f>
        <v>0</v>
      </c>
      <c r="F97" s="7" t="str">
        <f t="shared" si="3"/>
        <v/>
      </c>
      <c r="G97" s="2">
        <f>ROUND(+'X-Ray'!O195,0)</f>
        <v>431701</v>
      </c>
      <c r="H97" s="2">
        <f>ROUND(+'X-Ray'!F195,0)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205</v>
      </c>
      <c r="C98" t="str">
        <f>+'X-Ray'!B93</f>
        <v>WENATCHEE VALLEY HOSPITAL</v>
      </c>
      <c r="D98" s="2">
        <f>ROUND(+'X-Ray'!O93,0)</f>
        <v>119615</v>
      </c>
      <c r="E98" s="2">
        <f>ROUND(+'X-Ray'!F93,0)</f>
        <v>538014</v>
      </c>
      <c r="F98" s="7">
        <f t="shared" si="3"/>
        <v>0.22</v>
      </c>
      <c r="G98" s="2">
        <f>ROUND(+'X-Ray'!O196,0)</f>
        <v>164260</v>
      </c>
      <c r="H98" s="2">
        <f>ROUND(+'X-Ray'!F196,0)</f>
        <v>530541</v>
      </c>
      <c r="I98" s="7">
        <f t="shared" si="4"/>
        <v>0.31</v>
      </c>
      <c r="J98" s="7"/>
      <c r="K98" s="8">
        <f t="shared" si="5"/>
        <v>0.40910000000000002</v>
      </c>
    </row>
    <row r="99" spans="2:11" x14ac:dyDescent="0.2">
      <c r="B99">
        <f>+'X-Ray'!A94</f>
        <v>206</v>
      </c>
      <c r="C99" t="str">
        <f>+'X-Ray'!B94</f>
        <v>PEACEHEALTH UNITED GENERAL MEDICAL CENTER</v>
      </c>
      <c r="D99" s="2">
        <f>ROUND(+'X-Ray'!O94,0)</f>
        <v>4656</v>
      </c>
      <c r="E99" s="2">
        <f>ROUND(+'X-Ray'!F94,0)</f>
        <v>25618</v>
      </c>
      <c r="F99" s="7">
        <f t="shared" si="3"/>
        <v>0.18</v>
      </c>
      <c r="G99" s="2">
        <f>ROUND(+'X-Ray'!O197,0)</f>
        <v>1420</v>
      </c>
      <c r="H99" s="2">
        <f>ROUND(+'X-Ray'!F197,0)</f>
        <v>15906</v>
      </c>
      <c r="I99" s="7">
        <f t="shared" si="4"/>
        <v>0.09</v>
      </c>
      <c r="J99" s="7"/>
      <c r="K99" s="8">
        <f t="shared" si="5"/>
        <v>-0.5</v>
      </c>
    </row>
    <row r="100" spans="2:11" x14ac:dyDescent="0.2">
      <c r="B100">
        <f>+'X-Ray'!A95</f>
        <v>207</v>
      </c>
      <c r="C100" t="str">
        <f>+'X-Ray'!B95</f>
        <v>SKAGIT REGIONAL HEALTH</v>
      </c>
      <c r="D100" s="2">
        <f>ROUND(+'X-Ray'!O95,0)</f>
        <v>7205</v>
      </c>
      <c r="E100" s="2">
        <f>ROUND(+'X-Ray'!F95,0)</f>
        <v>0</v>
      </c>
      <c r="F100" s="7" t="str">
        <f t="shared" si="3"/>
        <v/>
      </c>
      <c r="G100" s="2">
        <f>ROUND(+'X-Ray'!O198,0)</f>
        <v>17111</v>
      </c>
      <c r="H100" s="2">
        <f>ROUND(+'X-Ray'!F198,0)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+'X-Ray'!A96</f>
        <v>208</v>
      </c>
      <c r="C101" t="str">
        <f>+'X-Ray'!B96</f>
        <v>LEGACY SALMON CREEK HOSPITAL</v>
      </c>
      <c r="D101" s="2">
        <f>ROUND(+'X-Ray'!O96,0)</f>
        <v>-13961</v>
      </c>
      <c r="E101" s="2">
        <f>ROUND(+'X-Ray'!F96,0)</f>
        <v>115544</v>
      </c>
      <c r="F101" s="7">
        <f t="shared" si="3"/>
        <v>-0.12</v>
      </c>
      <c r="G101" s="2">
        <f>ROUND(+'X-Ray'!O199,0)</f>
        <v>211130</v>
      </c>
      <c r="H101" s="2">
        <f>ROUND(+'X-Ray'!F199,0)</f>
        <v>121996</v>
      </c>
      <c r="I101" s="7">
        <f t="shared" si="4"/>
        <v>1.73</v>
      </c>
      <c r="J101" s="7"/>
      <c r="K101" s="8">
        <f t="shared" si="5"/>
        <v>-15.416700000000001</v>
      </c>
    </row>
    <row r="102" spans="2:11" x14ac:dyDescent="0.2">
      <c r="B102">
        <f>+'X-Ray'!A97</f>
        <v>209</v>
      </c>
      <c r="C102" t="str">
        <f>+'X-Ray'!B97</f>
        <v>ST ANTHONY HOSPITAL</v>
      </c>
      <c r="D102" s="2">
        <f>ROUND(+'X-Ray'!O97,0)</f>
        <v>3372</v>
      </c>
      <c r="E102" s="2">
        <f>ROUND(+'X-Ray'!F97,0)</f>
        <v>88759</v>
      </c>
      <c r="F102" s="7">
        <f t="shared" si="3"/>
        <v>0.04</v>
      </c>
      <c r="G102" s="2">
        <f>ROUND(+'X-Ray'!O200,0)</f>
        <v>7247</v>
      </c>
      <c r="H102" s="2">
        <f>ROUND(+'X-Ray'!F200,0)</f>
        <v>165659</v>
      </c>
      <c r="I102" s="7">
        <f t="shared" si="4"/>
        <v>0.04</v>
      </c>
      <c r="J102" s="7"/>
      <c r="K102" s="8">
        <f t="shared" si="5"/>
        <v>0</v>
      </c>
    </row>
    <row r="103" spans="2:11" x14ac:dyDescent="0.2">
      <c r="B103">
        <f>+'X-Ray'!A98</f>
        <v>210</v>
      </c>
      <c r="C103" t="str">
        <f>+'X-Ray'!B98</f>
        <v>SWEDISH MEDICAL CENTER - ISSAQUAH CAMPUS</v>
      </c>
      <c r="D103" s="2">
        <f>ROUND(+'X-Ray'!O98,0)</f>
        <v>33996</v>
      </c>
      <c r="E103" s="2">
        <f>ROUND(+'X-Ray'!F98,0)</f>
        <v>0</v>
      </c>
      <c r="F103" s="7" t="str">
        <f t="shared" si="3"/>
        <v/>
      </c>
      <c r="G103" s="2">
        <f>ROUND(+'X-Ray'!O201,0)</f>
        <v>16927</v>
      </c>
      <c r="H103" s="2">
        <f>ROUND(+'X-Ray'!F201,0)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211</v>
      </c>
      <c r="C104" t="str">
        <f>+'X-Ray'!B99</f>
        <v>PEACEHEALTH PEACE ISLAND MEDICAL CENTER</v>
      </c>
      <c r="D104" s="2">
        <f>ROUND(+'X-Ray'!O99,0)</f>
        <v>26346</v>
      </c>
      <c r="E104" s="2">
        <f>ROUND(+'X-Ray'!F99,0)</f>
        <v>9708</v>
      </c>
      <c r="F104" s="7">
        <f t="shared" si="3"/>
        <v>2.71</v>
      </c>
      <c r="G104" s="2">
        <f>ROUND(+'X-Ray'!O202,0)</f>
        <v>23439</v>
      </c>
      <c r="H104" s="2">
        <f>ROUND(+'X-Ray'!F202,0)</f>
        <v>7933</v>
      </c>
      <c r="I104" s="7">
        <f t="shared" si="4"/>
        <v>2.95</v>
      </c>
      <c r="J104" s="7"/>
      <c r="K104" s="8">
        <f t="shared" si="5"/>
        <v>8.8599999999999998E-2</v>
      </c>
    </row>
    <row r="105" spans="2:11" x14ac:dyDescent="0.2">
      <c r="B105">
        <f>+'X-Ray'!A100</f>
        <v>904</v>
      </c>
      <c r="C105" t="str">
        <f>+'X-Ray'!B100</f>
        <v>BHC FAIRFAX HOSPITAL</v>
      </c>
      <c r="D105" s="2">
        <f>ROUND(+'X-Ray'!O100,0)</f>
        <v>0</v>
      </c>
      <c r="E105" s="2">
        <f>ROUND(+'X-Ray'!F100,0)</f>
        <v>0</v>
      </c>
      <c r="F105" s="7" t="str">
        <f t="shared" si="3"/>
        <v/>
      </c>
      <c r="G105" s="2">
        <f>ROUND(+'X-Ray'!O203,0)</f>
        <v>0</v>
      </c>
      <c r="H105" s="2">
        <f>ROUND(+'X-Ray'!F203,0)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915</v>
      </c>
      <c r="C106" t="str">
        <f>+'X-Ray'!B101</f>
        <v>LOURDES COUNSELING CENTER</v>
      </c>
      <c r="D106" s="2">
        <f>ROUND(+'X-Ray'!O101,0)</f>
        <v>0</v>
      </c>
      <c r="E106" s="2">
        <f>ROUND(+'X-Ray'!F101,0)</f>
        <v>0</v>
      </c>
      <c r="F106" s="7" t="str">
        <f t="shared" si="3"/>
        <v/>
      </c>
      <c r="G106" s="2">
        <f>ROUND(+'X-Ray'!O204,0)</f>
        <v>0</v>
      </c>
      <c r="H106" s="2">
        <f>ROUND(+'X-Ray'!F204,0)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919</v>
      </c>
      <c r="C107" t="str">
        <f>+'X-Ray'!B102</f>
        <v>NAVOS</v>
      </c>
      <c r="D107" s="2">
        <f>ROUND(+'X-Ray'!O102,0)</f>
        <v>0</v>
      </c>
      <c r="E107" s="2">
        <f>ROUND(+'X-Ray'!F102,0)</f>
        <v>0</v>
      </c>
      <c r="F107" s="7" t="str">
        <f t="shared" si="3"/>
        <v/>
      </c>
      <c r="G107" s="2">
        <f>ROUND(+'X-Ray'!O205,0)</f>
        <v>0</v>
      </c>
      <c r="H107" s="2">
        <f>ROUND(+'X-Ray'!F205,0)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921</v>
      </c>
      <c r="C108" t="str">
        <f>+'X-Ray'!B103</f>
        <v>CASCADE BEHAVIORAL HOSPITAL</v>
      </c>
      <c r="D108" s="2">
        <f>ROUND(+'X-Ray'!O103,0)</f>
        <v>0</v>
      </c>
      <c r="E108" s="2">
        <f>ROUND(+'X-Ray'!F103,0)</f>
        <v>0</v>
      </c>
      <c r="F108" s="7" t="str">
        <f t="shared" si="3"/>
        <v/>
      </c>
      <c r="G108" s="2">
        <f>ROUND(+'X-Ray'!O206,0)</f>
        <v>0</v>
      </c>
      <c r="H108" s="2">
        <f>ROUND(+'X-Ray'!F206,0)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+'X-Ray'!A104</f>
        <v>922</v>
      </c>
      <c r="C109" t="str">
        <f>+'X-Ray'!B104</f>
        <v>BHC FAIRFAX HOSPITAL NORTH</v>
      </c>
      <c r="D109" s="2">
        <f>ROUND(+'X-Ray'!O104,0)</f>
        <v>0</v>
      </c>
      <c r="E109" s="2">
        <f>ROUND(+'X-Ray'!F104,0)</f>
        <v>0</v>
      </c>
      <c r="F109" s="7" t="str">
        <f t="shared" si="3"/>
        <v/>
      </c>
      <c r="G109" s="2">
        <f>ROUND(+'X-Ray'!O207,0)</f>
        <v>0</v>
      </c>
      <c r="H109" s="2">
        <f>ROUND(+'X-Ray'!F207,0)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+'X-Ray'!A105</f>
        <v>923</v>
      </c>
      <c r="C110" t="str">
        <f>+'X-Ray'!B105</f>
        <v>FAIRFAX BEHAVIORAL HEALTH MONROE</v>
      </c>
      <c r="D110" s="2">
        <f>ROUND(+'X-Ray'!O105,0)</f>
        <v>0</v>
      </c>
      <c r="E110" s="2">
        <f>ROUND(+'X-Ray'!F105,0)</f>
        <v>0</v>
      </c>
      <c r="F110" s="7" t="str">
        <f t="shared" si="3"/>
        <v/>
      </c>
      <c r="G110" s="2">
        <f>ROUND(+'X-Ray'!O208,0)</f>
        <v>0</v>
      </c>
      <c r="H110" s="2">
        <f>ROUND(+'X-Ray'!F208,0)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TR_R</vt:lpstr>
      <vt:lpstr>OE_R</vt:lpstr>
      <vt:lpstr>SW_R</vt:lpstr>
      <vt:lpstr>EB_R</vt:lpstr>
      <vt:lpstr>PF_R</vt:lpstr>
      <vt:lpstr>SE_R</vt:lpstr>
      <vt:lpstr>PS_R</vt:lpstr>
      <vt:lpstr>DRL_R</vt:lpstr>
      <vt:lpstr>ODE_R</vt:lpstr>
      <vt:lpstr>SW_FTE</vt:lpstr>
      <vt:lpstr>EB_FTE</vt:lpstr>
      <vt:lpstr>PH_R</vt:lpstr>
      <vt:lpstr>X-Ray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x-ray cost center screens</dc:title>
  <dc:subject>2016 comparative screens - X ray</dc:subject>
  <dc:creator>Washington State Dept of Health - HSQA - Community Health Systems</dc:creator>
  <cp:lastModifiedBy>Huyck, Randall  (DOH)</cp:lastModifiedBy>
  <dcterms:created xsi:type="dcterms:W3CDTF">2000-10-12T16:51:35Z</dcterms:created>
  <dcterms:modified xsi:type="dcterms:W3CDTF">2018-06-06T20:23:52Z</dcterms:modified>
</cp:coreProperties>
</file>