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52" tabRatio="916" activeTab="11"/>
  </bookViews>
  <sheets>
    <sheet name="OP_L" sheetId="2" r:id="rId1"/>
    <sheet name="SW_L" sheetId="21" r:id="rId2"/>
    <sheet name="EB_L" sheetId="19" r:id="rId3"/>
    <sheet name="PF_L" sheetId="17" r:id="rId4"/>
    <sheet name="SE_L" sheetId="15" r:id="rId5"/>
    <sheet name="PS_L" sheetId="13" r:id="rId6"/>
    <sheet name="DRL_L" sheetId="11" r:id="rId7"/>
    <sheet name="ODE_L" sheetId="9" r:id="rId8"/>
    <sheet name="SW_FTE" sheetId="7" r:id="rId9"/>
    <sheet name="EB_FTE" sheetId="5" r:id="rId10"/>
    <sheet name="PH_L" sheetId="3" r:id="rId11"/>
    <sheet name="Laundry" sheetId="24" r:id="rId12"/>
  </sheets>
  <definedNames>
    <definedName name="BK4.023">#REF!</definedName>
    <definedName name="BK4.024">#REF!</definedName>
    <definedName name="BK4.025">#REF!</definedName>
    <definedName name="BK4.026">#REF!</definedName>
    <definedName name="BK4.027">#REF!</definedName>
    <definedName name="BK4.028">#REF!</definedName>
    <definedName name="BK4.029">#REF!</definedName>
    <definedName name="BK4.030">#REF!</definedName>
    <definedName name="BK4.031">#REF!</definedName>
    <definedName name="BK4.032">#REF!</definedName>
    <definedName name="BK4.033">#REF!</definedName>
    <definedName name="BK4.034">#REF!</definedName>
    <definedName name="BK4.035">#REF!</definedName>
    <definedName name="BK4.036">#REF!</definedName>
    <definedName name="BK4.037">#REF!</definedName>
    <definedName name="BK4.038">#REF!</definedName>
    <definedName name="BK4.039">#REF!</definedName>
    <definedName name="BK4.040">#REF!</definedName>
    <definedName name="BK4.041">#REF!</definedName>
    <definedName name="BK4.042">#REF!</definedName>
    <definedName name="BK4.043">#REF!</definedName>
    <definedName name="BK4.044">#REF!</definedName>
  </definedNames>
  <calcPr calcId="145621"/>
</workbook>
</file>

<file path=xl/calcChain.xml><?xml version="1.0" encoding="utf-8"?>
<calcChain xmlns="http://schemas.openxmlformats.org/spreadsheetml/2006/main">
  <c r="H107" i="3" l="1"/>
  <c r="G107" i="3"/>
  <c r="I107" i="3"/>
  <c r="E107" i="3"/>
  <c r="D107" i="3"/>
  <c r="K107" i="3"/>
  <c r="C107" i="3"/>
  <c r="B107" i="3"/>
  <c r="I106" i="3"/>
  <c r="H106" i="3"/>
  <c r="G106" i="3"/>
  <c r="E106" i="3"/>
  <c r="D106" i="3"/>
  <c r="K106" i="3"/>
  <c r="C106" i="3"/>
  <c r="B106" i="3"/>
  <c r="I105" i="3"/>
  <c r="H105" i="3"/>
  <c r="G105" i="3"/>
  <c r="F105" i="3"/>
  <c r="E105" i="3"/>
  <c r="D105" i="3"/>
  <c r="K105" i="3"/>
  <c r="C105" i="3"/>
  <c r="B105" i="3"/>
  <c r="K104" i="3"/>
  <c r="H104" i="3"/>
  <c r="G104" i="3"/>
  <c r="I104" i="3"/>
  <c r="F104" i="3"/>
  <c r="E104" i="3"/>
  <c r="D104" i="3"/>
  <c r="C104" i="3"/>
  <c r="B104" i="3"/>
  <c r="H103" i="3"/>
  <c r="G103" i="3"/>
  <c r="I103" i="3"/>
  <c r="E103" i="3"/>
  <c r="D103" i="3"/>
  <c r="K103" i="3"/>
  <c r="C103" i="3"/>
  <c r="B103" i="3"/>
  <c r="I102" i="3"/>
  <c r="H102" i="3"/>
  <c r="G102" i="3"/>
  <c r="E102" i="3"/>
  <c r="D102" i="3"/>
  <c r="K102" i="3"/>
  <c r="C102" i="3"/>
  <c r="B102" i="3"/>
  <c r="K101" i="3"/>
  <c r="I101" i="3"/>
  <c r="H101" i="3"/>
  <c r="G101" i="3"/>
  <c r="F101" i="3"/>
  <c r="E101" i="3"/>
  <c r="D101" i="3"/>
  <c r="C101" i="3"/>
  <c r="B101" i="3"/>
  <c r="K100" i="3"/>
  <c r="H100" i="3"/>
  <c r="G100" i="3"/>
  <c r="I100" i="3"/>
  <c r="F100" i="3"/>
  <c r="E100" i="3"/>
  <c r="D100" i="3"/>
  <c r="C100" i="3"/>
  <c r="B100" i="3"/>
  <c r="H99" i="3"/>
  <c r="G99" i="3"/>
  <c r="I99" i="3"/>
  <c r="E99" i="3"/>
  <c r="D99" i="3"/>
  <c r="K99" i="3"/>
  <c r="C99" i="3"/>
  <c r="B99" i="3"/>
  <c r="I98" i="3"/>
  <c r="H98" i="3"/>
  <c r="G98" i="3"/>
  <c r="E98" i="3"/>
  <c r="D98" i="3"/>
  <c r="K98" i="3"/>
  <c r="C98" i="3"/>
  <c r="B98" i="3"/>
  <c r="K97" i="3"/>
  <c r="I97" i="3"/>
  <c r="H97" i="3"/>
  <c r="G97" i="3"/>
  <c r="F97" i="3"/>
  <c r="E97" i="3"/>
  <c r="D97" i="3"/>
  <c r="C97" i="3"/>
  <c r="B97" i="3"/>
  <c r="K96" i="3"/>
  <c r="H96" i="3"/>
  <c r="G96" i="3"/>
  <c r="I96" i="3"/>
  <c r="F96" i="3"/>
  <c r="E96" i="3"/>
  <c r="D96" i="3"/>
  <c r="C96" i="3"/>
  <c r="B96" i="3"/>
  <c r="H95" i="3"/>
  <c r="G95" i="3"/>
  <c r="I95" i="3"/>
  <c r="E95" i="3"/>
  <c r="D95" i="3"/>
  <c r="K95" i="3"/>
  <c r="C95" i="3"/>
  <c r="B95" i="3"/>
  <c r="H94" i="3"/>
  <c r="I94" i="3"/>
  <c r="G94" i="3"/>
  <c r="E94" i="3"/>
  <c r="D94" i="3"/>
  <c r="K94" i="3"/>
  <c r="C94" i="3"/>
  <c r="B94" i="3"/>
  <c r="K93" i="3"/>
  <c r="I93" i="3"/>
  <c r="H93" i="3"/>
  <c r="G93" i="3"/>
  <c r="F93" i="3"/>
  <c r="E93" i="3"/>
  <c r="D93" i="3"/>
  <c r="C93" i="3"/>
  <c r="B93" i="3"/>
  <c r="K92" i="3"/>
  <c r="H92" i="3"/>
  <c r="G92" i="3"/>
  <c r="I92" i="3"/>
  <c r="F92" i="3"/>
  <c r="E92" i="3"/>
  <c r="D92" i="3"/>
  <c r="C92" i="3"/>
  <c r="B92" i="3"/>
  <c r="H91" i="3"/>
  <c r="G91" i="3"/>
  <c r="I91" i="3"/>
  <c r="E91" i="3"/>
  <c r="D91" i="3"/>
  <c r="K91" i="3"/>
  <c r="C91" i="3"/>
  <c r="B91" i="3"/>
  <c r="I90" i="3"/>
  <c r="H90" i="3"/>
  <c r="G90" i="3"/>
  <c r="E90" i="3"/>
  <c r="D90" i="3"/>
  <c r="K90" i="3"/>
  <c r="C90" i="3"/>
  <c r="B90" i="3"/>
  <c r="I89" i="3"/>
  <c r="H89" i="3"/>
  <c r="G89" i="3"/>
  <c r="E89" i="3"/>
  <c r="K89" i="3"/>
  <c r="D89" i="3"/>
  <c r="C89" i="3"/>
  <c r="B89" i="3"/>
  <c r="K88" i="3"/>
  <c r="H88" i="3"/>
  <c r="G88" i="3"/>
  <c r="I88" i="3"/>
  <c r="F88" i="3"/>
  <c r="E88" i="3"/>
  <c r="D88" i="3"/>
  <c r="C88" i="3"/>
  <c r="B88" i="3"/>
  <c r="H87" i="3"/>
  <c r="G87" i="3"/>
  <c r="I87" i="3"/>
  <c r="E87" i="3"/>
  <c r="D87" i="3"/>
  <c r="K87" i="3"/>
  <c r="C87" i="3"/>
  <c r="B87" i="3"/>
  <c r="I86" i="3"/>
  <c r="H86" i="3"/>
  <c r="G86" i="3"/>
  <c r="E86" i="3"/>
  <c r="D86" i="3"/>
  <c r="K86" i="3"/>
  <c r="C86" i="3"/>
  <c r="B86" i="3"/>
  <c r="K85" i="3"/>
  <c r="I85" i="3"/>
  <c r="H85" i="3"/>
  <c r="G85" i="3"/>
  <c r="F85" i="3"/>
  <c r="E85" i="3"/>
  <c r="D85" i="3"/>
  <c r="C85" i="3"/>
  <c r="B85" i="3"/>
  <c r="K84" i="3"/>
  <c r="H84" i="3"/>
  <c r="G84" i="3"/>
  <c r="I84" i="3"/>
  <c r="F84" i="3"/>
  <c r="E84" i="3"/>
  <c r="D84" i="3"/>
  <c r="C84" i="3"/>
  <c r="B84" i="3"/>
  <c r="H83" i="3"/>
  <c r="G83" i="3"/>
  <c r="I83" i="3"/>
  <c r="E83" i="3"/>
  <c r="D83" i="3"/>
  <c r="K83" i="3"/>
  <c r="C83" i="3"/>
  <c r="B83" i="3"/>
  <c r="I82" i="3"/>
  <c r="H82" i="3"/>
  <c r="G82" i="3"/>
  <c r="E82" i="3"/>
  <c r="D82" i="3"/>
  <c r="K82" i="3"/>
  <c r="C82" i="3"/>
  <c r="B82" i="3"/>
  <c r="I81" i="3"/>
  <c r="H81" i="3"/>
  <c r="G81" i="3"/>
  <c r="E81" i="3"/>
  <c r="K81" i="3"/>
  <c r="D81" i="3"/>
  <c r="C81" i="3"/>
  <c r="B81" i="3"/>
  <c r="K80" i="3"/>
  <c r="H80" i="3"/>
  <c r="G80" i="3"/>
  <c r="I80" i="3"/>
  <c r="F80" i="3"/>
  <c r="E80" i="3"/>
  <c r="D80" i="3"/>
  <c r="C80" i="3"/>
  <c r="B80" i="3"/>
  <c r="H79" i="3"/>
  <c r="G79" i="3"/>
  <c r="I79" i="3"/>
  <c r="E79" i="3"/>
  <c r="D79" i="3"/>
  <c r="K79" i="3"/>
  <c r="C79" i="3"/>
  <c r="B79" i="3"/>
  <c r="H78" i="3"/>
  <c r="I78" i="3"/>
  <c r="G78" i="3"/>
  <c r="E78" i="3"/>
  <c r="D78" i="3"/>
  <c r="K78" i="3"/>
  <c r="C78" i="3"/>
  <c r="B78" i="3"/>
  <c r="K77" i="3"/>
  <c r="I77" i="3"/>
  <c r="H77" i="3"/>
  <c r="G77" i="3"/>
  <c r="F77" i="3"/>
  <c r="E77" i="3"/>
  <c r="D77" i="3"/>
  <c r="C77" i="3"/>
  <c r="B77" i="3"/>
  <c r="K76" i="3"/>
  <c r="H76" i="3"/>
  <c r="G76" i="3"/>
  <c r="I76" i="3"/>
  <c r="F76" i="3"/>
  <c r="E76" i="3"/>
  <c r="D76" i="3"/>
  <c r="C76" i="3"/>
  <c r="B76" i="3"/>
  <c r="H75" i="3"/>
  <c r="G75" i="3"/>
  <c r="I75" i="3"/>
  <c r="E75" i="3"/>
  <c r="D75" i="3"/>
  <c r="K75" i="3"/>
  <c r="C75" i="3"/>
  <c r="B75" i="3"/>
  <c r="H74" i="3"/>
  <c r="I74" i="3"/>
  <c r="G74" i="3"/>
  <c r="E74" i="3"/>
  <c r="D74" i="3"/>
  <c r="K74" i="3"/>
  <c r="C74" i="3"/>
  <c r="B74" i="3"/>
  <c r="K73" i="3"/>
  <c r="I73" i="3"/>
  <c r="H73" i="3"/>
  <c r="G73" i="3"/>
  <c r="F73" i="3"/>
  <c r="E73" i="3"/>
  <c r="D73" i="3"/>
  <c r="C73" i="3"/>
  <c r="B73" i="3"/>
  <c r="K72" i="3"/>
  <c r="H72" i="3"/>
  <c r="G72" i="3"/>
  <c r="I72" i="3"/>
  <c r="F72" i="3"/>
  <c r="E72" i="3"/>
  <c r="D72" i="3"/>
  <c r="C72" i="3"/>
  <c r="B72" i="3"/>
  <c r="H71" i="3"/>
  <c r="G71" i="3"/>
  <c r="I71" i="3"/>
  <c r="E71" i="3"/>
  <c r="D71" i="3"/>
  <c r="K71" i="3"/>
  <c r="C71" i="3"/>
  <c r="B71" i="3"/>
  <c r="H70" i="3"/>
  <c r="I70" i="3"/>
  <c r="G70" i="3"/>
  <c r="E70" i="3"/>
  <c r="D70" i="3"/>
  <c r="K70" i="3"/>
  <c r="C70" i="3"/>
  <c r="B70" i="3"/>
  <c r="I69" i="3"/>
  <c r="H69" i="3"/>
  <c r="G69" i="3"/>
  <c r="E69" i="3"/>
  <c r="K69" i="3"/>
  <c r="D69" i="3"/>
  <c r="C69" i="3"/>
  <c r="B69" i="3"/>
  <c r="K68" i="3"/>
  <c r="H68" i="3"/>
  <c r="G68" i="3"/>
  <c r="I68" i="3"/>
  <c r="F68" i="3"/>
  <c r="E68" i="3"/>
  <c r="D68" i="3"/>
  <c r="C68" i="3"/>
  <c r="B68" i="3"/>
  <c r="H67" i="3"/>
  <c r="G67" i="3"/>
  <c r="I67" i="3"/>
  <c r="E67" i="3"/>
  <c r="D67" i="3"/>
  <c r="K67" i="3"/>
  <c r="C67" i="3"/>
  <c r="B67" i="3"/>
  <c r="H66" i="3"/>
  <c r="I66" i="3"/>
  <c r="G66" i="3"/>
  <c r="E66" i="3"/>
  <c r="D66" i="3"/>
  <c r="K66" i="3"/>
  <c r="C66" i="3"/>
  <c r="B66" i="3"/>
  <c r="I65" i="3"/>
  <c r="H65" i="3"/>
  <c r="G65" i="3"/>
  <c r="E65" i="3"/>
  <c r="K65" i="3"/>
  <c r="D65" i="3"/>
  <c r="C65" i="3"/>
  <c r="B65" i="3"/>
  <c r="K64" i="3"/>
  <c r="H64" i="3"/>
  <c r="G64" i="3"/>
  <c r="I64" i="3"/>
  <c r="F64" i="3"/>
  <c r="E64" i="3"/>
  <c r="D64" i="3"/>
  <c r="C64" i="3"/>
  <c r="B64" i="3"/>
  <c r="H63" i="3"/>
  <c r="G63" i="3"/>
  <c r="I63" i="3"/>
  <c r="E63" i="3"/>
  <c r="D63" i="3"/>
  <c r="K63" i="3"/>
  <c r="C63" i="3"/>
  <c r="B63" i="3"/>
  <c r="H62" i="3"/>
  <c r="I62" i="3"/>
  <c r="G62" i="3"/>
  <c r="E62" i="3"/>
  <c r="D62" i="3"/>
  <c r="K62" i="3"/>
  <c r="C62" i="3"/>
  <c r="B62" i="3"/>
  <c r="I61" i="3"/>
  <c r="H61" i="3"/>
  <c r="G61" i="3"/>
  <c r="E61" i="3"/>
  <c r="K61" i="3"/>
  <c r="D61" i="3"/>
  <c r="C61" i="3"/>
  <c r="B61" i="3"/>
  <c r="K60" i="3"/>
  <c r="H60" i="3"/>
  <c r="G60" i="3"/>
  <c r="I60" i="3"/>
  <c r="F60" i="3"/>
  <c r="E60" i="3"/>
  <c r="D60" i="3"/>
  <c r="C60" i="3"/>
  <c r="B60" i="3"/>
  <c r="H59" i="3"/>
  <c r="G59" i="3"/>
  <c r="I59" i="3"/>
  <c r="E59" i="3"/>
  <c r="D59" i="3"/>
  <c r="K59" i="3"/>
  <c r="C59" i="3"/>
  <c r="B59" i="3"/>
  <c r="H58" i="3"/>
  <c r="I58" i="3"/>
  <c r="G58" i="3"/>
  <c r="E58" i="3"/>
  <c r="D58" i="3"/>
  <c r="K58" i="3"/>
  <c r="C58" i="3"/>
  <c r="B58" i="3"/>
  <c r="K57" i="3"/>
  <c r="I57" i="3"/>
  <c r="H57" i="3"/>
  <c r="G57" i="3"/>
  <c r="F57" i="3"/>
  <c r="E57" i="3"/>
  <c r="D57" i="3"/>
  <c r="C57" i="3"/>
  <c r="B57" i="3"/>
  <c r="K56" i="3"/>
  <c r="H56" i="3"/>
  <c r="G56" i="3"/>
  <c r="I56" i="3"/>
  <c r="F56" i="3"/>
  <c r="E56" i="3"/>
  <c r="D56" i="3"/>
  <c r="C56" i="3"/>
  <c r="B56" i="3"/>
  <c r="H55" i="3"/>
  <c r="G55" i="3"/>
  <c r="I55" i="3"/>
  <c r="E55" i="3"/>
  <c r="D55" i="3"/>
  <c r="K55" i="3"/>
  <c r="C55" i="3"/>
  <c r="B55" i="3"/>
  <c r="H54" i="3"/>
  <c r="I54" i="3"/>
  <c r="G54" i="3"/>
  <c r="E54" i="3"/>
  <c r="D54" i="3"/>
  <c r="K54" i="3"/>
  <c r="C54" i="3"/>
  <c r="B54" i="3"/>
  <c r="I53" i="3"/>
  <c r="H53" i="3"/>
  <c r="G53" i="3"/>
  <c r="E53" i="3"/>
  <c r="K53" i="3"/>
  <c r="D53" i="3"/>
  <c r="C53" i="3"/>
  <c r="B53" i="3"/>
  <c r="K52" i="3"/>
  <c r="H52" i="3"/>
  <c r="G52" i="3"/>
  <c r="I52" i="3"/>
  <c r="F52" i="3"/>
  <c r="E52" i="3"/>
  <c r="D52" i="3"/>
  <c r="C52" i="3"/>
  <c r="B52" i="3"/>
  <c r="H51" i="3"/>
  <c r="G51" i="3"/>
  <c r="I51" i="3"/>
  <c r="E51" i="3"/>
  <c r="D51" i="3"/>
  <c r="K51" i="3"/>
  <c r="C51" i="3"/>
  <c r="B51" i="3"/>
  <c r="H50" i="3"/>
  <c r="I50" i="3"/>
  <c r="G50" i="3"/>
  <c r="E50" i="3"/>
  <c r="D50" i="3"/>
  <c r="K50" i="3"/>
  <c r="C50" i="3"/>
  <c r="B50" i="3"/>
  <c r="K49" i="3"/>
  <c r="I49" i="3"/>
  <c r="H49" i="3"/>
  <c r="G49" i="3"/>
  <c r="F49" i="3"/>
  <c r="E49" i="3"/>
  <c r="D49" i="3"/>
  <c r="C49" i="3"/>
  <c r="B49" i="3"/>
  <c r="K48" i="3"/>
  <c r="H48" i="3"/>
  <c r="G48" i="3"/>
  <c r="I48" i="3"/>
  <c r="F48" i="3"/>
  <c r="E48" i="3"/>
  <c r="D48" i="3"/>
  <c r="C48" i="3"/>
  <c r="B48" i="3"/>
  <c r="H47" i="3"/>
  <c r="G47" i="3"/>
  <c r="I47" i="3"/>
  <c r="E47" i="3"/>
  <c r="D47" i="3"/>
  <c r="K47" i="3"/>
  <c r="C47" i="3"/>
  <c r="B47" i="3"/>
  <c r="I46" i="3"/>
  <c r="H46" i="3"/>
  <c r="G46" i="3"/>
  <c r="E46" i="3"/>
  <c r="D46" i="3"/>
  <c r="K46" i="3"/>
  <c r="C46" i="3"/>
  <c r="B46" i="3"/>
  <c r="I45" i="3"/>
  <c r="H45" i="3"/>
  <c r="G45" i="3"/>
  <c r="E45" i="3"/>
  <c r="K45" i="3"/>
  <c r="D45" i="3"/>
  <c r="C45" i="3"/>
  <c r="B45" i="3"/>
  <c r="K44" i="3"/>
  <c r="H44" i="3"/>
  <c r="G44" i="3"/>
  <c r="I44" i="3"/>
  <c r="F44" i="3"/>
  <c r="E44" i="3"/>
  <c r="D44" i="3"/>
  <c r="C44" i="3"/>
  <c r="B44" i="3"/>
  <c r="H43" i="3"/>
  <c r="G43" i="3"/>
  <c r="I43" i="3"/>
  <c r="E43" i="3"/>
  <c r="D43" i="3"/>
  <c r="K43" i="3"/>
  <c r="C43" i="3"/>
  <c r="B43" i="3"/>
  <c r="I42" i="3"/>
  <c r="H42" i="3"/>
  <c r="G42" i="3"/>
  <c r="E42" i="3"/>
  <c r="D42" i="3"/>
  <c r="K42" i="3"/>
  <c r="C42" i="3"/>
  <c r="B42" i="3"/>
  <c r="K41" i="3"/>
  <c r="I41" i="3"/>
  <c r="H41" i="3"/>
  <c r="G41" i="3"/>
  <c r="F41" i="3"/>
  <c r="E41" i="3"/>
  <c r="D41" i="3"/>
  <c r="C41" i="3"/>
  <c r="B41" i="3"/>
  <c r="K40" i="3"/>
  <c r="H40" i="3"/>
  <c r="G40" i="3"/>
  <c r="I40" i="3"/>
  <c r="F40" i="3"/>
  <c r="E40" i="3"/>
  <c r="D40" i="3"/>
  <c r="C40" i="3"/>
  <c r="B40" i="3"/>
  <c r="H39" i="3"/>
  <c r="G39" i="3"/>
  <c r="I39" i="3"/>
  <c r="E39" i="3"/>
  <c r="D39" i="3"/>
  <c r="K39" i="3"/>
  <c r="C39" i="3"/>
  <c r="B39" i="3"/>
  <c r="H38" i="3"/>
  <c r="I38" i="3"/>
  <c r="G38" i="3"/>
  <c r="E38" i="3"/>
  <c r="D38" i="3"/>
  <c r="K38" i="3"/>
  <c r="C38" i="3"/>
  <c r="B38" i="3"/>
  <c r="I37" i="3"/>
  <c r="H37" i="3"/>
  <c r="G37" i="3"/>
  <c r="E37" i="3"/>
  <c r="K37" i="3"/>
  <c r="D37" i="3"/>
  <c r="C37" i="3"/>
  <c r="B37" i="3"/>
  <c r="K36" i="3"/>
  <c r="H36" i="3"/>
  <c r="G36" i="3"/>
  <c r="I36" i="3"/>
  <c r="F36" i="3"/>
  <c r="E36" i="3"/>
  <c r="D36" i="3"/>
  <c r="C36" i="3"/>
  <c r="B36" i="3"/>
  <c r="H35" i="3"/>
  <c r="G35" i="3"/>
  <c r="I35" i="3"/>
  <c r="E35" i="3"/>
  <c r="D35" i="3"/>
  <c r="K35" i="3"/>
  <c r="C35" i="3"/>
  <c r="B35" i="3"/>
  <c r="I34" i="3"/>
  <c r="H34" i="3"/>
  <c r="G34" i="3"/>
  <c r="E34" i="3"/>
  <c r="D34" i="3"/>
  <c r="K34" i="3"/>
  <c r="C34" i="3"/>
  <c r="B34" i="3"/>
  <c r="K33" i="3"/>
  <c r="I33" i="3"/>
  <c r="H33" i="3"/>
  <c r="G33" i="3"/>
  <c r="F33" i="3"/>
  <c r="E33" i="3"/>
  <c r="D33" i="3"/>
  <c r="C33" i="3"/>
  <c r="B33" i="3"/>
  <c r="K32" i="3"/>
  <c r="H32" i="3"/>
  <c r="G32" i="3"/>
  <c r="I32" i="3"/>
  <c r="F32" i="3"/>
  <c r="E32" i="3"/>
  <c r="D32" i="3"/>
  <c r="C32" i="3"/>
  <c r="B32" i="3"/>
  <c r="H31" i="3"/>
  <c r="G31" i="3"/>
  <c r="I31" i="3"/>
  <c r="E31" i="3"/>
  <c r="D31" i="3"/>
  <c r="K31" i="3"/>
  <c r="C31" i="3"/>
  <c r="B31" i="3"/>
  <c r="I30" i="3"/>
  <c r="H30" i="3"/>
  <c r="G30" i="3"/>
  <c r="E30" i="3"/>
  <c r="D30" i="3"/>
  <c r="K30" i="3"/>
  <c r="C30" i="3"/>
  <c r="B30" i="3"/>
  <c r="I29" i="3"/>
  <c r="H29" i="3"/>
  <c r="G29" i="3"/>
  <c r="E29" i="3"/>
  <c r="K29" i="3"/>
  <c r="D29" i="3"/>
  <c r="C29" i="3"/>
  <c r="B29" i="3"/>
  <c r="K28" i="3"/>
  <c r="H28" i="3"/>
  <c r="G28" i="3"/>
  <c r="I28" i="3"/>
  <c r="F28" i="3"/>
  <c r="E28" i="3"/>
  <c r="D28" i="3"/>
  <c r="C28" i="3"/>
  <c r="B28" i="3"/>
  <c r="H27" i="3"/>
  <c r="G27" i="3"/>
  <c r="I27" i="3"/>
  <c r="E27" i="3"/>
  <c r="D27" i="3"/>
  <c r="K27" i="3"/>
  <c r="C27" i="3"/>
  <c r="B27" i="3"/>
  <c r="I26" i="3"/>
  <c r="H26" i="3"/>
  <c r="G26" i="3"/>
  <c r="E26" i="3"/>
  <c r="D26" i="3"/>
  <c r="K26" i="3"/>
  <c r="C26" i="3"/>
  <c r="B26" i="3"/>
  <c r="K25" i="3"/>
  <c r="I25" i="3"/>
  <c r="H25" i="3"/>
  <c r="G25" i="3"/>
  <c r="F25" i="3"/>
  <c r="E25" i="3"/>
  <c r="D25" i="3"/>
  <c r="C25" i="3"/>
  <c r="B25" i="3"/>
  <c r="K24" i="3"/>
  <c r="H24" i="3"/>
  <c r="G24" i="3"/>
  <c r="I24" i="3"/>
  <c r="F24" i="3"/>
  <c r="E24" i="3"/>
  <c r="D24" i="3"/>
  <c r="C24" i="3"/>
  <c r="B24" i="3"/>
  <c r="H23" i="3"/>
  <c r="G23" i="3"/>
  <c r="I23" i="3"/>
  <c r="E23" i="3"/>
  <c r="D23" i="3"/>
  <c r="K23" i="3"/>
  <c r="C23" i="3"/>
  <c r="B23" i="3"/>
  <c r="I22" i="3"/>
  <c r="H22" i="3"/>
  <c r="G22" i="3"/>
  <c r="E22" i="3"/>
  <c r="D22" i="3"/>
  <c r="K22" i="3"/>
  <c r="C22" i="3"/>
  <c r="B22" i="3"/>
  <c r="I21" i="3"/>
  <c r="H21" i="3"/>
  <c r="G21" i="3"/>
  <c r="E21" i="3"/>
  <c r="K21" i="3"/>
  <c r="D21" i="3"/>
  <c r="C21" i="3"/>
  <c r="B21" i="3"/>
  <c r="K20" i="3"/>
  <c r="H20" i="3"/>
  <c r="G20" i="3"/>
  <c r="I20" i="3"/>
  <c r="F20" i="3"/>
  <c r="E20" i="3"/>
  <c r="D20" i="3"/>
  <c r="C20" i="3"/>
  <c r="B20" i="3"/>
  <c r="H19" i="3"/>
  <c r="G19" i="3"/>
  <c r="I19" i="3"/>
  <c r="E19" i="3"/>
  <c r="D19" i="3"/>
  <c r="K19" i="3"/>
  <c r="C19" i="3"/>
  <c r="B19" i="3"/>
  <c r="H18" i="3"/>
  <c r="I18" i="3"/>
  <c r="G18" i="3"/>
  <c r="E18" i="3"/>
  <c r="D18" i="3"/>
  <c r="K18" i="3"/>
  <c r="C18" i="3"/>
  <c r="B18" i="3"/>
  <c r="I17" i="3"/>
  <c r="H17" i="3"/>
  <c r="G17" i="3"/>
  <c r="E17" i="3"/>
  <c r="K17" i="3"/>
  <c r="D17" i="3"/>
  <c r="C17" i="3"/>
  <c r="B17" i="3"/>
  <c r="K16" i="3"/>
  <c r="H16" i="3"/>
  <c r="G16" i="3"/>
  <c r="I16" i="3"/>
  <c r="F16" i="3"/>
  <c r="E16" i="3"/>
  <c r="D16" i="3"/>
  <c r="C16" i="3"/>
  <c r="B16" i="3"/>
  <c r="H15" i="3"/>
  <c r="G15" i="3"/>
  <c r="I15" i="3"/>
  <c r="E15" i="3"/>
  <c r="D15" i="3"/>
  <c r="K15" i="3"/>
  <c r="C15" i="3"/>
  <c r="B15" i="3"/>
  <c r="H14" i="3"/>
  <c r="I14" i="3"/>
  <c r="G14" i="3"/>
  <c r="E14" i="3"/>
  <c r="D14" i="3"/>
  <c r="K14" i="3"/>
  <c r="C14" i="3"/>
  <c r="B14" i="3"/>
  <c r="K13" i="3"/>
  <c r="I13" i="3"/>
  <c r="H13" i="3"/>
  <c r="G13" i="3"/>
  <c r="F13" i="3"/>
  <c r="E13" i="3"/>
  <c r="D13" i="3"/>
  <c r="C13" i="3"/>
  <c r="B13" i="3"/>
  <c r="K12" i="3"/>
  <c r="H12" i="3"/>
  <c r="G12" i="3"/>
  <c r="I12" i="3"/>
  <c r="F12" i="3"/>
  <c r="E12" i="3"/>
  <c r="D12" i="3"/>
  <c r="C12" i="3"/>
  <c r="B12" i="3"/>
  <c r="H11" i="3"/>
  <c r="G11" i="3"/>
  <c r="I11" i="3"/>
  <c r="E11" i="3"/>
  <c r="D11" i="3"/>
  <c r="K11" i="3"/>
  <c r="C11" i="3"/>
  <c r="B11" i="3"/>
  <c r="K107" i="5"/>
  <c r="I107" i="5"/>
  <c r="H107" i="5"/>
  <c r="G107" i="5"/>
  <c r="F107" i="5"/>
  <c r="E107" i="5"/>
  <c r="D107" i="5"/>
  <c r="C107" i="5"/>
  <c r="B107" i="5"/>
  <c r="K106" i="5"/>
  <c r="H106" i="5"/>
  <c r="G106" i="5"/>
  <c r="I106" i="5"/>
  <c r="F106" i="5"/>
  <c r="E106" i="5"/>
  <c r="D106" i="5"/>
  <c r="C106" i="5"/>
  <c r="B106" i="5"/>
  <c r="H105" i="5"/>
  <c r="G105" i="5"/>
  <c r="I105" i="5"/>
  <c r="E105" i="5"/>
  <c r="D105" i="5"/>
  <c r="K105" i="5"/>
  <c r="C105" i="5"/>
  <c r="B105" i="5"/>
  <c r="I104" i="5"/>
  <c r="H104" i="5"/>
  <c r="G104" i="5"/>
  <c r="E104" i="5"/>
  <c r="D104" i="5"/>
  <c r="K104" i="5"/>
  <c r="C104" i="5"/>
  <c r="B104" i="5"/>
  <c r="K103" i="5"/>
  <c r="I103" i="5"/>
  <c r="H103" i="5"/>
  <c r="G103" i="5"/>
  <c r="F103" i="5"/>
  <c r="E103" i="5"/>
  <c r="D103" i="5"/>
  <c r="C103" i="5"/>
  <c r="B103" i="5"/>
  <c r="K102" i="5"/>
  <c r="H102" i="5"/>
  <c r="G102" i="5"/>
  <c r="I102" i="5"/>
  <c r="F102" i="5"/>
  <c r="E102" i="5"/>
  <c r="D102" i="5"/>
  <c r="C102" i="5"/>
  <c r="B102" i="5"/>
  <c r="H101" i="5"/>
  <c r="G101" i="5"/>
  <c r="I101" i="5"/>
  <c r="E101" i="5"/>
  <c r="D101" i="5"/>
  <c r="K101" i="5"/>
  <c r="C101" i="5"/>
  <c r="B101" i="5"/>
  <c r="I100" i="5"/>
  <c r="H100" i="5"/>
  <c r="G100" i="5"/>
  <c r="E100" i="5"/>
  <c r="D100" i="5"/>
  <c r="K100" i="5"/>
  <c r="C100" i="5"/>
  <c r="B100" i="5"/>
  <c r="K99" i="5"/>
  <c r="I99" i="5"/>
  <c r="H99" i="5"/>
  <c r="G99" i="5"/>
  <c r="F99" i="5"/>
  <c r="E99" i="5"/>
  <c r="D99" i="5"/>
  <c r="C99" i="5"/>
  <c r="B99" i="5"/>
  <c r="K98" i="5"/>
  <c r="H98" i="5"/>
  <c r="G98" i="5"/>
  <c r="I98" i="5"/>
  <c r="F98" i="5"/>
  <c r="E98" i="5"/>
  <c r="D98" i="5"/>
  <c r="C98" i="5"/>
  <c r="B98" i="5"/>
  <c r="H97" i="5"/>
  <c r="G97" i="5"/>
  <c r="I97" i="5"/>
  <c r="E97" i="5"/>
  <c r="D97" i="5"/>
  <c r="K97" i="5"/>
  <c r="C97" i="5"/>
  <c r="B97" i="5"/>
  <c r="I96" i="5"/>
  <c r="H96" i="5"/>
  <c r="G96" i="5"/>
  <c r="E96" i="5"/>
  <c r="D96" i="5"/>
  <c r="K96" i="5"/>
  <c r="C96" i="5"/>
  <c r="B96" i="5"/>
  <c r="K95" i="5"/>
  <c r="I95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I93" i="5"/>
  <c r="E93" i="5"/>
  <c r="D93" i="5"/>
  <c r="K93" i="5"/>
  <c r="C93" i="5"/>
  <c r="B93" i="5"/>
  <c r="I92" i="5"/>
  <c r="H92" i="5"/>
  <c r="G92" i="5"/>
  <c r="E92" i="5"/>
  <c r="D92" i="5"/>
  <c r="K92" i="5"/>
  <c r="C92" i="5"/>
  <c r="B92" i="5"/>
  <c r="K91" i="5"/>
  <c r="I91" i="5"/>
  <c r="H91" i="5"/>
  <c r="G91" i="5"/>
  <c r="F91" i="5"/>
  <c r="E91" i="5"/>
  <c r="D91" i="5"/>
  <c r="C91" i="5"/>
  <c r="B91" i="5"/>
  <c r="K90" i="5"/>
  <c r="H90" i="5"/>
  <c r="G90" i="5"/>
  <c r="I90" i="5"/>
  <c r="F90" i="5"/>
  <c r="E90" i="5"/>
  <c r="D90" i="5"/>
  <c r="C90" i="5"/>
  <c r="B90" i="5"/>
  <c r="H89" i="5"/>
  <c r="G89" i="5"/>
  <c r="I89" i="5"/>
  <c r="E89" i="5"/>
  <c r="D89" i="5"/>
  <c r="C89" i="5"/>
  <c r="B89" i="5"/>
  <c r="H88" i="5"/>
  <c r="I88" i="5"/>
  <c r="G88" i="5"/>
  <c r="E88" i="5"/>
  <c r="D88" i="5"/>
  <c r="C88" i="5"/>
  <c r="B88" i="5"/>
  <c r="K87" i="5"/>
  <c r="I87" i="5"/>
  <c r="H87" i="5"/>
  <c r="G87" i="5"/>
  <c r="F87" i="5"/>
  <c r="E87" i="5"/>
  <c r="D87" i="5"/>
  <c r="C87" i="5"/>
  <c r="B87" i="5"/>
  <c r="K86" i="5"/>
  <c r="H86" i="5"/>
  <c r="G86" i="5"/>
  <c r="I86" i="5"/>
  <c r="F86" i="5"/>
  <c r="E86" i="5"/>
  <c r="D86" i="5"/>
  <c r="C86" i="5"/>
  <c r="B86" i="5"/>
  <c r="H85" i="5"/>
  <c r="G85" i="5"/>
  <c r="I85" i="5"/>
  <c r="E85" i="5"/>
  <c r="D85" i="5"/>
  <c r="K85" i="5"/>
  <c r="C85" i="5"/>
  <c r="B85" i="5"/>
  <c r="I84" i="5"/>
  <c r="H84" i="5"/>
  <c r="G84" i="5"/>
  <c r="E84" i="5"/>
  <c r="D84" i="5"/>
  <c r="K84" i="5"/>
  <c r="C84" i="5"/>
  <c r="B84" i="5"/>
  <c r="K83" i="5"/>
  <c r="I83" i="5"/>
  <c r="H83" i="5"/>
  <c r="G83" i="5"/>
  <c r="F83" i="5"/>
  <c r="E83" i="5"/>
  <c r="D83" i="5"/>
  <c r="C83" i="5"/>
  <c r="B83" i="5"/>
  <c r="K82" i="5"/>
  <c r="H82" i="5"/>
  <c r="G82" i="5"/>
  <c r="I82" i="5"/>
  <c r="F82" i="5"/>
  <c r="E82" i="5"/>
  <c r="D82" i="5"/>
  <c r="C82" i="5"/>
  <c r="B82" i="5"/>
  <c r="H81" i="5"/>
  <c r="G81" i="5"/>
  <c r="I81" i="5"/>
  <c r="E81" i="5"/>
  <c r="D81" i="5"/>
  <c r="C81" i="5"/>
  <c r="B81" i="5"/>
  <c r="H80" i="5"/>
  <c r="I80" i="5"/>
  <c r="G80" i="5"/>
  <c r="E80" i="5"/>
  <c r="D80" i="5"/>
  <c r="C80" i="5"/>
  <c r="B80" i="5"/>
  <c r="I79" i="5"/>
  <c r="H79" i="5"/>
  <c r="G79" i="5"/>
  <c r="E79" i="5"/>
  <c r="D79" i="5"/>
  <c r="C79" i="5"/>
  <c r="B79" i="5"/>
  <c r="H78" i="5"/>
  <c r="G78" i="5"/>
  <c r="I78" i="5"/>
  <c r="K78" i="5"/>
  <c r="F78" i="5"/>
  <c r="E78" i="5"/>
  <c r="D78" i="5"/>
  <c r="C78" i="5"/>
  <c r="B78" i="5"/>
  <c r="H77" i="5"/>
  <c r="G77" i="5"/>
  <c r="I77" i="5"/>
  <c r="E77" i="5"/>
  <c r="D77" i="5"/>
  <c r="K77" i="5"/>
  <c r="C77" i="5"/>
  <c r="B77" i="5"/>
  <c r="H76" i="5"/>
  <c r="I76" i="5"/>
  <c r="G76" i="5"/>
  <c r="E76" i="5"/>
  <c r="D76" i="5"/>
  <c r="C76" i="5"/>
  <c r="B76" i="5"/>
  <c r="I75" i="5"/>
  <c r="H75" i="5"/>
  <c r="G75" i="5"/>
  <c r="E75" i="5"/>
  <c r="D75" i="5"/>
  <c r="C75" i="5"/>
  <c r="B75" i="5"/>
  <c r="H74" i="5"/>
  <c r="G74" i="5"/>
  <c r="I74" i="5"/>
  <c r="K74" i="5"/>
  <c r="F74" i="5"/>
  <c r="E74" i="5"/>
  <c r="D74" i="5"/>
  <c r="C74" i="5"/>
  <c r="B74" i="5"/>
  <c r="H73" i="5"/>
  <c r="G73" i="5"/>
  <c r="I73" i="5"/>
  <c r="E73" i="5"/>
  <c r="D73" i="5"/>
  <c r="K73" i="5"/>
  <c r="C73" i="5"/>
  <c r="B73" i="5"/>
  <c r="H72" i="5"/>
  <c r="I72" i="5"/>
  <c r="G72" i="5"/>
  <c r="E72" i="5"/>
  <c r="D72" i="5"/>
  <c r="C72" i="5"/>
  <c r="B72" i="5"/>
  <c r="I71" i="5"/>
  <c r="H71" i="5"/>
  <c r="G71" i="5"/>
  <c r="E71" i="5"/>
  <c r="D71" i="5"/>
  <c r="C71" i="5"/>
  <c r="B71" i="5"/>
  <c r="H70" i="5"/>
  <c r="G70" i="5"/>
  <c r="I70" i="5"/>
  <c r="K70" i="5"/>
  <c r="F70" i="5"/>
  <c r="E70" i="5"/>
  <c r="D70" i="5"/>
  <c r="C70" i="5"/>
  <c r="B70" i="5"/>
  <c r="H69" i="5"/>
  <c r="G69" i="5"/>
  <c r="I69" i="5"/>
  <c r="E69" i="5"/>
  <c r="D69" i="5"/>
  <c r="K69" i="5"/>
  <c r="C69" i="5"/>
  <c r="B69" i="5"/>
  <c r="H68" i="5"/>
  <c r="I68" i="5"/>
  <c r="G68" i="5"/>
  <c r="E68" i="5"/>
  <c r="D68" i="5"/>
  <c r="C68" i="5"/>
  <c r="B68" i="5"/>
  <c r="I67" i="5"/>
  <c r="H67" i="5"/>
  <c r="G67" i="5"/>
  <c r="E67" i="5"/>
  <c r="K67" i="5"/>
  <c r="D67" i="5"/>
  <c r="C67" i="5"/>
  <c r="B67" i="5"/>
  <c r="H66" i="5"/>
  <c r="G66" i="5"/>
  <c r="I66" i="5"/>
  <c r="K66" i="5"/>
  <c r="F66" i="5"/>
  <c r="E66" i="5"/>
  <c r="D66" i="5"/>
  <c r="C66" i="5"/>
  <c r="B66" i="5"/>
  <c r="H65" i="5"/>
  <c r="G65" i="5"/>
  <c r="I65" i="5"/>
  <c r="E65" i="5"/>
  <c r="D65" i="5"/>
  <c r="C65" i="5"/>
  <c r="B65" i="5"/>
  <c r="I64" i="5"/>
  <c r="H64" i="5"/>
  <c r="G64" i="5"/>
  <c r="E64" i="5"/>
  <c r="D64" i="5"/>
  <c r="K64" i="5"/>
  <c r="C64" i="5"/>
  <c r="B64" i="5"/>
  <c r="K63" i="5"/>
  <c r="I63" i="5"/>
  <c r="H63" i="5"/>
  <c r="G63" i="5"/>
  <c r="F63" i="5"/>
  <c r="E63" i="5"/>
  <c r="D63" i="5"/>
  <c r="C63" i="5"/>
  <c r="B63" i="5"/>
  <c r="H62" i="5"/>
  <c r="G62" i="5"/>
  <c r="I62" i="5"/>
  <c r="K62" i="5"/>
  <c r="F62" i="5"/>
  <c r="E62" i="5"/>
  <c r="D62" i="5"/>
  <c r="C62" i="5"/>
  <c r="B62" i="5"/>
  <c r="H61" i="5"/>
  <c r="G61" i="5"/>
  <c r="I61" i="5"/>
  <c r="E61" i="5"/>
  <c r="D61" i="5"/>
  <c r="C61" i="5"/>
  <c r="B61" i="5"/>
  <c r="I60" i="5"/>
  <c r="H60" i="5"/>
  <c r="G60" i="5"/>
  <c r="E60" i="5"/>
  <c r="D60" i="5"/>
  <c r="K60" i="5"/>
  <c r="C60" i="5"/>
  <c r="B60" i="5"/>
  <c r="I59" i="5"/>
  <c r="H59" i="5"/>
  <c r="G59" i="5"/>
  <c r="E59" i="5"/>
  <c r="D59" i="5"/>
  <c r="C59" i="5"/>
  <c r="B59" i="5"/>
  <c r="H58" i="5"/>
  <c r="G58" i="5"/>
  <c r="I58" i="5"/>
  <c r="K58" i="5"/>
  <c r="F58" i="5"/>
  <c r="E58" i="5"/>
  <c r="D58" i="5"/>
  <c r="C58" i="5"/>
  <c r="B58" i="5"/>
  <c r="H57" i="5"/>
  <c r="G57" i="5"/>
  <c r="I57" i="5"/>
  <c r="E57" i="5"/>
  <c r="D57" i="5"/>
  <c r="K57" i="5"/>
  <c r="C57" i="5"/>
  <c r="B57" i="5"/>
  <c r="H56" i="5"/>
  <c r="I56" i="5"/>
  <c r="G56" i="5"/>
  <c r="E56" i="5"/>
  <c r="D56" i="5"/>
  <c r="C56" i="5"/>
  <c r="B56" i="5"/>
  <c r="K55" i="5"/>
  <c r="I55" i="5"/>
  <c r="H55" i="5"/>
  <c r="G55" i="5"/>
  <c r="F55" i="5"/>
  <c r="E55" i="5"/>
  <c r="D55" i="5"/>
  <c r="C55" i="5"/>
  <c r="B55" i="5"/>
  <c r="H54" i="5"/>
  <c r="G54" i="5"/>
  <c r="I54" i="5"/>
  <c r="K54" i="5"/>
  <c r="F54" i="5"/>
  <c r="E54" i="5"/>
  <c r="D54" i="5"/>
  <c r="C54" i="5"/>
  <c r="B54" i="5"/>
  <c r="H53" i="5"/>
  <c r="G53" i="5"/>
  <c r="I53" i="5"/>
  <c r="E53" i="5"/>
  <c r="D53" i="5"/>
  <c r="C53" i="5"/>
  <c r="B53" i="5"/>
  <c r="H52" i="5"/>
  <c r="I52" i="5"/>
  <c r="G52" i="5"/>
  <c r="E52" i="5"/>
  <c r="D52" i="5"/>
  <c r="C52" i="5"/>
  <c r="B52" i="5"/>
  <c r="K51" i="5"/>
  <c r="I51" i="5"/>
  <c r="H51" i="5"/>
  <c r="G51" i="5"/>
  <c r="F51" i="5"/>
  <c r="E51" i="5"/>
  <c r="D51" i="5"/>
  <c r="C51" i="5"/>
  <c r="B51" i="5"/>
  <c r="H50" i="5"/>
  <c r="G50" i="5"/>
  <c r="I50" i="5"/>
  <c r="K50" i="5"/>
  <c r="F50" i="5"/>
  <c r="E50" i="5"/>
  <c r="D50" i="5"/>
  <c r="C50" i="5"/>
  <c r="B50" i="5"/>
  <c r="H49" i="5"/>
  <c r="G49" i="5"/>
  <c r="I49" i="5"/>
  <c r="E49" i="5"/>
  <c r="D49" i="5"/>
  <c r="K49" i="5"/>
  <c r="C49" i="5"/>
  <c r="B49" i="5"/>
  <c r="I48" i="5"/>
  <c r="H48" i="5"/>
  <c r="G48" i="5"/>
  <c r="E48" i="5"/>
  <c r="D48" i="5"/>
  <c r="K48" i="5"/>
  <c r="C48" i="5"/>
  <c r="B48" i="5"/>
  <c r="K47" i="5"/>
  <c r="I47" i="5"/>
  <c r="H47" i="5"/>
  <c r="G47" i="5"/>
  <c r="F47" i="5"/>
  <c r="E47" i="5"/>
  <c r="D47" i="5"/>
  <c r="C47" i="5"/>
  <c r="B47" i="5"/>
  <c r="K46" i="5"/>
  <c r="H46" i="5"/>
  <c r="G46" i="5"/>
  <c r="I46" i="5"/>
  <c r="F46" i="5"/>
  <c r="E46" i="5"/>
  <c r="D46" i="5"/>
  <c r="C46" i="5"/>
  <c r="B46" i="5"/>
  <c r="H45" i="5"/>
  <c r="G45" i="5"/>
  <c r="I45" i="5"/>
  <c r="E45" i="5"/>
  <c r="D45" i="5"/>
  <c r="C45" i="5"/>
  <c r="B45" i="5"/>
  <c r="H44" i="5"/>
  <c r="I44" i="5"/>
  <c r="G44" i="5"/>
  <c r="E44" i="5"/>
  <c r="D44" i="5"/>
  <c r="K44" i="5"/>
  <c r="C44" i="5"/>
  <c r="B44" i="5"/>
  <c r="I43" i="5"/>
  <c r="H43" i="5"/>
  <c r="G43" i="5"/>
  <c r="E43" i="5"/>
  <c r="K43" i="5"/>
  <c r="D43" i="5"/>
  <c r="C43" i="5"/>
  <c r="B43" i="5"/>
  <c r="K42" i="5"/>
  <c r="H42" i="5"/>
  <c r="G42" i="5"/>
  <c r="I42" i="5"/>
  <c r="F42" i="5"/>
  <c r="E42" i="5"/>
  <c r="D42" i="5"/>
  <c r="C42" i="5"/>
  <c r="B42" i="5"/>
  <c r="H41" i="5"/>
  <c r="G41" i="5"/>
  <c r="I41" i="5"/>
  <c r="E41" i="5"/>
  <c r="D41" i="5"/>
  <c r="K41" i="5"/>
  <c r="C41" i="5"/>
  <c r="B41" i="5"/>
  <c r="I40" i="5"/>
  <c r="H40" i="5"/>
  <c r="G40" i="5"/>
  <c r="E40" i="5"/>
  <c r="D40" i="5"/>
  <c r="K40" i="5"/>
  <c r="C40" i="5"/>
  <c r="B40" i="5"/>
  <c r="I39" i="5"/>
  <c r="H39" i="5"/>
  <c r="G39" i="5"/>
  <c r="E39" i="5"/>
  <c r="D39" i="5"/>
  <c r="C39" i="5"/>
  <c r="B39" i="5"/>
  <c r="H38" i="5"/>
  <c r="G38" i="5"/>
  <c r="I38" i="5"/>
  <c r="K38" i="5"/>
  <c r="F38" i="5"/>
  <c r="E38" i="5"/>
  <c r="D38" i="5"/>
  <c r="C38" i="5"/>
  <c r="B38" i="5"/>
  <c r="H37" i="5"/>
  <c r="G37" i="5"/>
  <c r="I37" i="5"/>
  <c r="E37" i="5"/>
  <c r="D37" i="5"/>
  <c r="C37" i="5"/>
  <c r="B37" i="5"/>
  <c r="H36" i="5"/>
  <c r="I36" i="5"/>
  <c r="G36" i="5"/>
  <c r="E36" i="5"/>
  <c r="D36" i="5"/>
  <c r="C36" i="5"/>
  <c r="B36" i="5"/>
  <c r="K35" i="5"/>
  <c r="I35" i="5"/>
  <c r="H35" i="5"/>
  <c r="G35" i="5"/>
  <c r="F35" i="5"/>
  <c r="E35" i="5"/>
  <c r="D35" i="5"/>
  <c r="C35" i="5"/>
  <c r="B35" i="5"/>
  <c r="K34" i="5"/>
  <c r="H34" i="5"/>
  <c r="G34" i="5"/>
  <c r="I34" i="5"/>
  <c r="F34" i="5"/>
  <c r="E34" i="5"/>
  <c r="D34" i="5"/>
  <c r="C34" i="5"/>
  <c r="B34" i="5"/>
  <c r="H33" i="5"/>
  <c r="G33" i="5"/>
  <c r="I33" i="5"/>
  <c r="E33" i="5"/>
  <c r="D33" i="5"/>
  <c r="K33" i="5"/>
  <c r="C33" i="5"/>
  <c r="B33" i="5"/>
  <c r="H32" i="5"/>
  <c r="I32" i="5"/>
  <c r="G32" i="5"/>
  <c r="E32" i="5"/>
  <c r="D32" i="5"/>
  <c r="C32" i="5"/>
  <c r="B32" i="5"/>
  <c r="I31" i="5"/>
  <c r="H31" i="5"/>
  <c r="G31" i="5"/>
  <c r="E31" i="5"/>
  <c r="D31" i="5"/>
  <c r="C31" i="5"/>
  <c r="B31" i="5"/>
  <c r="K30" i="5"/>
  <c r="H30" i="5"/>
  <c r="G30" i="5"/>
  <c r="I30" i="5"/>
  <c r="F30" i="5"/>
  <c r="E30" i="5"/>
  <c r="D30" i="5"/>
  <c r="C30" i="5"/>
  <c r="B30" i="5"/>
  <c r="H29" i="5"/>
  <c r="G29" i="5"/>
  <c r="I29" i="5"/>
  <c r="E29" i="5"/>
  <c r="D29" i="5"/>
  <c r="C29" i="5"/>
  <c r="B29" i="5"/>
  <c r="H28" i="5"/>
  <c r="I28" i="5"/>
  <c r="G28" i="5"/>
  <c r="E28" i="5"/>
  <c r="D28" i="5"/>
  <c r="C28" i="5"/>
  <c r="B28" i="5"/>
  <c r="I27" i="5"/>
  <c r="H27" i="5"/>
  <c r="G27" i="5"/>
  <c r="E27" i="5"/>
  <c r="D27" i="5"/>
  <c r="C27" i="5"/>
  <c r="B27" i="5"/>
  <c r="K26" i="5"/>
  <c r="H26" i="5"/>
  <c r="G26" i="5"/>
  <c r="I26" i="5"/>
  <c r="F26" i="5"/>
  <c r="E26" i="5"/>
  <c r="D26" i="5"/>
  <c r="C26" i="5"/>
  <c r="B26" i="5"/>
  <c r="H25" i="5"/>
  <c r="G25" i="5"/>
  <c r="I25" i="5"/>
  <c r="E25" i="5"/>
  <c r="D25" i="5"/>
  <c r="K25" i="5"/>
  <c r="C25" i="5"/>
  <c r="B25" i="5"/>
  <c r="H24" i="5"/>
  <c r="I24" i="5"/>
  <c r="G24" i="5"/>
  <c r="E24" i="5"/>
  <c r="D24" i="5"/>
  <c r="C24" i="5"/>
  <c r="B24" i="5"/>
  <c r="I23" i="5"/>
  <c r="H23" i="5"/>
  <c r="G23" i="5"/>
  <c r="E23" i="5"/>
  <c r="D23" i="5"/>
  <c r="C23" i="5"/>
  <c r="B23" i="5"/>
  <c r="K22" i="5"/>
  <c r="H22" i="5"/>
  <c r="G22" i="5"/>
  <c r="I22" i="5"/>
  <c r="F22" i="5"/>
  <c r="E22" i="5"/>
  <c r="D22" i="5"/>
  <c r="C22" i="5"/>
  <c r="B22" i="5"/>
  <c r="H21" i="5"/>
  <c r="G21" i="5"/>
  <c r="I21" i="5"/>
  <c r="E21" i="5"/>
  <c r="D21" i="5"/>
  <c r="C21" i="5"/>
  <c r="B21" i="5"/>
  <c r="H20" i="5"/>
  <c r="I20" i="5"/>
  <c r="G20" i="5"/>
  <c r="E20" i="5"/>
  <c r="D20" i="5"/>
  <c r="C20" i="5"/>
  <c r="B20" i="5"/>
  <c r="K19" i="5"/>
  <c r="I19" i="5"/>
  <c r="H19" i="5"/>
  <c r="G19" i="5"/>
  <c r="F19" i="5"/>
  <c r="E19" i="5"/>
  <c r="D19" i="5"/>
  <c r="C19" i="5"/>
  <c r="B19" i="5"/>
  <c r="H18" i="5"/>
  <c r="G18" i="5"/>
  <c r="I18" i="5"/>
  <c r="K18" i="5"/>
  <c r="F18" i="5"/>
  <c r="E18" i="5"/>
  <c r="D18" i="5"/>
  <c r="C18" i="5"/>
  <c r="B18" i="5"/>
  <c r="H17" i="5"/>
  <c r="G17" i="5"/>
  <c r="I17" i="5"/>
  <c r="E17" i="5"/>
  <c r="D17" i="5"/>
  <c r="C17" i="5"/>
  <c r="B17" i="5"/>
  <c r="H16" i="5"/>
  <c r="I16" i="5"/>
  <c r="G16" i="5"/>
  <c r="E16" i="5"/>
  <c r="D16" i="5"/>
  <c r="C16" i="5"/>
  <c r="B16" i="5"/>
  <c r="K15" i="5"/>
  <c r="I15" i="5"/>
  <c r="H15" i="5"/>
  <c r="G15" i="5"/>
  <c r="F15" i="5"/>
  <c r="E15" i="5"/>
  <c r="D15" i="5"/>
  <c r="C15" i="5"/>
  <c r="B15" i="5"/>
  <c r="H14" i="5"/>
  <c r="G14" i="5"/>
  <c r="I14" i="5"/>
  <c r="K14" i="5"/>
  <c r="F14" i="5"/>
  <c r="E14" i="5"/>
  <c r="D14" i="5"/>
  <c r="C14" i="5"/>
  <c r="B14" i="5"/>
  <c r="H13" i="5"/>
  <c r="G13" i="5"/>
  <c r="I13" i="5"/>
  <c r="E13" i="5"/>
  <c r="D13" i="5"/>
  <c r="K13" i="5"/>
  <c r="C13" i="5"/>
  <c r="B13" i="5"/>
  <c r="I12" i="5"/>
  <c r="H12" i="5"/>
  <c r="G12" i="5"/>
  <c r="E12" i="5"/>
  <c r="D12" i="5"/>
  <c r="K12" i="5"/>
  <c r="C12" i="5"/>
  <c r="B12" i="5"/>
  <c r="I11" i="5"/>
  <c r="H11" i="5"/>
  <c r="G11" i="5"/>
  <c r="E11" i="5"/>
  <c r="D11" i="5"/>
  <c r="C11" i="5"/>
  <c r="B11" i="5"/>
  <c r="H107" i="7"/>
  <c r="G107" i="7"/>
  <c r="I107" i="7"/>
  <c r="E107" i="7"/>
  <c r="D107" i="7"/>
  <c r="K107" i="7"/>
  <c r="C107" i="7"/>
  <c r="B107" i="7"/>
  <c r="I106" i="7"/>
  <c r="H106" i="7"/>
  <c r="G106" i="7"/>
  <c r="E106" i="7"/>
  <c r="D106" i="7"/>
  <c r="K106" i="7"/>
  <c r="C106" i="7"/>
  <c r="B106" i="7"/>
  <c r="K105" i="7"/>
  <c r="I105" i="7"/>
  <c r="H105" i="7"/>
  <c r="G105" i="7"/>
  <c r="F105" i="7"/>
  <c r="E105" i="7"/>
  <c r="D105" i="7"/>
  <c r="C105" i="7"/>
  <c r="B105" i="7"/>
  <c r="K104" i="7"/>
  <c r="H104" i="7"/>
  <c r="G104" i="7"/>
  <c r="I104" i="7"/>
  <c r="F104" i="7"/>
  <c r="E104" i="7"/>
  <c r="D104" i="7"/>
  <c r="C104" i="7"/>
  <c r="B104" i="7"/>
  <c r="H103" i="7"/>
  <c r="G103" i="7"/>
  <c r="I103" i="7"/>
  <c r="E103" i="7"/>
  <c r="D103" i="7"/>
  <c r="K103" i="7"/>
  <c r="C103" i="7"/>
  <c r="B103" i="7"/>
  <c r="I102" i="7"/>
  <c r="H102" i="7"/>
  <c r="G102" i="7"/>
  <c r="E102" i="7"/>
  <c r="D102" i="7"/>
  <c r="K102" i="7"/>
  <c r="C102" i="7"/>
  <c r="B102" i="7"/>
  <c r="I101" i="7"/>
  <c r="H101" i="7"/>
  <c r="G101" i="7"/>
  <c r="E101" i="7"/>
  <c r="K101" i="7"/>
  <c r="D101" i="7"/>
  <c r="C101" i="7"/>
  <c r="B101" i="7"/>
  <c r="K100" i="7"/>
  <c r="H100" i="7"/>
  <c r="G100" i="7"/>
  <c r="I100" i="7"/>
  <c r="F100" i="7"/>
  <c r="E100" i="7"/>
  <c r="D100" i="7"/>
  <c r="C100" i="7"/>
  <c r="B100" i="7"/>
  <c r="H99" i="7"/>
  <c r="G99" i="7"/>
  <c r="I99" i="7"/>
  <c r="E99" i="7"/>
  <c r="D99" i="7"/>
  <c r="K99" i="7"/>
  <c r="C99" i="7"/>
  <c r="B99" i="7"/>
  <c r="I98" i="7"/>
  <c r="H98" i="7"/>
  <c r="G98" i="7"/>
  <c r="E98" i="7"/>
  <c r="D98" i="7"/>
  <c r="K98" i="7"/>
  <c r="C98" i="7"/>
  <c r="B98" i="7"/>
  <c r="K97" i="7"/>
  <c r="I97" i="7"/>
  <c r="H97" i="7"/>
  <c r="G97" i="7"/>
  <c r="F97" i="7"/>
  <c r="E97" i="7"/>
  <c r="D97" i="7"/>
  <c r="C97" i="7"/>
  <c r="B97" i="7"/>
  <c r="K96" i="7"/>
  <c r="H96" i="7"/>
  <c r="G96" i="7"/>
  <c r="I96" i="7"/>
  <c r="F96" i="7"/>
  <c r="E96" i="7"/>
  <c r="D96" i="7"/>
  <c r="C96" i="7"/>
  <c r="B96" i="7"/>
  <c r="H95" i="7"/>
  <c r="G95" i="7"/>
  <c r="I95" i="7"/>
  <c r="E95" i="7"/>
  <c r="D95" i="7"/>
  <c r="K95" i="7"/>
  <c r="C95" i="7"/>
  <c r="B95" i="7"/>
  <c r="H94" i="7"/>
  <c r="I94" i="7"/>
  <c r="G94" i="7"/>
  <c r="E94" i="7"/>
  <c r="D94" i="7"/>
  <c r="C94" i="7"/>
  <c r="B94" i="7"/>
  <c r="K93" i="7"/>
  <c r="I93" i="7"/>
  <c r="H93" i="7"/>
  <c r="G93" i="7"/>
  <c r="F93" i="7"/>
  <c r="E93" i="7"/>
  <c r="D93" i="7"/>
  <c r="C93" i="7"/>
  <c r="B93" i="7"/>
  <c r="K92" i="7"/>
  <c r="H92" i="7"/>
  <c r="G92" i="7"/>
  <c r="I92" i="7"/>
  <c r="F92" i="7"/>
  <c r="E92" i="7"/>
  <c r="D92" i="7"/>
  <c r="C92" i="7"/>
  <c r="B92" i="7"/>
  <c r="H91" i="7"/>
  <c r="G91" i="7"/>
  <c r="I91" i="7"/>
  <c r="E91" i="7"/>
  <c r="D91" i="7"/>
  <c r="K91" i="7"/>
  <c r="C91" i="7"/>
  <c r="B91" i="7"/>
  <c r="I90" i="7"/>
  <c r="H90" i="7"/>
  <c r="G90" i="7"/>
  <c r="E90" i="7"/>
  <c r="D90" i="7"/>
  <c r="K90" i="7"/>
  <c r="C90" i="7"/>
  <c r="B90" i="7"/>
  <c r="I89" i="7"/>
  <c r="H89" i="7"/>
  <c r="G89" i="7"/>
  <c r="E89" i="7"/>
  <c r="D89" i="7"/>
  <c r="C89" i="7"/>
  <c r="B89" i="7"/>
  <c r="H88" i="7"/>
  <c r="G88" i="7"/>
  <c r="I88" i="7"/>
  <c r="K88" i="7"/>
  <c r="F88" i="7"/>
  <c r="E88" i="7"/>
  <c r="D88" i="7"/>
  <c r="C88" i="7"/>
  <c r="B88" i="7"/>
  <c r="H87" i="7"/>
  <c r="G87" i="7"/>
  <c r="I87" i="7"/>
  <c r="E87" i="7"/>
  <c r="D87" i="7"/>
  <c r="K87" i="7"/>
  <c r="C87" i="7"/>
  <c r="B87" i="7"/>
  <c r="I86" i="7"/>
  <c r="H86" i="7"/>
  <c r="G86" i="7"/>
  <c r="E86" i="7"/>
  <c r="D86" i="7"/>
  <c r="K86" i="7"/>
  <c r="C86" i="7"/>
  <c r="B86" i="7"/>
  <c r="K85" i="7"/>
  <c r="I85" i="7"/>
  <c r="H85" i="7"/>
  <c r="G85" i="7"/>
  <c r="F85" i="7"/>
  <c r="E85" i="7"/>
  <c r="D85" i="7"/>
  <c r="C85" i="7"/>
  <c r="B85" i="7"/>
  <c r="K84" i="7"/>
  <c r="H84" i="7"/>
  <c r="G84" i="7"/>
  <c r="I84" i="7"/>
  <c r="F84" i="7"/>
  <c r="E84" i="7"/>
  <c r="D84" i="7"/>
  <c r="C84" i="7"/>
  <c r="B84" i="7"/>
  <c r="H83" i="7"/>
  <c r="G83" i="7"/>
  <c r="I83" i="7"/>
  <c r="E83" i="7"/>
  <c r="D83" i="7"/>
  <c r="K83" i="7"/>
  <c r="C83" i="7"/>
  <c r="B83" i="7"/>
  <c r="I82" i="7"/>
  <c r="H82" i="7"/>
  <c r="G82" i="7"/>
  <c r="E82" i="7"/>
  <c r="D82" i="7"/>
  <c r="K82" i="7"/>
  <c r="C82" i="7"/>
  <c r="B82" i="7"/>
  <c r="I81" i="7"/>
  <c r="H81" i="7"/>
  <c r="G81" i="7"/>
  <c r="E81" i="7"/>
  <c r="D81" i="7"/>
  <c r="C81" i="7"/>
  <c r="B81" i="7"/>
  <c r="H80" i="7"/>
  <c r="G80" i="7"/>
  <c r="I80" i="7"/>
  <c r="K80" i="7"/>
  <c r="F80" i="7"/>
  <c r="E80" i="7"/>
  <c r="D80" i="7"/>
  <c r="C80" i="7"/>
  <c r="B80" i="7"/>
  <c r="H79" i="7"/>
  <c r="G79" i="7"/>
  <c r="I79" i="7"/>
  <c r="E79" i="7"/>
  <c r="D79" i="7"/>
  <c r="C79" i="7"/>
  <c r="B79" i="7"/>
  <c r="H78" i="7"/>
  <c r="I78" i="7"/>
  <c r="G78" i="7"/>
  <c r="E78" i="7"/>
  <c r="D78" i="7"/>
  <c r="C78" i="7"/>
  <c r="B78" i="7"/>
  <c r="I77" i="7"/>
  <c r="H77" i="7"/>
  <c r="G77" i="7"/>
  <c r="E77" i="7"/>
  <c r="D77" i="7"/>
  <c r="K77" i="7"/>
  <c r="C77" i="7"/>
  <c r="B77" i="7"/>
  <c r="H76" i="7"/>
  <c r="G76" i="7"/>
  <c r="I76" i="7"/>
  <c r="K76" i="7"/>
  <c r="F76" i="7"/>
  <c r="E76" i="7"/>
  <c r="D76" i="7"/>
  <c r="C76" i="7"/>
  <c r="B76" i="7"/>
  <c r="H75" i="7"/>
  <c r="G75" i="7"/>
  <c r="I75" i="7"/>
  <c r="E75" i="7"/>
  <c r="D75" i="7"/>
  <c r="C75" i="7"/>
  <c r="B75" i="7"/>
  <c r="H74" i="7"/>
  <c r="I74" i="7"/>
  <c r="G74" i="7"/>
  <c r="E74" i="7"/>
  <c r="D74" i="7"/>
  <c r="C74" i="7"/>
  <c r="B74" i="7"/>
  <c r="K73" i="7"/>
  <c r="I73" i="7"/>
  <c r="H73" i="7"/>
  <c r="G73" i="7"/>
  <c r="F73" i="7"/>
  <c r="E73" i="7"/>
  <c r="D73" i="7"/>
  <c r="C73" i="7"/>
  <c r="B73" i="7"/>
  <c r="H72" i="7"/>
  <c r="G72" i="7"/>
  <c r="I72" i="7"/>
  <c r="K72" i="7"/>
  <c r="F72" i="7"/>
  <c r="E72" i="7"/>
  <c r="D72" i="7"/>
  <c r="C72" i="7"/>
  <c r="B72" i="7"/>
  <c r="H71" i="7"/>
  <c r="G71" i="7"/>
  <c r="I71" i="7"/>
  <c r="E71" i="7"/>
  <c r="D71" i="7"/>
  <c r="C71" i="7"/>
  <c r="B71" i="7"/>
  <c r="H70" i="7"/>
  <c r="I70" i="7"/>
  <c r="G70" i="7"/>
  <c r="E70" i="7"/>
  <c r="D70" i="7"/>
  <c r="C70" i="7"/>
  <c r="B70" i="7"/>
  <c r="I69" i="7"/>
  <c r="H69" i="7"/>
  <c r="G69" i="7"/>
  <c r="E69" i="7"/>
  <c r="F69" i="7"/>
  <c r="D69" i="7"/>
  <c r="K69" i="7"/>
  <c r="C69" i="7"/>
  <c r="B69" i="7"/>
  <c r="H68" i="7"/>
  <c r="G68" i="7"/>
  <c r="I68" i="7"/>
  <c r="K68" i="7"/>
  <c r="F68" i="7"/>
  <c r="E68" i="7"/>
  <c r="D68" i="7"/>
  <c r="C68" i="7"/>
  <c r="B68" i="7"/>
  <c r="H67" i="7"/>
  <c r="G67" i="7"/>
  <c r="I67" i="7"/>
  <c r="E67" i="7"/>
  <c r="D67" i="7"/>
  <c r="K67" i="7"/>
  <c r="C67" i="7"/>
  <c r="B67" i="7"/>
  <c r="H66" i="7"/>
  <c r="I66" i="7"/>
  <c r="G66" i="7"/>
  <c r="E66" i="7"/>
  <c r="D66" i="7"/>
  <c r="C66" i="7"/>
  <c r="B66" i="7"/>
  <c r="I65" i="7"/>
  <c r="H65" i="7"/>
  <c r="G65" i="7"/>
  <c r="E65" i="7"/>
  <c r="D65" i="7"/>
  <c r="C65" i="7"/>
  <c r="B65" i="7"/>
  <c r="K64" i="7"/>
  <c r="H64" i="7"/>
  <c r="G64" i="7"/>
  <c r="I64" i="7"/>
  <c r="F64" i="7"/>
  <c r="E64" i="7"/>
  <c r="D64" i="7"/>
  <c r="C64" i="7"/>
  <c r="B64" i="7"/>
  <c r="H63" i="7"/>
  <c r="G63" i="7"/>
  <c r="I63" i="7"/>
  <c r="E63" i="7"/>
  <c r="D63" i="7"/>
  <c r="K63" i="7"/>
  <c r="C63" i="7"/>
  <c r="B63" i="7"/>
  <c r="H62" i="7"/>
  <c r="I62" i="7"/>
  <c r="G62" i="7"/>
  <c r="E62" i="7"/>
  <c r="D62" i="7"/>
  <c r="C62" i="7"/>
  <c r="B62" i="7"/>
  <c r="I61" i="7"/>
  <c r="H61" i="7"/>
  <c r="G61" i="7"/>
  <c r="E61" i="7"/>
  <c r="D61" i="7"/>
  <c r="C61" i="7"/>
  <c r="B61" i="7"/>
  <c r="K60" i="7"/>
  <c r="I60" i="7"/>
  <c r="H60" i="7"/>
  <c r="G60" i="7"/>
  <c r="F60" i="7"/>
  <c r="E60" i="7"/>
  <c r="D60" i="7"/>
  <c r="C60" i="7"/>
  <c r="B60" i="7"/>
  <c r="H59" i="7"/>
  <c r="G59" i="7"/>
  <c r="I59" i="7"/>
  <c r="E59" i="7"/>
  <c r="D59" i="7"/>
  <c r="C59" i="7"/>
  <c r="B59" i="7"/>
  <c r="H58" i="7"/>
  <c r="G58" i="7"/>
  <c r="I58" i="7"/>
  <c r="E58" i="7"/>
  <c r="D58" i="7"/>
  <c r="C58" i="7"/>
  <c r="B58" i="7"/>
  <c r="I57" i="7"/>
  <c r="H57" i="7"/>
  <c r="G57" i="7"/>
  <c r="E57" i="7"/>
  <c r="D57" i="7"/>
  <c r="K57" i="7"/>
  <c r="C57" i="7"/>
  <c r="B57" i="7"/>
  <c r="I56" i="7"/>
  <c r="H56" i="7"/>
  <c r="G56" i="7"/>
  <c r="F56" i="7"/>
  <c r="K56" i="7"/>
  <c r="E56" i="7"/>
  <c r="D56" i="7"/>
  <c r="C56" i="7"/>
  <c r="B56" i="7"/>
  <c r="H55" i="7"/>
  <c r="G55" i="7"/>
  <c r="I55" i="7"/>
  <c r="F55" i="7"/>
  <c r="E55" i="7"/>
  <c r="D55" i="7"/>
  <c r="K55" i="7"/>
  <c r="C55" i="7"/>
  <c r="B55" i="7"/>
  <c r="H54" i="7"/>
  <c r="G54" i="7"/>
  <c r="I54" i="7"/>
  <c r="E54" i="7"/>
  <c r="D54" i="7"/>
  <c r="C54" i="7"/>
  <c r="B54" i="7"/>
  <c r="I53" i="7"/>
  <c r="H53" i="7"/>
  <c r="G53" i="7"/>
  <c r="E53" i="7"/>
  <c r="D53" i="7"/>
  <c r="C53" i="7"/>
  <c r="B53" i="7"/>
  <c r="I52" i="7"/>
  <c r="H52" i="7"/>
  <c r="G52" i="7"/>
  <c r="F52" i="7"/>
  <c r="K52" i="7"/>
  <c r="E52" i="7"/>
  <c r="D52" i="7"/>
  <c r="C52" i="7"/>
  <c r="B52" i="7"/>
  <c r="H51" i="7"/>
  <c r="G51" i="7"/>
  <c r="I51" i="7"/>
  <c r="E51" i="7"/>
  <c r="D51" i="7"/>
  <c r="K51" i="7"/>
  <c r="C51" i="7"/>
  <c r="B51" i="7"/>
  <c r="H50" i="7"/>
  <c r="G50" i="7"/>
  <c r="I50" i="7"/>
  <c r="E50" i="7"/>
  <c r="D50" i="7"/>
  <c r="C50" i="7"/>
  <c r="B50" i="7"/>
  <c r="I49" i="7"/>
  <c r="H49" i="7"/>
  <c r="G49" i="7"/>
  <c r="E49" i="7"/>
  <c r="D49" i="7"/>
  <c r="K49" i="7"/>
  <c r="C49" i="7"/>
  <c r="B49" i="7"/>
  <c r="K48" i="7"/>
  <c r="I48" i="7"/>
  <c r="H48" i="7"/>
  <c r="G48" i="7"/>
  <c r="F48" i="7"/>
  <c r="E48" i="7"/>
  <c r="D48" i="7"/>
  <c r="C48" i="7"/>
  <c r="B48" i="7"/>
  <c r="H47" i="7"/>
  <c r="G47" i="7"/>
  <c r="I47" i="7"/>
  <c r="F47" i="7"/>
  <c r="E47" i="7"/>
  <c r="D47" i="7"/>
  <c r="K47" i="7"/>
  <c r="C47" i="7"/>
  <c r="B47" i="7"/>
  <c r="H46" i="7"/>
  <c r="G46" i="7"/>
  <c r="I46" i="7"/>
  <c r="E46" i="7"/>
  <c r="D46" i="7"/>
  <c r="K46" i="7"/>
  <c r="C46" i="7"/>
  <c r="B46" i="7"/>
  <c r="I45" i="7"/>
  <c r="H45" i="7"/>
  <c r="G45" i="7"/>
  <c r="E45" i="7"/>
  <c r="D45" i="7"/>
  <c r="C45" i="7"/>
  <c r="B45" i="7"/>
  <c r="K44" i="7"/>
  <c r="H44" i="7"/>
  <c r="I44" i="7"/>
  <c r="G44" i="7"/>
  <c r="F44" i="7"/>
  <c r="E44" i="7"/>
  <c r="D44" i="7"/>
  <c r="C44" i="7"/>
  <c r="B44" i="7"/>
  <c r="H43" i="7"/>
  <c r="G43" i="7"/>
  <c r="I43" i="7"/>
  <c r="E43" i="7"/>
  <c r="K43" i="7"/>
  <c r="D43" i="7"/>
  <c r="C43" i="7"/>
  <c r="B43" i="7"/>
  <c r="H42" i="7"/>
  <c r="G42" i="7"/>
  <c r="I42" i="7"/>
  <c r="E42" i="7"/>
  <c r="D42" i="7"/>
  <c r="K42" i="7"/>
  <c r="C42" i="7"/>
  <c r="B42" i="7"/>
  <c r="I41" i="7"/>
  <c r="H41" i="7"/>
  <c r="G41" i="7"/>
  <c r="E41" i="7"/>
  <c r="D41" i="7"/>
  <c r="K41" i="7"/>
  <c r="C41" i="7"/>
  <c r="B41" i="7"/>
  <c r="K40" i="7"/>
  <c r="I40" i="7"/>
  <c r="H40" i="7"/>
  <c r="G40" i="7"/>
  <c r="F40" i="7"/>
  <c r="E40" i="7"/>
  <c r="D40" i="7"/>
  <c r="C40" i="7"/>
  <c r="B40" i="7"/>
  <c r="H39" i="7"/>
  <c r="G39" i="7"/>
  <c r="I39" i="7"/>
  <c r="E39" i="7"/>
  <c r="D39" i="7"/>
  <c r="C39" i="7"/>
  <c r="B39" i="7"/>
  <c r="H38" i="7"/>
  <c r="G38" i="7"/>
  <c r="I38" i="7"/>
  <c r="E38" i="7"/>
  <c r="D38" i="7"/>
  <c r="C38" i="7"/>
  <c r="B38" i="7"/>
  <c r="I37" i="7"/>
  <c r="H37" i="7"/>
  <c r="G37" i="7"/>
  <c r="E37" i="7"/>
  <c r="D37" i="7"/>
  <c r="C37" i="7"/>
  <c r="B37" i="7"/>
  <c r="I36" i="7"/>
  <c r="H36" i="7"/>
  <c r="G36" i="7"/>
  <c r="F36" i="7"/>
  <c r="K36" i="7"/>
  <c r="E36" i="7"/>
  <c r="D36" i="7"/>
  <c r="C36" i="7"/>
  <c r="B36" i="7"/>
  <c r="K35" i="7"/>
  <c r="H35" i="7"/>
  <c r="G35" i="7"/>
  <c r="I35" i="7"/>
  <c r="F35" i="7"/>
  <c r="E35" i="7"/>
  <c r="D35" i="7"/>
  <c r="C35" i="7"/>
  <c r="B35" i="7"/>
  <c r="H34" i="7"/>
  <c r="G34" i="7"/>
  <c r="I34" i="7"/>
  <c r="E34" i="7"/>
  <c r="D34" i="7"/>
  <c r="K34" i="7"/>
  <c r="C34" i="7"/>
  <c r="B34" i="7"/>
  <c r="I33" i="7"/>
  <c r="H33" i="7"/>
  <c r="G33" i="7"/>
  <c r="E33" i="7"/>
  <c r="D33" i="7"/>
  <c r="K33" i="7"/>
  <c r="C33" i="7"/>
  <c r="B33" i="7"/>
  <c r="I32" i="7"/>
  <c r="H32" i="7"/>
  <c r="G32" i="7"/>
  <c r="F32" i="7"/>
  <c r="K32" i="7"/>
  <c r="E32" i="7"/>
  <c r="D32" i="7"/>
  <c r="C32" i="7"/>
  <c r="B32" i="7"/>
  <c r="H31" i="7"/>
  <c r="G31" i="7"/>
  <c r="F31" i="7"/>
  <c r="E31" i="7"/>
  <c r="D31" i="7"/>
  <c r="C31" i="7"/>
  <c r="B31" i="7"/>
  <c r="H30" i="7"/>
  <c r="G30" i="7"/>
  <c r="I30" i="7"/>
  <c r="E30" i="7"/>
  <c r="D30" i="7"/>
  <c r="K30" i="7"/>
  <c r="C30" i="7"/>
  <c r="B30" i="7"/>
  <c r="I29" i="7"/>
  <c r="H29" i="7"/>
  <c r="G29" i="7"/>
  <c r="E29" i="7"/>
  <c r="D29" i="7"/>
  <c r="C29" i="7"/>
  <c r="B29" i="7"/>
  <c r="I28" i="7"/>
  <c r="H28" i="7"/>
  <c r="G28" i="7"/>
  <c r="F28" i="7"/>
  <c r="K28" i="7"/>
  <c r="E28" i="7"/>
  <c r="D28" i="7"/>
  <c r="C28" i="7"/>
  <c r="B28" i="7"/>
  <c r="H27" i="7"/>
  <c r="G27" i="7"/>
  <c r="F27" i="7"/>
  <c r="E27" i="7"/>
  <c r="D27" i="7"/>
  <c r="C27" i="7"/>
  <c r="B27" i="7"/>
  <c r="H26" i="7"/>
  <c r="G26" i="7"/>
  <c r="I26" i="7"/>
  <c r="E26" i="7"/>
  <c r="D26" i="7"/>
  <c r="K26" i="7"/>
  <c r="C26" i="7"/>
  <c r="B26" i="7"/>
  <c r="I25" i="7"/>
  <c r="H25" i="7"/>
  <c r="G25" i="7"/>
  <c r="E25" i="7"/>
  <c r="D25" i="7"/>
  <c r="K25" i="7"/>
  <c r="C25" i="7"/>
  <c r="B25" i="7"/>
  <c r="I24" i="7"/>
  <c r="H24" i="7"/>
  <c r="G24" i="7"/>
  <c r="F24" i="7"/>
  <c r="K24" i="7"/>
  <c r="E24" i="7"/>
  <c r="D24" i="7"/>
  <c r="C24" i="7"/>
  <c r="B24" i="7"/>
  <c r="H23" i="7"/>
  <c r="G23" i="7"/>
  <c r="F23" i="7"/>
  <c r="E23" i="7"/>
  <c r="D23" i="7"/>
  <c r="C23" i="7"/>
  <c r="B23" i="7"/>
  <c r="H22" i="7"/>
  <c r="G22" i="7"/>
  <c r="I22" i="7"/>
  <c r="E22" i="7"/>
  <c r="D22" i="7"/>
  <c r="K22" i="7"/>
  <c r="C22" i="7"/>
  <c r="B22" i="7"/>
  <c r="I21" i="7"/>
  <c r="H21" i="7"/>
  <c r="G21" i="7"/>
  <c r="E21" i="7"/>
  <c r="D21" i="7"/>
  <c r="C21" i="7"/>
  <c r="B21" i="7"/>
  <c r="I20" i="7"/>
  <c r="H20" i="7"/>
  <c r="G20" i="7"/>
  <c r="F20" i="7"/>
  <c r="K20" i="7"/>
  <c r="E20" i="7"/>
  <c r="D20" i="7"/>
  <c r="C20" i="7"/>
  <c r="B20" i="7"/>
  <c r="K19" i="7"/>
  <c r="H19" i="7"/>
  <c r="G19" i="7"/>
  <c r="I19" i="7"/>
  <c r="F19" i="7"/>
  <c r="E19" i="7"/>
  <c r="D19" i="7"/>
  <c r="C19" i="7"/>
  <c r="B19" i="7"/>
  <c r="H18" i="7"/>
  <c r="G18" i="7"/>
  <c r="I18" i="7"/>
  <c r="E18" i="7"/>
  <c r="D18" i="7"/>
  <c r="C18" i="7"/>
  <c r="B18" i="7"/>
  <c r="I17" i="7"/>
  <c r="H17" i="7"/>
  <c r="G17" i="7"/>
  <c r="E17" i="7"/>
  <c r="D17" i="7"/>
  <c r="C17" i="7"/>
  <c r="B17" i="7"/>
  <c r="I16" i="7"/>
  <c r="H16" i="7"/>
  <c r="G16" i="7"/>
  <c r="F16" i="7"/>
  <c r="K16" i="7"/>
  <c r="E16" i="7"/>
  <c r="D16" i="7"/>
  <c r="C16" i="7"/>
  <c r="B16" i="7"/>
  <c r="K15" i="7"/>
  <c r="H15" i="7"/>
  <c r="G15" i="7"/>
  <c r="I15" i="7"/>
  <c r="F15" i="7"/>
  <c r="E15" i="7"/>
  <c r="D15" i="7"/>
  <c r="C15" i="7"/>
  <c r="B15" i="7"/>
  <c r="H14" i="7"/>
  <c r="G14" i="7"/>
  <c r="I14" i="7"/>
  <c r="E14" i="7"/>
  <c r="D14" i="7"/>
  <c r="C14" i="7"/>
  <c r="B14" i="7"/>
  <c r="I13" i="7"/>
  <c r="H13" i="7"/>
  <c r="G13" i="7"/>
  <c r="E13" i="7"/>
  <c r="D13" i="7"/>
  <c r="K13" i="7"/>
  <c r="C13" i="7"/>
  <c r="B13" i="7"/>
  <c r="K12" i="7"/>
  <c r="I12" i="7"/>
  <c r="H12" i="7"/>
  <c r="G12" i="7"/>
  <c r="F12" i="7"/>
  <c r="E12" i="7"/>
  <c r="D12" i="7"/>
  <c r="C12" i="7"/>
  <c r="B12" i="7"/>
  <c r="H11" i="7"/>
  <c r="G11" i="7"/>
  <c r="F11" i="7"/>
  <c r="E11" i="7"/>
  <c r="D11" i="7"/>
  <c r="C11" i="7"/>
  <c r="B11" i="7"/>
  <c r="K107" i="9"/>
  <c r="H107" i="9"/>
  <c r="G107" i="9"/>
  <c r="I107" i="9"/>
  <c r="F107" i="9"/>
  <c r="E107" i="9"/>
  <c r="D107" i="9"/>
  <c r="C107" i="9"/>
  <c r="B107" i="9"/>
  <c r="H106" i="9"/>
  <c r="G106" i="9"/>
  <c r="I106" i="9"/>
  <c r="E106" i="9"/>
  <c r="D106" i="9"/>
  <c r="K106" i="9"/>
  <c r="C106" i="9"/>
  <c r="B106" i="9"/>
  <c r="I105" i="9"/>
  <c r="H105" i="9"/>
  <c r="G105" i="9"/>
  <c r="E105" i="9"/>
  <c r="D105" i="9"/>
  <c r="K105" i="9"/>
  <c r="C105" i="9"/>
  <c r="B105" i="9"/>
  <c r="K104" i="9"/>
  <c r="I104" i="9"/>
  <c r="H104" i="9"/>
  <c r="G104" i="9"/>
  <c r="F104" i="9"/>
  <c r="E104" i="9"/>
  <c r="D104" i="9"/>
  <c r="C104" i="9"/>
  <c r="B104" i="9"/>
  <c r="K103" i="9"/>
  <c r="H103" i="9"/>
  <c r="G103" i="9"/>
  <c r="I103" i="9"/>
  <c r="F103" i="9"/>
  <c r="E103" i="9"/>
  <c r="D103" i="9"/>
  <c r="C103" i="9"/>
  <c r="B103" i="9"/>
  <c r="H102" i="9"/>
  <c r="G102" i="9"/>
  <c r="I102" i="9"/>
  <c r="E102" i="9"/>
  <c r="D102" i="9"/>
  <c r="K102" i="9"/>
  <c r="C102" i="9"/>
  <c r="B102" i="9"/>
  <c r="I101" i="9"/>
  <c r="H101" i="9"/>
  <c r="G101" i="9"/>
  <c r="E101" i="9"/>
  <c r="D101" i="9"/>
  <c r="K101" i="9"/>
  <c r="C101" i="9"/>
  <c r="B101" i="9"/>
  <c r="K100" i="9"/>
  <c r="I100" i="9"/>
  <c r="H100" i="9"/>
  <c r="G100" i="9"/>
  <c r="F100" i="9"/>
  <c r="E100" i="9"/>
  <c r="D100" i="9"/>
  <c r="C100" i="9"/>
  <c r="B100" i="9"/>
  <c r="K99" i="9"/>
  <c r="H99" i="9"/>
  <c r="G99" i="9"/>
  <c r="I99" i="9"/>
  <c r="F99" i="9"/>
  <c r="E99" i="9"/>
  <c r="D99" i="9"/>
  <c r="C99" i="9"/>
  <c r="B99" i="9"/>
  <c r="H98" i="9"/>
  <c r="G98" i="9"/>
  <c r="I98" i="9"/>
  <c r="E98" i="9"/>
  <c r="D98" i="9"/>
  <c r="K98" i="9"/>
  <c r="C98" i="9"/>
  <c r="B98" i="9"/>
  <c r="I97" i="9"/>
  <c r="H97" i="9"/>
  <c r="G97" i="9"/>
  <c r="E97" i="9"/>
  <c r="D97" i="9"/>
  <c r="K97" i="9"/>
  <c r="C97" i="9"/>
  <c r="B97" i="9"/>
  <c r="K96" i="9"/>
  <c r="I96" i="9"/>
  <c r="H96" i="9"/>
  <c r="G96" i="9"/>
  <c r="F96" i="9"/>
  <c r="E96" i="9"/>
  <c r="D96" i="9"/>
  <c r="C96" i="9"/>
  <c r="B96" i="9"/>
  <c r="K95" i="9"/>
  <c r="H95" i="9"/>
  <c r="G95" i="9"/>
  <c r="I95" i="9"/>
  <c r="F95" i="9"/>
  <c r="E95" i="9"/>
  <c r="D95" i="9"/>
  <c r="C95" i="9"/>
  <c r="B95" i="9"/>
  <c r="H94" i="9"/>
  <c r="G94" i="9"/>
  <c r="I94" i="9"/>
  <c r="E94" i="9"/>
  <c r="D94" i="9"/>
  <c r="K94" i="9"/>
  <c r="C94" i="9"/>
  <c r="B94" i="9"/>
  <c r="I93" i="9"/>
  <c r="H93" i="9"/>
  <c r="G93" i="9"/>
  <c r="E93" i="9"/>
  <c r="D93" i="9"/>
  <c r="K93" i="9"/>
  <c r="C93" i="9"/>
  <c r="B93" i="9"/>
  <c r="K92" i="9"/>
  <c r="I92" i="9"/>
  <c r="H92" i="9"/>
  <c r="G92" i="9"/>
  <c r="F92" i="9"/>
  <c r="E92" i="9"/>
  <c r="D92" i="9"/>
  <c r="C92" i="9"/>
  <c r="B92" i="9"/>
  <c r="K91" i="9"/>
  <c r="H91" i="9"/>
  <c r="G91" i="9"/>
  <c r="I91" i="9"/>
  <c r="F91" i="9"/>
  <c r="E91" i="9"/>
  <c r="D91" i="9"/>
  <c r="C91" i="9"/>
  <c r="B91" i="9"/>
  <c r="H90" i="9"/>
  <c r="G90" i="9"/>
  <c r="I90" i="9"/>
  <c r="E90" i="9"/>
  <c r="D90" i="9"/>
  <c r="K90" i="9"/>
  <c r="C90" i="9"/>
  <c r="B90" i="9"/>
  <c r="H89" i="9"/>
  <c r="I89" i="9"/>
  <c r="G89" i="9"/>
  <c r="E89" i="9"/>
  <c r="D89" i="9"/>
  <c r="K89" i="9"/>
  <c r="C89" i="9"/>
  <c r="B89" i="9"/>
  <c r="I88" i="9"/>
  <c r="H88" i="9"/>
  <c r="G88" i="9"/>
  <c r="E88" i="9"/>
  <c r="K88" i="9"/>
  <c r="D88" i="9"/>
  <c r="C88" i="9"/>
  <c r="B88" i="9"/>
  <c r="K87" i="9"/>
  <c r="H87" i="9"/>
  <c r="G87" i="9"/>
  <c r="I87" i="9"/>
  <c r="F87" i="9"/>
  <c r="E87" i="9"/>
  <c r="D87" i="9"/>
  <c r="C87" i="9"/>
  <c r="B87" i="9"/>
  <c r="H86" i="9"/>
  <c r="G86" i="9"/>
  <c r="I86" i="9"/>
  <c r="E86" i="9"/>
  <c r="D86" i="9"/>
  <c r="K86" i="9"/>
  <c r="C86" i="9"/>
  <c r="B86" i="9"/>
  <c r="I85" i="9"/>
  <c r="H85" i="9"/>
  <c r="G85" i="9"/>
  <c r="E85" i="9"/>
  <c r="D85" i="9"/>
  <c r="K85" i="9"/>
  <c r="C85" i="9"/>
  <c r="B85" i="9"/>
  <c r="K84" i="9"/>
  <c r="I84" i="9"/>
  <c r="H84" i="9"/>
  <c r="G84" i="9"/>
  <c r="F84" i="9"/>
  <c r="E84" i="9"/>
  <c r="D84" i="9"/>
  <c r="C84" i="9"/>
  <c r="B84" i="9"/>
  <c r="K83" i="9"/>
  <c r="H83" i="9"/>
  <c r="G83" i="9"/>
  <c r="I83" i="9"/>
  <c r="F83" i="9"/>
  <c r="E83" i="9"/>
  <c r="D83" i="9"/>
  <c r="C83" i="9"/>
  <c r="B83" i="9"/>
  <c r="H82" i="9"/>
  <c r="G82" i="9"/>
  <c r="I82" i="9"/>
  <c r="E82" i="9"/>
  <c r="D82" i="9"/>
  <c r="K82" i="9"/>
  <c r="C82" i="9"/>
  <c r="B82" i="9"/>
  <c r="H81" i="9"/>
  <c r="I81" i="9"/>
  <c r="G81" i="9"/>
  <c r="E81" i="9"/>
  <c r="D81" i="9"/>
  <c r="K81" i="9"/>
  <c r="C81" i="9"/>
  <c r="B81" i="9"/>
  <c r="K80" i="9"/>
  <c r="I80" i="9"/>
  <c r="H80" i="9"/>
  <c r="G80" i="9"/>
  <c r="F80" i="9"/>
  <c r="E80" i="9"/>
  <c r="D80" i="9"/>
  <c r="C80" i="9"/>
  <c r="B80" i="9"/>
  <c r="K79" i="9"/>
  <c r="H79" i="9"/>
  <c r="G79" i="9"/>
  <c r="I79" i="9"/>
  <c r="F79" i="9"/>
  <c r="E79" i="9"/>
  <c r="D79" i="9"/>
  <c r="C79" i="9"/>
  <c r="B79" i="9"/>
  <c r="H78" i="9"/>
  <c r="G78" i="9"/>
  <c r="I78" i="9"/>
  <c r="E78" i="9"/>
  <c r="D78" i="9"/>
  <c r="K78" i="9"/>
  <c r="C78" i="9"/>
  <c r="B78" i="9"/>
  <c r="I77" i="9"/>
  <c r="H77" i="9"/>
  <c r="G77" i="9"/>
  <c r="E77" i="9"/>
  <c r="D77" i="9"/>
  <c r="K77" i="9"/>
  <c r="C77" i="9"/>
  <c r="B77" i="9"/>
  <c r="K76" i="9"/>
  <c r="I76" i="9"/>
  <c r="H76" i="9"/>
  <c r="G76" i="9"/>
  <c r="F76" i="9"/>
  <c r="E76" i="9"/>
  <c r="D76" i="9"/>
  <c r="C76" i="9"/>
  <c r="B76" i="9"/>
  <c r="K75" i="9"/>
  <c r="H75" i="9"/>
  <c r="G75" i="9"/>
  <c r="I75" i="9"/>
  <c r="F75" i="9"/>
  <c r="E75" i="9"/>
  <c r="D75" i="9"/>
  <c r="C75" i="9"/>
  <c r="B75" i="9"/>
  <c r="H74" i="9"/>
  <c r="G74" i="9"/>
  <c r="I74" i="9"/>
  <c r="E74" i="9"/>
  <c r="D74" i="9"/>
  <c r="K74" i="9"/>
  <c r="C74" i="9"/>
  <c r="B74" i="9"/>
  <c r="I73" i="9"/>
  <c r="H73" i="9"/>
  <c r="G73" i="9"/>
  <c r="E73" i="9"/>
  <c r="D73" i="9"/>
  <c r="K73" i="9"/>
  <c r="C73" i="9"/>
  <c r="B73" i="9"/>
  <c r="I72" i="9"/>
  <c r="H72" i="9"/>
  <c r="G72" i="9"/>
  <c r="E72" i="9"/>
  <c r="K72" i="9"/>
  <c r="D72" i="9"/>
  <c r="C72" i="9"/>
  <c r="B72" i="9"/>
  <c r="K71" i="9"/>
  <c r="H71" i="9"/>
  <c r="G71" i="9"/>
  <c r="I71" i="9"/>
  <c r="F71" i="9"/>
  <c r="E71" i="9"/>
  <c r="D71" i="9"/>
  <c r="C71" i="9"/>
  <c r="B71" i="9"/>
  <c r="H70" i="9"/>
  <c r="G70" i="9"/>
  <c r="I70" i="9"/>
  <c r="E70" i="9"/>
  <c r="D70" i="9"/>
  <c r="K70" i="9"/>
  <c r="C70" i="9"/>
  <c r="B70" i="9"/>
  <c r="I69" i="9"/>
  <c r="H69" i="9"/>
  <c r="G69" i="9"/>
  <c r="E69" i="9"/>
  <c r="D69" i="9"/>
  <c r="K69" i="9"/>
  <c r="C69" i="9"/>
  <c r="B69" i="9"/>
  <c r="K68" i="9"/>
  <c r="I68" i="9"/>
  <c r="H68" i="9"/>
  <c r="G68" i="9"/>
  <c r="F68" i="9"/>
  <c r="E68" i="9"/>
  <c r="D68" i="9"/>
  <c r="C68" i="9"/>
  <c r="B68" i="9"/>
  <c r="K67" i="9"/>
  <c r="H67" i="9"/>
  <c r="G67" i="9"/>
  <c r="I67" i="9"/>
  <c r="F67" i="9"/>
  <c r="E67" i="9"/>
  <c r="D67" i="9"/>
  <c r="C67" i="9"/>
  <c r="B67" i="9"/>
  <c r="H66" i="9"/>
  <c r="G66" i="9"/>
  <c r="I66" i="9"/>
  <c r="E66" i="9"/>
  <c r="D66" i="9"/>
  <c r="K66" i="9"/>
  <c r="C66" i="9"/>
  <c r="B66" i="9"/>
  <c r="I65" i="9"/>
  <c r="H65" i="9"/>
  <c r="G65" i="9"/>
  <c r="E65" i="9"/>
  <c r="D65" i="9"/>
  <c r="K65" i="9"/>
  <c r="C65" i="9"/>
  <c r="B65" i="9"/>
  <c r="I64" i="9"/>
  <c r="H64" i="9"/>
  <c r="G64" i="9"/>
  <c r="E64" i="9"/>
  <c r="K64" i="9"/>
  <c r="D64" i="9"/>
  <c r="C64" i="9"/>
  <c r="B64" i="9"/>
  <c r="K63" i="9"/>
  <c r="H63" i="9"/>
  <c r="G63" i="9"/>
  <c r="I63" i="9"/>
  <c r="F63" i="9"/>
  <c r="E63" i="9"/>
  <c r="D63" i="9"/>
  <c r="C63" i="9"/>
  <c r="B63" i="9"/>
  <c r="H62" i="9"/>
  <c r="G62" i="9"/>
  <c r="I62" i="9"/>
  <c r="E62" i="9"/>
  <c r="D62" i="9"/>
  <c r="K62" i="9"/>
  <c r="C62" i="9"/>
  <c r="B62" i="9"/>
  <c r="I61" i="9"/>
  <c r="H61" i="9"/>
  <c r="G61" i="9"/>
  <c r="E61" i="9"/>
  <c r="D61" i="9"/>
  <c r="K61" i="9"/>
  <c r="C61" i="9"/>
  <c r="B61" i="9"/>
  <c r="K60" i="9"/>
  <c r="I60" i="9"/>
  <c r="H60" i="9"/>
  <c r="G60" i="9"/>
  <c r="F60" i="9"/>
  <c r="E60" i="9"/>
  <c r="D60" i="9"/>
  <c r="C60" i="9"/>
  <c r="B60" i="9"/>
  <c r="K59" i="9"/>
  <c r="H59" i="9"/>
  <c r="G59" i="9"/>
  <c r="I59" i="9"/>
  <c r="F59" i="9"/>
  <c r="E59" i="9"/>
  <c r="D59" i="9"/>
  <c r="C59" i="9"/>
  <c r="B59" i="9"/>
  <c r="H58" i="9"/>
  <c r="G58" i="9"/>
  <c r="I58" i="9"/>
  <c r="E58" i="9"/>
  <c r="D58" i="9"/>
  <c r="K58" i="9"/>
  <c r="C58" i="9"/>
  <c r="B58" i="9"/>
  <c r="I57" i="9"/>
  <c r="H57" i="9"/>
  <c r="G57" i="9"/>
  <c r="E57" i="9"/>
  <c r="D57" i="9"/>
  <c r="K57" i="9"/>
  <c r="C57" i="9"/>
  <c r="B57" i="9"/>
  <c r="K56" i="9"/>
  <c r="I56" i="9"/>
  <c r="H56" i="9"/>
  <c r="G56" i="9"/>
  <c r="F56" i="9"/>
  <c r="E56" i="9"/>
  <c r="D56" i="9"/>
  <c r="C56" i="9"/>
  <c r="B56" i="9"/>
  <c r="K55" i="9"/>
  <c r="H55" i="9"/>
  <c r="G55" i="9"/>
  <c r="I55" i="9"/>
  <c r="F55" i="9"/>
  <c r="E55" i="9"/>
  <c r="D55" i="9"/>
  <c r="C55" i="9"/>
  <c r="B55" i="9"/>
  <c r="H54" i="9"/>
  <c r="G54" i="9"/>
  <c r="I54" i="9"/>
  <c r="E54" i="9"/>
  <c r="D54" i="9"/>
  <c r="K54" i="9"/>
  <c r="C54" i="9"/>
  <c r="B54" i="9"/>
  <c r="I53" i="9"/>
  <c r="H53" i="9"/>
  <c r="G53" i="9"/>
  <c r="E53" i="9"/>
  <c r="D53" i="9"/>
  <c r="K53" i="9"/>
  <c r="C53" i="9"/>
  <c r="B53" i="9"/>
  <c r="K52" i="9"/>
  <c r="I52" i="9"/>
  <c r="H52" i="9"/>
  <c r="G52" i="9"/>
  <c r="F52" i="9"/>
  <c r="E52" i="9"/>
  <c r="D52" i="9"/>
  <c r="C52" i="9"/>
  <c r="B52" i="9"/>
  <c r="K51" i="9"/>
  <c r="H51" i="9"/>
  <c r="G51" i="9"/>
  <c r="I51" i="9"/>
  <c r="F51" i="9"/>
  <c r="E51" i="9"/>
  <c r="D51" i="9"/>
  <c r="C51" i="9"/>
  <c r="B51" i="9"/>
  <c r="H50" i="9"/>
  <c r="G50" i="9"/>
  <c r="I50" i="9"/>
  <c r="E50" i="9"/>
  <c r="D50" i="9"/>
  <c r="K50" i="9"/>
  <c r="C50" i="9"/>
  <c r="B50" i="9"/>
  <c r="I49" i="9"/>
  <c r="H49" i="9"/>
  <c r="G49" i="9"/>
  <c r="E49" i="9"/>
  <c r="D49" i="9"/>
  <c r="K49" i="9"/>
  <c r="C49" i="9"/>
  <c r="B49" i="9"/>
  <c r="K48" i="9"/>
  <c r="I48" i="9"/>
  <c r="H48" i="9"/>
  <c r="G48" i="9"/>
  <c r="F48" i="9"/>
  <c r="E48" i="9"/>
  <c r="D48" i="9"/>
  <c r="C48" i="9"/>
  <c r="B48" i="9"/>
  <c r="K47" i="9"/>
  <c r="H47" i="9"/>
  <c r="G47" i="9"/>
  <c r="I47" i="9"/>
  <c r="F47" i="9"/>
  <c r="E47" i="9"/>
  <c r="D47" i="9"/>
  <c r="C47" i="9"/>
  <c r="B47" i="9"/>
  <c r="H46" i="9"/>
  <c r="G46" i="9"/>
  <c r="I46" i="9"/>
  <c r="E46" i="9"/>
  <c r="D46" i="9"/>
  <c r="K46" i="9"/>
  <c r="C46" i="9"/>
  <c r="B46" i="9"/>
  <c r="I45" i="9"/>
  <c r="H45" i="9"/>
  <c r="G45" i="9"/>
  <c r="E45" i="9"/>
  <c r="D45" i="9"/>
  <c r="K45" i="9"/>
  <c r="C45" i="9"/>
  <c r="B45" i="9"/>
  <c r="K44" i="9"/>
  <c r="I44" i="9"/>
  <c r="H44" i="9"/>
  <c r="G44" i="9"/>
  <c r="F44" i="9"/>
  <c r="E44" i="9"/>
  <c r="D44" i="9"/>
  <c r="C44" i="9"/>
  <c r="B44" i="9"/>
  <c r="K43" i="9"/>
  <c r="H43" i="9"/>
  <c r="G43" i="9"/>
  <c r="I43" i="9"/>
  <c r="F43" i="9"/>
  <c r="E43" i="9"/>
  <c r="D43" i="9"/>
  <c r="C43" i="9"/>
  <c r="B43" i="9"/>
  <c r="H42" i="9"/>
  <c r="G42" i="9"/>
  <c r="I42" i="9"/>
  <c r="E42" i="9"/>
  <c r="D42" i="9"/>
  <c r="K42" i="9"/>
  <c r="C42" i="9"/>
  <c r="B42" i="9"/>
  <c r="H41" i="9"/>
  <c r="I41" i="9"/>
  <c r="G41" i="9"/>
  <c r="E41" i="9"/>
  <c r="D41" i="9"/>
  <c r="K41" i="9"/>
  <c r="C41" i="9"/>
  <c r="B41" i="9"/>
  <c r="I40" i="9"/>
  <c r="H40" i="9"/>
  <c r="G40" i="9"/>
  <c r="E40" i="9"/>
  <c r="K40" i="9"/>
  <c r="D40" i="9"/>
  <c r="C40" i="9"/>
  <c r="B40" i="9"/>
  <c r="K39" i="9"/>
  <c r="H39" i="9"/>
  <c r="G39" i="9"/>
  <c r="I39" i="9"/>
  <c r="F39" i="9"/>
  <c r="E39" i="9"/>
  <c r="D39" i="9"/>
  <c r="C39" i="9"/>
  <c r="B39" i="9"/>
  <c r="H38" i="9"/>
  <c r="G38" i="9"/>
  <c r="I38" i="9"/>
  <c r="E38" i="9"/>
  <c r="D38" i="9"/>
  <c r="K38" i="9"/>
  <c r="C38" i="9"/>
  <c r="B38" i="9"/>
  <c r="I37" i="9"/>
  <c r="H37" i="9"/>
  <c r="G37" i="9"/>
  <c r="E37" i="9"/>
  <c r="D37" i="9"/>
  <c r="K37" i="9"/>
  <c r="C37" i="9"/>
  <c r="B37" i="9"/>
  <c r="K36" i="9"/>
  <c r="I36" i="9"/>
  <c r="H36" i="9"/>
  <c r="G36" i="9"/>
  <c r="F36" i="9"/>
  <c r="E36" i="9"/>
  <c r="D36" i="9"/>
  <c r="C36" i="9"/>
  <c r="B36" i="9"/>
  <c r="K35" i="9"/>
  <c r="H35" i="9"/>
  <c r="G35" i="9"/>
  <c r="I35" i="9"/>
  <c r="F35" i="9"/>
  <c r="E35" i="9"/>
  <c r="D35" i="9"/>
  <c r="C35" i="9"/>
  <c r="B35" i="9"/>
  <c r="H34" i="9"/>
  <c r="G34" i="9"/>
  <c r="I34" i="9"/>
  <c r="E34" i="9"/>
  <c r="D34" i="9"/>
  <c r="K34" i="9"/>
  <c r="C34" i="9"/>
  <c r="B34" i="9"/>
  <c r="I33" i="9"/>
  <c r="H33" i="9"/>
  <c r="G33" i="9"/>
  <c r="E33" i="9"/>
  <c r="D33" i="9"/>
  <c r="K33" i="9"/>
  <c r="C33" i="9"/>
  <c r="B33" i="9"/>
  <c r="K32" i="9"/>
  <c r="I32" i="9"/>
  <c r="H32" i="9"/>
  <c r="G32" i="9"/>
  <c r="F32" i="9"/>
  <c r="E32" i="9"/>
  <c r="D32" i="9"/>
  <c r="C32" i="9"/>
  <c r="B32" i="9"/>
  <c r="K31" i="9"/>
  <c r="H31" i="9"/>
  <c r="G31" i="9"/>
  <c r="I31" i="9"/>
  <c r="F31" i="9"/>
  <c r="E31" i="9"/>
  <c r="D31" i="9"/>
  <c r="C31" i="9"/>
  <c r="B31" i="9"/>
  <c r="H30" i="9"/>
  <c r="G30" i="9"/>
  <c r="I30" i="9"/>
  <c r="E30" i="9"/>
  <c r="D30" i="9"/>
  <c r="K30" i="9"/>
  <c r="C30" i="9"/>
  <c r="B30" i="9"/>
  <c r="H29" i="9"/>
  <c r="I29" i="9"/>
  <c r="G29" i="9"/>
  <c r="E29" i="9"/>
  <c r="D29" i="9"/>
  <c r="K29" i="9"/>
  <c r="C29" i="9"/>
  <c r="B29" i="9"/>
  <c r="K28" i="9"/>
  <c r="I28" i="9"/>
  <c r="H28" i="9"/>
  <c r="G28" i="9"/>
  <c r="F28" i="9"/>
  <c r="E28" i="9"/>
  <c r="D28" i="9"/>
  <c r="C28" i="9"/>
  <c r="B28" i="9"/>
  <c r="K27" i="9"/>
  <c r="H27" i="9"/>
  <c r="G27" i="9"/>
  <c r="I27" i="9"/>
  <c r="F27" i="9"/>
  <c r="E27" i="9"/>
  <c r="D27" i="9"/>
  <c r="C27" i="9"/>
  <c r="B27" i="9"/>
  <c r="H26" i="9"/>
  <c r="G26" i="9"/>
  <c r="I26" i="9"/>
  <c r="E26" i="9"/>
  <c r="D26" i="9"/>
  <c r="K26" i="9"/>
  <c r="C26" i="9"/>
  <c r="B26" i="9"/>
  <c r="I25" i="9"/>
  <c r="H25" i="9"/>
  <c r="G25" i="9"/>
  <c r="E25" i="9"/>
  <c r="D25" i="9"/>
  <c r="K25" i="9"/>
  <c r="C25" i="9"/>
  <c r="B25" i="9"/>
  <c r="I24" i="9"/>
  <c r="H24" i="9"/>
  <c r="G24" i="9"/>
  <c r="E24" i="9"/>
  <c r="K24" i="9"/>
  <c r="D24" i="9"/>
  <c r="C24" i="9"/>
  <c r="B24" i="9"/>
  <c r="K23" i="9"/>
  <c r="H23" i="9"/>
  <c r="G23" i="9"/>
  <c r="I23" i="9"/>
  <c r="F23" i="9"/>
  <c r="E23" i="9"/>
  <c r="D23" i="9"/>
  <c r="C23" i="9"/>
  <c r="B23" i="9"/>
  <c r="H22" i="9"/>
  <c r="G22" i="9"/>
  <c r="I22" i="9"/>
  <c r="E22" i="9"/>
  <c r="D22" i="9"/>
  <c r="K22" i="9"/>
  <c r="C22" i="9"/>
  <c r="B22" i="9"/>
  <c r="I21" i="9"/>
  <c r="H21" i="9"/>
  <c r="G21" i="9"/>
  <c r="E21" i="9"/>
  <c r="D21" i="9"/>
  <c r="K21" i="9"/>
  <c r="C21" i="9"/>
  <c r="B21" i="9"/>
  <c r="K20" i="9"/>
  <c r="I20" i="9"/>
  <c r="H20" i="9"/>
  <c r="G20" i="9"/>
  <c r="F20" i="9"/>
  <c r="E20" i="9"/>
  <c r="D20" i="9"/>
  <c r="C20" i="9"/>
  <c r="B20" i="9"/>
  <c r="K19" i="9"/>
  <c r="H19" i="9"/>
  <c r="G19" i="9"/>
  <c r="I19" i="9"/>
  <c r="F19" i="9"/>
  <c r="E19" i="9"/>
  <c r="D19" i="9"/>
  <c r="C19" i="9"/>
  <c r="B19" i="9"/>
  <c r="H18" i="9"/>
  <c r="G18" i="9"/>
  <c r="I18" i="9"/>
  <c r="E18" i="9"/>
  <c r="D18" i="9"/>
  <c r="K18" i="9"/>
  <c r="C18" i="9"/>
  <c r="B18" i="9"/>
  <c r="I17" i="9"/>
  <c r="H17" i="9"/>
  <c r="G17" i="9"/>
  <c r="E17" i="9"/>
  <c r="D17" i="9"/>
  <c r="K17" i="9"/>
  <c r="C17" i="9"/>
  <c r="B17" i="9"/>
  <c r="K16" i="9"/>
  <c r="I16" i="9"/>
  <c r="H16" i="9"/>
  <c r="G16" i="9"/>
  <c r="F16" i="9"/>
  <c r="E16" i="9"/>
  <c r="D16" i="9"/>
  <c r="C16" i="9"/>
  <c r="B16" i="9"/>
  <c r="K15" i="9"/>
  <c r="H15" i="9"/>
  <c r="G15" i="9"/>
  <c r="I15" i="9"/>
  <c r="F15" i="9"/>
  <c r="E15" i="9"/>
  <c r="D15" i="9"/>
  <c r="C15" i="9"/>
  <c r="B15" i="9"/>
  <c r="H14" i="9"/>
  <c r="G14" i="9"/>
  <c r="I14" i="9"/>
  <c r="E14" i="9"/>
  <c r="D14" i="9"/>
  <c r="K14" i="9"/>
  <c r="C14" i="9"/>
  <c r="B14" i="9"/>
  <c r="H13" i="9"/>
  <c r="I13" i="9"/>
  <c r="G13" i="9"/>
  <c r="E13" i="9"/>
  <c r="D13" i="9"/>
  <c r="K13" i="9"/>
  <c r="C13" i="9"/>
  <c r="B13" i="9"/>
  <c r="K12" i="9"/>
  <c r="I12" i="9"/>
  <c r="H12" i="9"/>
  <c r="G12" i="9"/>
  <c r="F12" i="9"/>
  <c r="E12" i="9"/>
  <c r="D12" i="9"/>
  <c r="C12" i="9"/>
  <c r="B12" i="9"/>
  <c r="K11" i="9"/>
  <c r="H11" i="9"/>
  <c r="G11" i="9"/>
  <c r="I11" i="9"/>
  <c r="F11" i="9"/>
  <c r="E11" i="9"/>
  <c r="D11" i="9"/>
  <c r="C11" i="9"/>
  <c r="B11" i="9"/>
  <c r="K107" i="11"/>
  <c r="H107" i="11"/>
  <c r="G107" i="11"/>
  <c r="I107" i="11"/>
  <c r="F107" i="11"/>
  <c r="E107" i="11"/>
  <c r="D107" i="11"/>
  <c r="C107" i="11"/>
  <c r="B107" i="11"/>
  <c r="H106" i="11"/>
  <c r="G106" i="11"/>
  <c r="I106" i="11"/>
  <c r="E106" i="11"/>
  <c r="D106" i="11"/>
  <c r="K106" i="11"/>
  <c r="C106" i="11"/>
  <c r="B106" i="11"/>
  <c r="I105" i="11"/>
  <c r="H105" i="11"/>
  <c r="G105" i="11"/>
  <c r="E105" i="11"/>
  <c r="D105" i="11"/>
  <c r="K105" i="11"/>
  <c r="C105" i="11"/>
  <c r="B105" i="11"/>
  <c r="K104" i="11"/>
  <c r="I104" i="11"/>
  <c r="H104" i="11"/>
  <c r="G104" i="11"/>
  <c r="F104" i="11"/>
  <c r="E104" i="11"/>
  <c r="D104" i="11"/>
  <c r="C104" i="11"/>
  <c r="B104" i="11"/>
  <c r="K103" i="11"/>
  <c r="H103" i="11"/>
  <c r="G103" i="11"/>
  <c r="I103" i="11"/>
  <c r="F103" i="11"/>
  <c r="E103" i="11"/>
  <c r="D103" i="11"/>
  <c r="C103" i="11"/>
  <c r="B103" i="11"/>
  <c r="H102" i="11"/>
  <c r="G102" i="11"/>
  <c r="I102" i="11"/>
  <c r="E102" i="11"/>
  <c r="D102" i="11"/>
  <c r="K102" i="11"/>
  <c r="C102" i="11"/>
  <c r="B102" i="11"/>
  <c r="I101" i="11"/>
  <c r="H101" i="11"/>
  <c r="G101" i="11"/>
  <c r="E101" i="11"/>
  <c r="D101" i="11"/>
  <c r="K101" i="11"/>
  <c r="C101" i="11"/>
  <c r="B101" i="11"/>
  <c r="K100" i="11"/>
  <c r="I100" i="11"/>
  <c r="H100" i="11"/>
  <c r="G100" i="11"/>
  <c r="F100" i="11"/>
  <c r="E100" i="11"/>
  <c r="D100" i="11"/>
  <c r="C100" i="11"/>
  <c r="B100" i="11"/>
  <c r="K99" i="11"/>
  <c r="H99" i="11"/>
  <c r="G99" i="11"/>
  <c r="I99" i="11"/>
  <c r="F99" i="11"/>
  <c r="E99" i="11"/>
  <c r="D99" i="11"/>
  <c r="C99" i="11"/>
  <c r="B99" i="11"/>
  <c r="H98" i="11"/>
  <c r="G98" i="11"/>
  <c r="I98" i="11"/>
  <c r="E98" i="11"/>
  <c r="D98" i="11"/>
  <c r="K98" i="11"/>
  <c r="C98" i="11"/>
  <c r="B98" i="11"/>
  <c r="I97" i="11"/>
  <c r="H97" i="11"/>
  <c r="G97" i="11"/>
  <c r="E97" i="11"/>
  <c r="D97" i="11"/>
  <c r="K97" i="11"/>
  <c r="C97" i="11"/>
  <c r="B97" i="11"/>
  <c r="K96" i="11"/>
  <c r="I96" i="11"/>
  <c r="H96" i="11"/>
  <c r="G96" i="11"/>
  <c r="F96" i="11"/>
  <c r="E96" i="11"/>
  <c r="D96" i="11"/>
  <c r="C96" i="11"/>
  <c r="B96" i="11"/>
  <c r="K95" i="11"/>
  <c r="H95" i="11"/>
  <c r="G95" i="11"/>
  <c r="I95" i="11"/>
  <c r="F95" i="11"/>
  <c r="E95" i="11"/>
  <c r="D95" i="11"/>
  <c r="C95" i="11"/>
  <c r="B95" i="11"/>
  <c r="H94" i="11"/>
  <c r="G94" i="11"/>
  <c r="I94" i="11"/>
  <c r="E94" i="11"/>
  <c r="D94" i="11"/>
  <c r="K94" i="11"/>
  <c r="C94" i="11"/>
  <c r="B94" i="11"/>
  <c r="I93" i="11"/>
  <c r="H93" i="11"/>
  <c r="G93" i="11"/>
  <c r="E93" i="11"/>
  <c r="D93" i="11"/>
  <c r="K93" i="11"/>
  <c r="C93" i="11"/>
  <c r="B93" i="11"/>
  <c r="K92" i="11"/>
  <c r="I92" i="11"/>
  <c r="H92" i="11"/>
  <c r="G92" i="11"/>
  <c r="F92" i="11"/>
  <c r="E92" i="11"/>
  <c r="D92" i="11"/>
  <c r="C92" i="11"/>
  <c r="B92" i="11"/>
  <c r="K91" i="11"/>
  <c r="H91" i="11"/>
  <c r="G91" i="11"/>
  <c r="I91" i="11"/>
  <c r="F91" i="11"/>
  <c r="E91" i="11"/>
  <c r="D91" i="11"/>
  <c r="C91" i="11"/>
  <c r="B91" i="11"/>
  <c r="H90" i="11"/>
  <c r="G90" i="11"/>
  <c r="I90" i="11"/>
  <c r="E90" i="11"/>
  <c r="D90" i="11"/>
  <c r="K90" i="11"/>
  <c r="C90" i="11"/>
  <c r="B90" i="11"/>
  <c r="I89" i="11"/>
  <c r="H89" i="11"/>
  <c r="G89" i="11"/>
  <c r="E89" i="11"/>
  <c r="D89" i="11"/>
  <c r="K89" i="11"/>
  <c r="C89" i="11"/>
  <c r="B89" i="11"/>
  <c r="K88" i="11"/>
  <c r="I88" i="11"/>
  <c r="H88" i="11"/>
  <c r="G88" i="11"/>
  <c r="F88" i="11"/>
  <c r="E88" i="11"/>
  <c r="D88" i="11"/>
  <c r="C88" i="11"/>
  <c r="B88" i="11"/>
  <c r="K87" i="11"/>
  <c r="H87" i="11"/>
  <c r="G87" i="11"/>
  <c r="I87" i="11"/>
  <c r="F87" i="11"/>
  <c r="E87" i="11"/>
  <c r="D87" i="11"/>
  <c r="C87" i="11"/>
  <c r="B87" i="11"/>
  <c r="H86" i="11"/>
  <c r="G86" i="11"/>
  <c r="I86" i="11"/>
  <c r="E86" i="11"/>
  <c r="D86" i="11"/>
  <c r="K86" i="11"/>
  <c r="C86" i="11"/>
  <c r="B86" i="11"/>
  <c r="I85" i="11"/>
  <c r="H85" i="11"/>
  <c r="G85" i="11"/>
  <c r="E85" i="11"/>
  <c r="D85" i="11"/>
  <c r="K85" i="11"/>
  <c r="C85" i="11"/>
  <c r="B85" i="11"/>
  <c r="K84" i="11"/>
  <c r="I84" i="11"/>
  <c r="H84" i="11"/>
  <c r="G84" i="11"/>
  <c r="F84" i="11"/>
  <c r="E84" i="11"/>
  <c r="D84" i="11"/>
  <c r="C84" i="11"/>
  <c r="B84" i="11"/>
  <c r="K83" i="11"/>
  <c r="H83" i="11"/>
  <c r="G83" i="11"/>
  <c r="I83" i="11"/>
  <c r="F83" i="11"/>
  <c r="E83" i="11"/>
  <c r="D83" i="11"/>
  <c r="C83" i="11"/>
  <c r="B83" i="11"/>
  <c r="H82" i="11"/>
  <c r="G82" i="11"/>
  <c r="I82" i="11"/>
  <c r="E82" i="11"/>
  <c r="D82" i="11"/>
  <c r="K82" i="11"/>
  <c r="C82" i="11"/>
  <c r="B82" i="11"/>
  <c r="I81" i="11"/>
  <c r="H81" i="11"/>
  <c r="G81" i="11"/>
  <c r="E81" i="11"/>
  <c r="D81" i="11"/>
  <c r="K81" i="11"/>
  <c r="C81" i="11"/>
  <c r="B81" i="11"/>
  <c r="K80" i="11"/>
  <c r="I80" i="11"/>
  <c r="H80" i="11"/>
  <c r="G80" i="11"/>
  <c r="F80" i="11"/>
  <c r="E80" i="11"/>
  <c r="D80" i="11"/>
  <c r="C80" i="11"/>
  <c r="B80" i="11"/>
  <c r="K79" i="11"/>
  <c r="H79" i="11"/>
  <c r="G79" i="11"/>
  <c r="I79" i="11"/>
  <c r="F79" i="11"/>
  <c r="E79" i="11"/>
  <c r="D79" i="11"/>
  <c r="C79" i="11"/>
  <c r="B79" i="11"/>
  <c r="H78" i="11"/>
  <c r="G78" i="11"/>
  <c r="I78" i="11"/>
  <c r="E78" i="11"/>
  <c r="D78" i="11"/>
  <c r="K78" i="11"/>
  <c r="C78" i="11"/>
  <c r="B78" i="11"/>
  <c r="I77" i="11"/>
  <c r="H77" i="11"/>
  <c r="G77" i="11"/>
  <c r="E77" i="11"/>
  <c r="D77" i="11"/>
  <c r="K77" i="11"/>
  <c r="C77" i="11"/>
  <c r="B77" i="11"/>
  <c r="K76" i="11"/>
  <c r="I76" i="11"/>
  <c r="H76" i="11"/>
  <c r="G76" i="11"/>
  <c r="F76" i="11"/>
  <c r="E76" i="11"/>
  <c r="D76" i="11"/>
  <c r="C76" i="11"/>
  <c r="B76" i="11"/>
  <c r="K75" i="11"/>
  <c r="H75" i="11"/>
  <c r="G75" i="11"/>
  <c r="I75" i="11"/>
  <c r="F75" i="11"/>
  <c r="E75" i="11"/>
  <c r="D75" i="11"/>
  <c r="C75" i="11"/>
  <c r="B75" i="11"/>
  <c r="H74" i="11"/>
  <c r="G74" i="11"/>
  <c r="I74" i="11"/>
  <c r="E74" i="11"/>
  <c r="D74" i="11"/>
  <c r="K74" i="11"/>
  <c r="C74" i="11"/>
  <c r="B74" i="11"/>
  <c r="I73" i="11"/>
  <c r="H73" i="11"/>
  <c r="G73" i="11"/>
  <c r="E73" i="11"/>
  <c r="D73" i="11"/>
  <c r="K73" i="11"/>
  <c r="C73" i="11"/>
  <c r="B73" i="11"/>
  <c r="K72" i="11"/>
  <c r="I72" i="11"/>
  <c r="H72" i="11"/>
  <c r="G72" i="11"/>
  <c r="F72" i="11"/>
  <c r="E72" i="11"/>
  <c r="D72" i="11"/>
  <c r="C72" i="11"/>
  <c r="B72" i="11"/>
  <c r="K71" i="11"/>
  <c r="H71" i="11"/>
  <c r="G71" i="11"/>
  <c r="I71" i="11"/>
  <c r="F71" i="11"/>
  <c r="E71" i="11"/>
  <c r="D71" i="11"/>
  <c r="C71" i="11"/>
  <c r="B71" i="11"/>
  <c r="H70" i="11"/>
  <c r="G70" i="11"/>
  <c r="I70" i="11"/>
  <c r="E70" i="11"/>
  <c r="D70" i="11"/>
  <c r="K70" i="11"/>
  <c r="C70" i="11"/>
  <c r="B70" i="11"/>
  <c r="I69" i="11"/>
  <c r="H69" i="11"/>
  <c r="G69" i="11"/>
  <c r="E69" i="11"/>
  <c r="D69" i="11"/>
  <c r="K69" i="11"/>
  <c r="C69" i="11"/>
  <c r="B69" i="11"/>
  <c r="K68" i="11"/>
  <c r="I68" i="11"/>
  <c r="H68" i="11"/>
  <c r="G68" i="11"/>
  <c r="F68" i="11"/>
  <c r="E68" i="11"/>
  <c r="D68" i="11"/>
  <c r="C68" i="11"/>
  <c r="B68" i="11"/>
  <c r="K67" i="11"/>
  <c r="H67" i="11"/>
  <c r="G67" i="11"/>
  <c r="I67" i="11"/>
  <c r="F67" i="11"/>
  <c r="E67" i="11"/>
  <c r="D67" i="11"/>
  <c r="C67" i="11"/>
  <c r="B67" i="11"/>
  <c r="H66" i="11"/>
  <c r="G66" i="11"/>
  <c r="I66" i="11"/>
  <c r="E66" i="11"/>
  <c r="D66" i="11"/>
  <c r="K66" i="11"/>
  <c r="C66" i="11"/>
  <c r="B66" i="11"/>
  <c r="I65" i="11"/>
  <c r="H65" i="11"/>
  <c r="G65" i="11"/>
  <c r="E65" i="11"/>
  <c r="D65" i="11"/>
  <c r="K65" i="11"/>
  <c r="C65" i="11"/>
  <c r="B65" i="11"/>
  <c r="K64" i="11"/>
  <c r="I64" i="11"/>
  <c r="H64" i="11"/>
  <c r="G64" i="11"/>
  <c r="F64" i="11"/>
  <c r="E64" i="11"/>
  <c r="D64" i="11"/>
  <c r="C64" i="11"/>
  <c r="B64" i="11"/>
  <c r="K63" i="11"/>
  <c r="H63" i="11"/>
  <c r="G63" i="11"/>
  <c r="I63" i="11"/>
  <c r="F63" i="11"/>
  <c r="E63" i="11"/>
  <c r="D63" i="11"/>
  <c r="C63" i="11"/>
  <c r="B63" i="11"/>
  <c r="H62" i="11"/>
  <c r="G62" i="11"/>
  <c r="I62" i="11"/>
  <c r="E62" i="11"/>
  <c r="D62" i="11"/>
  <c r="K62" i="11"/>
  <c r="C62" i="11"/>
  <c r="B62" i="11"/>
  <c r="I61" i="11"/>
  <c r="H61" i="11"/>
  <c r="G61" i="11"/>
  <c r="E61" i="11"/>
  <c r="D61" i="11"/>
  <c r="K61" i="11"/>
  <c r="C61" i="11"/>
  <c r="B61" i="11"/>
  <c r="K60" i="11"/>
  <c r="I60" i="11"/>
  <c r="H60" i="11"/>
  <c r="G60" i="11"/>
  <c r="F60" i="11"/>
  <c r="E60" i="11"/>
  <c r="D60" i="11"/>
  <c r="C60" i="11"/>
  <c r="B60" i="11"/>
  <c r="K59" i="11"/>
  <c r="H59" i="11"/>
  <c r="G59" i="11"/>
  <c r="I59" i="11"/>
  <c r="F59" i="11"/>
  <c r="E59" i="11"/>
  <c r="D59" i="11"/>
  <c r="C59" i="11"/>
  <c r="B59" i="11"/>
  <c r="H58" i="11"/>
  <c r="G58" i="11"/>
  <c r="I58" i="11"/>
  <c r="E58" i="11"/>
  <c r="D58" i="11"/>
  <c r="K58" i="11"/>
  <c r="C58" i="11"/>
  <c r="B58" i="11"/>
  <c r="I57" i="11"/>
  <c r="H57" i="11"/>
  <c r="G57" i="11"/>
  <c r="E57" i="11"/>
  <c r="D57" i="11"/>
  <c r="K57" i="11"/>
  <c r="C57" i="11"/>
  <c r="B57" i="11"/>
  <c r="K56" i="11"/>
  <c r="I56" i="11"/>
  <c r="H56" i="11"/>
  <c r="G56" i="11"/>
  <c r="F56" i="11"/>
  <c r="E56" i="11"/>
  <c r="D56" i="11"/>
  <c r="C56" i="11"/>
  <c r="B56" i="11"/>
  <c r="K55" i="11"/>
  <c r="H55" i="11"/>
  <c r="G55" i="11"/>
  <c r="I55" i="11"/>
  <c r="F55" i="11"/>
  <c r="E55" i="11"/>
  <c r="D55" i="11"/>
  <c r="C55" i="11"/>
  <c r="B55" i="11"/>
  <c r="H54" i="11"/>
  <c r="G54" i="11"/>
  <c r="I54" i="11"/>
  <c r="E54" i="11"/>
  <c r="D54" i="11"/>
  <c r="K54" i="11"/>
  <c r="C54" i="11"/>
  <c r="B54" i="11"/>
  <c r="I53" i="11"/>
  <c r="H53" i="11"/>
  <c r="G53" i="11"/>
  <c r="E53" i="11"/>
  <c r="D53" i="11"/>
  <c r="K53" i="11"/>
  <c r="C53" i="11"/>
  <c r="B53" i="11"/>
  <c r="K52" i="11"/>
  <c r="I52" i="11"/>
  <c r="H52" i="11"/>
  <c r="G52" i="11"/>
  <c r="F52" i="11"/>
  <c r="E52" i="11"/>
  <c r="D52" i="11"/>
  <c r="C52" i="11"/>
  <c r="B52" i="11"/>
  <c r="K51" i="11"/>
  <c r="H51" i="11"/>
  <c r="G51" i="11"/>
  <c r="I51" i="11"/>
  <c r="F51" i="11"/>
  <c r="E51" i="11"/>
  <c r="D51" i="11"/>
  <c r="C51" i="11"/>
  <c r="B51" i="11"/>
  <c r="H50" i="11"/>
  <c r="G50" i="11"/>
  <c r="I50" i="11"/>
  <c r="E50" i="11"/>
  <c r="D50" i="11"/>
  <c r="K50" i="11"/>
  <c r="C50" i="11"/>
  <c r="B50" i="11"/>
  <c r="I49" i="11"/>
  <c r="H49" i="11"/>
  <c r="G49" i="11"/>
  <c r="E49" i="11"/>
  <c r="D49" i="11"/>
  <c r="K49" i="11"/>
  <c r="C49" i="11"/>
  <c r="B49" i="11"/>
  <c r="K48" i="11"/>
  <c r="I48" i="11"/>
  <c r="H48" i="11"/>
  <c r="G48" i="11"/>
  <c r="F48" i="11"/>
  <c r="E48" i="11"/>
  <c r="D48" i="11"/>
  <c r="C48" i="11"/>
  <c r="B48" i="11"/>
  <c r="K47" i="11"/>
  <c r="H47" i="11"/>
  <c r="G47" i="11"/>
  <c r="I47" i="11"/>
  <c r="F47" i="11"/>
  <c r="E47" i="11"/>
  <c r="D47" i="11"/>
  <c r="C47" i="11"/>
  <c r="B47" i="11"/>
  <c r="H46" i="11"/>
  <c r="G46" i="11"/>
  <c r="I46" i="11"/>
  <c r="E46" i="11"/>
  <c r="D46" i="11"/>
  <c r="K46" i="11"/>
  <c r="C46" i="11"/>
  <c r="B46" i="11"/>
  <c r="I45" i="11"/>
  <c r="H45" i="11"/>
  <c r="G45" i="11"/>
  <c r="E45" i="11"/>
  <c r="D45" i="11"/>
  <c r="K45" i="11"/>
  <c r="C45" i="11"/>
  <c r="B45" i="11"/>
  <c r="K44" i="11"/>
  <c r="I44" i="11"/>
  <c r="H44" i="11"/>
  <c r="G44" i="11"/>
  <c r="F44" i="11"/>
  <c r="E44" i="11"/>
  <c r="D44" i="11"/>
  <c r="C44" i="11"/>
  <c r="B44" i="11"/>
  <c r="K43" i="11"/>
  <c r="H43" i="11"/>
  <c r="G43" i="11"/>
  <c r="I43" i="11"/>
  <c r="F43" i="11"/>
  <c r="E43" i="11"/>
  <c r="D43" i="11"/>
  <c r="C43" i="11"/>
  <c r="B43" i="11"/>
  <c r="H42" i="11"/>
  <c r="G42" i="11"/>
  <c r="I42" i="11"/>
  <c r="E42" i="11"/>
  <c r="D42" i="11"/>
  <c r="K42" i="11"/>
  <c r="C42" i="11"/>
  <c r="B42" i="11"/>
  <c r="I41" i="11"/>
  <c r="H41" i="11"/>
  <c r="G41" i="11"/>
  <c r="E41" i="11"/>
  <c r="D41" i="11"/>
  <c r="K41" i="11"/>
  <c r="C41" i="11"/>
  <c r="B41" i="11"/>
  <c r="K40" i="11"/>
  <c r="I40" i="11"/>
  <c r="H40" i="11"/>
  <c r="G40" i="11"/>
  <c r="F40" i="11"/>
  <c r="E40" i="11"/>
  <c r="D40" i="11"/>
  <c r="C40" i="11"/>
  <c r="B40" i="11"/>
  <c r="K39" i="11"/>
  <c r="H39" i="11"/>
  <c r="G39" i="11"/>
  <c r="I39" i="11"/>
  <c r="F39" i="11"/>
  <c r="E39" i="11"/>
  <c r="D39" i="11"/>
  <c r="C39" i="11"/>
  <c r="B39" i="11"/>
  <c r="H38" i="11"/>
  <c r="G38" i="11"/>
  <c r="I38" i="11"/>
  <c r="E38" i="11"/>
  <c r="D38" i="11"/>
  <c r="K38" i="11"/>
  <c r="C38" i="11"/>
  <c r="B38" i="11"/>
  <c r="I37" i="11"/>
  <c r="H37" i="11"/>
  <c r="G37" i="11"/>
  <c r="E37" i="11"/>
  <c r="D37" i="11"/>
  <c r="K37" i="11"/>
  <c r="C37" i="11"/>
  <c r="B37" i="11"/>
  <c r="K36" i="11"/>
  <c r="I36" i="11"/>
  <c r="H36" i="11"/>
  <c r="G36" i="11"/>
  <c r="F36" i="11"/>
  <c r="E36" i="11"/>
  <c r="D36" i="11"/>
  <c r="C36" i="11"/>
  <c r="B36" i="11"/>
  <c r="K35" i="11"/>
  <c r="H35" i="11"/>
  <c r="G35" i="11"/>
  <c r="I35" i="11"/>
  <c r="F35" i="11"/>
  <c r="E35" i="11"/>
  <c r="D35" i="11"/>
  <c r="C35" i="11"/>
  <c r="B35" i="11"/>
  <c r="H34" i="11"/>
  <c r="G34" i="11"/>
  <c r="I34" i="11"/>
  <c r="E34" i="11"/>
  <c r="D34" i="11"/>
  <c r="K34" i="11"/>
  <c r="C34" i="11"/>
  <c r="B34" i="11"/>
  <c r="I33" i="11"/>
  <c r="H33" i="11"/>
  <c r="G33" i="11"/>
  <c r="E33" i="11"/>
  <c r="D33" i="11"/>
  <c r="K33" i="11"/>
  <c r="C33" i="11"/>
  <c r="B33" i="11"/>
  <c r="K32" i="11"/>
  <c r="I32" i="11"/>
  <c r="H32" i="11"/>
  <c r="G32" i="11"/>
  <c r="F32" i="11"/>
  <c r="E32" i="11"/>
  <c r="D32" i="11"/>
  <c r="C32" i="11"/>
  <c r="B32" i="11"/>
  <c r="K31" i="11"/>
  <c r="H31" i="11"/>
  <c r="G31" i="11"/>
  <c r="I31" i="11"/>
  <c r="F31" i="11"/>
  <c r="E31" i="11"/>
  <c r="D31" i="11"/>
  <c r="C31" i="11"/>
  <c r="B31" i="11"/>
  <c r="H30" i="11"/>
  <c r="G30" i="11"/>
  <c r="I30" i="11"/>
  <c r="E30" i="11"/>
  <c r="D30" i="11"/>
  <c r="K30" i="11"/>
  <c r="C30" i="11"/>
  <c r="B30" i="11"/>
  <c r="I29" i="11"/>
  <c r="H29" i="11"/>
  <c r="G29" i="11"/>
  <c r="E29" i="11"/>
  <c r="D29" i="11"/>
  <c r="K29" i="11"/>
  <c r="C29" i="11"/>
  <c r="B29" i="11"/>
  <c r="K28" i="11"/>
  <c r="I28" i="11"/>
  <c r="H28" i="11"/>
  <c r="G28" i="11"/>
  <c r="F28" i="11"/>
  <c r="E28" i="11"/>
  <c r="D28" i="11"/>
  <c r="C28" i="11"/>
  <c r="B28" i="11"/>
  <c r="K27" i="11"/>
  <c r="H27" i="11"/>
  <c r="G27" i="11"/>
  <c r="I27" i="11"/>
  <c r="F27" i="11"/>
  <c r="E27" i="11"/>
  <c r="D27" i="11"/>
  <c r="C27" i="11"/>
  <c r="B27" i="11"/>
  <c r="H26" i="11"/>
  <c r="G26" i="11"/>
  <c r="I26" i="11"/>
  <c r="E26" i="11"/>
  <c r="D26" i="11"/>
  <c r="K26" i="11"/>
  <c r="C26" i="11"/>
  <c r="B26" i="11"/>
  <c r="I25" i="11"/>
  <c r="H25" i="11"/>
  <c r="G25" i="11"/>
  <c r="E25" i="11"/>
  <c r="D25" i="11"/>
  <c r="K25" i="11"/>
  <c r="C25" i="11"/>
  <c r="B25" i="11"/>
  <c r="K24" i="11"/>
  <c r="I24" i="11"/>
  <c r="H24" i="11"/>
  <c r="G24" i="11"/>
  <c r="F24" i="11"/>
  <c r="E24" i="11"/>
  <c r="D24" i="11"/>
  <c r="C24" i="11"/>
  <c r="B24" i="11"/>
  <c r="K23" i="11"/>
  <c r="H23" i="11"/>
  <c r="G23" i="11"/>
  <c r="I23" i="11"/>
  <c r="F23" i="11"/>
  <c r="E23" i="11"/>
  <c r="D23" i="11"/>
  <c r="C23" i="11"/>
  <c r="B23" i="11"/>
  <c r="H22" i="11"/>
  <c r="G22" i="11"/>
  <c r="I22" i="11"/>
  <c r="E22" i="11"/>
  <c r="D22" i="11"/>
  <c r="K22" i="11"/>
  <c r="C22" i="11"/>
  <c r="B22" i="11"/>
  <c r="I21" i="11"/>
  <c r="H21" i="11"/>
  <c r="G21" i="11"/>
  <c r="E21" i="11"/>
  <c r="D21" i="11"/>
  <c r="K21" i="11"/>
  <c r="C21" i="11"/>
  <c r="B21" i="11"/>
  <c r="K20" i="11"/>
  <c r="I20" i="11"/>
  <c r="H20" i="11"/>
  <c r="G20" i="11"/>
  <c r="F20" i="11"/>
  <c r="E20" i="11"/>
  <c r="D20" i="11"/>
  <c r="C20" i="11"/>
  <c r="B20" i="11"/>
  <c r="K19" i="11"/>
  <c r="H19" i="11"/>
  <c r="G19" i="11"/>
  <c r="I19" i="11"/>
  <c r="F19" i="11"/>
  <c r="E19" i="11"/>
  <c r="D19" i="11"/>
  <c r="C19" i="11"/>
  <c r="B19" i="11"/>
  <c r="H18" i="11"/>
  <c r="G18" i="11"/>
  <c r="I18" i="11"/>
  <c r="E18" i="11"/>
  <c r="D18" i="11"/>
  <c r="K18" i="11"/>
  <c r="C18" i="11"/>
  <c r="B18" i="11"/>
  <c r="I17" i="11"/>
  <c r="H17" i="11"/>
  <c r="G17" i="11"/>
  <c r="E17" i="11"/>
  <c r="D17" i="11"/>
  <c r="K17" i="11"/>
  <c r="C17" i="11"/>
  <c r="B17" i="11"/>
  <c r="K16" i="11"/>
  <c r="I16" i="11"/>
  <c r="H16" i="11"/>
  <c r="G16" i="11"/>
  <c r="F16" i="11"/>
  <c r="E16" i="11"/>
  <c r="D16" i="11"/>
  <c r="C16" i="11"/>
  <c r="B16" i="11"/>
  <c r="K15" i="11"/>
  <c r="H15" i="11"/>
  <c r="G15" i="11"/>
  <c r="I15" i="11"/>
  <c r="F15" i="11"/>
  <c r="E15" i="11"/>
  <c r="D15" i="11"/>
  <c r="C15" i="11"/>
  <c r="B15" i="11"/>
  <c r="H14" i="11"/>
  <c r="G14" i="11"/>
  <c r="I14" i="11"/>
  <c r="E14" i="11"/>
  <c r="D14" i="11"/>
  <c r="K14" i="11"/>
  <c r="C14" i="11"/>
  <c r="B14" i="11"/>
  <c r="I13" i="11"/>
  <c r="H13" i="11"/>
  <c r="G13" i="11"/>
  <c r="E13" i="11"/>
  <c r="D13" i="11"/>
  <c r="K13" i="11"/>
  <c r="C13" i="11"/>
  <c r="B13" i="11"/>
  <c r="K12" i="11"/>
  <c r="I12" i="11"/>
  <c r="H12" i="11"/>
  <c r="G12" i="11"/>
  <c r="F12" i="11"/>
  <c r="E12" i="11"/>
  <c r="D12" i="11"/>
  <c r="C12" i="11"/>
  <c r="B12" i="11"/>
  <c r="K11" i="11"/>
  <c r="H11" i="11"/>
  <c r="G11" i="11"/>
  <c r="I11" i="11"/>
  <c r="F11" i="11"/>
  <c r="E11" i="11"/>
  <c r="D11" i="11"/>
  <c r="C11" i="11"/>
  <c r="B11" i="11"/>
  <c r="H107" i="13"/>
  <c r="G107" i="13"/>
  <c r="I107" i="13"/>
  <c r="E107" i="13"/>
  <c r="D107" i="13"/>
  <c r="K107" i="13"/>
  <c r="C107" i="13"/>
  <c r="B107" i="13"/>
  <c r="H106" i="13"/>
  <c r="G106" i="13"/>
  <c r="I106" i="13"/>
  <c r="E106" i="13"/>
  <c r="D106" i="13"/>
  <c r="K106" i="13"/>
  <c r="C106" i="13"/>
  <c r="B106" i="13"/>
  <c r="I105" i="13"/>
  <c r="H105" i="13"/>
  <c r="G105" i="13"/>
  <c r="E105" i="13"/>
  <c r="D105" i="13"/>
  <c r="K105" i="13"/>
  <c r="C105" i="13"/>
  <c r="B105" i="13"/>
  <c r="K104" i="13"/>
  <c r="I104" i="13"/>
  <c r="H104" i="13"/>
  <c r="G104" i="13"/>
  <c r="F104" i="13"/>
  <c r="E104" i="13"/>
  <c r="D104" i="13"/>
  <c r="C104" i="13"/>
  <c r="B104" i="13"/>
  <c r="K103" i="13"/>
  <c r="H103" i="13"/>
  <c r="G103" i="13"/>
  <c r="I103" i="13"/>
  <c r="F103" i="13"/>
  <c r="E103" i="13"/>
  <c r="D103" i="13"/>
  <c r="C103" i="13"/>
  <c r="B103" i="13"/>
  <c r="H102" i="13"/>
  <c r="G102" i="13"/>
  <c r="I102" i="13"/>
  <c r="E102" i="13"/>
  <c r="D102" i="13"/>
  <c r="K102" i="13"/>
  <c r="C102" i="13"/>
  <c r="B102" i="13"/>
  <c r="I101" i="13"/>
  <c r="H101" i="13"/>
  <c r="G101" i="13"/>
  <c r="E101" i="13"/>
  <c r="D101" i="13"/>
  <c r="K101" i="13"/>
  <c r="C101" i="13"/>
  <c r="B101" i="13"/>
  <c r="K100" i="13"/>
  <c r="I100" i="13"/>
  <c r="H100" i="13"/>
  <c r="G100" i="13"/>
  <c r="F100" i="13"/>
  <c r="E100" i="13"/>
  <c r="D100" i="13"/>
  <c r="C100" i="13"/>
  <c r="B100" i="13"/>
  <c r="K99" i="13"/>
  <c r="H99" i="13"/>
  <c r="G99" i="13"/>
  <c r="I99" i="13"/>
  <c r="F99" i="13"/>
  <c r="E99" i="13"/>
  <c r="D99" i="13"/>
  <c r="C99" i="13"/>
  <c r="B99" i="13"/>
  <c r="H98" i="13"/>
  <c r="G98" i="13"/>
  <c r="I98" i="13"/>
  <c r="E98" i="13"/>
  <c r="D98" i="13"/>
  <c r="K98" i="13"/>
  <c r="C98" i="13"/>
  <c r="B98" i="13"/>
  <c r="I97" i="13"/>
  <c r="H97" i="13"/>
  <c r="G97" i="13"/>
  <c r="E97" i="13"/>
  <c r="D97" i="13"/>
  <c r="K97" i="13"/>
  <c r="C97" i="13"/>
  <c r="B97" i="13"/>
  <c r="K96" i="13"/>
  <c r="I96" i="13"/>
  <c r="H96" i="13"/>
  <c r="G96" i="13"/>
  <c r="F96" i="13"/>
  <c r="E96" i="13"/>
  <c r="D96" i="13"/>
  <c r="C96" i="13"/>
  <c r="B96" i="13"/>
  <c r="K95" i="13"/>
  <c r="H95" i="13"/>
  <c r="G95" i="13"/>
  <c r="I95" i="13"/>
  <c r="F95" i="13"/>
  <c r="E95" i="13"/>
  <c r="D95" i="13"/>
  <c r="C95" i="13"/>
  <c r="B95" i="13"/>
  <c r="H94" i="13"/>
  <c r="G94" i="13"/>
  <c r="I94" i="13"/>
  <c r="E94" i="13"/>
  <c r="D94" i="13"/>
  <c r="K94" i="13"/>
  <c r="C94" i="13"/>
  <c r="B94" i="13"/>
  <c r="I93" i="13"/>
  <c r="H93" i="13"/>
  <c r="G93" i="13"/>
  <c r="E93" i="13"/>
  <c r="D93" i="13"/>
  <c r="K93" i="13"/>
  <c r="C93" i="13"/>
  <c r="B93" i="13"/>
  <c r="K92" i="13"/>
  <c r="I92" i="13"/>
  <c r="H92" i="13"/>
  <c r="G92" i="13"/>
  <c r="F92" i="13"/>
  <c r="E92" i="13"/>
  <c r="D92" i="13"/>
  <c r="C92" i="13"/>
  <c r="B92" i="13"/>
  <c r="K91" i="13"/>
  <c r="H91" i="13"/>
  <c r="G91" i="13"/>
  <c r="I91" i="13"/>
  <c r="F91" i="13"/>
  <c r="E91" i="13"/>
  <c r="D91" i="13"/>
  <c r="C91" i="13"/>
  <c r="B91" i="13"/>
  <c r="H90" i="13"/>
  <c r="G90" i="13"/>
  <c r="I90" i="13"/>
  <c r="E90" i="13"/>
  <c r="D90" i="13"/>
  <c r="K90" i="13"/>
  <c r="C90" i="13"/>
  <c r="B90" i="13"/>
  <c r="I89" i="13"/>
  <c r="H89" i="13"/>
  <c r="G89" i="13"/>
  <c r="E89" i="13"/>
  <c r="D89" i="13"/>
  <c r="K89" i="13"/>
  <c r="C89" i="13"/>
  <c r="B89" i="13"/>
  <c r="K88" i="13"/>
  <c r="I88" i="13"/>
  <c r="H88" i="13"/>
  <c r="G88" i="13"/>
  <c r="F88" i="13"/>
  <c r="E88" i="13"/>
  <c r="D88" i="13"/>
  <c r="C88" i="13"/>
  <c r="B88" i="13"/>
  <c r="K87" i="13"/>
  <c r="H87" i="13"/>
  <c r="G87" i="13"/>
  <c r="I87" i="13"/>
  <c r="F87" i="13"/>
  <c r="E87" i="13"/>
  <c r="D87" i="13"/>
  <c r="C87" i="13"/>
  <c r="B87" i="13"/>
  <c r="H86" i="13"/>
  <c r="G86" i="13"/>
  <c r="I86" i="13"/>
  <c r="E86" i="13"/>
  <c r="D86" i="13"/>
  <c r="K86" i="13"/>
  <c r="C86" i="13"/>
  <c r="B86" i="13"/>
  <c r="I85" i="13"/>
  <c r="H85" i="13"/>
  <c r="G85" i="13"/>
  <c r="E85" i="13"/>
  <c r="D85" i="13"/>
  <c r="K85" i="13"/>
  <c r="C85" i="13"/>
  <c r="B85" i="13"/>
  <c r="K84" i="13"/>
  <c r="I84" i="13"/>
  <c r="H84" i="13"/>
  <c r="G84" i="13"/>
  <c r="F84" i="13"/>
  <c r="E84" i="13"/>
  <c r="D84" i="13"/>
  <c r="C84" i="13"/>
  <c r="B84" i="13"/>
  <c r="K83" i="13"/>
  <c r="H83" i="13"/>
  <c r="G83" i="13"/>
  <c r="I83" i="13"/>
  <c r="F83" i="13"/>
  <c r="E83" i="13"/>
  <c r="D83" i="13"/>
  <c r="C83" i="13"/>
  <c r="B83" i="13"/>
  <c r="H82" i="13"/>
  <c r="G82" i="13"/>
  <c r="I82" i="13"/>
  <c r="E82" i="13"/>
  <c r="D82" i="13"/>
  <c r="K82" i="13"/>
  <c r="C82" i="13"/>
  <c r="B82" i="13"/>
  <c r="I81" i="13"/>
  <c r="H81" i="13"/>
  <c r="G81" i="13"/>
  <c r="E81" i="13"/>
  <c r="D81" i="13"/>
  <c r="K81" i="13"/>
  <c r="C81" i="13"/>
  <c r="B81" i="13"/>
  <c r="K80" i="13"/>
  <c r="I80" i="13"/>
  <c r="H80" i="13"/>
  <c r="G80" i="13"/>
  <c r="F80" i="13"/>
  <c r="E80" i="13"/>
  <c r="D80" i="13"/>
  <c r="C80" i="13"/>
  <c r="B80" i="13"/>
  <c r="K79" i="13"/>
  <c r="H79" i="13"/>
  <c r="G79" i="13"/>
  <c r="I79" i="13"/>
  <c r="F79" i="13"/>
  <c r="E79" i="13"/>
  <c r="D79" i="13"/>
  <c r="C79" i="13"/>
  <c r="B79" i="13"/>
  <c r="H78" i="13"/>
  <c r="G78" i="13"/>
  <c r="I78" i="13"/>
  <c r="E78" i="13"/>
  <c r="D78" i="13"/>
  <c r="K78" i="13"/>
  <c r="C78" i="13"/>
  <c r="B78" i="13"/>
  <c r="I77" i="13"/>
  <c r="H77" i="13"/>
  <c r="G77" i="13"/>
  <c r="E77" i="13"/>
  <c r="D77" i="13"/>
  <c r="K77" i="13"/>
  <c r="C77" i="13"/>
  <c r="B77" i="13"/>
  <c r="K76" i="13"/>
  <c r="I76" i="13"/>
  <c r="H76" i="13"/>
  <c r="G76" i="13"/>
  <c r="F76" i="13"/>
  <c r="E76" i="13"/>
  <c r="D76" i="13"/>
  <c r="C76" i="13"/>
  <c r="B76" i="13"/>
  <c r="K75" i="13"/>
  <c r="H75" i="13"/>
  <c r="G75" i="13"/>
  <c r="I75" i="13"/>
  <c r="F75" i="13"/>
  <c r="E75" i="13"/>
  <c r="D75" i="13"/>
  <c r="C75" i="13"/>
  <c r="B75" i="13"/>
  <c r="H74" i="13"/>
  <c r="G74" i="13"/>
  <c r="I74" i="13"/>
  <c r="E74" i="13"/>
  <c r="D74" i="13"/>
  <c r="K74" i="13"/>
  <c r="C74" i="13"/>
  <c r="B74" i="13"/>
  <c r="I73" i="13"/>
  <c r="H73" i="13"/>
  <c r="G73" i="13"/>
  <c r="E73" i="13"/>
  <c r="D73" i="13"/>
  <c r="K73" i="13"/>
  <c r="C73" i="13"/>
  <c r="B73" i="13"/>
  <c r="K72" i="13"/>
  <c r="I72" i="13"/>
  <c r="H72" i="13"/>
  <c r="G72" i="13"/>
  <c r="F72" i="13"/>
  <c r="E72" i="13"/>
  <c r="D72" i="13"/>
  <c r="C72" i="13"/>
  <c r="B72" i="13"/>
  <c r="K71" i="13"/>
  <c r="H71" i="13"/>
  <c r="G71" i="13"/>
  <c r="I71" i="13"/>
  <c r="F71" i="13"/>
  <c r="E71" i="13"/>
  <c r="D71" i="13"/>
  <c r="C71" i="13"/>
  <c r="B71" i="13"/>
  <c r="H70" i="13"/>
  <c r="G70" i="13"/>
  <c r="I70" i="13"/>
  <c r="E70" i="13"/>
  <c r="D70" i="13"/>
  <c r="K70" i="13"/>
  <c r="C70" i="13"/>
  <c r="B70" i="13"/>
  <c r="I69" i="13"/>
  <c r="H69" i="13"/>
  <c r="G69" i="13"/>
  <c r="E69" i="13"/>
  <c r="D69" i="13"/>
  <c r="K69" i="13"/>
  <c r="C69" i="13"/>
  <c r="B69" i="13"/>
  <c r="K68" i="13"/>
  <c r="I68" i="13"/>
  <c r="H68" i="13"/>
  <c r="G68" i="13"/>
  <c r="F68" i="13"/>
  <c r="E68" i="13"/>
  <c r="D68" i="13"/>
  <c r="C68" i="13"/>
  <c r="B68" i="13"/>
  <c r="K67" i="13"/>
  <c r="H67" i="13"/>
  <c r="G67" i="13"/>
  <c r="I67" i="13"/>
  <c r="F67" i="13"/>
  <c r="E67" i="13"/>
  <c r="D67" i="13"/>
  <c r="C67" i="13"/>
  <c r="B67" i="13"/>
  <c r="H66" i="13"/>
  <c r="G66" i="13"/>
  <c r="I66" i="13"/>
  <c r="E66" i="13"/>
  <c r="D66" i="13"/>
  <c r="K66" i="13"/>
  <c r="C66" i="13"/>
  <c r="B66" i="13"/>
  <c r="I65" i="13"/>
  <c r="H65" i="13"/>
  <c r="G65" i="13"/>
  <c r="E65" i="13"/>
  <c r="D65" i="13"/>
  <c r="K65" i="13"/>
  <c r="C65" i="13"/>
  <c r="B65" i="13"/>
  <c r="K64" i="13"/>
  <c r="I64" i="13"/>
  <c r="H64" i="13"/>
  <c r="G64" i="13"/>
  <c r="F64" i="13"/>
  <c r="E64" i="13"/>
  <c r="D64" i="13"/>
  <c r="C64" i="13"/>
  <c r="B64" i="13"/>
  <c r="K63" i="13"/>
  <c r="H63" i="13"/>
  <c r="G63" i="13"/>
  <c r="I63" i="13"/>
  <c r="F63" i="13"/>
  <c r="E63" i="13"/>
  <c r="D63" i="13"/>
  <c r="C63" i="13"/>
  <c r="B63" i="13"/>
  <c r="H62" i="13"/>
  <c r="G62" i="13"/>
  <c r="I62" i="13"/>
  <c r="E62" i="13"/>
  <c r="D62" i="13"/>
  <c r="K62" i="13"/>
  <c r="C62" i="13"/>
  <c r="B62" i="13"/>
  <c r="I61" i="13"/>
  <c r="H61" i="13"/>
  <c r="G61" i="13"/>
  <c r="E61" i="13"/>
  <c r="D61" i="13"/>
  <c r="K61" i="13"/>
  <c r="C61" i="13"/>
  <c r="B61" i="13"/>
  <c r="K60" i="13"/>
  <c r="I60" i="13"/>
  <c r="H60" i="13"/>
  <c r="G60" i="13"/>
  <c r="F60" i="13"/>
  <c r="E60" i="13"/>
  <c r="D60" i="13"/>
  <c r="C60" i="13"/>
  <c r="B60" i="13"/>
  <c r="K59" i="13"/>
  <c r="H59" i="13"/>
  <c r="G59" i="13"/>
  <c r="I59" i="13"/>
  <c r="F59" i="13"/>
  <c r="E59" i="13"/>
  <c r="D59" i="13"/>
  <c r="C59" i="13"/>
  <c r="B59" i="13"/>
  <c r="H58" i="13"/>
  <c r="G58" i="13"/>
  <c r="I58" i="13"/>
  <c r="E58" i="13"/>
  <c r="D58" i="13"/>
  <c r="K58" i="13"/>
  <c r="C58" i="13"/>
  <c r="B58" i="13"/>
  <c r="I57" i="13"/>
  <c r="H57" i="13"/>
  <c r="G57" i="13"/>
  <c r="E57" i="13"/>
  <c r="D57" i="13"/>
  <c r="K57" i="13"/>
  <c r="C57" i="13"/>
  <c r="B57" i="13"/>
  <c r="K56" i="13"/>
  <c r="I56" i="13"/>
  <c r="H56" i="13"/>
  <c r="G56" i="13"/>
  <c r="F56" i="13"/>
  <c r="E56" i="13"/>
  <c r="D56" i="13"/>
  <c r="C56" i="13"/>
  <c r="B56" i="13"/>
  <c r="K55" i="13"/>
  <c r="H55" i="13"/>
  <c r="G55" i="13"/>
  <c r="I55" i="13"/>
  <c r="F55" i="13"/>
  <c r="E55" i="13"/>
  <c r="D55" i="13"/>
  <c r="C55" i="13"/>
  <c r="B55" i="13"/>
  <c r="H54" i="13"/>
  <c r="G54" i="13"/>
  <c r="I54" i="13"/>
  <c r="E54" i="13"/>
  <c r="D54" i="13"/>
  <c r="K54" i="13"/>
  <c r="C54" i="13"/>
  <c r="B54" i="13"/>
  <c r="I53" i="13"/>
  <c r="H53" i="13"/>
  <c r="G53" i="13"/>
  <c r="E53" i="13"/>
  <c r="D53" i="13"/>
  <c r="K53" i="13"/>
  <c r="C53" i="13"/>
  <c r="B53" i="13"/>
  <c r="K52" i="13"/>
  <c r="I52" i="13"/>
  <c r="H52" i="13"/>
  <c r="G52" i="13"/>
  <c r="F52" i="13"/>
  <c r="E52" i="13"/>
  <c r="D52" i="13"/>
  <c r="C52" i="13"/>
  <c r="B52" i="13"/>
  <c r="K51" i="13"/>
  <c r="H51" i="13"/>
  <c r="G51" i="13"/>
  <c r="I51" i="13"/>
  <c r="F51" i="13"/>
  <c r="E51" i="13"/>
  <c r="D51" i="13"/>
  <c r="C51" i="13"/>
  <c r="B51" i="13"/>
  <c r="H50" i="13"/>
  <c r="G50" i="13"/>
  <c r="I50" i="13"/>
  <c r="E50" i="13"/>
  <c r="D50" i="13"/>
  <c r="K50" i="13"/>
  <c r="C50" i="13"/>
  <c r="B50" i="13"/>
  <c r="I49" i="13"/>
  <c r="H49" i="13"/>
  <c r="G49" i="13"/>
  <c r="E49" i="13"/>
  <c r="D49" i="13"/>
  <c r="K49" i="13"/>
  <c r="C49" i="13"/>
  <c r="B49" i="13"/>
  <c r="K48" i="13"/>
  <c r="I48" i="13"/>
  <c r="H48" i="13"/>
  <c r="G48" i="13"/>
  <c r="F48" i="13"/>
  <c r="E48" i="13"/>
  <c r="D48" i="13"/>
  <c r="C48" i="13"/>
  <c r="B48" i="13"/>
  <c r="K47" i="13"/>
  <c r="H47" i="13"/>
  <c r="G47" i="13"/>
  <c r="I47" i="13"/>
  <c r="F47" i="13"/>
  <c r="E47" i="13"/>
  <c r="D47" i="13"/>
  <c r="C47" i="13"/>
  <c r="B47" i="13"/>
  <c r="H46" i="13"/>
  <c r="G46" i="13"/>
  <c r="I46" i="13"/>
  <c r="E46" i="13"/>
  <c r="D46" i="13"/>
  <c r="K46" i="13"/>
  <c r="C46" i="13"/>
  <c r="B46" i="13"/>
  <c r="I45" i="13"/>
  <c r="H45" i="13"/>
  <c r="G45" i="13"/>
  <c r="E45" i="13"/>
  <c r="D45" i="13"/>
  <c r="K45" i="13"/>
  <c r="C45" i="13"/>
  <c r="B45" i="13"/>
  <c r="K44" i="13"/>
  <c r="I44" i="13"/>
  <c r="H44" i="13"/>
  <c r="G44" i="13"/>
  <c r="F44" i="13"/>
  <c r="E44" i="13"/>
  <c r="D44" i="13"/>
  <c r="C44" i="13"/>
  <c r="B44" i="13"/>
  <c r="K43" i="13"/>
  <c r="H43" i="13"/>
  <c r="G43" i="13"/>
  <c r="I43" i="13"/>
  <c r="F43" i="13"/>
  <c r="E43" i="13"/>
  <c r="D43" i="13"/>
  <c r="C43" i="13"/>
  <c r="B43" i="13"/>
  <c r="H42" i="13"/>
  <c r="G42" i="13"/>
  <c r="I42" i="13"/>
  <c r="E42" i="13"/>
  <c r="D42" i="13"/>
  <c r="K42" i="13"/>
  <c r="C42" i="13"/>
  <c r="B42" i="13"/>
  <c r="I41" i="13"/>
  <c r="H41" i="13"/>
  <c r="G41" i="13"/>
  <c r="E41" i="13"/>
  <c r="D41" i="13"/>
  <c r="K41" i="13"/>
  <c r="C41" i="13"/>
  <c r="B41" i="13"/>
  <c r="K40" i="13"/>
  <c r="I40" i="13"/>
  <c r="H40" i="13"/>
  <c r="G40" i="13"/>
  <c r="F40" i="13"/>
  <c r="E40" i="13"/>
  <c r="D40" i="13"/>
  <c r="C40" i="13"/>
  <c r="B40" i="13"/>
  <c r="K39" i="13"/>
  <c r="H39" i="13"/>
  <c r="G39" i="13"/>
  <c r="I39" i="13"/>
  <c r="F39" i="13"/>
  <c r="E39" i="13"/>
  <c r="D39" i="13"/>
  <c r="C39" i="13"/>
  <c r="B39" i="13"/>
  <c r="H38" i="13"/>
  <c r="G38" i="13"/>
  <c r="I38" i="13"/>
  <c r="E38" i="13"/>
  <c r="D38" i="13"/>
  <c r="K38" i="13"/>
  <c r="C38" i="13"/>
  <c r="B38" i="13"/>
  <c r="I37" i="13"/>
  <c r="H37" i="13"/>
  <c r="G37" i="13"/>
  <c r="E37" i="13"/>
  <c r="D37" i="13"/>
  <c r="K37" i="13"/>
  <c r="C37" i="13"/>
  <c r="B37" i="13"/>
  <c r="K36" i="13"/>
  <c r="I36" i="13"/>
  <c r="H36" i="13"/>
  <c r="G36" i="13"/>
  <c r="F36" i="13"/>
  <c r="E36" i="13"/>
  <c r="D36" i="13"/>
  <c r="C36" i="13"/>
  <c r="B36" i="13"/>
  <c r="K35" i="13"/>
  <c r="H35" i="13"/>
  <c r="G35" i="13"/>
  <c r="I35" i="13"/>
  <c r="F35" i="13"/>
  <c r="E35" i="13"/>
  <c r="D35" i="13"/>
  <c r="C35" i="13"/>
  <c r="B35" i="13"/>
  <c r="H34" i="13"/>
  <c r="G34" i="13"/>
  <c r="I34" i="13"/>
  <c r="E34" i="13"/>
  <c r="D34" i="13"/>
  <c r="K34" i="13"/>
  <c r="C34" i="13"/>
  <c r="B34" i="13"/>
  <c r="I33" i="13"/>
  <c r="H33" i="13"/>
  <c r="G33" i="13"/>
  <c r="E33" i="13"/>
  <c r="D33" i="13"/>
  <c r="K33" i="13"/>
  <c r="C33" i="13"/>
  <c r="B33" i="13"/>
  <c r="K32" i="13"/>
  <c r="I32" i="13"/>
  <c r="H32" i="13"/>
  <c r="G32" i="13"/>
  <c r="F32" i="13"/>
  <c r="E32" i="13"/>
  <c r="D32" i="13"/>
  <c r="C32" i="13"/>
  <c r="B32" i="13"/>
  <c r="K31" i="13"/>
  <c r="H31" i="13"/>
  <c r="G31" i="13"/>
  <c r="I31" i="13"/>
  <c r="F31" i="13"/>
  <c r="E31" i="13"/>
  <c r="D31" i="13"/>
  <c r="C31" i="13"/>
  <c r="B31" i="13"/>
  <c r="H30" i="13"/>
  <c r="G30" i="13"/>
  <c r="I30" i="13"/>
  <c r="E30" i="13"/>
  <c r="D30" i="13"/>
  <c r="K30" i="13"/>
  <c r="C30" i="13"/>
  <c r="B30" i="13"/>
  <c r="I29" i="13"/>
  <c r="H29" i="13"/>
  <c r="G29" i="13"/>
  <c r="E29" i="13"/>
  <c r="D29" i="13"/>
  <c r="K29" i="13"/>
  <c r="C29" i="13"/>
  <c r="B29" i="13"/>
  <c r="K28" i="13"/>
  <c r="I28" i="13"/>
  <c r="H28" i="13"/>
  <c r="G28" i="13"/>
  <c r="F28" i="13"/>
  <c r="E28" i="13"/>
  <c r="D28" i="13"/>
  <c r="C28" i="13"/>
  <c r="B28" i="13"/>
  <c r="K27" i="13"/>
  <c r="H27" i="13"/>
  <c r="G27" i="13"/>
  <c r="I27" i="13"/>
  <c r="F27" i="13"/>
  <c r="E27" i="13"/>
  <c r="D27" i="13"/>
  <c r="C27" i="13"/>
  <c r="B27" i="13"/>
  <c r="H26" i="13"/>
  <c r="G26" i="13"/>
  <c r="I26" i="13"/>
  <c r="E26" i="13"/>
  <c r="D26" i="13"/>
  <c r="K26" i="13"/>
  <c r="C26" i="13"/>
  <c r="B26" i="13"/>
  <c r="I25" i="13"/>
  <c r="H25" i="13"/>
  <c r="G25" i="13"/>
  <c r="E25" i="13"/>
  <c r="D25" i="13"/>
  <c r="K25" i="13"/>
  <c r="C25" i="13"/>
  <c r="B25" i="13"/>
  <c r="K24" i="13"/>
  <c r="I24" i="13"/>
  <c r="H24" i="13"/>
  <c r="G24" i="13"/>
  <c r="F24" i="13"/>
  <c r="E24" i="13"/>
  <c r="D24" i="13"/>
  <c r="C24" i="13"/>
  <c r="B24" i="13"/>
  <c r="K23" i="13"/>
  <c r="H23" i="13"/>
  <c r="G23" i="13"/>
  <c r="I23" i="13"/>
  <c r="F23" i="13"/>
  <c r="E23" i="13"/>
  <c r="D23" i="13"/>
  <c r="C23" i="13"/>
  <c r="B23" i="13"/>
  <c r="H22" i="13"/>
  <c r="G22" i="13"/>
  <c r="I22" i="13"/>
  <c r="E22" i="13"/>
  <c r="D22" i="13"/>
  <c r="K22" i="13"/>
  <c r="C22" i="13"/>
  <c r="B22" i="13"/>
  <c r="I21" i="13"/>
  <c r="H21" i="13"/>
  <c r="G21" i="13"/>
  <c r="E21" i="13"/>
  <c r="D21" i="13"/>
  <c r="K21" i="13"/>
  <c r="C21" i="13"/>
  <c r="B21" i="13"/>
  <c r="K20" i="13"/>
  <c r="I20" i="13"/>
  <c r="H20" i="13"/>
  <c r="G20" i="13"/>
  <c r="F20" i="13"/>
  <c r="E20" i="13"/>
  <c r="D20" i="13"/>
  <c r="C20" i="13"/>
  <c r="B20" i="13"/>
  <c r="K19" i="13"/>
  <c r="H19" i="13"/>
  <c r="G19" i="13"/>
  <c r="I19" i="13"/>
  <c r="F19" i="13"/>
  <c r="E19" i="13"/>
  <c r="D19" i="13"/>
  <c r="C19" i="13"/>
  <c r="B19" i="13"/>
  <c r="H18" i="13"/>
  <c r="G18" i="13"/>
  <c r="I18" i="13"/>
  <c r="E18" i="13"/>
  <c r="D18" i="13"/>
  <c r="K18" i="13"/>
  <c r="C18" i="13"/>
  <c r="B18" i="13"/>
  <c r="I17" i="13"/>
  <c r="H17" i="13"/>
  <c r="G17" i="13"/>
  <c r="E17" i="13"/>
  <c r="D17" i="13"/>
  <c r="K17" i="13"/>
  <c r="C17" i="13"/>
  <c r="B17" i="13"/>
  <c r="K16" i="13"/>
  <c r="I16" i="13"/>
  <c r="H16" i="13"/>
  <c r="G16" i="13"/>
  <c r="F16" i="13"/>
  <c r="E16" i="13"/>
  <c r="D16" i="13"/>
  <c r="C16" i="13"/>
  <c r="B16" i="13"/>
  <c r="K15" i="13"/>
  <c r="H15" i="13"/>
  <c r="G15" i="13"/>
  <c r="I15" i="13"/>
  <c r="F15" i="13"/>
  <c r="E15" i="13"/>
  <c r="D15" i="13"/>
  <c r="C15" i="13"/>
  <c r="B15" i="13"/>
  <c r="H14" i="13"/>
  <c r="G14" i="13"/>
  <c r="I14" i="13"/>
  <c r="E14" i="13"/>
  <c r="D14" i="13"/>
  <c r="K14" i="13"/>
  <c r="C14" i="13"/>
  <c r="B14" i="13"/>
  <c r="I13" i="13"/>
  <c r="H13" i="13"/>
  <c r="G13" i="13"/>
  <c r="E13" i="13"/>
  <c r="D13" i="13"/>
  <c r="K13" i="13"/>
  <c r="C13" i="13"/>
  <c r="B13" i="13"/>
  <c r="K12" i="13"/>
  <c r="I12" i="13"/>
  <c r="H12" i="13"/>
  <c r="G12" i="13"/>
  <c r="F12" i="13"/>
  <c r="E12" i="13"/>
  <c r="D12" i="13"/>
  <c r="C12" i="13"/>
  <c r="B12" i="13"/>
  <c r="K11" i="13"/>
  <c r="H11" i="13"/>
  <c r="G11" i="13"/>
  <c r="I11" i="13"/>
  <c r="F11" i="13"/>
  <c r="E11" i="13"/>
  <c r="D11" i="13"/>
  <c r="C11" i="13"/>
  <c r="B11" i="13"/>
  <c r="H107" i="15"/>
  <c r="G107" i="15"/>
  <c r="I107" i="15"/>
  <c r="E107" i="15"/>
  <c r="D107" i="15"/>
  <c r="K107" i="15"/>
  <c r="C107" i="15"/>
  <c r="B107" i="15"/>
  <c r="I106" i="15"/>
  <c r="H106" i="15"/>
  <c r="G106" i="15"/>
  <c r="E106" i="15"/>
  <c r="D106" i="15"/>
  <c r="K106" i="15"/>
  <c r="C106" i="15"/>
  <c r="B106" i="15"/>
  <c r="K105" i="15"/>
  <c r="I105" i="15"/>
  <c r="H105" i="15"/>
  <c r="G105" i="15"/>
  <c r="F105" i="15"/>
  <c r="E105" i="15"/>
  <c r="D105" i="15"/>
  <c r="C105" i="15"/>
  <c r="B105" i="15"/>
  <c r="K104" i="15"/>
  <c r="H104" i="15"/>
  <c r="G104" i="15"/>
  <c r="I104" i="15"/>
  <c r="F104" i="15"/>
  <c r="E104" i="15"/>
  <c r="D104" i="15"/>
  <c r="C104" i="15"/>
  <c r="B104" i="15"/>
  <c r="H103" i="15"/>
  <c r="G103" i="15"/>
  <c r="I103" i="15"/>
  <c r="E103" i="15"/>
  <c r="D103" i="15"/>
  <c r="K103" i="15"/>
  <c r="C103" i="15"/>
  <c r="B103" i="15"/>
  <c r="I102" i="15"/>
  <c r="H102" i="15"/>
  <c r="G102" i="15"/>
  <c r="E102" i="15"/>
  <c r="D102" i="15"/>
  <c r="K102" i="15"/>
  <c r="C102" i="15"/>
  <c r="B102" i="15"/>
  <c r="K101" i="15"/>
  <c r="I101" i="15"/>
  <c r="H101" i="15"/>
  <c r="G101" i="15"/>
  <c r="F101" i="15"/>
  <c r="E101" i="15"/>
  <c r="D101" i="15"/>
  <c r="C101" i="15"/>
  <c r="B101" i="15"/>
  <c r="K100" i="15"/>
  <c r="H100" i="15"/>
  <c r="G100" i="15"/>
  <c r="I100" i="15"/>
  <c r="F100" i="15"/>
  <c r="E100" i="15"/>
  <c r="D100" i="15"/>
  <c r="C100" i="15"/>
  <c r="B100" i="15"/>
  <c r="H99" i="15"/>
  <c r="G99" i="15"/>
  <c r="I99" i="15"/>
  <c r="E99" i="15"/>
  <c r="D99" i="15"/>
  <c r="K99" i="15"/>
  <c r="C99" i="15"/>
  <c r="B99" i="15"/>
  <c r="I98" i="15"/>
  <c r="H98" i="15"/>
  <c r="G98" i="15"/>
  <c r="E98" i="15"/>
  <c r="D98" i="15"/>
  <c r="K98" i="15"/>
  <c r="C98" i="15"/>
  <c r="B98" i="15"/>
  <c r="K97" i="15"/>
  <c r="I97" i="15"/>
  <c r="H97" i="15"/>
  <c r="G97" i="15"/>
  <c r="F97" i="15"/>
  <c r="E97" i="15"/>
  <c r="D97" i="15"/>
  <c r="C97" i="15"/>
  <c r="B97" i="15"/>
  <c r="K96" i="15"/>
  <c r="H96" i="15"/>
  <c r="G96" i="15"/>
  <c r="I96" i="15"/>
  <c r="F96" i="15"/>
  <c r="E96" i="15"/>
  <c r="D96" i="15"/>
  <c r="C96" i="15"/>
  <c r="B96" i="15"/>
  <c r="H95" i="15"/>
  <c r="G95" i="15"/>
  <c r="I95" i="15"/>
  <c r="E95" i="15"/>
  <c r="D95" i="15"/>
  <c r="K95" i="15"/>
  <c r="C95" i="15"/>
  <c r="B95" i="15"/>
  <c r="I94" i="15"/>
  <c r="H94" i="15"/>
  <c r="G94" i="15"/>
  <c r="E94" i="15"/>
  <c r="D94" i="15"/>
  <c r="K94" i="15"/>
  <c r="C94" i="15"/>
  <c r="B94" i="15"/>
  <c r="K93" i="15"/>
  <c r="I93" i="15"/>
  <c r="H93" i="15"/>
  <c r="G93" i="15"/>
  <c r="F93" i="15"/>
  <c r="E93" i="15"/>
  <c r="D93" i="15"/>
  <c r="C93" i="15"/>
  <c r="B93" i="15"/>
  <c r="K92" i="15"/>
  <c r="H92" i="15"/>
  <c r="G92" i="15"/>
  <c r="I92" i="15"/>
  <c r="F92" i="15"/>
  <c r="E92" i="15"/>
  <c r="D92" i="15"/>
  <c r="C92" i="15"/>
  <c r="B92" i="15"/>
  <c r="H91" i="15"/>
  <c r="G91" i="15"/>
  <c r="I91" i="15"/>
  <c r="E91" i="15"/>
  <c r="D91" i="15"/>
  <c r="K91" i="15"/>
  <c r="C91" i="15"/>
  <c r="B91" i="15"/>
  <c r="I90" i="15"/>
  <c r="H90" i="15"/>
  <c r="G90" i="15"/>
  <c r="E90" i="15"/>
  <c r="D90" i="15"/>
  <c r="K90" i="15"/>
  <c r="C90" i="15"/>
  <c r="B90" i="15"/>
  <c r="K89" i="15"/>
  <c r="I89" i="15"/>
  <c r="H89" i="15"/>
  <c r="G89" i="15"/>
  <c r="F89" i="15"/>
  <c r="E89" i="15"/>
  <c r="D89" i="15"/>
  <c r="C89" i="15"/>
  <c r="B89" i="15"/>
  <c r="K88" i="15"/>
  <c r="H88" i="15"/>
  <c r="G88" i="15"/>
  <c r="I88" i="15"/>
  <c r="F88" i="15"/>
  <c r="E88" i="15"/>
  <c r="D88" i="15"/>
  <c r="C88" i="15"/>
  <c r="B88" i="15"/>
  <c r="H87" i="15"/>
  <c r="G87" i="15"/>
  <c r="I87" i="15"/>
  <c r="E87" i="15"/>
  <c r="D87" i="15"/>
  <c r="K87" i="15"/>
  <c r="C87" i="15"/>
  <c r="B87" i="15"/>
  <c r="I86" i="15"/>
  <c r="H86" i="15"/>
  <c r="G86" i="15"/>
  <c r="E86" i="15"/>
  <c r="D86" i="15"/>
  <c r="K86" i="15"/>
  <c r="C86" i="15"/>
  <c r="B86" i="15"/>
  <c r="K85" i="15"/>
  <c r="I85" i="15"/>
  <c r="H85" i="15"/>
  <c r="G85" i="15"/>
  <c r="F85" i="15"/>
  <c r="E85" i="15"/>
  <c r="D85" i="15"/>
  <c r="C85" i="15"/>
  <c r="B85" i="15"/>
  <c r="K84" i="15"/>
  <c r="H84" i="15"/>
  <c r="G84" i="15"/>
  <c r="I84" i="15"/>
  <c r="F84" i="15"/>
  <c r="E84" i="15"/>
  <c r="D84" i="15"/>
  <c r="C84" i="15"/>
  <c r="B84" i="15"/>
  <c r="H83" i="15"/>
  <c r="G83" i="15"/>
  <c r="I83" i="15"/>
  <c r="E83" i="15"/>
  <c r="D83" i="15"/>
  <c r="K83" i="15"/>
  <c r="C83" i="15"/>
  <c r="B83" i="15"/>
  <c r="I82" i="15"/>
  <c r="H82" i="15"/>
  <c r="G82" i="15"/>
  <c r="E82" i="15"/>
  <c r="D82" i="15"/>
  <c r="K82" i="15"/>
  <c r="C82" i="15"/>
  <c r="B82" i="15"/>
  <c r="K81" i="15"/>
  <c r="I81" i="15"/>
  <c r="H81" i="15"/>
  <c r="G81" i="15"/>
  <c r="F81" i="15"/>
  <c r="E81" i="15"/>
  <c r="D81" i="15"/>
  <c r="C81" i="15"/>
  <c r="B81" i="15"/>
  <c r="K80" i="15"/>
  <c r="H80" i="15"/>
  <c r="G80" i="15"/>
  <c r="I80" i="15"/>
  <c r="F80" i="15"/>
  <c r="E80" i="15"/>
  <c r="D80" i="15"/>
  <c r="C80" i="15"/>
  <c r="B80" i="15"/>
  <c r="H79" i="15"/>
  <c r="G79" i="15"/>
  <c r="I79" i="15"/>
  <c r="E79" i="15"/>
  <c r="D79" i="15"/>
  <c r="K79" i="15"/>
  <c r="C79" i="15"/>
  <c r="B79" i="15"/>
  <c r="I78" i="15"/>
  <c r="H78" i="15"/>
  <c r="G78" i="15"/>
  <c r="E78" i="15"/>
  <c r="D78" i="15"/>
  <c r="K78" i="15"/>
  <c r="C78" i="15"/>
  <c r="B78" i="15"/>
  <c r="K77" i="15"/>
  <c r="I77" i="15"/>
  <c r="H77" i="15"/>
  <c r="G77" i="15"/>
  <c r="F77" i="15"/>
  <c r="E77" i="15"/>
  <c r="D77" i="15"/>
  <c r="C77" i="15"/>
  <c r="B77" i="15"/>
  <c r="K76" i="15"/>
  <c r="H76" i="15"/>
  <c r="G76" i="15"/>
  <c r="I76" i="15"/>
  <c r="F76" i="15"/>
  <c r="E76" i="15"/>
  <c r="D76" i="15"/>
  <c r="C76" i="15"/>
  <c r="B76" i="15"/>
  <c r="H75" i="15"/>
  <c r="G75" i="15"/>
  <c r="I75" i="15"/>
  <c r="E75" i="15"/>
  <c r="D75" i="15"/>
  <c r="K75" i="15"/>
  <c r="C75" i="15"/>
  <c r="B75" i="15"/>
  <c r="I74" i="15"/>
  <c r="H74" i="15"/>
  <c r="G74" i="15"/>
  <c r="E74" i="15"/>
  <c r="D74" i="15"/>
  <c r="K74" i="15"/>
  <c r="C74" i="15"/>
  <c r="B74" i="15"/>
  <c r="K73" i="15"/>
  <c r="I73" i="15"/>
  <c r="H73" i="15"/>
  <c r="G73" i="15"/>
  <c r="F73" i="15"/>
  <c r="E73" i="15"/>
  <c r="D73" i="15"/>
  <c r="C73" i="15"/>
  <c r="B73" i="15"/>
  <c r="K72" i="15"/>
  <c r="H72" i="15"/>
  <c r="G72" i="15"/>
  <c r="I72" i="15"/>
  <c r="F72" i="15"/>
  <c r="E72" i="15"/>
  <c r="D72" i="15"/>
  <c r="C72" i="15"/>
  <c r="B72" i="15"/>
  <c r="H71" i="15"/>
  <c r="G71" i="15"/>
  <c r="I71" i="15"/>
  <c r="E71" i="15"/>
  <c r="D71" i="15"/>
  <c r="K71" i="15"/>
  <c r="C71" i="15"/>
  <c r="B71" i="15"/>
  <c r="I70" i="15"/>
  <c r="H70" i="15"/>
  <c r="G70" i="15"/>
  <c r="E70" i="15"/>
  <c r="D70" i="15"/>
  <c r="K70" i="15"/>
  <c r="C70" i="15"/>
  <c r="B70" i="15"/>
  <c r="K69" i="15"/>
  <c r="I69" i="15"/>
  <c r="H69" i="15"/>
  <c r="G69" i="15"/>
  <c r="F69" i="15"/>
  <c r="E69" i="15"/>
  <c r="D69" i="15"/>
  <c r="C69" i="15"/>
  <c r="B69" i="15"/>
  <c r="K68" i="15"/>
  <c r="H68" i="15"/>
  <c r="G68" i="15"/>
  <c r="I68" i="15"/>
  <c r="F68" i="15"/>
  <c r="E68" i="15"/>
  <c r="D68" i="15"/>
  <c r="C68" i="15"/>
  <c r="B68" i="15"/>
  <c r="H67" i="15"/>
  <c r="G67" i="15"/>
  <c r="I67" i="15"/>
  <c r="E67" i="15"/>
  <c r="D67" i="15"/>
  <c r="K67" i="15"/>
  <c r="C67" i="15"/>
  <c r="B67" i="15"/>
  <c r="I66" i="15"/>
  <c r="H66" i="15"/>
  <c r="G66" i="15"/>
  <c r="E66" i="15"/>
  <c r="D66" i="15"/>
  <c r="K66" i="15"/>
  <c r="C66" i="15"/>
  <c r="B66" i="15"/>
  <c r="K65" i="15"/>
  <c r="I65" i="15"/>
  <c r="H65" i="15"/>
  <c r="G65" i="15"/>
  <c r="F65" i="15"/>
  <c r="E65" i="15"/>
  <c r="D65" i="15"/>
  <c r="C65" i="15"/>
  <c r="B65" i="15"/>
  <c r="K64" i="15"/>
  <c r="H64" i="15"/>
  <c r="G64" i="15"/>
  <c r="I64" i="15"/>
  <c r="F64" i="15"/>
  <c r="E64" i="15"/>
  <c r="D64" i="15"/>
  <c r="C64" i="15"/>
  <c r="B64" i="15"/>
  <c r="H63" i="15"/>
  <c r="G63" i="15"/>
  <c r="I63" i="15"/>
  <c r="E63" i="15"/>
  <c r="D63" i="15"/>
  <c r="K63" i="15"/>
  <c r="C63" i="15"/>
  <c r="B63" i="15"/>
  <c r="I62" i="15"/>
  <c r="H62" i="15"/>
  <c r="G62" i="15"/>
  <c r="E62" i="15"/>
  <c r="D62" i="15"/>
  <c r="K62" i="15"/>
  <c r="C62" i="15"/>
  <c r="B62" i="15"/>
  <c r="K61" i="15"/>
  <c r="I61" i="15"/>
  <c r="H61" i="15"/>
  <c r="G61" i="15"/>
  <c r="F61" i="15"/>
  <c r="E61" i="15"/>
  <c r="D61" i="15"/>
  <c r="C61" i="15"/>
  <c r="B61" i="15"/>
  <c r="K60" i="15"/>
  <c r="H60" i="15"/>
  <c r="G60" i="15"/>
  <c r="I60" i="15"/>
  <c r="F60" i="15"/>
  <c r="E60" i="15"/>
  <c r="D60" i="15"/>
  <c r="C60" i="15"/>
  <c r="B60" i="15"/>
  <c r="H59" i="15"/>
  <c r="G59" i="15"/>
  <c r="I59" i="15"/>
  <c r="E59" i="15"/>
  <c r="D59" i="15"/>
  <c r="K59" i="15"/>
  <c r="C59" i="15"/>
  <c r="B59" i="15"/>
  <c r="I58" i="15"/>
  <c r="H58" i="15"/>
  <c r="G58" i="15"/>
  <c r="E58" i="15"/>
  <c r="D58" i="15"/>
  <c r="K58" i="15"/>
  <c r="C58" i="15"/>
  <c r="B58" i="15"/>
  <c r="K57" i="15"/>
  <c r="I57" i="15"/>
  <c r="H57" i="15"/>
  <c r="G57" i="15"/>
  <c r="F57" i="15"/>
  <c r="E57" i="15"/>
  <c r="D57" i="15"/>
  <c r="C57" i="15"/>
  <c r="B57" i="15"/>
  <c r="K56" i="15"/>
  <c r="H56" i="15"/>
  <c r="G56" i="15"/>
  <c r="I56" i="15"/>
  <c r="F56" i="15"/>
  <c r="E56" i="15"/>
  <c r="D56" i="15"/>
  <c r="C56" i="15"/>
  <c r="B56" i="15"/>
  <c r="H55" i="15"/>
  <c r="G55" i="15"/>
  <c r="I55" i="15"/>
  <c r="E55" i="15"/>
  <c r="D55" i="15"/>
  <c r="K55" i="15"/>
  <c r="C55" i="15"/>
  <c r="B55" i="15"/>
  <c r="I54" i="15"/>
  <c r="H54" i="15"/>
  <c r="G54" i="15"/>
  <c r="E54" i="15"/>
  <c r="D54" i="15"/>
  <c r="K54" i="15"/>
  <c r="C54" i="15"/>
  <c r="B54" i="15"/>
  <c r="K53" i="15"/>
  <c r="I53" i="15"/>
  <c r="H53" i="15"/>
  <c r="G53" i="15"/>
  <c r="F53" i="15"/>
  <c r="E53" i="15"/>
  <c r="D53" i="15"/>
  <c r="C53" i="15"/>
  <c r="B53" i="15"/>
  <c r="K52" i="15"/>
  <c r="H52" i="15"/>
  <c r="G52" i="15"/>
  <c r="I52" i="15"/>
  <c r="F52" i="15"/>
  <c r="E52" i="15"/>
  <c r="D52" i="15"/>
  <c r="C52" i="15"/>
  <c r="B52" i="15"/>
  <c r="H51" i="15"/>
  <c r="G51" i="15"/>
  <c r="I51" i="15"/>
  <c r="E51" i="15"/>
  <c r="D51" i="15"/>
  <c r="K51" i="15"/>
  <c r="C51" i="15"/>
  <c r="B51" i="15"/>
  <c r="I50" i="15"/>
  <c r="H50" i="15"/>
  <c r="G50" i="15"/>
  <c r="E50" i="15"/>
  <c r="D50" i="15"/>
  <c r="K50" i="15"/>
  <c r="C50" i="15"/>
  <c r="B50" i="15"/>
  <c r="K49" i="15"/>
  <c r="I49" i="15"/>
  <c r="H49" i="15"/>
  <c r="G49" i="15"/>
  <c r="F49" i="15"/>
  <c r="E49" i="15"/>
  <c r="D49" i="15"/>
  <c r="C49" i="15"/>
  <c r="B49" i="15"/>
  <c r="K48" i="15"/>
  <c r="H48" i="15"/>
  <c r="G48" i="15"/>
  <c r="I48" i="15"/>
  <c r="F48" i="15"/>
  <c r="E48" i="15"/>
  <c r="D48" i="15"/>
  <c r="C48" i="15"/>
  <c r="B48" i="15"/>
  <c r="H47" i="15"/>
  <c r="G47" i="15"/>
  <c r="I47" i="15"/>
  <c r="E47" i="15"/>
  <c r="D47" i="15"/>
  <c r="K47" i="15"/>
  <c r="C47" i="15"/>
  <c r="B47" i="15"/>
  <c r="I46" i="15"/>
  <c r="H46" i="15"/>
  <c r="G46" i="15"/>
  <c r="E46" i="15"/>
  <c r="D46" i="15"/>
  <c r="K46" i="15"/>
  <c r="C46" i="15"/>
  <c r="B46" i="15"/>
  <c r="K45" i="15"/>
  <c r="I45" i="15"/>
  <c r="H45" i="15"/>
  <c r="G45" i="15"/>
  <c r="F45" i="15"/>
  <c r="E45" i="15"/>
  <c r="D45" i="15"/>
  <c r="C45" i="15"/>
  <c r="B45" i="15"/>
  <c r="K44" i="15"/>
  <c r="H44" i="15"/>
  <c r="G44" i="15"/>
  <c r="I44" i="15"/>
  <c r="F44" i="15"/>
  <c r="E44" i="15"/>
  <c r="D44" i="15"/>
  <c r="C44" i="15"/>
  <c r="B44" i="15"/>
  <c r="H43" i="15"/>
  <c r="G43" i="15"/>
  <c r="I43" i="15"/>
  <c r="E43" i="15"/>
  <c r="D43" i="15"/>
  <c r="K43" i="15"/>
  <c r="C43" i="15"/>
  <c r="B43" i="15"/>
  <c r="I42" i="15"/>
  <c r="H42" i="15"/>
  <c r="G42" i="15"/>
  <c r="E42" i="15"/>
  <c r="D42" i="15"/>
  <c r="K42" i="15"/>
  <c r="C42" i="15"/>
  <c r="B42" i="15"/>
  <c r="K41" i="15"/>
  <c r="I41" i="15"/>
  <c r="H41" i="15"/>
  <c r="G41" i="15"/>
  <c r="F41" i="15"/>
  <c r="E41" i="15"/>
  <c r="D41" i="15"/>
  <c r="C41" i="15"/>
  <c r="B41" i="15"/>
  <c r="K40" i="15"/>
  <c r="H40" i="15"/>
  <c r="G40" i="15"/>
  <c r="I40" i="15"/>
  <c r="F40" i="15"/>
  <c r="E40" i="15"/>
  <c r="D40" i="15"/>
  <c r="C40" i="15"/>
  <c r="B40" i="15"/>
  <c r="H39" i="15"/>
  <c r="G39" i="15"/>
  <c r="I39" i="15"/>
  <c r="E39" i="15"/>
  <c r="D39" i="15"/>
  <c r="K39" i="15"/>
  <c r="C39" i="15"/>
  <c r="B39" i="15"/>
  <c r="I38" i="15"/>
  <c r="H38" i="15"/>
  <c r="G38" i="15"/>
  <c r="E38" i="15"/>
  <c r="D38" i="15"/>
  <c r="K38" i="15"/>
  <c r="C38" i="15"/>
  <c r="B38" i="15"/>
  <c r="K37" i="15"/>
  <c r="I37" i="15"/>
  <c r="H37" i="15"/>
  <c r="G37" i="15"/>
  <c r="F37" i="15"/>
  <c r="E37" i="15"/>
  <c r="D37" i="15"/>
  <c r="C37" i="15"/>
  <c r="B37" i="15"/>
  <c r="K36" i="15"/>
  <c r="H36" i="15"/>
  <c r="G36" i="15"/>
  <c r="I36" i="15"/>
  <c r="F36" i="15"/>
  <c r="E36" i="15"/>
  <c r="D36" i="15"/>
  <c r="C36" i="15"/>
  <c r="B36" i="15"/>
  <c r="H35" i="15"/>
  <c r="G35" i="15"/>
  <c r="I35" i="15"/>
  <c r="E35" i="15"/>
  <c r="D35" i="15"/>
  <c r="K35" i="15"/>
  <c r="C35" i="15"/>
  <c r="B35" i="15"/>
  <c r="I34" i="15"/>
  <c r="H34" i="15"/>
  <c r="G34" i="15"/>
  <c r="E34" i="15"/>
  <c r="D34" i="15"/>
  <c r="K34" i="15"/>
  <c r="C34" i="15"/>
  <c r="B34" i="15"/>
  <c r="K33" i="15"/>
  <c r="I33" i="15"/>
  <c r="H33" i="15"/>
  <c r="G33" i="15"/>
  <c r="F33" i="15"/>
  <c r="E33" i="15"/>
  <c r="D33" i="15"/>
  <c r="C33" i="15"/>
  <c r="B33" i="15"/>
  <c r="K32" i="15"/>
  <c r="H32" i="15"/>
  <c r="G32" i="15"/>
  <c r="I32" i="15"/>
  <c r="F32" i="15"/>
  <c r="E32" i="15"/>
  <c r="D32" i="15"/>
  <c r="C32" i="15"/>
  <c r="B32" i="15"/>
  <c r="H31" i="15"/>
  <c r="G31" i="15"/>
  <c r="I31" i="15"/>
  <c r="E31" i="15"/>
  <c r="D31" i="15"/>
  <c r="K31" i="15"/>
  <c r="C31" i="15"/>
  <c r="B31" i="15"/>
  <c r="I30" i="15"/>
  <c r="H30" i="15"/>
  <c r="G30" i="15"/>
  <c r="E30" i="15"/>
  <c r="D30" i="15"/>
  <c r="K30" i="15"/>
  <c r="C30" i="15"/>
  <c r="B30" i="15"/>
  <c r="K29" i="15"/>
  <c r="I29" i="15"/>
  <c r="H29" i="15"/>
  <c r="G29" i="15"/>
  <c r="F29" i="15"/>
  <c r="E29" i="15"/>
  <c r="D29" i="15"/>
  <c r="C29" i="15"/>
  <c r="B29" i="15"/>
  <c r="K28" i="15"/>
  <c r="H28" i="15"/>
  <c r="G28" i="15"/>
  <c r="I28" i="15"/>
  <c r="F28" i="15"/>
  <c r="E28" i="15"/>
  <c r="D28" i="15"/>
  <c r="C28" i="15"/>
  <c r="B28" i="15"/>
  <c r="H27" i="15"/>
  <c r="G27" i="15"/>
  <c r="I27" i="15"/>
  <c r="E27" i="15"/>
  <c r="D27" i="15"/>
  <c r="K27" i="15"/>
  <c r="C27" i="15"/>
  <c r="B27" i="15"/>
  <c r="I26" i="15"/>
  <c r="H26" i="15"/>
  <c r="G26" i="15"/>
  <c r="E26" i="15"/>
  <c r="D26" i="15"/>
  <c r="K26" i="15"/>
  <c r="C26" i="15"/>
  <c r="B26" i="15"/>
  <c r="K25" i="15"/>
  <c r="I25" i="15"/>
  <c r="H25" i="15"/>
  <c r="G25" i="15"/>
  <c r="F25" i="15"/>
  <c r="E25" i="15"/>
  <c r="D25" i="15"/>
  <c r="C25" i="15"/>
  <c r="B25" i="15"/>
  <c r="K24" i="15"/>
  <c r="H24" i="15"/>
  <c r="G24" i="15"/>
  <c r="I24" i="15"/>
  <c r="F24" i="15"/>
  <c r="E24" i="15"/>
  <c r="D24" i="15"/>
  <c r="C24" i="15"/>
  <c r="B24" i="15"/>
  <c r="H23" i="15"/>
  <c r="G23" i="15"/>
  <c r="I23" i="15"/>
  <c r="E23" i="15"/>
  <c r="D23" i="15"/>
  <c r="K23" i="15"/>
  <c r="C23" i="15"/>
  <c r="B23" i="15"/>
  <c r="I22" i="15"/>
  <c r="H22" i="15"/>
  <c r="G22" i="15"/>
  <c r="E22" i="15"/>
  <c r="D22" i="15"/>
  <c r="K22" i="15"/>
  <c r="C22" i="15"/>
  <c r="B22" i="15"/>
  <c r="K21" i="15"/>
  <c r="I21" i="15"/>
  <c r="H21" i="15"/>
  <c r="G21" i="15"/>
  <c r="F21" i="15"/>
  <c r="E21" i="15"/>
  <c r="D21" i="15"/>
  <c r="C21" i="15"/>
  <c r="B21" i="15"/>
  <c r="K20" i="15"/>
  <c r="H20" i="15"/>
  <c r="G20" i="15"/>
  <c r="I20" i="15"/>
  <c r="F20" i="15"/>
  <c r="E20" i="15"/>
  <c r="D20" i="15"/>
  <c r="C20" i="15"/>
  <c r="B20" i="15"/>
  <c r="H19" i="15"/>
  <c r="G19" i="15"/>
  <c r="I19" i="15"/>
  <c r="E19" i="15"/>
  <c r="D19" i="15"/>
  <c r="K19" i="15"/>
  <c r="C19" i="15"/>
  <c r="B19" i="15"/>
  <c r="I18" i="15"/>
  <c r="H18" i="15"/>
  <c r="G18" i="15"/>
  <c r="E18" i="15"/>
  <c r="D18" i="15"/>
  <c r="K18" i="15"/>
  <c r="C18" i="15"/>
  <c r="B18" i="15"/>
  <c r="K17" i="15"/>
  <c r="I17" i="15"/>
  <c r="H17" i="15"/>
  <c r="G17" i="15"/>
  <c r="F17" i="15"/>
  <c r="E17" i="15"/>
  <c r="D17" i="15"/>
  <c r="C17" i="15"/>
  <c r="B17" i="15"/>
  <c r="K16" i="15"/>
  <c r="H16" i="15"/>
  <c r="G16" i="15"/>
  <c r="I16" i="15"/>
  <c r="F16" i="15"/>
  <c r="E16" i="15"/>
  <c r="D16" i="15"/>
  <c r="C16" i="15"/>
  <c r="B16" i="15"/>
  <c r="H15" i="15"/>
  <c r="G15" i="15"/>
  <c r="I15" i="15"/>
  <c r="E15" i="15"/>
  <c r="D15" i="15"/>
  <c r="K15" i="15"/>
  <c r="C15" i="15"/>
  <c r="B15" i="15"/>
  <c r="I14" i="15"/>
  <c r="H14" i="15"/>
  <c r="G14" i="15"/>
  <c r="E14" i="15"/>
  <c r="D14" i="15"/>
  <c r="K14" i="15"/>
  <c r="C14" i="15"/>
  <c r="B14" i="15"/>
  <c r="K13" i="15"/>
  <c r="I13" i="15"/>
  <c r="H13" i="15"/>
  <c r="G13" i="15"/>
  <c r="F13" i="15"/>
  <c r="E13" i="15"/>
  <c r="D13" i="15"/>
  <c r="C13" i="15"/>
  <c r="B13" i="15"/>
  <c r="K12" i="15"/>
  <c r="H12" i="15"/>
  <c r="G12" i="15"/>
  <c r="I12" i="15"/>
  <c r="F12" i="15"/>
  <c r="E12" i="15"/>
  <c r="D12" i="15"/>
  <c r="C12" i="15"/>
  <c r="B12" i="15"/>
  <c r="H11" i="15"/>
  <c r="G11" i="15"/>
  <c r="I11" i="15"/>
  <c r="E11" i="15"/>
  <c r="D11" i="15"/>
  <c r="K11" i="15"/>
  <c r="C11" i="15"/>
  <c r="B11" i="15"/>
  <c r="H107" i="17"/>
  <c r="G107" i="17"/>
  <c r="I107" i="17"/>
  <c r="E107" i="17"/>
  <c r="D107" i="17"/>
  <c r="K107" i="17"/>
  <c r="C107" i="17"/>
  <c r="B107" i="17"/>
  <c r="I106" i="17"/>
  <c r="H106" i="17"/>
  <c r="G106" i="17"/>
  <c r="E106" i="17"/>
  <c r="D106" i="17"/>
  <c r="K106" i="17"/>
  <c r="C106" i="17"/>
  <c r="B106" i="17"/>
  <c r="K105" i="17"/>
  <c r="I105" i="17"/>
  <c r="H105" i="17"/>
  <c r="G105" i="17"/>
  <c r="F105" i="17"/>
  <c r="E105" i="17"/>
  <c r="D105" i="17"/>
  <c r="C105" i="17"/>
  <c r="B105" i="17"/>
  <c r="K104" i="17"/>
  <c r="H104" i="17"/>
  <c r="G104" i="17"/>
  <c r="I104" i="17"/>
  <c r="F104" i="17"/>
  <c r="E104" i="17"/>
  <c r="D104" i="17"/>
  <c r="C104" i="17"/>
  <c r="B104" i="17"/>
  <c r="H103" i="17"/>
  <c r="G103" i="17"/>
  <c r="I103" i="17"/>
  <c r="E103" i="17"/>
  <c r="D103" i="17"/>
  <c r="K103" i="17"/>
  <c r="C103" i="17"/>
  <c r="B103" i="17"/>
  <c r="I102" i="17"/>
  <c r="H102" i="17"/>
  <c r="G102" i="17"/>
  <c r="E102" i="17"/>
  <c r="D102" i="17"/>
  <c r="K102" i="17"/>
  <c r="C102" i="17"/>
  <c r="B102" i="17"/>
  <c r="K101" i="17"/>
  <c r="I101" i="17"/>
  <c r="H101" i="17"/>
  <c r="G101" i="17"/>
  <c r="F101" i="17"/>
  <c r="E101" i="17"/>
  <c r="D101" i="17"/>
  <c r="C101" i="17"/>
  <c r="B101" i="17"/>
  <c r="K100" i="17"/>
  <c r="H100" i="17"/>
  <c r="G100" i="17"/>
  <c r="I100" i="17"/>
  <c r="F100" i="17"/>
  <c r="E100" i="17"/>
  <c r="D100" i="17"/>
  <c r="C100" i="17"/>
  <c r="B100" i="17"/>
  <c r="H99" i="17"/>
  <c r="G99" i="17"/>
  <c r="I99" i="17"/>
  <c r="E99" i="17"/>
  <c r="D99" i="17"/>
  <c r="K99" i="17"/>
  <c r="C99" i="17"/>
  <c r="B99" i="17"/>
  <c r="I98" i="17"/>
  <c r="H98" i="17"/>
  <c r="G98" i="17"/>
  <c r="E98" i="17"/>
  <c r="D98" i="17"/>
  <c r="K98" i="17"/>
  <c r="C98" i="17"/>
  <c r="B98" i="17"/>
  <c r="K97" i="17"/>
  <c r="I97" i="17"/>
  <c r="H97" i="17"/>
  <c r="G97" i="17"/>
  <c r="F97" i="17"/>
  <c r="E97" i="17"/>
  <c r="D97" i="17"/>
  <c r="C97" i="17"/>
  <c r="B97" i="17"/>
  <c r="K96" i="17"/>
  <c r="H96" i="17"/>
  <c r="G96" i="17"/>
  <c r="I96" i="17"/>
  <c r="F96" i="17"/>
  <c r="E96" i="17"/>
  <c r="D96" i="17"/>
  <c r="C96" i="17"/>
  <c r="B96" i="17"/>
  <c r="H95" i="17"/>
  <c r="G95" i="17"/>
  <c r="I95" i="17"/>
  <c r="E95" i="17"/>
  <c r="D95" i="17"/>
  <c r="K95" i="17"/>
  <c r="C95" i="17"/>
  <c r="B95" i="17"/>
  <c r="I94" i="17"/>
  <c r="H94" i="17"/>
  <c r="G94" i="17"/>
  <c r="E94" i="17"/>
  <c r="D94" i="17"/>
  <c r="K94" i="17"/>
  <c r="C94" i="17"/>
  <c r="B94" i="17"/>
  <c r="K93" i="17"/>
  <c r="I93" i="17"/>
  <c r="H93" i="17"/>
  <c r="G93" i="17"/>
  <c r="F93" i="17"/>
  <c r="E93" i="17"/>
  <c r="D93" i="17"/>
  <c r="C93" i="17"/>
  <c r="B93" i="17"/>
  <c r="K92" i="17"/>
  <c r="H92" i="17"/>
  <c r="G92" i="17"/>
  <c r="I92" i="17"/>
  <c r="F92" i="17"/>
  <c r="E92" i="17"/>
  <c r="D92" i="17"/>
  <c r="C92" i="17"/>
  <c r="B92" i="17"/>
  <c r="H91" i="17"/>
  <c r="G91" i="17"/>
  <c r="I91" i="17"/>
  <c r="E91" i="17"/>
  <c r="D91" i="17"/>
  <c r="K91" i="17"/>
  <c r="C91" i="17"/>
  <c r="B91" i="17"/>
  <c r="I90" i="17"/>
  <c r="H90" i="17"/>
  <c r="G90" i="17"/>
  <c r="E90" i="17"/>
  <c r="D90" i="17"/>
  <c r="K90" i="17"/>
  <c r="C90" i="17"/>
  <c r="B90" i="17"/>
  <c r="K89" i="17"/>
  <c r="I89" i="17"/>
  <c r="H89" i="17"/>
  <c r="G89" i="17"/>
  <c r="F89" i="17"/>
  <c r="E89" i="17"/>
  <c r="D89" i="17"/>
  <c r="C89" i="17"/>
  <c r="B89" i="17"/>
  <c r="K88" i="17"/>
  <c r="H88" i="17"/>
  <c r="G88" i="17"/>
  <c r="I88" i="17"/>
  <c r="F88" i="17"/>
  <c r="E88" i="17"/>
  <c r="D88" i="17"/>
  <c r="C88" i="17"/>
  <c r="B88" i="17"/>
  <c r="H87" i="17"/>
  <c r="G87" i="17"/>
  <c r="I87" i="17"/>
  <c r="E87" i="17"/>
  <c r="D87" i="17"/>
  <c r="K87" i="17"/>
  <c r="C87" i="17"/>
  <c r="B87" i="17"/>
  <c r="I86" i="17"/>
  <c r="H86" i="17"/>
  <c r="G86" i="17"/>
  <c r="E86" i="17"/>
  <c r="D86" i="17"/>
  <c r="K86" i="17"/>
  <c r="C86" i="17"/>
  <c r="B86" i="17"/>
  <c r="K85" i="17"/>
  <c r="I85" i="17"/>
  <c r="H85" i="17"/>
  <c r="G85" i="17"/>
  <c r="F85" i="17"/>
  <c r="E85" i="17"/>
  <c r="D85" i="17"/>
  <c r="C85" i="17"/>
  <c r="B85" i="17"/>
  <c r="K84" i="17"/>
  <c r="H84" i="17"/>
  <c r="G84" i="17"/>
  <c r="I84" i="17"/>
  <c r="F84" i="17"/>
  <c r="E84" i="17"/>
  <c r="D84" i="17"/>
  <c r="C84" i="17"/>
  <c r="B84" i="17"/>
  <c r="H83" i="17"/>
  <c r="G83" i="17"/>
  <c r="I83" i="17"/>
  <c r="E83" i="17"/>
  <c r="D83" i="17"/>
  <c r="K83" i="17"/>
  <c r="C83" i="17"/>
  <c r="B83" i="17"/>
  <c r="I82" i="17"/>
  <c r="H82" i="17"/>
  <c r="G82" i="17"/>
  <c r="E82" i="17"/>
  <c r="D82" i="17"/>
  <c r="K82" i="17"/>
  <c r="C82" i="17"/>
  <c r="B82" i="17"/>
  <c r="K81" i="17"/>
  <c r="I81" i="17"/>
  <c r="H81" i="17"/>
  <c r="G81" i="17"/>
  <c r="F81" i="17"/>
  <c r="E81" i="17"/>
  <c r="D81" i="17"/>
  <c r="C81" i="17"/>
  <c r="B81" i="17"/>
  <c r="K80" i="17"/>
  <c r="H80" i="17"/>
  <c r="G80" i="17"/>
  <c r="I80" i="17"/>
  <c r="F80" i="17"/>
  <c r="E80" i="17"/>
  <c r="D80" i="17"/>
  <c r="C80" i="17"/>
  <c r="B80" i="17"/>
  <c r="H79" i="17"/>
  <c r="G79" i="17"/>
  <c r="I79" i="17"/>
  <c r="E79" i="17"/>
  <c r="D79" i="17"/>
  <c r="K79" i="17"/>
  <c r="C79" i="17"/>
  <c r="B79" i="17"/>
  <c r="I78" i="17"/>
  <c r="H78" i="17"/>
  <c r="G78" i="17"/>
  <c r="E78" i="17"/>
  <c r="D78" i="17"/>
  <c r="K78" i="17"/>
  <c r="C78" i="17"/>
  <c r="B78" i="17"/>
  <c r="K77" i="17"/>
  <c r="I77" i="17"/>
  <c r="H77" i="17"/>
  <c r="G77" i="17"/>
  <c r="F77" i="17"/>
  <c r="E77" i="17"/>
  <c r="D77" i="17"/>
  <c r="C77" i="17"/>
  <c r="B77" i="17"/>
  <c r="K76" i="17"/>
  <c r="H76" i="17"/>
  <c r="G76" i="17"/>
  <c r="I76" i="17"/>
  <c r="F76" i="17"/>
  <c r="E76" i="17"/>
  <c r="D76" i="17"/>
  <c r="C76" i="17"/>
  <c r="B76" i="17"/>
  <c r="H75" i="17"/>
  <c r="G75" i="17"/>
  <c r="I75" i="17"/>
  <c r="E75" i="17"/>
  <c r="D75" i="17"/>
  <c r="K75" i="17"/>
  <c r="C75" i="17"/>
  <c r="B75" i="17"/>
  <c r="I74" i="17"/>
  <c r="H74" i="17"/>
  <c r="G74" i="17"/>
  <c r="E74" i="17"/>
  <c r="D74" i="17"/>
  <c r="K74" i="17"/>
  <c r="C74" i="17"/>
  <c r="B74" i="17"/>
  <c r="K73" i="17"/>
  <c r="I73" i="17"/>
  <c r="H73" i="17"/>
  <c r="G73" i="17"/>
  <c r="F73" i="17"/>
  <c r="E73" i="17"/>
  <c r="D73" i="17"/>
  <c r="C73" i="17"/>
  <c r="B73" i="17"/>
  <c r="K72" i="17"/>
  <c r="H72" i="17"/>
  <c r="G72" i="17"/>
  <c r="I72" i="17"/>
  <c r="F72" i="17"/>
  <c r="E72" i="17"/>
  <c r="D72" i="17"/>
  <c r="C72" i="17"/>
  <c r="B72" i="17"/>
  <c r="H71" i="17"/>
  <c r="G71" i="17"/>
  <c r="I71" i="17"/>
  <c r="E71" i="17"/>
  <c r="D71" i="17"/>
  <c r="K71" i="17"/>
  <c r="C71" i="17"/>
  <c r="B71" i="17"/>
  <c r="I70" i="17"/>
  <c r="H70" i="17"/>
  <c r="G70" i="17"/>
  <c r="E70" i="17"/>
  <c r="D70" i="17"/>
  <c r="K70" i="17"/>
  <c r="C70" i="17"/>
  <c r="B70" i="17"/>
  <c r="K69" i="17"/>
  <c r="I69" i="17"/>
  <c r="H69" i="17"/>
  <c r="G69" i="17"/>
  <c r="F69" i="17"/>
  <c r="E69" i="17"/>
  <c r="D69" i="17"/>
  <c r="C69" i="17"/>
  <c r="B69" i="17"/>
  <c r="K68" i="17"/>
  <c r="H68" i="17"/>
  <c r="G68" i="17"/>
  <c r="I68" i="17"/>
  <c r="F68" i="17"/>
  <c r="E68" i="17"/>
  <c r="D68" i="17"/>
  <c r="C68" i="17"/>
  <c r="B68" i="17"/>
  <c r="H67" i="17"/>
  <c r="G67" i="17"/>
  <c r="I67" i="17"/>
  <c r="E67" i="17"/>
  <c r="D67" i="17"/>
  <c r="K67" i="17"/>
  <c r="C67" i="17"/>
  <c r="B67" i="17"/>
  <c r="I66" i="17"/>
  <c r="H66" i="17"/>
  <c r="G66" i="17"/>
  <c r="E66" i="17"/>
  <c r="D66" i="17"/>
  <c r="K66" i="17"/>
  <c r="C66" i="17"/>
  <c r="B66" i="17"/>
  <c r="K65" i="17"/>
  <c r="I65" i="17"/>
  <c r="H65" i="17"/>
  <c r="G65" i="17"/>
  <c r="F65" i="17"/>
  <c r="E65" i="17"/>
  <c r="D65" i="17"/>
  <c r="C65" i="17"/>
  <c r="B65" i="17"/>
  <c r="K64" i="17"/>
  <c r="H64" i="17"/>
  <c r="G64" i="17"/>
  <c r="I64" i="17"/>
  <c r="F64" i="17"/>
  <c r="E64" i="17"/>
  <c r="D64" i="17"/>
  <c r="C64" i="17"/>
  <c r="B64" i="17"/>
  <c r="H63" i="17"/>
  <c r="G63" i="17"/>
  <c r="I63" i="17"/>
  <c r="E63" i="17"/>
  <c r="D63" i="17"/>
  <c r="K63" i="17"/>
  <c r="C63" i="17"/>
  <c r="B63" i="17"/>
  <c r="I62" i="17"/>
  <c r="H62" i="17"/>
  <c r="G62" i="17"/>
  <c r="E62" i="17"/>
  <c r="D62" i="17"/>
  <c r="K62" i="17"/>
  <c r="C62" i="17"/>
  <c r="B62" i="17"/>
  <c r="K61" i="17"/>
  <c r="I61" i="17"/>
  <c r="H61" i="17"/>
  <c r="G61" i="17"/>
  <c r="F61" i="17"/>
  <c r="E61" i="17"/>
  <c r="D61" i="17"/>
  <c r="C61" i="17"/>
  <c r="B61" i="17"/>
  <c r="K60" i="17"/>
  <c r="H60" i="17"/>
  <c r="G60" i="17"/>
  <c r="I60" i="17"/>
  <c r="F60" i="17"/>
  <c r="E60" i="17"/>
  <c r="D60" i="17"/>
  <c r="C60" i="17"/>
  <c r="B60" i="17"/>
  <c r="H59" i="17"/>
  <c r="G59" i="17"/>
  <c r="I59" i="17"/>
  <c r="E59" i="17"/>
  <c r="D59" i="17"/>
  <c r="K59" i="17"/>
  <c r="C59" i="17"/>
  <c r="B59" i="17"/>
  <c r="I58" i="17"/>
  <c r="H58" i="17"/>
  <c r="G58" i="17"/>
  <c r="E58" i="17"/>
  <c r="D58" i="17"/>
  <c r="K58" i="17"/>
  <c r="C58" i="17"/>
  <c r="B58" i="17"/>
  <c r="K57" i="17"/>
  <c r="I57" i="17"/>
  <c r="H57" i="17"/>
  <c r="G57" i="17"/>
  <c r="F57" i="17"/>
  <c r="E57" i="17"/>
  <c r="D57" i="17"/>
  <c r="C57" i="17"/>
  <c r="B57" i="17"/>
  <c r="K56" i="17"/>
  <c r="H56" i="17"/>
  <c r="G56" i="17"/>
  <c r="I56" i="17"/>
  <c r="F56" i="17"/>
  <c r="E56" i="17"/>
  <c r="D56" i="17"/>
  <c r="C56" i="17"/>
  <c r="B56" i="17"/>
  <c r="H55" i="17"/>
  <c r="G55" i="17"/>
  <c r="I55" i="17"/>
  <c r="E55" i="17"/>
  <c r="D55" i="17"/>
  <c r="K55" i="17"/>
  <c r="C55" i="17"/>
  <c r="B55" i="17"/>
  <c r="I54" i="17"/>
  <c r="H54" i="17"/>
  <c r="G54" i="17"/>
  <c r="E54" i="17"/>
  <c r="D54" i="17"/>
  <c r="K54" i="17"/>
  <c r="C54" i="17"/>
  <c r="B54" i="17"/>
  <c r="K53" i="17"/>
  <c r="I53" i="17"/>
  <c r="H53" i="17"/>
  <c r="G53" i="17"/>
  <c r="F53" i="17"/>
  <c r="E53" i="17"/>
  <c r="D53" i="17"/>
  <c r="C53" i="17"/>
  <c r="B53" i="17"/>
  <c r="K52" i="17"/>
  <c r="H52" i="17"/>
  <c r="G52" i="17"/>
  <c r="I52" i="17"/>
  <c r="F52" i="17"/>
  <c r="E52" i="17"/>
  <c r="D52" i="17"/>
  <c r="C52" i="17"/>
  <c r="B52" i="17"/>
  <c r="H51" i="17"/>
  <c r="G51" i="17"/>
  <c r="I51" i="17"/>
  <c r="E51" i="17"/>
  <c r="D51" i="17"/>
  <c r="K51" i="17"/>
  <c r="C51" i="17"/>
  <c r="B51" i="17"/>
  <c r="I50" i="17"/>
  <c r="H50" i="17"/>
  <c r="G50" i="17"/>
  <c r="E50" i="17"/>
  <c r="D50" i="17"/>
  <c r="K50" i="17"/>
  <c r="C50" i="17"/>
  <c r="B50" i="17"/>
  <c r="K49" i="17"/>
  <c r="I49" i="17"/>
  <c r="H49" i="17"/>
  <c r="G49" i="17"/>
  <c r="F49" i="17"/>
  <c r="E49" i="17"/>
  <c r="D49" i="17"/>
  <c r="C49" i="17"/>
  <c r="B49" i="17"/>
  <c r="K48" i="17"/>
  <c r="H48" i="17"/>
  <c r="G48" i="17"/>
  <c r="I48" i="17"/>
  <c r="F48" i="17"/>
  <c r="E48" i="17"/>
  <c r="D48" i="17"/>
  <c r="C48" i="17"/>
  <c r="B48" i="17"/>
  <c r="H47" i="17"/>
  <c r="G47" i="17"/>
  <c r="I47" i="17"/>
  <c r="E47" i="17"/>
  <c r="D47" i="17"/>
  <c r="K47" i="17"/>
  <c r="C47" i="17"/>
  <c r="B47" i="17"/>
  <c r="I46" i="17"/>
  <c r="H46" i="17"/>
  <c r="G46" i="17"/>
  <c r="E46" i="17"/>
  <c r="D46" i="17"/>
  <c r="K46" i="17"/>
  <c r="C46" i="17"/>
  <c r="B46" i="17"/>
  <c r="K45" i="17"/>
  <c r="I45" i="17"/>
  <c r="H45" i="17"/>
  <c r="G45" i="17"/>
  <c r="F45" i="17"/>
  <c r="E45" i="17"/>
  <c r="D45" i="17"/>
  <c r="C45" i="17"/>
  <c r="B45" i="17"/>
  <c r="K44" i="17"/>
  <c r="H44" i="17"/>
  <c r="G44" i="17"/>
  <c r="I44" i="17"/>
  <c r="F44" i="17"/>
  <c r="E44" i="17"/>
  <c r="D44" i="17"/>
  <c r="C44" i="17"/>
  <c r="B44" i="17"/>
  <c r="H43" i="17"/>
  <c r="G43" i="17"/>
  <c r="I43" i="17"/>
  <c r="E43" i="17"/>
  <c r="D43" i="17"/>
  <c r="K43" i="17"/>
  <c r="C43" i="17"/>
  <c r="B43" i="17"/>
  <c r="I42" i="17"/>
  <c r="H42" i="17"/>
  <c r="G42" i="17"/>
  <c r="E42" i="17"/>
  <c r="D42" i="17"/>
  <c r="K42" i="17"/>
  <c r="C42" i="17"/>
  <c r="B42" i="17"/>
  <c r="K41" i="17"/>
  <c r="I41" i="17"/>
  <c r="H41" i="17"/>
  <c r="G41" i="17"/>
  <c r="F41" i="17"/>
  <c r="E41" i="17"/>
  <c r="D41" i="17"/>
  <c r="C41" i="17"/>
  <c r="B41" i="17"/>
  <c r="K40" i="17"/>
  <c r="H40" i="17"/>
  <c r="G40" i="17"/>
  <c r="I40" i="17"/>
  <c r="F40" i="17"/>
  <c r="E40" i="17"/>
  <c r="D40" i="17"/>
  <c r="C40" i="17"/>
  <c r="B40" i="17"/>
  <c r="H39" i="17"/>
  <c r="G39" i="17"/>
  <c r="I39" i="17"/>
  <c r="E39" i="17"/>
  <c r="D39" i="17"/>
  <c r="K39" i="17"/>
  <c r="C39" i="17"/>
  <c r="B39" i="17"/>
  <c r="I38" i="17"/>
  <c r="H38" i="17"/>
  <c r="G38" i="17"/>
  <c r="E38" i="17"/>
  <c r="D38" i="17"/>
  <c r="K38" i="17"/>
  <c r="C38" i="17"/>
  <c r="B38" i="17"/>
  <c r="K37" i="17"/>
  <c r="I37" i="17"/>
  <c r="H37" i="17"/>
  <c r="G37" i="17"/>
  <c r="F37" i="17"/>
  <c r="E37" i="17"/>
  <c r="D37" i="17"/>
  <c r="C37" i="17"/>
  <c r="B37" i="17"/>
  <c r="K36" i="17"/>
  <c r="H36" i="17"/>
  <c r="G36" i="17"/>
  <c r="I36" i="17"/>
  <c r="F36" i="17"/>
  <c r="E36" i="17"/>
  <c r="D36" i="17"/>
  <c r="C36" i="17"/>
  <c r="B36" i="17"/>
  <c r="H35" i="17"/>
  <c r="G35" i="17"/>
  <c r="I35" i="17"/>
  <c r="E35" i="17"/>
  <c r="D35" i="17"/>
  <c r="K35" i="17"/>
  <c r="C35" i="17"/>
  <c r="B35" i="17"/>
  <c r="I34" i="17"/>
  <c r="H34" i="17"/>
  <c r="G34" i="17"/>
  <c r="E34" i="17"/>
  <c r="D34" i="17"/>
  <c r="K34" i="17"/>
  <c r="C34" i="17"/>
  <c r="B34" i="17"/>
  <c r="K33" i="17"/>
  <c r="I33" i="17"/>
  <c r="H33" i="17"/>
  <c r="G33" i="17"/>
  <c r="F33" i="17"/>
  <c r="E33" i="17"/>
  <c r="D33" i="17"/>
  <c r="C33" i="17"/>
  <c r="B33" i="17"/>
  <c r="K32" i="17"/>
  <c r="H32" i="17"/>
  <c r="G32" i="17"/>
  <c r="I32" i="17"/>
  <c r="F32" i="17"/>
  <c r="E32" i="17"/>
  <c r="D32" i="17"/>
  <c r="C32" i="17"/>
  <c r="B32" i="17"/>
  <c r="H31" i="17"/>
  <c r="G31" i="17"/>
  <c r="I31" i="17"/>
  <c r="E31" i="17"/>
  <c r="D31" i="17"/>
  <c r="K31" i="17"/>
  <c r="C31" i="17"/>
  <c r="B31" i="17"/>
  <c r="I30" i="17"/>
  <c r="H30" i="17"/>
  <c r="G30" i="17"/>
  <c r="E30" i="17"/>
  <c r="D30" i="17"/>
  <c r="K30" i="17"/>
  <c r="C30" i="17"/>
  <c r="B30" i="17"/>
  <c r="K29" i="17"/>
  <c r="I29" i="17"/>
  <c r="H29" i="17"/>
  <c r="G29" i="17"/>
  <c r="F29" i="17"/>
  <c r="E29" i="17"/>
  <c r="D29" i="17"/>
  <c r="C29" i="17"/>
  <c r="B29" i="17"/>
  <c r="K28" i="17"/>
  <c r="H28" i="17"/>
  <c r="G28" i="17"/>
  <c r="I28" i="17"/>
  <c r="F28" i="17"/>
  <c r="E28" i="17"/>
  <c r="D28" i="17"/>
  <c r="C28" i="17"/>
  <c r="B28" i="17"/>
  <c r="H27" i="17"/>
  <c r="G27" i="17"/>
  <c r="I27" i="17"/>
  <c r="E27" i="17"/>
  <c r="D27" i="17"/>
  <c r="K27" i="17"/>
  <c r="C27" i="17"/>
  <c r="B27" i="17"/>
  <c r="I26" i="17"/>
  <c r="H26" i="17"/>
  <c r="G26" i="17"/>
  <c r="E26" i="17"/>
  <c r="D26" i="17"/>
  <c r="K26" i="17"/>
  <c r="C26" i="17"/>
  <c r="B26" i="17"/>
  <c r="K25" i="17"/>
  <c r="I25" i="17"/>
  <c r="H25" i="17"/>
  <c r="G25" i="17"/>
  <c r="F25" i="17"/>
  <c r="E25" i="17"/>
  <c r="D25" i="17"/>
  <c r="C25" i="17"/>
  <c r="B25" i="17"/>
  <c r="K24" i="17"/>
  <c r="H24" i="17"/>
  <c r="G24" i="17"/>
  <c r="I24" i="17"/>
  <c r="F24" i="17"/>
  <c r="E24" i="17"/>
  <c r="D24" i="17"/>
  <c r="C24" i="17"/>
  <c r="B24" i="17"/>
  <c r="H23" i="17"/>
  <c r="G23" i="17"/>
  <c r="I23" i="17"/>
  <c r="E23" i="17"/>
  <c r="D23" i="17"/>
  <c r="K23" i="17"/>
  <c r="C23" i="17"/>
  <c r="B23" i="17"/>
  <c r="I22" i="17"/>
  <c r="H22" i="17"/>
  <c r="G22" i="17"/>
  <c r="E22" i="17"/>
  <c r="D22" i="17"/>
  <c r="K22" i="17"/>
  <c r="C22" i="17"/>
  <c r="B22" i="17"/>
  <c r="K21" i="17"/>
  <c r="I21" i="17"/>
  <c r="H21" i="17"/>
  <c r="G21" i="17"/>
  <c r="F21" i="17"/>
  <c r="E21" i="17"/>
  <c r="D21" i="17"/>
  <c r="C21" i="17"/>
  <c r="B21" i="17"/>
  <c r="K20" i="17"/>
  <c r="H20" i="17"/>
  <c r="G20" i="17"/>
  <c r="I20" i="17"/>
  <c r="F20" i="17"/>
  <c r="E20" i="17"/>
  <c r="D20" i="17"/>
  <c r="C20" i="17"/>
  <c r="B20" i="17"/>
  <c r="H19" i="17"/>
  <c r="G19" i="17"/>
  <c r="I19" i="17"/>
  <c r="E19" i="17"/>
  <c r="D19" i="17"/>
  <c r="K19" i="17"/>
  <c r="C19" i="17"/>
  <c r="B19" i="17"/>
  <c r="I18" i="17"/>
  <c r="H18" i="17"/>
  <c r="G18" i="17"/>
  <c r="E18" i="17"/>
  <c r="D18" i="17"/>
  <c r="K18" i="17"/>
  <c r="C18" i="17"/>
  <c r="B18" i="17"/>
  <c r="I17" i="17"/>
  <c r="H17" i="17"/>
  <c r="G17" i="17"/>
  <c r="F17" i="17"/>
  <c r="E17" i="17"/>
  <c r="K17" i="17"/>
  <c r="D17" i="17"/>
  <c r="C17" i="17"/>
  <c r="B17" i="17"/>
  <c r="K16" i="17"/>
  <c r="H16" i="17"/>
  <c r="G16" i="17"/>
  <c r="I16" i="17"/>
  <c r="F16" i="17"/>
  <c r="E16" i="17"/>
  <c r="D16" i="17"/>
  <c r="C16" i="17"/>
  <c r="B16" i="17"/>
  <c r="H15" i="17"/>
  <c r="G15" i="17"/>
  <c r="I15" i="17"/>
  <c r="E15" i="17"/>
  <c r="D15" i="17"/>
  <c r="K15" i="17"/>
  <c r="C15" i="17"/>
  <c r="B15" i="17"/>
  <c r="I14" i="17"/>
  <c r="H14" i="17"/>
  <c r="G14" i="17"/>
  <c r="E14" i="17"/>
  <c r="D14" i="17"/>
  <c r="K14" i="17"/>
  <c r="C14" i="17"/>
  <c r="B14" i="17"/>
  <c r="K13" i="17"/>
  <c r="I13" i="17"/>
  <c r="H13" i="17"/>
  <c r="G13" i="17"/>
  <c r="F13" i="17"/>
  <c r="E13" i="17"/>
  <c r="D13" i="17"/>
  <c r="C13" i="17"/>
  <c r="B13" i="17"/>
  <c r="K12" i="17"/>
  <c r="H12" i="17"/>
  <c r="G12" i="17"/>
  <c r="I12" i="17"/>
  <c r="F12" i="17"/>
  <c r="E12" i="17"/>
  <c r="D12" i="17"/>
  <c r="C12" i="17"/>
  <c r="B12" i="17"/>
  <c r="H11" i="17"/>
  <c r="G11" i="17"/>
  <c r="I11" i="17"/>
  <c r="E11" i="17"/>
  <c r="D11" i="17"/>
  <c r="K11" i="17"/>
  <c r="C11" i="17"/>
  <c r="B11" i="17"/>
  <c r="K107" i="19"/>
  <c r="I107" i="19"/>
  <c r="H107" i="19"/>
  <c r="G107" i="19"/>
  <c r="F107" i="19"/>
  <c r="E107" i="19"/>
  <c r="D107" i="19"/>
  <c r="C107" i="19"/>
  <c r="B107" i="19"/>
  <c r="K106" i="19"/>
  <c r="H106" i="19"/>
  <c r="G106" i="19"/>
  <c r="I106" i="19"/>
  <c r="F106" i="19"/>
  <c r="E106" i="19"/>
  <c r="D106" i="19"/>
  <c r="C106" i="19"/>
  <c r="B106" i="19"/>
  <c r="H105" i="19"/>
  <c r="G105" i="19"/>
  <c r="I105" i="19"/>
  <c r="E105" i="19"/>
  <c r="D105" i="19"/>
  <c r="K105" i="19"/>
  <c r="C105" i="19"/>
  <c r="B105" i="19"/>
  <c r="I104" i="19"/>
  <c r="H104" i="19"/>
  <c r="G104" i="19"/>
  <c r="E104" i="19"/>
  <c r="D104" i="19"/>
  <c r="K104" i="19"/>
  <c r="C104" i="19"/>
  <c r="B104" i="19"/>
  <c r="K103" i="19"/>
  <c r="I103" i="19"/>
  <c r="H103" i="19"/>
  <c r="G103" i="19"/>
  <c r="F103" i="19"/>
  <c r="E103" i="19"/>
  <c r="D103" i="19"/>
  <c r="C103" i="19"/>
  <c r="B103" i="19"/>
  <c r="K102" i="19"/>
  <c r="H102" i="19"/>
  <c r="G102" i="19"/>
  <c r="I102" i="19"/>
  <c r="F102" i="19"/>
  <c r="E102" i="19"/>
  <c r="D102" i="19"/>
  <c r="C102" i="19"/>
  <c r="B102" i="19"/>
  <c r="H101" i="19"/>
  <c r="G101" i="19"/>
  <c r="I101" i="19"/>
  <c r="E101" i="19"/>
  <c r="D101" i="19"/>
  <c r="K101" i="19"/>
  <c r="C101" i="19"/>
  <c r="B101" i="19"/>
  <c r="I100" i="19"/>
  <c r="H100" i="19"/>
  <c r="G100" i="19"/>
  <c r="E100" i="19"/>
  <c r="D100" i="19"/>
  <c r="K100" i="19"/>
  <c r="C100" i="19"/>
  <c r="B100" i="19"/>
  <c r="K99" i="19"/>
  <c r="I99" i="19"/>
  <c r="H99" i="19"/>
  <c r="G99" i="19"/>
  <c r="F99" i="19"/>
  <c r="E99" i="19"/>
  <c r="D99" i="19"/>
  <c r="C99" i="19"/>
  <c r="B99" i="19"/>
  <c r="K98" i="19"/>
  <c r="H98" i="19"/>
  <c r="G98" i="19"/>
  <c r="I98" i="19"/>
  <c r="F98" i="19"/>
  <c r="E98" i="19"/>
  <c r="D98" i="19"/>
  <c r="C98" i="19"/>
  <c r="B98" i="19"/>
  <c r="H97" i="19"/>
  <c r="G97" i="19"/>
  <c r="I97" i="19"/>
  <c r="E97" i="19"/>
  <c r="D97" i="19"/>
  <c r="K97" i="19"/>
  <c r="C97" i="19"/>
  <c r="B97" i="19"/>
  <c r="I96" i="19"/>
  <c r="H96" i="19"/>
  <c r="G96" i="19"/>
  <c r="E96" i="19"/>
  <c r="D96" i="19"/>
  <c r="K96" i="19"/>
  <c r="C96" i="19"/>
  <c r="B96" i="19"/>
  <c r="K95" i="19"/>
  <c r="I95" i="19"/>
  <c r="H95" i="19"/>
  <c r="G95" i="19"/>
  <c r="F95" i="19"/>
  <c r="E95" i="19"/>
  <c r="D95" i="19"/>
  <c r="C95" i="19"/>
  <c r="B95" i="19"/>
  <c r="K94" i="19"/>
  <c r="H94" i="19"/>
  <c r="G94" i="19"/>
  <c r="I94" i="19"/>
  <c r="F94" i="19"/>
  <c r="E94" i="19"/>
  <c r="D94" i="19"/>
  <c r="C94" i="19"/>
  <c r="B94" i="19"/>
  <c r="H93" i="19"/>
  <c r="G93" i="19"/>
  <c r="I93" i="19"/>
  <c r="E93" i="19"/>
  <c r="D93" i="19"/>
  <c r="K93" i="19"/>
  <c r="C93" i="19"/>
  <c r="B93" i="19"/>
  <c r="I92" i="19"/>
  <c r="H92" i="19"/>
  <c r="G92" i="19"/>
  <c r="E92" i="19"/>
  <c r="D92" i="19"/>
  <c r="K92" i="19"/>
  <c r="C92" i="19"/>
  <c r="B92" i="19"/>
  <c r="K91" i="19"/>
  <c r="I91" i="19"/>
  <c r="H91" i="19"/>
  <c r="G91" i="19"/>
  <c r="F91" i="19"/>
  <c r="E91" i="19"/>
  <c r="D91" i="19"/>
  <c r="C91" i="19"/>
  <c r="B91" i="19"/>
  <c r="K90" i="19"/>
  <c r="H90" i="19"/>
  <c r="G90" i="19"/>
  <c r="I90" i="19"/>
  <c r="F90" i="19"/>
  <c r="E90" i="19"/>
  <c r="D90" i="19"/>
  <c r="C90" i="19"/>
  <c r="B90" i="19"/>
  <c r="H89" i="19"/>
  <c r="G89" i="19"/>
  <c r="I89" i="19"/>
  <c r="E89" i="19"/>
  <c r="D89" i="19"/>
  <c r="K89" i="19"/>
  <c r="C89" i="19"/>
  <c r="B89" i="19"/>
  <c r="I88" i="19"/>
  <c r="H88" i="19"/>
  <c r="G88" i="19"/>
  <c r="E88" i="19"/>
  <c r="D88" i="19"/>
  <c r="K88" i="19"/>
  <c r="C88" i="19"/>
  <c r="B88" i="19"/>
  <c r="K87" i="19"/>
  <c r="I87" i="19"/>
  <c r="H87" i="19"/>
  <c r="G87" i="19"/>
  <c r="F87" i="19"/>
  <c r="E87" i="19"/>
  <c r="D87" i="19"/>
  <c r="C87" i="19"/>
  <c r="B87" i="19"/>
  <c r="K86" i="19"/>
  <c r="H86" i="19"/>
  <c r="G86" i="19"/>
  <c r="I86" i="19"/>
  <c r="F86" i="19"/>
  <c r="E86" i="19"/>
  <c r="D86" i="19"/>
  <c r="C86" i="19"/>
  <c r="B86" i="19"/>
  <c r="H85" i="19"/>
  <c r="G85" i="19"/>
  <c r="I85" i="19"/>
  <c r="E85" i="19"/>
  <c r="D85" i="19"/>
  <c r="K85" i="19"/>
  <c r="C85" i="19"/>
  <c r="B85" i="19"/>
  <c r="I84" i="19"/>
  <c r="H84" i="19"/>
  <c r="G84" i="19"/>
  <c r="E84" i="19"/>
  <c r="D84" i="19"/>
  <c r="K84" i="19"/>
  <c r="C84" i="19"/>
  <c r="B84" i="19"/>
  <c r="K83" i="19"/>
  <c r="I83" i="19"/>
  <c r="H83" i="19"/>
  <c r="G83" i="19"/>
  <c r="F83" i="19"/>
  <c r="E83" i="19"/>
  <c r="D83" i="19"/>
  <c r="C83" i="19"/>
  <c r="B83" i="19"/>
  <c r="K82" i="19"/>
  <c r="H82" i="19"/>
  <c r="G82" i="19"/>
  <c r="I82" i="19"/>
  <c r="F82" i="19"/>
  <c r="E82" i="19"/>
  <c r="D82" i="19"/>
  <c r="C82" i="19"/>
  <c r="B82" i="19"/>
  <c r="H81" i="19"/>
  <c r="G81" i="19"/>
  <c r="I81" i="19"/>
  <c r="E81" i="19"/>
  <c r="D81" i="19"/>
  <c r="K81" i="19"/>
  <c r="C81" i="19"/>
  <c r="B81" i="19"/>
  <c r="I80" i="19"/>
  <c r="H80" i="19"/>
  <c r="G80" i="19"/>
  <c r="E80" i="19"/>
  <c r="D80" i="19"/>
  <c r="K80" i="19"/>
  <c r="C80" i="19"/>
  <c r="B80" i="19"/>
  <c r="K79" i="19"/>
  <c r="I79" i="19"/>
  <c r="H79" i="19"/>
  <c r="G79" i="19"/>
  <c r="F79" i="19"/>
  <c r="E79" i="19"/>
  <c r="D79" i="19"/>
  <c r="C79" i="19"/>
  <c r="B79" i="19"/>
  <c r="K78" i="19"/>
  <c r="H78" i="19"/>
  <c r="G78" i="19"/>
  <c r="I78" i="19"/>
  <c r="F78" i="19"/>
  <c r="E78" i="19"/>
  <c r="D78" i="19"/>
  <c r="C78" i="19"/>
  <c r="B78" i="19"/>
  <c r="H77" i="19"/>
  <c r="G77" i="19"/>
  <c r="I77" i="19"/>
  <c r="E77" i="19"/>
  <c r="D77" i="19"/>
  <c r="K77" i="19"/>
  <c r="C77" i="19"/>
  <c r="B77" i="19"/>
  <c r="I76" i="19"/>
  <c r="H76" i="19"/>
  <c r="G76" i="19"/>
  <c r="E76" i="19"/>
  <c r="D76" i="19"/>
  <c r="K76" i="19"/>
  <c r="C76" i="19"/>
  <c r="B76" i="19"/>
  <c r="K75" i="19"/>
  <c r="I75" i="19"/>
  <c r="H75" i="19"/>
  <c r="G75" i="19"/>
  <c r="F75" i="19"/>
  <c r="E75" i="19"/>
  <c r="D75" i="19"/>
  <c r="C75" i="19"/>
  <c r="B75" i="19"/>
  <c r="K74" i="19"/>
  <c r="H74" i="19"/>
  <c r="G74" i="19"/>
  <c r="I74" i="19"/>
  <c r="F74" i="19"/>
  <c r="E74" i="19"/>
  <c r="D74" i="19"/>
  <c r="C74" i="19"/>
  <c r="B74" i="19"/>
  <c r="H73" i="19"/>
  <c r="G73" i="19"/>
  <c r="I73" i="19"/>
  <c r="E73" i="19"/>
  <c r="D73" i="19"/>
  <c r="K73" i="19"/>
  <c r="C73" i="19"/>
  <c r="B73" i="19"/>
  <c r="I72" i="19"/>
  <c r="H72" i="19"/>
  <c r="G72" i="19"/>
  <c r="E72" i="19"/>
  <c r="D72" i="19"/>
  <c r="K72" i="19"/>
  <c r="C72" i="19"/>
  <c r="B72" i="19"/>
  <c r="K71" i="19"/>
  <c r="I71" i="19"/>
  <c r="H71" i="19"/>
  <c r="G71" i="19"/>
  <c r="F71" i="19"/>
  <c r="E71" i="19"/>
  <c r="D71" i="19"/>
  <c r="C71" i="19"/>
  <c r="B71" i="19"/>
  <c r="K70" i="19"/>
  <c r="H70" i="19"/>
  <c r="G70" i="19"/>
  <c r="I70" i="19"/>
  <c r="F70" i="19"/>
  <c r="E70" i="19"/>
  <c r="D70" i="19"/>
  <c r="C70" i="19"/>
  <c r="B70" i="19"/>
  <c r="H69" i="19"/>
  <c r="G69" i="19"/>
  <c r="I69" i="19"/>
  <c r="E69" i="19"/>
  <c r="D69" i="19"/>
  <c r="K69" i="19"/>
  <c r="C69" i="19"/>
  <c r="B69" i="19"/>
  <c r="I68" i="19"/>
  <c r="H68" i="19"/>
  <c r="G68" i="19"/>
  <c r="E68" i="19"/>
  <c r="D68" i="19"/>
  <c r="K68" i="19"/>
  <c r="C68" i="19"/>
  <c r="B68" i="19"/>
  <c r="K67" i="19"/>
  <c r="I67" i="19"/>
  <c r="H67" i="19"/>
  <c r="G67" i="19"/>
  <c r="F67" i="19"/>
  <c r="E67" i="19"/>
  <c r="D67" i="19"/>
  <c r="C67" i="19"/>
  <c r="B67" i="19"/>
  <c r="K66" i="19"/>
  <c r="H66" i="19"/>
  <c r="G66" i="19"/>
  <c r="I66" i="19"/>
  <c r="F66" i="19"/>
  <c r="E66" i="19"/>
  <c r="D66" i="19"/>
  <c r="C66" i="19"/>
  <c r="B66" i="19"/>
  <c r="H65" i="19"/>
  <c r="G65" i="19"/>
  <c r="I65" i="19"/>
  <c r="E65" i="19"/>
  <c r="D65" i="19"/>
  <c r="K65" i="19"/>
  <c r="C65" i="19"/>
  <c r="B65" i="19"/>
  <c r="I64" i="19"/>
  <c r="H64" i="19"/>
  <c r="G64" i="19"/>
  <c r="E64" i="19"/>
  <c r="D64" i="19"/>
  <c r="K64" i="19"/>
  <c r="C64" i="19"/>
  <c r="B64" i="19"/>
  <c r="K63" i="19"/>
  <c r="I63" i="19"/>
  <c r="H63" i="19"/>
  <c r="G63" i="19"/>
  <c r="F63" i="19"/>
  <c r="E63" i="19"/>
  <c r="D63" i="19"/>
  <c r="C63" i="19"/>
  <c r="B63" i="19"/>
  <c r="K62" i="19"/>
  <c r="H62" i="19"/>
  <c r="G62" i="19"/>
  <c r="I62" i="19"/>
  <c r="F62" i="19"/>
  <c r="E62" i="19"/>
  <c r="D62" i="19"/>
  <c r="C62" i="19"/>
  <c r="B62" i="19"/>
  <c r="H61" i="19"/>
  <c r="G61" i="19"/>
  <c r="I61" i="19"/>
  <c r="E61" i="19"/>
  <c r="D61" i="19"/>
  <c r="K61" i="19"/>
  <c r="C61" i="19"/>
  <c r="B61" i="19"/>
  <c r="I60" i="19"/>
  <c r="H60" i="19"/>
  <c r="G60" i="19"/>
  <c r="E60" i="19"/>
  <c r="D60" i="19"/>
  <c r="K60" i="19"/>
  <c r="C60" i="19"/>
  <c r="B60" i="19"/>
  <c r="K59" i="19"/>
  <c r="I59" i="19"/>
  <c r="H59" i="19"/>
  <c r="G59" i="19"/>
  <c r="F59" i="19"/>
  <c r="E59" i="19"/>
  <c r="D59" i="19"/>
  <c r="C59" i="19"/>
  <c r="B59" i="19"/>
  <c r="K58" i="19"/>
  <c r="H58" i="19"/>
  <c r="G58" i="19"/>
  <c r="I58" i="19"/>
  <c r="F58" i="19"/>
  <c r="E58" i="19"/>
  <c r="D58" i="19"/>
  <c r="C58" i="19"/>
  <c r="B58" i="19"/>
  <c r="H57" i="19"/>
  <c r="G57" i="19"/>
  <c r="I57" i="19"/>
  <c r="E57" i="19"/>
  <c r="D57" i="19"/>
  <c r="K57" i="19"/>
  <c r="C57" i="19"/>
  <c r="B57" i="19"/>
  <c r="I56" i="19"/>
  <c r="H56" i="19"/>
  <c r="G56" i="19"/>
  <c r="E56" i="19"/>
  <c r="D56" i="19"/>
  <c r="K56" i="19"/>
  <c r="C56" i="19"/>
  <c r="B56" i="19"/>
  <c r="K55" i="19"/>
  <c r="I55" i="19"/>
  <c r="H55" i="19"/>
  <c r="G55" i="19"/>
  <c r="F55" i="19"/>
  <c r="E55" i="19"/>
  <c r="D55" i="19"/>
  <c r="C55" i="19"/>
  <c r="B55" i="19"/>
  <c r="K54" i="19"/>
  <c r="H54" i="19"/>
  <c r="G54" i="19"/>
  <c r="I54" i="19"/>
  <c r="F54" i="19"/>
  <c r="E54" i="19"/>
  <c r="D54" i="19"/>
  <c r="C54" i="19"/>
  <c r="B54" i="19"/>
  <c r="H53" i="19"/>
  <c r="G53" i="19"/>
  <c r="I53" i="19"/>
  <c r="E53" i="19"/>
  <c r="D53" i="19"/>
  <c r="K53" i="19"/>
  <c r="C53" i="19"/>
  <c r="B53" i="19"/>
  <c r="I52" i="19"/>
  <c r="H52" i="19"/>
  <c r="G52" i="19"/>
  <c r="E52" i="19"/>
  <c r="D52" i="19"/>
  <c r="K52" i="19"/>
  <c r="C52" i="19"/>
  <c r="B52" i="19"/>
  <c r="K51" i="19"/>
  <c r="I51" i="19"/>
  <c r="H51" i="19"/>
  <c r="G51" i="19"/>
  <c r="F51" i="19"/>
  <c r="E51" i="19"/>
  <c r="D51" i="19"/>
  <c r="C51" i="19"/>
  <c r="B51" i="19"/>
  <c r="K50" i="19"/>
  <c r="H50" i="19"/>
  <c r="G50" i="19"/>
  <c r="I50" i="19"/>
  <c r="F50" i="19"/>
  <c r="E50" i="19"/>
  <c r="D50" i="19"/>
  <c r="C50" i="19"/>
  <c r="B50" i="19"/>
  <c r="H49" i="19"/>
  <c r="G49" i="19"/>
  <c r="I49" i="19"/>
  <c r="E49" i="19"/>
  <c r="D49" i="19"/>
  <c r="K49" i="19"/>
  <c r="C49" i="19"/>
  <c r="B49" i="19"/>
  <c r="I48" i="19"/>
  <c r="H48" i="19"/>
  <c r="G48" i="19"/>
  <c r="E48" i="19"/>
  <c r="D48" i="19"/>
  <c r="K48" i="19"/>
  <c r="C48" i="19"/>
  <c r="B48" i="19"/>
  <c r="K47" i="19"/>
  <c r="I47" i="19"/>
  <c r="H47" i="19"/>
  <c r="G47" i="19"/>
  <c r="F47" i="19"/>
  <c r="E47" i="19"/>
  <c r="D47" i="19"/>
  <c r="C47" i="19"/>
  <c r="B47" i="19"/>
  <c r="K46" i="19"/>
  <c r="H46" i="19"/>
  <c r="G46" i="19"/>
  <c r="I46" i="19"/>
  <c r="F46" i="19"/>
  <c r="E46" i="19"/>
  <c r="D46" i="19"/>
  <c r="C46" i="19"/>
  <c r="B46" i="19"/>
  <c r="H45" i="19"/>
  <c r="G45" i="19"/>
  <c r="I45" i="19"/>
  <c r="E45" i="19"/>
  <c r="D45" i="19"/>
  <c r="K45" i="19"/>
  <c r="C45" i="19"/>
  <c r="B45" i="19"/>
  <c r="I44" i="19"/>
  <c r="H44" i="19"/>
  <c r="G44" i="19"/>
  <c r="E44" i="19"/>
  <c r="D44" i="19"/>
  <c r="K44" i="19"/>
  <c r="C44" i="19"/>
  <c r="B44" i="19"/>
  <c r="K43" i="19"/>
  <c r="I43" i="19"/>
  <c r="H43" i="19"/>
  <c r="G43" i="19"/>
  <c r="F43" i="19"/>
  <c r="E43" i="19"/>
  <c r="D43" i="19"/>
  <c r="C43" i="19"/>
  <c r="B43" i="19"/>
  <c r="K42" i="19"/>
  <c r="H42" i="19"/>
  <c r="G42" i="19"/>
  <c r="I42" i="19"/>
  <c r="F42" i="19"/>
  <c r="E42" i="19"/>
  <c r="D42" i="19"/>
  <c r="C42" i="19"/>
  <c r="B42" i="19"/>
  <c r="H41" i="19"/>
  <c r="G41" i="19"/>
  <c r="I41" i="19"/>
  <c r="E41" i="19"/>
  <c r="D41" i="19"/>
  <c r="K41" i="19"/>
  <c r="C41" i="19"/>
  <c r="B41" i="19"/>
  <c r="I40" i="19"/>
  <c r="H40" i="19"/>
  <c r="G40" i="19"/>
  <c r="E40" i="19"/>
  <c r="D40" i="19"/>
  <c r="K40" i="19"/>
  <c r="C40" i="19"/>
  <c r="B40" i="19"/>
  <c r="K39" i="19"/>
  <c r="I39" i="19"/>
  <c r="H39" i="19"/>
  <c r="G39" i="19"/>
  <c r="F39" i="19"/>
  <c r="E39" i="19"/>
  <c r="D39" i="19"/>
  <c r="C39" i="19"/>
  <c r="B39" i="19"/>
  <c r="K38" i="19"/>
  <c r="H38" i="19"/>
  <c r="G38" i="19"/>
  <c r="I38" i="19"/>
  <c r="F38" i="19"/>
  <c r="E38" i="19"/>
  <c r="D38" i="19"/>
  <c r="C38" i="19"/>
  <c r="B38" i="19"/>
  <c r="H37" i="19"/>
  <c r="G37" i="19"/>
  <c r="I37" i="19"/>
  <c r="E37" i="19"/>
  <c r="D37" i="19"/>
  <c r="K37" i="19"/>
  <c r="C37" i="19"/>
  <c r="B37" i="19"/>
  <c r="I36" i="19"/>
  <c r="H36" i="19"/>
  <c r="G36" i="19"/>
  <c r="E36" i="19"/>
  <c r="D36" i="19"/>
  <c r="K36" i="19"/>
  <c r="C36" i="19"/>
  <c r="B36" i="19"/>
  <c r="K35" i="19"/>
  <c r="I35" i="19"/>
  <c r="H35" i="19"/>
  <c r="G35" i="19"/>
  <c r="F35" i="19"/>
  <c r="E35" i="19"/>
  <c r="D35" i="19"/>
  <c r="C35" i="19"/>
  <c r="B35" i="19"/>
  <c r="K34" i="19"/>
  <c r="H34" i="19"/>
  <c r="G34" i="19"/>
  <c r="I34" i="19"/>
  <c r="F34" i="19"/>
  <c r="E34" i="19"/>
  <c r="D34" i="19"/>
  <c r="C34" i="19"/>
  <c r="B34" i="19"/>
  <c r="H33" i="19"/>
  <c r="G33" i="19"/>
  <c r="I33" i="19"/>
  <c r="E33" i="19"/>
  <c r="D33" i="19"/>
  <c r="K33" i="19"/>
  <c r="C33" i="19"/>
  <c r="B33" i="19"/>
  <c r="I32" i="19"/>
  <c r="H32" i="19"/>
  <c r="G32" i="19"/>
  <c r="E32" i="19"/>
  <c r="D32" i="19"/>
  <c r="K32" i="19"/>
  <c r="C32" i="19"/>
  <c r="B32" i="19"/>
  <c r="K31" i="19"/>
  <c r="I31" i="19"/>
  <c r="H31" i="19"/>
  <c r="G31" i="19"/>
  <c r="F31" i="19"/>
  <c r="E31" i="19"/>
  <c r="D31" i="19"/>
  <c r="C31" i="19"/>
  <c r="B31" i="19"/>
  <c r="K30" i="19"/>
  <c r="H30" i="19"/>
  <c r="G30" i="19"/>
  <c r="I30" i="19"/>
  <c r="F30" i="19"/>
  <c r="E30" i="19"/>
  <c r="D30" i="19"/>
  <c r="C30" i="19"/>
  <c r="B30" i="19"/>
  <c r="H29" i="19"/>
  <c r="G29" i="19"/>
  <c r="I29" i="19"/>
  <c r="E29" i="19"/>
  <c r="D29" i="19"/>
  <c r="K29" i="19"/>
  <c r="C29" i="19"/>
  <c r="B29" i="19"/>
  <c r="I28" i="19"/>
  <c r="H28" i="19"/>
  <c r="G28" i="19"/>
  <c r="E28" i="19"/>
  <c r="D28" i="19"/>
  <c r="K28" i="19"/>
  <c r="C28" i="19"/>
  <c r="B28" i="19"/>
  <c r="K27" i="19"/>
  <c r="I27" i="19"/>
  <c r="H27" i="19"/>
  <c r="G27" i="19"/>
  <c r="F27" i="19"/>
  <c r="E27" i="19"/>
  <c r="D27" i="19"/>
  <c r="C27" i="19"/>
  <c r="B27" i="19"/>
  <c r="K26" i="19"/>
  <c r="H26" i="19"/>
  <c r="G26" i="19"/>
  <c r="I26" i="19"/>
  <c r="F26" i="19"/>
  <c r="E26" i="19"/>
  <c r="D26" i="19"/>
  <c r="C26" i="19"/>
  <c r="B26" i="19"/>
  <c r="H25" i="19"/>
  <c r="G25" i="19"/>
  <c r="I25" i="19"/>
  <c r="E25" i="19"/>
  <c r="D25" i="19"/>
  <c r="K25" i="19"/>
  <c r="C25" i="19"/>
  <c r="B25" i="19"/>
  <c r="I24" i="19"/>
  <c r="H24" i="19"/>
  <c r="G24" i="19"/>
  <c r="E24" i="19"/>
  <c r="D24" i="19"/>
  <c r="K24" i="19"/>
  <c r="C24" i="19"/>
  <c r="B24" i="19"/>
  <c r="K23" i="19"/>
  <c r="I23" i="19"/>
  <c r="H23" i="19"/>
  <c r="G23" i="19"/>
  <c r="F23" i="19"/>
  <c r="E23" i="19"/>
  <c r="D23" i="19"/>
  <c r="C23" i="19"/>
  <c r="B23" i="19"/>
  <c r="K22" i="19"/>
  <c r="H22" i="19"/>
  <c r="G22" i="19"/>
  <c r="I22" i="19"/>
  <c r="F22" i="19"/>
  <c r="E22" i="19"/>
  <c r="D22" i="19"/>
  <c r="C22" i="19"/>
  <c r="B22" i="19"/>
  <c r="H21" i="19"/>
  <c r="G21" i="19"/>
  <c r="I21" i="19"/>
  <c r="E21" i="19"/>
  <c r="D21" i="19"/>
  <c r="K21" i="19"/>
  <c r="C21" i="19"/>
  <c r="B21" i="19"/>
  <c r="I20" i="19"/>
  <c r="H20" i="19"/>
  <c r="G20" i="19"/>
  <c r="E20" i="19"/>
  <c r="D20" i="19"/>
  <c r="K20" i="19"/>
  <c r="C20" i="19"/>
  <c r="B20" i="19"/>
  <c r="K19" i="19"/>
  <c r="I19" i="19"/>
  <c r="H19" i="19"/>
  <c r="G19" i="19"/>
  <c r="F19" i="19"/>
  <c r="E19" i="19"/>
  <c r="D19" i="19"/>
  <c r="C19" i="19"/>
  <c r="B19" i="19"/>
  <c r="K18" i="19"/>
  <c r="H18" i="19"/>
  <c r="G18" i="19"/>
  <c r="I18" i="19"/>
  <c r="F18" i="19"/>
  <c r="E18" i="19"/>
  <c r="D18" i="19"/>
  <c r="C18" i="19"/>
  <c r="B18" i="19"/>
  <c r="H17" i="19"/>
  <c r="G17" i="19"/>
  <c r="I17" i="19"/>
  <c r="E17" i="19"/>
  <c r="D17" i="19"/>
  <c r="K17" i="19"/>
  <c r="C17" i="19"/>
  <c r="B17" i="19"/>
  <c r="I16" i="19"/>
  <c r="H16" i="19"/>
  <c r="G16" i="19"/>
  <c r="E16" i="19"/>
  <c r="D16" i="19"/>
  <c r="K16" i="19"/>
  <c r="C16" i="19"/>
  <c r="B16" i="19"/>
  <c r="K15" i="19"/>
  <c r="I15" i="19"/>
  <c r="H15" i="19"/>
  <c r="G15" i="19"/>
  <c r="F15" i="19"/>
  <c r="E15" i="19"/>
  <c r="D15" i="19"/>
  <c r="C15" i="19"/>
  <c r="B15" i="19"/>
  <c r="K14" i="19"/>
  <c r="H14" i="19"/>
  <c r="G14" i="19"/>
  <c r="I14" i="19"/>
  <c r="F14" i="19"/>
  <c r="E14" i="19"/>
  <c r="D14" i="19"/>
  <c r="C14" i="19"/>
  <c r="B14" i="19"/>
  <c r="H13" i="19"/>
  <c r="G13" i="19"/>
  <c r="I13" i="19"/>
  <c r="E13" i="19"/>
  <c r="D13" i="19"/>
  <c r="K13" i="19"/>
  <c r="C13" i="19"/>
  <c r="B13" i="19"/>
  <c r="I12" i="19"/>
  <c r="H12" i="19"/>
  <c r="G12" i="19"/>
  <c r="E12" i="19"/>
  <c r="D12" i="19"/>
  <c r="K12" i="19"/>
  <c r="C12" i="19"/>
  <c r="B12" i="19"/>
  <c r="K11" i="19"/>
  <c r="I11" i="19"/>
  <c r="H11" i="19"/>
  <c r="G11" i="19"/>
  <c r="F11" i="19"/>
  <c r="E11" i="19"/>
  <c r="D11" i="19"/>
  <c r="C11" i="19"/>
  <c r="B11" i="19"/>
  <c r="I107" i="21"/>
  <c r="H107" i="21"/>
  <c r="G107" i="21"/>
  <c r="E107" i="21"/>
  <c r="D107" i="21"/>
  <c r="K107" i="21"/>
  <c r="C107" i="21"/>
  <c r="B107" i="21"/>
  <c r="K106" i="21"/>
  <c r="I106" i="21"/>
  <c r="H106" i="21"/>
  <c r="G106" i="21"/>
  <c r="F106" i="21"/>
  <c r="E106" i="21"/>
  <c r="D106" i="21"/>
  <c r="C106" i="21"/>
  <c r="B106" i="21"/>
  <c r="K105" i="21"/>
  <c r="H105" i="21"/>
  <c r="G105" i="21"/>
  <c r="I105" i="21"/>
  <c r="F105" i="21"/>
  <c r="E105" i="21"/>
  <c r="D105" i="21"/>
  <c r="C105" i="21"/>
  <c r="B105" i="21"/>
  <c r="H104" i="21"/>
  <c r="G104" i="21"/>
  <c r="I104" i="21"/>
  <c r="E104" i="21"/>
  <c r="D104" i="21"/>
  <c r="K104" i="21"/>
  <c r="C104" i="21"/>
  <c r="B104" i="21"/>
  <c r="I103" i="21"/>
  <c r="H103" i="21"/>
  <c r="G103" i="21"/>
  <c r="E103" i="21"/>
  <c r="D103" i="21"/>
  <c r="K103" i="21"/>
  <c r="C103" i="21"/>
  <c r="B103" i="21"/>
  <c r="K102" i="21"/>
  <c r="I102" i="21"/>
  <c r="H102" i="21"/>
  <c r="G102" i="21"/>
  <c r="F102" i="21"/>
  <c r="E102" i="21"/>
  <c r="D102" i="21"/>
  <c r="C102" i="21"/>
  <c r="B102" i="21"/>
  <c r="K101" i="21"/>
  <c r="H101" i="21"/>
  <c r="G101" i="21"/>
  <c r="I101" i="21"/>
  <c r="F101" i="21"/>
  <c r="E101" i="21"/>
  <c r="D101" i="21"/>
  <c r="C101" i="21"/>
  <c r="B101" i="21"/>
  <c r="H100" i="21"/>
  <c r="G100" i="21"/>
  <c r="I100" i="21"/>
  <c r="E100" i="21"/>
  <c r="D100" i="21"/>
  <c r="K100" i="21"/>
  <c r="C100" i="21"/>
  <c r="B100" i="21"/>
  <c r="I99" i="21"/>
  <c r="H99" i="21"/>
  <c r="G99" i="21"/>
  <c r="E99" i="21"/>
  <c r="D99" i="21"/>
  <c r="K99" i="21"/>
  <c r="C99" i="21"/>
  <c r="B99" i="21"/>
  <c r="K98" i="21"/>
  <c r="I98" i="21"/>
  <c r="H98" i="21"/>
  <c r="G98" i="21"/>
  <c r="F98" i="21"/>
  <c r="E98" i="21"/>
  <c r="D98" i="21"/>
  <c r="C98" i="21"/>
  <c r="B98" i="21"/>
  <c r="K97" i="21"/>
  <c r="H97" i="21"/>
  <c r="G97" i="21"/>
  <c r="I97" i="21"/>
  <c r="F97" i="21"/>
  <c r="E97" i="21"/>
  <c r="D97" i="21"/>
  <c r="C97" i="21"/>
  <c r="B97" i="21"/>
  <c r="H96" i="21"/>
  <c r="G96" i="21"/>
  <c r="I96" i="21"/>
  <c r="E96" i="21"/>
  <c r="D96" i="21"/>
  <c r="K96" i="21"/>
  <c r="C96" i="21"/>
  <c r="B96" i="21"/>
  <c r="I95" i="21"/>
  <c r="H95" i="21"/>
  <c r="G95" i="21"/>
  <c r="E95" i="21"/>
  <c r="D95" i="21"/>
  <c r="K95" i="21"/>
  <c r="C95" i="21"/>
  <c r="B95" i="21"/>
  <c r="I94" i="21"/>
  <c r="H94" i="21"/>
  <c r="G94" i="21"/>
  <c r="F94" i="21"/>
  <c r="E94" i="21"/>
  <c r="K94" i="21"/>
  <c r="D94" i="21"/>
  <c r="C94" i="21"/>
  <c r="B94" i="21"/>
  <c r="K93" i="21"/>
  <c r="H93" i="21"/>
  <c r="G93" i="21"/>
  <c r="I93" i="21"/>
  <c r="F93" i="21"/>
  <c r="E93" i="21"/>
  <c r="D93" i="21"/>
  <c r="C93" i="21"/>
  <c r="B93" i="21"/>
  <c r="H92" i="21"/>
  <c r="G92" i="21"/>
  <c r="I92" i="21"/>
  <c r="E92" i="21"/>
  <c r="D92" i="21"/>
  <c r="K92" i="21"/>
  <c r="C92" i="21"/>
  <c r="B92" i="21"/>
  <c r="I91" i="21"/>
  <c r="H91" i="21"/>
  <c r="G91" i="21"/>
  <c r="E91" i="21"/>
  <c r="D91" i="21"/>
  <c r="K91" i="21"/>
  <c r="C91" i="21"/>
  <c r="B91" i="21"/>
  <c r="K90" i="21"/>
  <c r="I90" i="21"/>
  <c r="H90" i="21"/>
  <c r="G90" i="21"/>
  <c r="F90" i="21"/>
  <c r="E90" i="21"/>
  <c r="D90" i="21"/>
  <c r="C90" i="21"/>
  <c r="B90" i="21"/>
  <c r="K89" i="21"/>
  <c r="H89" i="21"/>
  <c r="G89" i="21"/>
  <c r="I89" i="21"/>
  <c r="F89" i="21"/>
  <c r="E89" i="21"/>
  <c r="D89" i="21"/>
  <c r="C89" i="21"/>
  <c r="B89" i="21"/>
  <c r="H88" i="21"/>
  <c r="G88" i="21"/>
  <c r="I88" i="21"/>
  <c r="E88" i="21"/>
  <c r="D88" i="21"/>
  <c r="K88" i="21"/>
  <c r="C88" i="21"/>
  <c r="B88" i="21"/>
  <c r="I87" i="21"/>
  <c r="H87" i="21"/>
  <c r="G87" i="21"/>
  <c r="E87" i="21"/>
  <c r="D87" i="21"/>
  <c r="K87" i="21"/>
  <c r="C87" i="21"/>
  <c r="B87" i="21"/>
  <c r="K86" i="21"/>
  <c r="I86" i="21"/>
  <c r="H86" i="21"/>
  <c r="G86" i="21"/>
  <c r="F86" i="21"/>
  <c r="E86" i="21"/>
  <c r="D86" i="21"/>
  <c r="C86" i="21"/>
  <c r="B86" i="21"/>
  <c r="K85" i="21"/>
  <c r="H85" i="21"/>
  <c r="G85" i="21"/>
  <c r="I85" i="21"/>
  <c r="F85" i="21"/>
  <c r="E85" i="21"/>
  <c r="D85" i="21"/>
  <c r="C85" i="21"/>
  <c r="B85" i="21"/>
  <c r="H84" i="21"/>
  <c r="G84" i="21"/>
  <c r="I84" i="21"/>
  <c r="E84" i="21"/>
  <c r="D84" i="21"/>
  <c r="K84" i="21"/>
  <c r="C84" i="21"/>
  <c r="B84" i="21"/>
  <c r="I83" i="21"/>
  <c r="H83" i="21"/>
  <c r="G83" i="21"/>
  <c r="E83" i="21"/>
  <c r="D83" i="21"/>
  <c r="K83" i="21"/>
  <c r="C83" i="21"/>
  <c r="B83" i="21"/>
  <c r="K82" i="21"/>
  <c r="I82" i="21"/>
  <c r="H82" i="21"/>
  <c r="G82" i="21"/>
  <c r="F82" i="21"/>
  <c r="E82" i="21"/>
  <c r="D82" i="21"/>
  <c r="C82" i="21"/>
  <c r="B82" i="21"/>
  <c r="K81" i="21"/>
  <c r="H81" i="21"/>
  <c r="G81" i="21"/>
  <c r="I81" i="21"/>
  <c r="F81" i="21"/>
  <c r="E81" i="21"/>
  <c r="D81" i="21"/>
  <c r="C81" i="21"/>
  <c r="B81" i="21"/>
  <c r="H80" i="21"/>
  <c r="G80" i="21"/>
  <c r="I80" i="21"/>
  <c r="E80" i="21"/>
  <c r="D80" i="21"/>
  <c r="K80" i="21"/>
  <c r="C80" i="21"/>
  <c r="B80" i="21"/>
  <c r="H79" i="21"/>
  <c r="I79" i="21"/>
  <c r="G79" i="21"/>
  <c r="E79" i="21"/>
  <c r="D79" i="21"/>
  <c r="K79" i="21"/>
  <c r="C79" i="21"/>
  <c r="B79" i="21"/>
  <c r="I78" i="21"/>
  <c r="H78" i="21"/>
  <c r="G78" i="21"/>
  <c r="E78" i="21"/>
  <c r="K78" i="21"/>
  <c r="D78" i="21"/>
  <c r="C78" i="21"/>
  <c r="B78" i="21"/>
  <c r="K77" i="21"/>
  <c r="H77" i="21"/>
  <c r="G77" i="21"/>
  <c r="I77" i="21"/>
  <c r="F77" i="21"/>
  <c r="E77" i="21"/>
  <c r="D77" i="21"/>
  <c r="C77" i="21"/>
  <c r="B77" i="21"/>
  <c r="H76" i="21"/>
  <c r="G76" i="21"/>
  <c r="I76" i="21"/>
  <c r="E76" i="21"/>
  <c r="D76" i="21"/>
  <c r="K76" i="21"/>
  <c r="C76" i="21"/>
  <c r="B76" i="21"/>
  <c r="H75" i="21"/>
  <c r="I75" i="21"/>
  <c r="G75" i="21"/>
  <c r="E75" i="21"/>
  <c r="D75" i="21"/>
  <c r="K75" i="21"/>
  <c r="C75" i="21"/>
  <c r="B75" i="21"/>
  <c r="I74" i="21"/>
  <c r="H74" i="21"/>
  <c r="G74" i="21"/>
  <c r="E74" i="21"/>
  <c r="K74" i="21"/>
  <c r="D74" i="21"/>
  <c r="C74" i="21"/>
  <c r="B74" i="21"/>
  <c r="K73" i="21"/>
  <c r="H73" i="21"/>
  <c r="G73" i="21"/>
  <c r="I73" i="21"/>
  <c r="F73" i="21"/>
  <c r="E73" i="21"/>
  <c r="D73" i="21"/>
  <c r="C73" i="21"/>
  <c r="B73" i="21"/>
  <c r="H72" i="21"/>
  <c r="G72" i="21"/>
  <c r="I72" i="21"/>
  <c r="E72" i="21"/>
  <c r="D72" i="21"/>
  <c r="K72" i="21"/>
  <c r="C72" i="21"/>
  <c r="B72" i="21"/>
  <c r="H71" i="21"/>
  <c r="I71" i="21"/>
  <c r="G71" i="21"/>
  <c r="E71" i="21"/>
  <c r="D71" i="21"/>
  <c r="K71" i="21"/>
  <c r="C71" i="21"/>
  <c r="B71" i="21"/>
  <c r="I70" i="21"/>
  <c r="H70" i="21"/>
  <c r="G70" i="21"/>
  <c r="E70" i="21"/>
  <c r="K70" i="21"/>
  <c r="D70" i="21"/>
  <c r="C70" i="21"/>
  <c r="B70" i="21"/>
  <c r="K69" i="21"/>
  <c r="H69" i="21"/>
  <c r="G69" i="21"/>
  <c r="I69" i="21"/>
  <c r="F69" i="21"/>
  <c r="E69" i="21"/>
  <c r="D69" i="21"/>
  <c r="C69" i="21"/>
  <c r="B69" i="21"/>
  <c r="H68" i="21"/>
  <c r="G68" i="21"/>
  <c r="I68" i="21"/>
  <c r="E68" i="21"/>
  <c r="D68" i="21"/>
  <c r="K68" i="21"/>
  <c r="C68" i="21"/>
  <c r="B68" i="21"/>
  <c r="H67" i="21"/>
  <c r="I67" i="21"/>
  <c r="G67" i="21"/>
  <c r="E67" i="21"/>
  <c r="D67" i="21"/>
  <c r="K67" i="21"/>
  <c r="C67" i="21"/>
  <c r="B67" i="21"/>
  <c r="I66" i="21"/>
  <c r="H66" i="21"/>
  <c r="G66" i="21"/>
  <c r="E66" i="21"/>
  <c r="K66" i="21"/>
  <c r="D66" i="21"/>
  <c r="C66" i="21"/>
  <c r="B66" i="21"/>
  <c r="K65" i="21"/>
  <c r="H65" i="21"/>
  <c r="G65" i="21"/>
  <c r="I65" i="21"/>
  <c r="F65" i="21"/>
  <c r="E65" i="21"/>
  <c r="D65" i="21"/>
  <c r="C65" i="21"/>
  <c r="B65" i="21"/>
  <c r="H64" i="21"/>
  <c r="G64" i="21"/>
  <c r="I64" i="21"/>
  <c r="E64" i="21"/>
  <c r="D64" i="21"/>
  <c r="K64" i="21"/>
  <c r="C64" i="21"/>
  <c r="B64" i="21"/>
  <c r="I63" i="21"/>
  <c r="H63" i="21"/>
  <c r="G63" i="21"/>
  <c r="E63" i="21"/>
  <c r="D63" i="21"/>
  <c r="K63" i="21"/>
  <c r="C63" i="21"/>
  <c r="B63" i="21"/>
  <c r="I62" i="21"/>
  <c r="H62" i="21"/>
  <c r="G62" i="21"/>
  <c r="E62" i="21"/>
  <c r="K62" i="21"/>
  <c r="D62" i="21"/>
  <c r="C62" i="21"/>
  <c r="B62" i="21"/>
  <c r="K61" i="21"/>
  <c r="H61" i="21"/>
  <c r="G61" i="21"/>
  <c r="I61" i="21"/>
  <c r="F61" i="21"/>
  <c r="E61" i="21"/>
  <c r="D61" i="21"/>
  <c r="C61" i="21"/>
  <c r="B61" i="21"/>
  <c r="H60" i="21"/>
  <c r="G60" i="21"/>
  <c r="I60" i="21"/>
  <c r="E60" i="21"/>
  <c r="D60" i="21"/>
  <c r="K60" i="21"/>
  <c r="C60" i="21"/>
  <c r="B60" i="21"/>
  <c r="H59" i="21"/>
  <c r="I59" i="21"/>
  <c r="G59" i="21"/>
  <c r="E59" i="21"/>
  <c r="D59" i="21"/>
  <c r="K59" i="21"/>
  <c r="C59" i="21"/>
  <c r="B59" i="21"/>
  <c r="I58" i="21"/>
  <c r="H58" i="21"/>
  <c r="G58" i="21"/>
  <c r="E58" i="21"/>
  <c r="K58" i="21"/>
  <c r="D58" i="21"/>
  <c r="C58" i="21"/>
  <c r="B58" i="21"/>
  <c r="K57" i="21"/>
  <c r="H57" i="21"/>
  <c r="G57" i="21"/>
  <c r="I57" i="21"/>
  <c r="F57" i="21"/>
  <c r="E57" i="21"/>
  <c r="D57" i="21"/>
  <c r="C57" i="21"/>
  <c r="B57" i="21"/>
  <c r="H56" i="21"/>
  <c r="G56" i="21"/>
  <c r="I56" i="21"/>
  <c r="E56" i="21"/>
  <c r="D56" i="21"/>
  <c r="K56" i="21"/>
  <c r="C56" i="21"/>
  <c r="B56" i="21"/>
  <c r="I55" i="21"/>
  <c r="H55" i="21"/>
  <c r="G55" i="21"/>
  <c r="E55" i="21"/>
  <c r="D55" i="21"/>
  <c r="K55" i="21"/>
  <c r="C55" i="21"/>
  <c r="B55" i="21"/>
  <c r="I54" i="21"/>
  <c r="H54" i="21"/>
  <c r="G54" i="21"/>
  <c r="E54" i="21"/>
  <c r="K54" i="21"/>
  <c r="D54" i="21"/>
  <c r="C54" i="21"/>
  <c r="B54" i="21"/>
  <c r="K53" i="21"/>
  <c r="H53" i="21"/>
  <c r="G53" i="21"/>
  <c r="I53" i="21"/>
  <c r="F53" i="21"/>
  <c r="E53" i="21"/>
  <c r="D53" i="21"/>
  <c r="C53" i="21"/>
  <c r="B53" i="21"/>
  <c r="H52" i="21"/>
  <c r="G52" i="21"/>
  <c r="I52" i="21"/>
  <c r="E52" i="21"/>
  <c r="D52" i="21"/>
  <c r="K52" i="21"/>
  <c r="C52" i="21"/>
  <c r="B52" i="21"/>
  <c r="I51" i="21"/>
  <c r="H51" i="21"/>
  <c r="G51" i="21"/>
  <c r="E51" i="21"/>
  <c r="D51" i="21"/>
  <c r="K51" i="21"/>
  <c r="C51" i="21"/>
  <c r="B51" i="21"/>
  <c r="I50" i="21"/>
  <c r="H50" i="21"/>
  <c r="G50" i="21"/>
  <c r="E50" i="21"/>
  <c r="K50" i="21"/>
  <c r="D50" i="21"/>
  <c r="C50" i="21"/>
  <c r="B50" i="21"/>
  <c r="K49" i="21"/>
  <c r="H49" i="21"/>
  <c r="G49" i="21"/>
  <c r="I49" i="21"/>
  <c r="F49" i="21"/>
  <c r="E49" i="21"/>
  <c r="D49" i="21"/>
  <c r="C49" i="21"/>
  <c r="B49" i="21"/>
  <c r="H48" i="21"/>
  <c r="G48" i="21"/>
  <c r="I48" i="21"/>
  <c r="E48" i="21"/>
  <c r="D48" i="21"/>
  <c r="K48" i="21"/>
  <c r="C48" i="21"/>
  <c r="B48" i="21"/>
  <c r="I47" i="21"/>
  <c r="H47" i="21"/>
  <c r="G47" i="21"/>
  <c r="E47" i="21"/>
  <c r="D47" i="21"/>
  <c r="K47" i="21"/>
  <c r="C47" i="21"/>
  <c r="B47" i="21"/>
  <c r="K46" i="21"/>
  <c r="I46" i="21"/>
  <c r="H46" i="21"/>
  <c r="G46" i="21"/>
  <c r="F46" i="21"/>
  <c r="E46" i="21"/>
  <c r="D46" i="21"/>
  <c r="C46" i="21"/>
  <c r="B46" i="21"/>
  <c r="K45" i="21"/>
  <c r="H45" i="21"/>
  <c r="G45" i="21"/>
  <c r="I45" i="21"/>
  <c r="F45" i="21"/>
  <c r="E45" i="21"/>
  <c r="D45" i="21"/>
  <c r="C45" i="21"/>
  <c r="B45" i="21"/>
  <c r="H44" i="21"/>
  <c r="G44" i="21"/>
  <c r="I44" i="21"/>
  <c r="E44" i="21"/>
  <c r="D44" i="21"/>
  <c r="K44" i="21"/>
  <c r="C44" i="21"/>
  <c r="B44" i="21"/>
  <c r="I43" i="21"/>
  <c r="H43" i="21"/>
  <c r="G43" i="21"/>
  <c r="E43" i="21"/>
  <c r="D43" i="21"/>
  <c r="K43" i="21"/>
  <c r="C43" i="21"/>
  <c r="B43" i="21"/>
  <c r="K42" i="21"/>
  <c r="I42" i="21"/>
  <c r="H42" i="21"/>
  <c r="G42" i="21"/>
  <c r="F42" i="21"/>
  <c r="E42" i="21"/>
  <c r="D42" i="21"/>
  <c r="C42" i="21"/>
  <c r="B42" i="21"/>
  <c r="K41" i="21"/>
  <c r="H41" i="21"/>
  <c r="G41" i="21"/>
  <c r="I41" i="21"/>
  <c r="F41" i="21"/>
  <c r="E41" i="21"/>
  <c r="D41" i="21"/>
  <c r="C41" i="21"/>
  <c r="B41" i="21"/>
  <c r="H40" i="21"/>
  <c r="G40" i="21"/>
  <c r="I40" i="21"/>
  <c r="E40" i="21"/>
  <c r="D40" i="21"/>
  <c r="K40" i="21"/>
  <c r="C40" i="21"/>
  <c r="B40" i="21"/>
  <c r="H39" i="21"/>
  <c r="I39" i="21"/>
  <c r="G39" i="21"/>
  <c r="E39" i="21"/>
  <c r="D39" i="21"/>
  <c r="K39" i="21"/>
  <c r="C39" i="21"/>
  <c r="B39" i="21"/>
  <c r="I38" i="21"/>
  <c r="H38" i="21"/>
  <c r="G38" i="21"/>
  <c r="E38" i="21"/>
  <c r="K38" i="21"/>
  <c r="D38" i="21"/>
  <c r="C38" i="21"/>
  <c r="B38" i="21"/>
  <c r="K37" i="21"/>
  <c r="H37" i="21"/>
  <c r="G37" i="21"/>
  <c r="I37" i="21"/>
  <c r="F37" i="21"/>
  <c r="E37" i="21"/>
  <c r="D37" i="21"/>
  <c r="C37" i="21"/>
  <c r="B37" i="21"/>
  <c r="H36" i="21"/>
  <c r="G36" i="21"/>
  <c r="I36" i="21"/>
  <c r="E36" i="21"/>
  <c r="D36" i="21"/>
  <c r="K36" i="21"/>
  <c r="C36" i="21"/>
  <c r="B36" i="21"/>
  <c r="I35" i="21"/>
  <c r="H35" i="21"/>
  <c r="G35" i="21"/>
  <c r="E35" i="21"/>
  <c r="D35" i="21"/>
  <c r="K35" i="21"/>
  <c r="C35" i="21"/>
  <c r="B35" i="21"/>
  <c r="K34" i="21"/>
  <c r="I34" i="21"/>
  <c r="H34" i="21"/>
  <c r="G34" i="21"/>
  <c r="F34" i="21"/>
  <c r="E34" i="21"/>
  <c r="D34" i="21"/>
  <c r="C34" i="21"/>
  <c r="B34" i="21"/>
  <c r="K33" i="21"/>
  <c r="H33" i="21"/>
  <c r="G33" i="21"/>
  <c r="I33" i="21"/>
  <c r="F33" i="21"/>
  <c r="E33" i="21"/>
  <c r="D33" i="21"/>
  <c r="C33" i="21"/>
  <c r="B33" i="21"/>
  <c r="H32" i="21"/>
  <c r="G32" i="21"/>
  <c r="I32" i="21"/>
  <c r="E32" i="21"/>
  <c r="D32" i="21"/>
  <c r="K32" i="21"/>
  <c r="C32" i="21"/>
  <c r="B32" i="21"/>
  <c r="H31" i="21"/>
  <c r="I31" i="21"/>
  <c r="G31" i="21"/>
  <c r="E31" i="21"/>
  <c r="D31" i="21"/>
  <c r="K31" i="21"/>
  <c r="C31" i="21"/>
  <c r="B31" i="21"/>
  <c r="K30" i="21"/>
  <c r="I30" i="21"/>
  <c r="H30" i="21"/>
  <c r="G30" i="21"/>
  <c r="F30" i="21"/>
  <c r="E30" i="21"/>
  <c r="D30" i="21"/>
  <c r="C30" i="21"/>
  <c r="B30" i="21"/>
  <c r="K29" i="21"/>
  <c r="H29" i="21"/>
  <c r="G29" i="21"/>
  <c r="I29" i="21"/>
  <c r="F29" i="21"/>
  <c r="E29" i="21"/>
  <c r="D29" i="21"/>
  <c r="C29" i="21"/>
  <c r="B29" i="21"/>
  <c r="H28" i="21"/>
  <c r="G28" i="21"/>
  <c r="I28" i="21"/>
  <c r="E28" i="21"/>
  <c r="D28" i="21"/>
  <c r="K28" i="21"/>
  <c r="C28" i="21"/>
  <c r="B28" i="21"/>
  <c r="H27" i="21"/>
  <c r="I27" i="21"/>
  <c r="G27" i="21"/>
  <c r="E27" i="21"/>
  <c r="D27" i="21"/>
  <c r="K27" i="21"/>
  <c r="C27" i="21"/>
  <c r="B27" i="21"/>
  <c r="K26" i="21"/>
  <c r="I26" i="21"/>
  <c r="H26" i="21"/>
  <c r="G26" i="21"/>
  <c r="F26" i="21"/>
  <c r="E26" i="21"/>
  <c r="D26" i="21"/>
  <c r="C26" i="21"/>
  <c r="B26" i="21"/>
  <c r="K25" i="21"/>
  <c r="H25" i="21"/>
  <c r="G25" i="21"/>
  <c r="I25" i="21"/>
  <c r="F25" i="21"/>
  <c r="E25" i="21"/>
  <c r="D25" i="21"/>
  <c r="C25" i="21"/>
  <c r="B25" i="21"/>
  <c r="H24" i="21"/>
  <c r="G24" i="21"/>
  <c r="I24" i="21"/>
  <c r="E24" i="21"/>
  <c r="D24" i="21"/>
  <c r="K24" i="21"/>
  <c r="C24" i="21"/>
  <c r="B24" i="21"/>
  <c r="H23" i="21"/>
  <c r="I23" i="21"/>
  <c r="G23" i="21"/>
  <c r="E23" i="21"/>
  <c r="D23" i="21"/>
  <c r="K23" i="21"/>
  <c r="C23" i="21"/>
  <c r="B23" i="21"/>
  <c r="K22" i="21"/>
  <c r="I22" i="21"/>
  <c r="H22" i="21"/>
  <c r="G22" i="21"/>
  <c r="F22" i="21"/>
  <c r="E22" i="21"/>
  <c r="D22" i="21"/>
  <c r="C22" i="21"/>
  <c r="B22" i="21"/>
  <c r="K21" i="21"/>
  <c r="H21" i="21"/>
  <c r="G21" i="21"/>
  <c r="I21" i="21"/>
  <c r="F21" i="21"/>
  <c r="E21" i="21"/>
  <c r="D21" i="21"/>
  <c r="C21" i="21"/>
  <c r="B21" i="21"/>
  <c r="H20" i="21"/>
  <c r="G20" i="21"/>
  <c r="I20" i="21"/>
  <c r="E20" i="21"/>
  <c r="D20" i="21"/>
  <c r="K20" i="21"/>
  <c r="C20" i="21"/>
  <c r="B20" i="21"/>
  <c r="I19" i="21"/>
  <c r="H19" i="21"/>
  <c r="G19" i="21"/>
  <c r="E19" i="21"/>
  <c r="D19" i="21"/>
  <c r="K19" i="21"/>
  <c r="C19" i="21"/>
  <c r="B19" i="21"/>
  <c r="I18" i="21"/>
  <c r="H18" i="21"/>
  <c r="G18" i="21"/>
  <c r="E18" i="21"/>
  <c r="K18" i="21"/>
  <c r="D18" i="21"/>
  <c r="C18" i="21"/>
  <c r="B18" i="21"/>
  <c r="K17" i="21"/>
  <c r="H17" i="21"/>
  <c r="G17" i="21"/>
  <c r="I17" i="21"/>
  <c r="F17" i="21"/>
  <c r="E17" i="21"/>
  <c r="D17" i="21"/>
  <c r="C17" i="21"/>
  <c r="B17" i="21"/>
  <c r="H16" i="21"/>
  <c r="G16" i="21"/>
  <c r="I16" i="21"/>
  <c r="E16" i="21"/>
  <c r="D16" i="21"/>
  <c r="K16" i="21"/>
  <c r="C16" i="21"/>
  <c r="B16" i="21"/>
  <c r="I15" i="21"/>
  <c r="H15" i="21"/>
  <c r="G15" i="21"/>
  <c r="E15" i="21"/>
  <c r="D15" i="21"/>
  <c r="K15" i="21"/>
  <c r="C15" i="21"/>
  <c r="B15" i="21"/>
  <c r="I14" i="21"/>
  <c r="H14" i="21"/>
  <c r="G14" i="21"/>
  <c r="E14" i="21"/>
  <c r="K14" i="21"/>
  <c r="D14" i="21"/>
  <c r="C14" i="21"/>
  <c r="B14" i="21"/>
  <c r="K13" i="21"/>
  <c r="H13" i="21"/>
  <c r="G13" i="21"/>
  <c r="I13" i="21"/>
  <c r="F13" i="21"/>
  <c r="E13" i="21"/>
  <c r="D13" i="21"/>
  <c r="C13" i="21"/>
  <c r="B13" i="21"/>
  <c r="H12" i="21"/>
  <c r="G12" i="21"/>
  <c r="I12" i="21"/>
  <c r="E12" i="21"/>
  <c r="D12" i="21"/>
  <c r="K12" i="21"/>
  <c r="C12" i="21"/>
  <c r="B12" i="21"/>
  <c r="H11" i="21"/>
  <c r="I11" i="21"/>
  <c r="G11" i="21"/>
  <c r="E11" i="21"/>
  <c r="D11" i="21"/>
  <c r="K11" i="21"/>
  <c r="C11" i="21"/>
  <c r="B11" i="21"/>
  <c r="H107" i="2"/>
  <c r="G107" i="2"/>
  <c r="I107" i="2"/>
  <c r="E107" i="2"/>
  <c r="D107" i="2"/>
  <c r="K107" i="2"/>
  <c r="C107" i="2"/>
  <c r="B107" i="2"/>
  <c r="H106" i="2"/>
  <c r="G106" i="2"/>
  <c r="I106" i="2"/>
  <c r="E106" i="2"/>
  <c r="D106" i="2"/>
  <c r="K106" i="2"/>
  <c r="C106" i="2"/>
  <c r="B106" i="2"/>
  <c r="I105" i="2"/>
  <c r="H105" i="2"/>
  <c r="G105" i="2"/>
  <c r="E105" i="2"/>
  <c r="D105" i="2"/>
  <c r="K105" i="2"/>
  <c r="C105" i="2"/>
  <c r="B105" i="2"/>
  <c r="K104" i="2"/>
  <c r="I104" i="2"/>
  <c r="H104" i="2"/>
  <c r="G104" i="2"/>
  <c r="F104" i="2"/>
  <c r="E104" i="2"/>
  <c r="D104" i="2"/>
  <c r="C104" i="2"/>
  <c r="B104" i="2"/>
  <c r="K103" i="2"/>
  <c r="H103" i="2"/>
  <c r="G103" i="2"/>
  <c r="I103" i="2"/>
  <c r="F103" i="2"/>
  <c r="E103" i="2"/>
  <c r="D103" i="2"/>
  <c r="C103" i="2"/>
  <c r="B103" i="2"/>
  <c r="H102" i="2"/>
  <c r="G102" i="2"/>
  <c r="I102" i="2"/>
  <c r="E102" i="2"/>
  <c r="D102" i="2"/>
  <c r="K102" i="2"/>
  <c r="C102" i="2"/>
  <c r="B102" i="2"/>
  <c r="I101" i="2"/>
  <c r="H101" i="2"/>
  <c r="G101" i="2"/>
  <c r="E101" i="2"/>
  <c r="D101" i="2"/>
  <c r="K101" i="2"/>
  <c r="C101" i="2"/>
  <c r="B101" i="2"/>
  <c r="K100" i="2"/>
  <c r="I100" i="2"/>
  <c r="H100" i="2"/>
  <c r="G100" i="2"/>
  <c r="F100" i="2"/>
  <c r="E100" i="2"/>
  <c r="D100" i="2"/>
  <c r="C100" i="2"/>
  <c r="B100" i="2"/>
  <c r="K99" i="2"/>
  <c r="H99" i="2"/>
  <c r="G99" i="2"/>
  <c r="I99" i="2"/>
  <c r="F99" i="2"/>
  <c r="E99" i="2"/>
  <c r="D99" i="2"/>
  <c r="C99" i="2"/>
  <c r="B99" i="2"/>
  <c r="H98" i="2"/>
  <c r="G98" i="2"/>
  <c r="I98" i="2"/>
  <c r="E98" i="2"/>
  <c r="D98" i="2"/>
  <c r="K98" i="2"/>
  <c r="C98" i="2"/>
  <c r="B98" i="2"/>
  <c r="I97" i="2"/>
  <c r="H97" i="2"/>
  <c r="G97" i="2"/>
  <c r="E97" i="2"/>
  <c r="D97" i="2"/>
  <c r="K97" i="2"/>
  <c r="C97" i="2"/>
  <c r="B97" i="2"/>
  <c r="K96" i="2"/>
  <c r="I96" i="2"/>
  <c r="H96" i="2"/>
  <c r="G96" i="2"/>
  <c r="F96" i="2"/>
  <c r="E96" i="2"/>
  <c r="D96" i="2"/>
  <c r="C96" i="2"/>
  <c r="B96" i="2"/>
  <c r="K95" i="2"/>
  <c r="H95" i="2"/>
  <c r="G95" i="2"/>
  <c r="I95" i="2"/>
  <c r="F95" i="2"/>
  <c r="E95" i="2"/>
  <c r="D95" i="2"/>
  <c r="C95" i="2"/>
  <c r="B95" i="2"/>
  <c r="H94" i="2"/>
  <c r="G94" i="2"/>
  <c r="I94" i="2"/>
  <c r="E94" i="2"/>
  <c r="D94" i="2"/>
  <c r="K94" i="2"/>
  <c r="C94" i="2"/>
  <c r="B94" i="2"/>
  <c r="I93" i="2"/>
  <c r="H93" i="2"/>
  <c r="G93" i="2"/>
  <c r="E93" i="2"/>
  <c r="D93" i="2"/>
  <c r="K93" i="2"/>
  <c r="C93" i="2"/>
  <c r="B93" i="2"/>
  <c r="K92" i="2"/>
  <c r="I92" i="2"/>
  <c r="H92" i="2"/>
  <c r="G92" i="2"/>
  <c r="F92" i="2"/>
  <c r="E92" i="2"/>
  <c r="D92" i="2"/>
  <c r="C92" i="2"/>
  <c r="B92" i="2"/>
  <c r="K91" i="2"/>
  <c r="H91" i="2"/>
  <c r="G91" i="2"/>
  <c r="I91" i="2"/>
  <c r="F91" i="2"/>
  <c r="E91" i="2"/>
  <c r="D91" i="2"/>
  <c r="C91" i="2"/>
  <c r="B91" i="2"/>
  <c r="H90" i="2"/>
  <c r="G90" i="2"/>
  <c r="I90" i="2"/>
  <c r="E90" i="2"/>
  <c r="D90" i="2"/>
  <c r="K90" i="2"/>
  <c r="C90" i="2"/>
  <c r="B90" i="2"/>
  <c r="I89" i="2"/>
  <c r="H89" i="2"/>
  <c r="G89" i="2"/>
  <c r="E89" i="2"/>
  <c r="D89" i="2"/>
  <c r="K89" i="2"/>
  <c r="C89" i="2"/>
  <c r="B89" i="2"/>
  <c r="K88" i="2"/>
  <c r="I88" i="2"/>
  <c r="H88" i="2"/>
  <c r="G88" i="2"/>
  <c r="F88" i="2"/>
  <c r="E88" i="2"/>
  <c r="D88" i="2"/>
  <c r="C88" i="2"/>
  <c r="B88" i="2"/>
  <c r="K87" i="2"/>
  <c r="H87" i="2"/>
  <c r="G87" i="2"/>
  <c r="I87" i="2"/>
  <c r="F87" i="2"/>
  <c r="E87" i="2"/>
  <c r="D87" i="2"/>
  <c r="C87" i="2"/>
  <c r="B87" i="2"/>
  <c r="H86" i="2"/>
  <c r="G86" i="2"/>
  <c r="I86" i="2"/>
  <c r="E86" i="2"/>
  <c r="D86" i="2"/>
  <c r="K86" i="2"/>
  <c r="C86" i="2"/>
  <c r="B86" i="2"/>
  <c r="I85" i="2"/>
  <c r="H85" i="2"/>
  <c r="G85" i="2"/>
  <c r="E85" i="2"/>
  <c r="D85" i="2"/>
  <c r="K85" i="2"/>
  <c r="C85" i="2"/>
  <c r="B85" i="2"/>
  <c r="K84" i="2"/>
  <c r="I84" i="2"/>
  <c r="H84" i="2"/>
  <c r="G84" i="2"/>
  <c r="F84" i="2"/>
  <c r="E84" i="2"/>
  <c r="D84" i="2"/>
  <c r="C84" i="2"/>
  <c r="B84" i="2"/>
  <c r="K83" i="2"/>
  <c r="H83" i="2"/>
  <c r="G83" i="2"/>
  <c r="I83" i="2"/>
  <c r="F83" i="2"/>
  <c r="E83" i="2"/>
  <c r="D83" i="2"/>
  <c r="C83" i="2"/>
  <c r="B83" i="2"/>
  <c r="H82" i="2"/>
  <c r="G82" i="2"/>
  <c r="I82" i="2"/>
  <c r="E82" i="2"/>
  <c r="D82" i="2"/>
  <c r="K82" i="2"/>
  <c r="C82" i="2"/>
  <c r="B82" i="2"/>
  <c r="I81" i="2"/>
  <c r="H81" i="2"/>
  <c r="G81" i="2"/>
  <c r="E81" i="2"/>
  <c r="D81" i="2"/>
  <c r="K81" i="2"/>
  <c r="C81" i="2"/>
  <c r="B81" i="2"/>
  <c r="K80" i="2"/>
  <c r="I80" i="2"/>
  <c r="H80" i="2"/>
  <c r="G80" i="2"/>
  <c r="F80" i="2"/>
  <c r="E80" i="2"/>
  <c r="D80" i="2"/>
  <c r="C80" i="2"/>
  <c r="B80" i="2"/>
  <c r="K79" i="2"/>
  <c r="H79" i="2"/>
  <c r="G79" i="2"/>
  <c r="I79" i="2"/>
  <c r="F79" i="2"/>
  <c r="E79" i="2"/>
  <c r="D79" i="2"/>
  <c r="C79" i="2"/>
  <c r="B79" i="2"/>
  <c r="H78" i="2"/>
  <c r="G78" i="2"/>
  <c r="I78" i="2"/>
  <c r="E78" i="2"/>
  <c r="D78" i="2"/>
  <c r="K78" i="2"/>
  <c r="C78" i="2"/>
  <c r="B78" i="2"/>
  <c r="I77" i="2"/>
  <c r="H77" i="2"/>
  <c r="G77" i="2"/>
  <c r="E77" i="2"/>
  <c r="D77" i="2"/>
  <c r="K77" i="2"/>
  <c r="C77" i="2"/>
  <c r="B77" i="2"/>
  <c r="K76" i="2"/>
  <c r="I76" i="2"/>
  <c r="H76" i="2"/>
  <c r="G76" i="2"/>
  <c r="F76" i="2"/>
  <c r="E76" i="2"/>
  <c r="D76" i="2"/>
  <c r="C76" i="2"/>
  <c r="B76" i="2"/>
  <c r="K75" i="2"/>
  <c r="H75" i="2"/>
  <c r="G75" i="2"/>
  <c r="I75" i="2"/>
  <c r="F75" i="2"/>
  <c r="E75" i="2"/>
  <c r="D75" i="2"/>
  <c r="C75" i="2"/>
  <c r="B75" i="2"/>
  <c r="H74" i="2"/>
  <c r="G74" i="2"/>
  <c r="I74" i="2"/>
  <c r="E74" i="2"/>
  <c r="D74" i="2"/>
  <c r="K74" i="2"/>
  <c r="C74" i="2"/>
  <c r="B74" i="2"/>
  <c r="I73" i="2"/>
  <c r="H73" i="2"/>
  <c r="G73" i="2"/>
  <c r="E73" i="2"/>
  <c r="D73" i="2"/>
  <c r="K73" i="2"/>
  <c r="C73" i="2"/>
  <c r="B73" i="2"/>
  <c r="K72" i="2"/>
  <c r="I72" i="2"/>
  <c r="H72" i="2"/>
  <c r="G72" i="2"/>
  <c r="F72" i="2"/>
  <c r="E72" i="2"/>
  <c r="D72" i="2"/>
  <c r="C72" i="2"/>
  <c r="B72" i="2"/>
  <c r="K71" i="2"/>
  <c r="H71" i="2"/>
  <c r="G71" i="2"/>
  <c r="I71" i="2"/>
  <c r="F71" i="2"/>
  <c r="E71" i="2"/>
  <c r="D71" i="2"/>
  <c r="C71" i="2"/>
  <c r="B71" i="2"/>
  <c r="H70" i="2"/>
  <c r="G70" i="2"/>
  <c r="I70" i="2"/>
  <c r="E70" i="2"/>
  <c r="D70" i="2"/>
  <c r="K70" i="2"/>
  <c r="C70" i="2"/>
  <c r="B70" i="2"/>
  <c r="I69" i="2"/>
  <c r="H69" i="2"/>
  <c r="G69" i="2"/>
  <c r="E69" i="2"/>
  <c r="D69" i="2"/>
  <c r="K69" i="2"/>
  <c r="C69" i="2"/>
  <c r="B69" i="2"/>
  <c r="K68" i="2"/>
  <c r="I68" i="2"/>
  <c r="H68" i="2"/>
  <c r="G68" i="2"/>
  <c r="F68" i="2"/>
  <c r="E68" i="2"/>
  <c r="D68" i="2"/>
  <c r="C68" i="2"/>
  <c r="B68" i="2"/>
  <c r="K67" i="2"/>
  <c r="H67" i="2"/>
  <c r="G67" i="2"/>
  <c r="I67" i="2"/>
  <c r="F67" i="2"/>
  <c r="E67" i="2"/>
  <c r="D67" i="2"/>
  <c r="C67" i="2"/>
  <c r="B67" i="2"/>
  <c r="H66" i="2"/>
  <c r="G66" i="2"/>
  <c r="I66" i="2"/>
  <c r="E66" i="2"/>
  <c r="D66" i="2"/>
  <c r="K66" i="2"/>
  <c r="C66" i="2"/>
  <c r="B66" i="2"/>
  <c r="I65" i="2"/>
  <c r="H65" i="2"/>
  <c r="G65" i="2"/>
  <c r="E65" i="2"/>
  <c r="D65" i="2"/>
  <c r="K65" i="2"/>
  <c r="C65" i="2"/>
  <c r="B65" i="2"/>
  <c r="K64" i="2"/>
  <c r="I64" i="2"/>
  <c r="H64" i="2"/>
  <c r="G64" i="2"/>
  <c r="F64" i="2"/>
  <c r="E64" i="2"/>
  <c r="D64" i="2"/>
  <c r="C64" i="2"/>
  <c r="B64" i="2"/>
  <c r="K63" i="2"/>
  <c r="H63" i="2"/>
  <c r="G63" i="2"/>
  <c r="I63" i="2"/>
  <c r="F63" i="2"/>
  <c r="E63" i="2"/>
  <c r="D63" i="2"/>
  <c r="C63" i="2"/>
  <c r="B63" i="2"/>
  <c r="H62" i="2"/>
  <c r="G62" i="2"/>
  <c r="I62" i="2"/>
  <c r="E62" i="2"/>
  <c r="D62" i="2"/>
  <c r="K62" i="2"/>
  <c r="C62" i="2"/>
  <c r="B62" i="2"/>
  <c r="I61" i="2"/>
  <c r="H61" i="2"/>
  <c r="G61" i="2"/>
  <c r="E61" i="2"/>
  <c r="D61" i="2"/>
  <c r="K61" i="2"/>
  <c r="C61" i="2"/>
  <c r="B61" i="2"/>
  <c r="K60" i="2"/>
  <c r="I60" i="2"/>
  <c r="H60" i="2"/>
  <c r="G60" i="2"/>
  <c r="F60" i="2"/>
  <c r="E60" i="2"/>
  <c r="D60" i="2"/>
  <c r="C60" i="2"/>
  <c r="B60" i="2"/>
  <c r="K59" i="2"/>
  <c r="H59" i="2"/>
  <c r="G59" i="2"/>
  <c r="I59" i="2"/>
  <c r="F59" i="2"/>
  <c r="E59" i="2"/>
  <c r="D59" i="2"/>
  <c r="C59" i="2"/>
  <c r="B59" i="2"/>
  <c r="H58" i="2"/>
  <c r="G58" i="2"/>
  <c r="I58" i="2"/>
  <c r="E58" i="2"/>
  <c r="D58" i="2"/>
  <c r="K58" i="2"/>
  <c r="C58" i="2"/>
  <c r="B58" i="2"/>
  <c r="I57" i="2"/>
  <c r="H57" i="2"/>
  <c r="G57" i="2"/>
  <c r="E57" i="2"/>
  <c r="D57" i="2"/>
  <c r="K57" i="2"/>
  <c r="C57" i="2"/>
  <c r="B57" i="2"/>
  <c r="K56" i="2"/>
  <c r="I56" i="2"/>
  <c r="H56" i="2"/>
  <c r="G56" i="2"/>
  <c r="F56" i="2"/>
  <c r="E56" i="2"/>
  <c r="D56" i="2"/>
  <c r="C56" i="2"/>
  <c r="B56" i="2"/>
  <c r="K55" i="2"/>
  <c r="H55" i="2"/>
  <c r="G55" i="2"/>
  <c r="I55" i="2"/>
  <c r="F55" i="2"/>
  <c r="E55" i="2"/>
  <c r="D55" i="2"/>
  <c r="C55" i="2"/>
  <c r="B55" i="2"/>
  <c r="H54" i="2"/>
  <c r="G54" i="2"/>
  <c r="I54" i="2"/>
  <c r="E54" i="2"/>
  <c r="D54" i="2"/>
  <c r="K54" i="2"/>
  <c r="C54" i="2"/>
  <c r="B54" i="2"/>
  <c r="I53" i="2"/>
  <c r="H53" i="2"/>
  <c r="G53" i="2"/>
  <c r="E53" i="2"/>
  <c r="D53" i="2"/>
  <c r="K53" i="2"/>
  <c r="C53" i="2"/>
  <c r="B53" i="2"/>
  <c r="K52" i="2"/>
  <c r="I52" i="2"/>
  <c r="H52" i="2"/>
  <c r="G52" i="2"/>
  <c r="F52" i="2"/>
  <c r="E52" i="2"/>
  <c r="D52" i="2"/>
  <c r="C52" i="2"/>
  <c r="B52" i="2"/>
  <c r="K51" i="2"/>
  <c r="H51" i="2"/>
  <c r="G51" i="2"/>
  <c r="I51" i="2"/>
  <c r="F51" i="2"/>
  <c r="E51" i="2"/>
  <c r="D51" i="2"/>
  <c r="C51" i="2"/>
  <c r="B51" i="2"/>
  <c r="H50" i="2"/>
  <c r="G50" i="2"/>
  <c r="I50" i="2"/>
  <c r="E50" i="2"/>
  <c r="D50" i="2"/>
  <c r="K50" i="2"/>
  <c r="C50" i="2"/>
  <c r="B50" i="2"/>
  <c r="I49" i="2"/>
  <c r="H49" i="2"/>
  <c r="G49" i="2"/>
  <c r="E49" i="2"/>
  <c r="D49" i="2"/>
  <c r="K49" i="2"/>
  <c r="C49" i="2"/>
  <c r="B49" i="2"/>
  <c r="K48" i="2"/>
  <c r="I48" i="2"/>
  <c r="H48" i="2"/>
  <c r="G48" i="2"/>
  <c r="F48" i="2"/>
  <c r="E48" i="2"/>
  <c r="D48" i="2"/>
  <c r="C48" i="2"/>
  <c r="B48" i="2"/>
  <c r="K47" i="2"/>
  <c r="H47" i="2"/>
  <c r="G47" i="2"/>
  <c r="I47" i="2"/>
  <c r="F47" i="2"/>
  <c r="E47" i="2"/>
  <c r="D47" i="2"/>
  <c r="C47" i="2"/>
  <c r="B47" i="2"/>
  <c r="H46" i="2"/>
  <c r="G46" i="2"/>
  <c r="I46" i="2"/>
  <c r="E46" i="2"/>
  <c r="D46" i="2"/>
  <c r="K46" i="2"/>
  <c r="C46" i="2"/>
  <c r="B46" i="2"/>
  <c r="I45" i="2"/>
  <c r="H45" i="2"/>
  <c r="G45" i="2"/>
  <c r="E45" i="2"/>
  <c r="D45" i="2"/>
  <c r="K45" i="2"/>
  <c r="C45" i="2"/>
  <c r="B45" i="2"/>
  <c r="K44" i="2"/>
  <c r="I44" i="2"/>
  <c r="H44" i="2"/>
  <c r="G44" i="2"/>
  <c r="F44" i="2"/>
  <c r="E44" i="2"/>
  <c r="D44" i="2"/>
  <c r="C44" i="2"/>
  <c r="B44" i="2"/>
  <c r="K43" i="2"/>
  <c r="H43" i="2"/>
  <c r="G43" i="2"/>
  <c r="I43" i="2"/>
  <c r="F43" i="2"/>
  <c r="E43" i="2"/>
  <c r="D43" i="2"/>
  <c r="C43" i="2"/>
  <c r="B43" i="2"/>
  <c r="H42" i="2"/>
  <c r="G42" i="2"/>
  <c r="I42" i="2"/>
  <c r="E42" i="2"/>
  <c r="D42" i="2"/>
  <c r="K42" i="2"/>
  <c r="C42" i="2"/>
  <c r="B42" i="2"/>
  <c r="I41" i="2"/>
  <c r="H41" i="2"/>
  <c r="G41" i="2"/>
  <c r="E41" i="2"/>
  <c r="D41" i="2"/>
  <c r="K41" i="2"/>
  <c r="C41" i="2"/>
  <c r="B41" i="2"/>
  <c r="K40" i="2"/>
  <c r="I40" i="2"/>
  <c r="H40" i="2"/>
  <c r="G40" i="2"/>
  <c r="F40" i="2"/>
  <c r="E40" i="2"/>
  <c r="D40" i="2"/>
  <c r="C40" i="2"/>
  <c r="B40" i="2"/>
  <c r="K39" i="2"/>
  <c r="H39" i="2"/>
  <c r="G39" i="2"/>
  <c r="I39" i="2"/>
  <c r="F39" i="2"/>
  <c r="E39" i="2"/>
  <c r="D39" i="2"/>
  <c r="C39" i="2"/>
  <c r="B39" i="2"/>
  <c r="H38" i="2"/>
  <c r="G38" i="2"/>
  <c r="I38" i="2"/>
  <c r="E38" i="2"/>
  <c r="D38" i="2"/>
  <c r="K38" i="2"/>
  <c r="C38" i="2"/>
  <c r="B38" i="2"/>
  <c r="I37" i="2"/>
  <c r="H37" i="2"/>
  <c r="G37" i="2"/>
  <c r="E37" i="2"/>
  <c r="D37" i="2"/>
  <c r="K37" i="2"/>
  <c r="C37" i="2"/>
  <c r="B37" i="2"/>
  <c r="K36" i="2"/>
  <c r="I36" i="2"/>
  <c r="H36" i="2"/>
  <c r="G36" i="2"/>
  <c r="F36" i="2"/>
  <c r="E36" i="2"/>
  <c r="D36" i="2"/>
  <c r="C36" i="2"/>
  <c r="B36" i="2"/>
  <c r="K35" i="2"/>
  <c r="H35" i="2"/>
  <c r="G35" i="2"/>
  <c r="I35" i="2"/>
  <c r="F35" i="2"/>
  <c r="E35" i="2"/>
  <c r="D35" i="2"/>
  <c r="C35" i="2"/>
  <c r="B35" i="2"/>
  <c r="H34" i="2"/>
  <c r="G34" i="2"/>
  <c r="I34" i="2"/>
  <c r="E34" i="2"/>
  <c r="D34" i="2"/>
  <c r="K34" i="2"/>
  <c r="C34" i="2"/>
  <c r="B34" i="2"/>
  <c r="I33" i="2"/>
  <c r="H33" i="2"/>
  <c r="G33" i="2"/>
  <c r="E33" i="2"/>
  <c r="D33" i="2"/>
  <c r="K33" i="2"/>
  <c r="C33" i="2"/>
  <c r="B33" i="2"/>
  <c r="K32" i="2"/>
  <c r="I32" i="2"/>
  <c r="H32" i="2"/>
  <c r="G32" i="2"/>
  <c r="F32" i="2"/>
  <c r="E32" i="2"/>
  <c r="D32" i="2"/>
  <c r="C32" i="2"/>
  <c r="B32" i="2"/>
  <c r="K31" i="2"/>
  <c r="H31" i="2"/>
  <c r="G31" i="2"/>
  <c r="I31" i="2"/>
  <c r="F31" i="2"/>
  <c r="E31" i="2"/>
  <c r="D31" i="2"/>
  <c r="C31" i="2"/>
  <c r="B31" i="2"/>
  <c r="H30" i="2"/>
  <c r="G30" i="2"/>
  <c r="I30" i="2"/>
  <c r="E30" i="2"/>
  <c r="D30" i="2"/>
  <c r="K30" i="2"/>
  <c r="C30" i="2"/>
  <c r="B30" i="2"/>
  <c r="I29" i="2"/>
  <c r="H29" i="2"/>
  <c r="G29" i="2"/>
  <c r="E29" i="2"/>
  <c r="D29" i="2"/>
  <c r="K29" i="2"/>
  <c r="C29" i="2"/>
  <c r="B29" i="2"/>
  <c r="K28" i="2"/>
  <c r="I28" i="2"/>
  <c r="H28" i="2"/>
  <c r="G28" i="2"/>
  <c r="F28" i="2"/>
  <c r="E28" i="2"/>
  <c r="D28" i="2"/>
  <c r="C28" i="2"/>
  <c r="B28" i="2"/>
  <c r="K27" i="2"/>
  <c r="H27" i="2"/>
  <c r="G27" i="2"/>
  <c r="I27" i="2"/>
  <c r="F27" i="2"/>
  <c r="E27" i="2"/>
  <c r="D27" i="2"/>
  <c r="C27" i="2"/>
  <c r="B27" i="2"/>
  <c r="H26" i="2"/>
  <c r="G26" i="2"/>
  <c r="I26" i="2"/>
  <c r="E26" i="2"/>
  <c r="D26" i="2"/>
  <c r="K26" i="2"/>
  <c r="C26" i="2"/>
  <c r="B26" i="2"/>
  <c r="I25" i="2"/>
  <c r="H25" i="2"/>
  <c r="G25" i="2"/>
  <c r="E25" i="2"/>
  <c r="D25" i="2"/>
  <c r="K25" i="2"/>
  <c r="C25" i="2"/>
  <c r="B25" i="2"/>
  <c r="K24" i="2"/>
  <c r="I24" i="2"/>
  <c r="H24" i="2"/>
  <c r="G24" i="2"/>
  <c r="F24" i="2"/>
  <c r="E24" i="2"/>
  <c r="D24" i="2"/>
  <c r="C24" i="2"/>
  <c r="B24" i="2"/>
  <c r="K23" i="2"/>
  <c r="H23" i="2"/>
  <c r="G23" i="2"/>
  <c r="I23" i="2"/>
  <c r="F23" i="2"/>
  <c r="E23" i="2"/>
  <c r="D23" i="2"/>
  <c r="C23" i="2"/>
  <c r="B23" i="2"/>
  <c r="H22" i="2"/>
  <c r="G22" i="2"/>
  <c r="I22" i="2"/>
  <c r="E22" i="2"/>
  <c r="D22" i="2"/>
  <c r="K22" i="2"/>
  <c r="C22" i="2"/>
  <c r="B22" i="2"/>
  <c r="I21" i="2"/>
  <c r="H21" i="2"/>
  <c r="G21" i="2"/>
  <c r="E21" i="2"/>
  <c r="D21" i="2"/>
  <c r="K21" i="2"/>
  <c r="C21" i="2"/>
  <c r="B21" i="2"/>
  <c r="K20" i="2"/>
  <c r="I20" i="2"/>
  <c r="H20" i="2"/>
  <c r="G20" i="2"/>
  <c r="F20" i="2"/>
  <c r="E20" i="2"/>
  <c r="D20" i="2"/>
  <c r="C20" i="2"/>
  <c r="B20" i="2"/>
  <c r="K19" i="2"/>
  <c r="H19" i="2"/>
  <c r="G19" i="2"/>
  <c r="I19" i="2"/>
  <c r="F19" i="2"/>
  <c r="E19" i="2"/>
  <c r="D19" i="2"/>
  <c r="C19" i="2"/>
  <c r="B19" i="2"/>
  <c r="H18" i="2"/>
  <c r="G18" i="2"/>
  <c r="I18" i="2"/>
  <c r="E18" i="2"/>
  <c r="D18" i="2"/>
  <c r="K18" i="2"/>
  <c r="C18" i="2"/>
  <c r="B18" i="2"/>
  <c r="I17" i="2"/>
  <c r="H17" i="2"/>
  <c r="G17" i="2"/>
  <c r="E17" i="2"/>
  <c r="D17" i="2"/>
  <c r="K17" i="2"/>
  <c r="C17" i="2"/>
  <c r="B17" i="2"/>
  <c r="K16" i="2"/>
  <c r="I16" i="2"/>
  <c r="H16" i="2"/>
  <c r="G16" i="2"/>
  <c r="F16" i="2"/>
  <c r="E16" i="2"/>
  <c r="D16" i="2"/>
  <c r="C16" i="2"/>
  <c r="B16" i="2"/>
  <c r="K15" i="2"/>
  <c r="H15" i="2"/>
  <c r="G15" i="2"/>
  <c r="I15" i="2"/>
  <c r="F15" i="2"/>
  <c r="E15" i="2"/>
  <c r="D15" i="2"/>
  <c r="C15" i="2"/>
  <c r="B15" i="2"/>
  <c r="H14" i="2"/>
  <c r="G14" i="2"/>
  <c r="I14" i="2"/>
  <c r="E14" i="2"/>
  <c r="D14" i="2"/>
  <c r="K14" i="2"/>
  <c r="C14" i="2"/>
  <c r="B14" i="2"/>
  <c r="I13" i="2"/>
  <c r="H13" i="2"/>
  <c r="G13" i="2"/>
  <c r="E13" i="2"/>
  <c r="D13" i="2"/>
  <c r="K13" i="2"/>
  <c r="C13" i="2"/>
  <c r="B13" i="2"/>
  <c r="K12" i="2"/>
  <c r="I12" i="2"/>
  <c r="H12" i="2"/>
  <c r="G12" i="2"/>
  <c r="F12" i="2"/>
  <c r="E12" i="2"/>
  <c r="D12" i="2"/>
  <c r="C12" i="2"/>
  <c r="B12" i="2"/>
  <c r="K11" i="2"/>
  <c r="H11" i="2"/>
  <c r="G11" i="2"/>
  <c r="I11" i="2"/>
  <c r="F11" i="2"/>
  <c r="E11" i="2"/>
  <c r="D11" i="2"/>
  <c r="C11" i="2"/>
  <c r="B11" i="2"/>
  <c r="H10" i="3"/>
  <c r="G10" i="3"/>
  <c r="I10" i="3"/>
  <c r="H10" i="5"/>
  <c r="G10" i="5"/>
  <c r="H10" i="7"/>
  <c r="G10" i="7"/>
  <c r="I10" i="7"/>
  <c r="H10" i="9"/>
  <c r="G10" i="9"/>
  <c r="I10" i="9"/>
  <c r="H10" i="11"/>
  <c r="G10" i="11"/>
  <c r="I10" i="11"/>
  <c r="H10" i="13"/>
  <c r="G10" i="13"/>
  <c r="H10" i="15"/>
  <c r="G10" i="15"/>
  <c r="I10" i="15"/>
  <c r="H10" i="17"/>
  <c r="G10" i="17"/>
  <c r="I10" i="17"/>
  <c r="H10" i="19"/>
  <c r="G10" i="19"/>
  <c r="H10" i="21"/>
  <c r="G10" i="21"/>
  <c r="I10" i="21"/>
  <c r="H10" i="2"/>
  <c r="G10" i="2"/>
  <c r="I10" i="2"/>
  <c r="E7" i="2"/>
  <c r="F7" i="2"/>
  <c r="H7" i="2"/>
  <c r="I7" i="2"/>
  <c r="E7" i="21"/>
  <c r="F7" i="21"/>
  <c r="H7" i="21"/>
  <c r="I7" i="21"/>
  <c r="E7" i="19"/>
  <c r="F7" i="19"/>
  <c r="H7" i="19"/>
  <c r="I7" i="19"/>
  <c r="E7" i="17"/>
  <c r="F7" i="17"/>
  <c r="H7" i="17"/>
  <c r="I7" i="17"/>
  <c r="E7" i="15"/>
  <c r="F7" i="15"/>
  <c r="H7" i="15"/>
  <c r="I7" i="15"/>
  <c r="E7" i="13"/>
  <c r="F7" i="13"/>
  <c r="H7" i="13"/>
  <c r="I7" i="13"/>
  <c r="E7" i="11"/>
  <c r="F7" i="11"/>
  <c r="H7" i="11"/>
  <c r="I7" i="11"/>
  <c r="E7" i="9"/>
  <c r="F7" i="9"/>
  <c r="H7" i="9"/>
  <c r="I7" i="9"/>
  <c r="E7" i="7"/>
  <c r="F7" i="7"/>
  <c r="H7" i="7"/>
  <c r="I7" i="7"/>
  <c r="E7" i="5"/>
  <c r="F7" i="5"/>
  <c r="H7" i="5"/>
  <c r="I7" i="5"/>
  <c r="E7" i="3"/>
  <c r="E10" i="5"/>
  <c r="E10" i="7"/>
  <c r="E10" i="2"/>
  <c r="D10" i="2"/>
  <c r="C10" i="2"/>
  <c r="B10" i="2"/>
  <c r="E10" i="21"/>
  <c r="D10" i="21"/>
  <c r="F10" i="21"/>
  <c r="K10" i="21"/>
  <c r="C10" i="21"/>
  <c r="B10" i="21"/>
  <c r="E10" i="19"/>
  <c r="D10" i="19"/>
  <c r="F10" i="19"/>
  <c r="C10" i="19"/>
  <c r="B10" i="19"/>
  <c r="E10" i="17"/>
  <c r="D10" i="17"/>
  <c r="K10" i="17"/>
  <c r="C10" i="17"/>
  <c r="B10" i="17"/>
  <c r="E10" i="15"/>
  <c r="D10" i="15"/>
  <c r="F10" i="15"/>
  <c r="C10" i="15"/>
  <c r="B10" i="15"/>
  <c r="E10" i="13"/>
  <c r="D10" i="13"/>
  <c r="K10" i="13"/>
  <c r="C10" i="13"/>
  <c r="B10" i="13"/>
  <c r="E10" i="11"/>
  <c r="F10" i="11"/>
  <c r="D10" i="11"/>
  <c r="C10" i="11"/>
  <c r="B10" i="11"/>
  <c r="E10" i="9"/>
  <c r="K10" i="9"/>
  <c r="D10" i="9"/>
  <c r="C10" i="9"/>
  <c r="B10" i="9"/>
  <c r="D10" i="7"/>
  <c r="C10" i="7"/>
  <c r="B10" i="7"/>
  <c r="D10" i="5"/>
  <c r="F10" i="5"/>
  <c r="C10" i="5"/>
  <c r="B10" i="5"/>
  <c r="E10" i="3"/>
  <c r="D10" i="3"/>
  <c r="K10" i="3"/>
  <c r="C10" i="3"/>
  <c r="B10" i="3"/>
  <c r="F7" i="3"/>
  <c r="H7" i="3"/>
  <c r="I7" i="3"/>
  <c r="F10" i="9"/>
  <c r="K10" i="2"/>
  <c r="F10" i="17"/>
  <c r="F17" i="3"/>
  <c r="F21" i="3"/>
  <c r="F29" i="3"/>
  <c r="F37" i="3"/>
  <c r="F45" i="3"/>
  <c r="F53" i="3"/>
  <c r="F61" i="3"/>
  <c r="F65" i="3"/>
  <c r="F69" i="3"/>
  <c r="F81" i="3"/>
  <c r="F89" i="3"/>
  <c r="F14" i="3"/>
  <c r="F18" i="3"/>
  <c r="F22" i="3"/>
  <c r="F26" i="3"/>
  <c r="F30" i="3"/>
  <c r="F34" i="3"/>
  <c r="F38" i="3"/>
  <c r="F42" i="3"/>
  <c r="F46" i="3"/>
  <c r="F50" i="3"/>
  <c r="F54" i="3"/>
  <c r="F58" i="3"/>
  <c r="F62" i="3"/>
  <c r="F66" i="3"/>
  <c r="F70" i="3"/>
  <c r="F74" i="3"/>
  <c r="F78" i="3"/>
  <c r="F82" i="3"/>
  <c r="F86" i="3"/>
  <c r="F90" i="3"/>
  <c r="F94" i="3"/>
  <c r="F98" i="3"/>
  <c r="F102" i="3"/>
  <c r="F106" i="3"/>
  <c r="F11" i="3"/>
  <c r="F15" i="3"/>
  <c r="F19" i="3"/>
  <c r="F23" i="3"/>
  <c r="F27" i="3"/>
  <c r="F31" i="3"/>
  <c r="F35" i="3"/>
  <c r="F39" i="3"/>
  <c r="F43" i="3"/>
  <c r="F47" i="3"/>
  <c r="F51" i="3"/>
  <c r="F55" i="3"/>
  <c r="F59" i="3"/>
  <c r="F63" i="3"/>
  <c r="F67" i="3"/>
  <c r="F71" i="3"/>
  <c r="F75" i="3"/>
  <c r="F79" i="3"/>
  <c r="F83" i="3"/>
  <c r="F87" i="3"/>
  <c r="F91" i="3"/>
  <c r="F95" i="3"/>
  <c r="F99" i="3"/>
  <c r="F103" i="3"/>
  <c r="F107" i="3"/>
  <c r="K20" i="5"/>
  <c r="K37" i="5"/>
  <c r="K53" i="5"/>
  <c r="K23" i="5"/>
  <c r="K21" i="5"/>
  <c r="K52" i="5"/>
  <c r="K72" i="5"/>
  <c r="K75" i="5"/>
  <c r="F12" i="5"/>
  <c r="F16" i="5"/>
  <c r="K16" i="5"/>
  <c r="F20" i="5"/>
  <c r="F24" i="5"/>
  <c r="K24" i="5"/>
  <c r="F28" i="5"/>
  <c r="K28" i="5"/>
  <c r="F32" i="5"/>
  <c r="K32" i="5"/>
  <c r="F36" i="5"/>
  <c r="K36" i="5"/>
  <c r="F40" i="5"/>
  <c r="F44" i="5"/>
  <c r="F48" i="5"/>
  <c r="F52" i="5"/>
  <c r="F56" i="5"/>
  <c r="K56" i="5"/>
  <c r="F60" i="5"/>
  <c r="F64" i="5"/>
  <c r="F68" i="5"/>
  <c r="K68" i="5"/>
  <c r="F72" i="5"/>
  <c r="F76" i="5"/>
  <c r="K76" i="5"/>
  <c r="F80" i="5"/>
  <c r="K80" i="5"/>
  <c r="F84" i="5"/>
  <c r="F88" i="5"/>
  <c r="K88" i="5"/>
  <c r="F92" i="5"/>
  <c r="F96" i="5"/>
  <c r="F100" i="5"/>
  <c r="F104" i="5"/>
  <c r="F13" i="5"/>
  <c r="F17" i="5"/>
  <c r="K17" i="5"/>
  <c r="F21" i="5"/>
  <c r="F25" i="5"/>
  <c r="F29" i="5"/>
  <c r="K29" i="5"/>
  <c r="F33" i="5"/>
  <c r="F37" i="5"/>
  <c r="F41" i="5"/>
  <c r="F45" i="5"/>
  <c r="K45" i="5"/>
  <c r="F49" i="5"/>
  <c r="F53" i="5"/>
  <c r="F57" i="5"/>
  <c r="F61" i="5"/>
  <c r="K61" i="5"/>
  <c r="F65" i="5"/>
  <c r="K65" i="5"/>
  <c r="F69" i="5"/>
  <c r="F73" i="5"/>
  <c r="F77" i="5"/>
  <c r="F81" i="5"/>
  <c r="K81" i="5"/>
  <c r="F85" i="5"/>
  <c r="F89" i="5"/>
  <c r="K89" i="5"/>
  <c r="F93" i="5"/>
  <c r="I94" i="5"/>
  <c r="K94" i="5"/>
  <c r="F97" i="5"/>
  <c r="F101" i="5"/>
  <c r="F105" i="5"/>
  <c r="F11" i="5"/>
  <c r="K11" i="5"/>
  <c r="F23" i="5"/>
  <c r="F27" i="5"/>
  <c r="K27" i="5"/>
  <c r="F31" i="5"/>
  <c r="K31" i="5"/>
  <c r="F39" i="5"/>
  <c r="K39" i="5"/>
  <c r="F43" i="5"/>
  <c r="F59" i="5"/>
  <c r="K59" i="5"/>
  <c r="F67" i="5"/>
  <c r="F71" i="5"/>
  <c r="K71" i="5"/>
  <c r="F75" i="5"/>
  <c r="F79" i="5"/>
  <c r="K79" i="5"/>
  <c r="K18" i="7"/>
  <c r="K54" i="7"/>
  <c r="K89" i="7"/>
  <c r="K27" i="7"/>
  <c r="K29" i="7"/>
  <c r="K45" i="7"/>
  <c r="K70" i="7"/>
  <c r="F13" i="7"/>
  <c r="F17" i="7"/>
  <c r="K17" i="7"/>
  <c r="F21" i="7"/>
  <c r="K21" i="7"/>
  <c r="F25" i="7"/>
  <c r="F29" i="7"/>
  <c r="F33" i="7"/>
  <c r="F37" i="7"/>
  <c r="K37" i="7"/>
  <c r="F41" i="7"/>
  <c r="F45" i="7"/>
  <c r="F49" i="7"/>
  <c r="F53" i="7"/>
  <c r="K53" i="7"/>
  <c r="F57" i="7"/>
  <c r="F61" i="7"/>
  <c r="K61" i="7"/>
  <c r="F65" i="7"/>
  <c r="K65" i="7"/>
  <c r="F77" i="7"/>
  <c r="F81" i="7"/>
  <c r="K81" i="7"/>
  <c r="F89" i="7"/>
  <c r="F101" i="7"/>
  <c r="I11" i="7"/>
  <c r="K11" i="7"/>
  <c r="F14" i="7"/>
  <c r="K14" i="7"/>
  <c r="F18" i="7"/>
  <c r="F22" i="7"/>
  <c r="I23" i="7"/>
  <c r="K23" i="7"/>
  <c r="F26" i="7"/>
  <c r="I27" i="7"/>
  <c r="F30" i="7"/>
  <c r="I31" i="7"/>
  <c r="K31" i="7"/>
  <c r="F34" i="7"/>
  <c r="F38" i="7"/>
  <c r="K38" i="7"/>
  <c r="F42" i="7"/>
  <c r="F46" i="7"/>
  <c r="F50" i="7"/>
  <c r="K50" i="7"/>
  <c r="F54" i="7"/>
  <c r="F58" i="7"/>
  <c r="K58" i="7"/>
  <c r="F62" i="7"/>
  <c r="K62" i="7"/>
  <c r="F66" i="7"/>
  <c r="K66" i="7"/>
  <c r="F70" i="7"/>
  <c r="F74" i="7"/>
  <c r="K74" i="7"/>
  <c r="F78" i="7"/>
  <c r="K78" i="7"/>
  <c r="F82" i="7"/>
  <c r="F86" i="7"/>
  <c r="F90" i="7"/>
  <c r="F94" i="7"/>
  <c r="K94" i="7"/>
  <c r="F98" i="7"/>
  <c r="F102" i="7"/>
  <c r="F106" i="7"/>
  <c r="F39" i="7"/>
  <c r="K39" i="7"/>
  <c r="F43" i="7"/>
  <c r="F51" i="7"/>
  <c r="F59" i="7"/>
  <c r="K59" i="7"/>
  <c r="F63" i="7"/>
  <c r="F67" i="7"/>
  <c r="F71" i="7"/>
  <c r="K71" i="7"/>
  <c r="F75" i="7"/>
  <c r="K75" i="7"/>
  <c r="F79" i="7"/>
  <c r="K79" i="7"/>
  <c r="F83" i="7"/>
  <c r="F87" i="7"/>
  <c r="F91" i="7"/>
  <c r="F95" i="7"/>
  <c r="F99" i="7"/>
  <c r="F103" i="7"/>
  <c r="F107" i="7"/>
  <c r="F24" i="9"/>
  <c r="F40" i="9"/>
  <c r="F64" i="9"/>
  <c r="F72" i="9"/>
  <c r="F88" i="9"/>
  <c r="F13" i="9"/>
  <c r="F17" i="9"/>
  <c r="F21" i="9"/>
  <c r="F25" i="9"/>
  <c r="F29" i="9"/>
  <c r="F33" i="9"/>
  <c r="F37" i="9"/>
  <c r="F41" i="9"/>
  <c r="F45" i="9"/>
  <c r="F49" i="9"/>
  <c r="F53" i="9"/>
  <c r="F57" i="9"/>
  <c r="F61" i="9"/>
  <c r="F65" i="9"/>
  <c r="F69" i="9"/>
  <c r="F73" i="9"/>
  <c r="F77" i="9"/>
  <c r="F81" i="9"/>
  <c r="F85" i="9"/>
  <c r="F89" i="9"/>
  <c r="F93" i="9"/>
  <c r="F97" i="9"/>
  <c r="F101" i="9"/>
  <c r="F105" i="9"/>
  <c r="F14" i="9"/>
  <c r="F18" i="9"/>
  <c r="F22" i="9"/>
  <c r="F26" i="9"/>
  <c r="F30" i="9"/>
  <c r="F34" i="9"/>
  <c r="F38" i="9"/>
  <c r="F42" i="9"/>
  <c r="F46" i="9"/>
  <c r="F50" i="9"/>
  <c r="F54" i="9"/>
  <c r="F58" i="9"/>
  <c r="F62" i="9"/>
  <c r="F66" i="9"/>
  <c r="F70" i="9"/>
  <c r="F74" i="9"/>
  <c r="F78" i="9"/>
  <c r="F82" i="9"/>
  <c r="F86" i="9"/>
  <c r="F90" i="9"/>
  <c r="F94" i="9"/>
  <c r="F98" i="9"/>
  <c r="F102" i="9"/>
  <c r="F106" i="9"/>
  <c r="F13" i="11"/>
  <c r="F17" i="11"/>
  <c r="F21" i="11"/>
  <c r="F25" i="11"/>
  <c r="F29" i="11"/>
  <c r="F33" i="11"/>
  <c r="F37" i="11"/>
  <c r="F41" i="11"/>
  <c r="F45" i="11"/>
  <c r="F49" i="11"/>
  <c r="F53" i="11"/>
  <c r="F57" i="11"/>
  <c r="F61" i="11"/>
  <c r="F65" i="11"/>
  <c r="F69" i="11"/>
  <c r="F73" i="11"/>
  <c r="F77" i="11"/>
  <c r="F81" i="11"/>
  <c r="F85" i="11"/>
  <c r="F89" i="11"/>
  <c r="F93" i="11"/>
  <c r="F97" i="11"/>
  <c r="F101" i="11"/>
  <c r="F105" i="11"/>
  <c r="F14" i="11"/>
  <c r="F18" i="11"/>
  <c r="F22" i="11"/>
  <c r="F26" i="11"/>
  <c r="F30" i="11"/>
  <c r="F34" i="11"/>
  <c r="F38" i="11"/>
  <c r="F42" i="11"/>
  <c r="F46" i="11"/>
  <c r="F50" i="11"/>
  <c r="F54" i="11"/>
  <c r="F58" i="11"/>
  <c r="F62" i="11"/>
  <c r="F66" i="11"/>
  <c r="F70" i="11"/>
  <c r="F74" i="11"/>
  <c r="F78" i="11"/>
  <c r="F82" i="11"/>
  <c r="F86" i="11"/>
  <c r="F90" i="11"/>
  <c r="F94" i="11"/>
  <c r="F98" i="11"/>
  <c r="F102" i="11"/>
  <c r="F106" i="11"/>
  <c r="F13" i="13"/>
  <c r="F17" i="13"/>
  <c r="F21" i="13"/>
  <c r="F25" i="13"/>
  <c r="F29" i="13"/>
  <c r="F33" i="13"/>
  <c r="F37" i="13"/>
  <c r="F41" i="13"/>
  <c r="F45" i="13"/>
  <c r="F49" i="13"/>
  <c r="F53" i="13"/>
  <c r="F57" i="13"/>
  <c r="F61" i="13"/>
  <c r="F65" i="13"/>
  <c r="F69" i="13"/>
  <c r="F73" i="13"/>
  <c r="F77" i="13"/>
  <c r="F81" i="13"/>
  <c r="F85" i="13"/>
  <c r="F89" i="13"/>
  <c r="F93" i="13"/>
  <c r="F97" i="13"/>
  <c r="F101" i="13"/>
  <c r="F105" i="13"/>
  <c r="F14" i="13"/>
  <c r="F18" i="13"/>
  <c r="F22" i="13"/>
  <c r="F26" i="13"/>
  <c r="F30" i="13"/>
  <c r="F34" i="13"/>
  <c r="F38" i="13"/>
  <c r="F42" i="13"/>
  <c r="F46" i="13"/>
  <c r="F50" i="13"/>
  <c r="F54" i="13"/>
  <c r="F58" i="13"/>
  <c r="F62" i="13"/>
  <c r="F66" i="13"/>
  <c r="F70" i="13"/>
  <c r="F74" i="13"/>
  <c r="F78" i="13"/>
  <c r="F82" i="13"/>
  <c r="F86" i="13"/>
  <c r="F90" i="13"/>
  <c r="F94" i="13"/>
  <c r="F98" i="13"/>
  <c r="F102" i="13"/>
  <c r="F106" i="13"/>
  <c r="F107" i="13"/>
  <c r="F14" i="15"/>
  <c r="F18" i="15"/>
  <c r="F22" i="15"/>
  <c r="F26" i="15"/>
  <c r="F30" i="15"/>
  <c r="F34" i="15"/>
  <c r="F38" i="15"/>
  <c r="F42" i="15"/>
  <c r="F46" i="15"/>
  <c r="F50" i="15"/>
  <c r="F54" i="15"/>
  <c r="F58" i="15"/>
  <c r="F62" i="15"/>
  <c r="F66" i="15"/>
  <c r="F70" i="15"/>
  <c r="F74" i="15"/>
  <c r="F78" i="15"/>
  <c r="F82" i="15"/>
  <c r="F86" i="15"/>
  <c r="F90" i="15"/>
  <c r="F94" i="15"/>
  <c r="F98" i="15"/>
  <c r="F102" i="15"/>
  <c r="F106" i="15"/>
  <c r="F11" i="15"/>
  <c r="F15" i="15"/>
  <c r="F19" i="15"/>
  <c r="F23" i="15"/>
  <c r="F27" i="15"/>
  <c r="F31" i="15"/>
  <c r="F35" i="15"/>
  <c r="F39" i="15"/>
  <c r="F43" i="15"/>
  <c r="F47" i="15"/>
  <c r="F51" i="15"/>
  <c r="F55" i="15"/>
  <c r="F59" i="15"/>
  <c r="F63" i="15"/>
  <c r="F67" i="15"/>
  <c r="F71" i="15"/>
  <c r="F75" i="15"/>
  <c r="F79" i="15"/>
  <c r="F83" i="15"/>
  <c r="F87" i="15"/>
  <c r="F91" i="15"/>
  <c r="F95" i="15"/>
  <c r="F99" i="15"/>
  <c r="F103" i="15"/>
  <c r="F107" i="15"/>
  <c r="F14" i="17"/>
  <c r="F18" i="17"/>
  <c r="F22" i="17"/>
  <c r="F26" i="17"/>
  <c r="F30" i="17"/>
  <c r="F34" i="17"/>
  <c r="F38" i="17"/>
  <c r="F42" i="17"/>
  <c r="F46" i="17"/>
  <c r="F50" i="17"/>
  <c r="F54" i="17"/>
  <c r="F58" i="17"/>
  <c r="F62" i="17"/>
  <c r="F66" i="17"/>
  <c r="F70" i="17"/>
  <c r="F74" i="17"/>
  <c r="F78" i="17"/>
  <c r="F82" i="17"/>
  <c r="F86" i="17"/>
  <c r="F90" i="17"/>
  <c r="F94" i="17"/>
  <c r="F98" i="17"/>
  <c r="F102" i="17"/>
  <c r="F106" i="17"/>
  <c r="F11" i="17"/>
  <c r="F15" i="17"/>
  <c r="F19" i="17"/>
  <c r="F23" i="17"/>
  <c r="F27" i="17"/>
  <c r="F31" i="17"/>
  <c r="F35" i="17"/>
  <c r="F39" i="17"/>
  <c r="F43" i="17"/>
  <c r="F47" i="17"/>
  <c r="F51" i="17"/>
  <c r="F55" i="17"/>
  <c r="F59" i="17"/>
  <c r="F63" i="17"/>
  <c r="F67" i="17"/>
  <c r="F71" i="17"/>
  <c r="F75" i="17"/>
  <c r="F79" i="17"/>
  <c r="F83" i="17"/>
  <c r="F87" i="17"/>
  <c r="F91" i="17"/>
  <c r="F95" i="17"/>
  <c r="F99" i="17"/>
  <c r="F103" i="17"/>
  <c r="F107" i="17"/>
  <c r="F12" i="19"/>
  <c r="F16" i="19"/>
  <c r="F20" i="19"/>
  <c r="F24" i="19"/>
  <c r="F28" i="19"/>
  <c r="F32" i="19"/>
  <c r="F36" i="19"/>
  <c r="F40" i="19"/>
  <c r="F44" i="19"/>
  <c r="F48" i="19"/>
  <c r="F52" i="19"/>
  <c r="F56" i="19"/>
  <c r="F60" i="19"/>
  <c r="F64" i="19"/>
  <c r="F68" i="19"/>
  <c r="F72" i="19"/>
  <c r="F76" i="19"/>
  <c r="F80" i="19"/>
  <c r="F84" i="19"/>
  <c r="F88" i="19"/>
  <c r="F92" i="19"/>
  <c r="F96" i="19"/>
  <c r="F100" i="19"/>
  <c r="F104" i="19"/>
  <c r="F13" i="19"/>
  <c r="F17" i="19"/>
  <c r="F21" i="19"/>
  <c r="F25" i="19"/>
  <c r="F29" i="19"/>
  <c r="F33" i="19"/>
  <c r="F37" i="19"/>
  <c r="F41" i="19"/>
  <c r="F45" i="19"/>
  <c r="F49" i="19"/>
  <c r="F53" i="19"/>
  <c r="F57" i="19"/>
  <c r="F61" i="19"/>
  <c r="F65" i="19"/>
  <c r="F69" i="19"/>
  <c r="F73" i="19"/>
  <c r="F77" i="19"/>
  <c r="F81" i="19"/>
  <c r="F85" i="19"/>
  <c r="F89" i="19"/>
  <c r="F93" i="19"/>
  <c r="F97" i="19"/>
  <c r="F101" i="19"/>
  <c r="F105" i="19"/>
  <c r="F12" i="21"/>
  <c r="F16" i="21"/>
  <c r="F20" i="21"/>
  <c r="F24" i="21"/>
  <c r="F28" i="21"/>
  <c r="F32" i="21"/>
  <c r="F36" i="21"/>
  <c r="F40" i="21"/>
  <c r="F44" i="21"/>
  <c r="F48" i="21"/>
  <c r="F52" i="21"/>
  <c r="F56" i="21"/>
  <c r="F60" i="21"/>
  <c r="F64" i="21"/>
  <c r="F68" i="21"/>
  <c r="F72" i="21"/>
  <c r="F76" i="21"/>
  <c r="F80" i="21"/>
  <c r="F84" i="21"/>
  <c r="F88" i="21"/>
  <c r="F92" i="21"/>
  <c r="F96" i="21"/>
  <c r="F100" i="21"/>
  <c r="F104" i="21"/>
  <c r="F14" i="21"/>
  <c r="F18" i="21"/>
  <c r="F38" i="21"/>
  <c r="F50" i="21"/>
  <c r="F54" i="21"/>
  <c r="F58" i="21"/>
  <c r="F62" i="21"/>
  <c r="F66" i="21"/>
  <c r="F70" i="21"/>
  <c r="F74" i="21"/>
  <c r="F78" i="21"/>
  <c r="F11" i="21"/>
  <c r="F15" i="21"/>
  <c r="F19" i="21"/>
  <c r="F23" i="21"/>
  <c r="F27" i="21"/>
  <c r="F31" i="21"/>
  <c r="F35" i="21"/>
  <c r="F39" i="21"/>
  <c r="F43" i="21"/>
  <c r="F47" i="21"/>
  <c r="F51" i="21"/>
  <c r="F55" i="21"/>
  <c r="F59" i="21"/>
  <c r="F63" i="21"/>
  <c r="F67" i="21"/>
  <c r="F71" i="21"/>
  <c r="F75" i="21"/>
  <c r="F79" i="21"/>
  <c r="F83" i="21"/>
  <c r="F87" i="21"/>
  <c r="F91" i="21"/>
  <c r="F95" i="21"/>
  <c r="F99" i="21"/>
  <c r="F103" i="21"/>
  <c r="F107" i="21"/>
  <c r="F13" i="2"/>
  <c r="F17" i="2"/>
  <c r="F21" i="2"/>
  <c r="F25" i="2"/>
  <c r="F29" i="2"/>
  <c r="F33" i="2"/>
  <c r="F37" i="2"/>
  <c r="F41" i="2"/>
  <c r="F45" i="2"/>
  <c r="F49" i="2"/>
  <c r="F53" i="2"/>
  <c r="F57" i="2"/>
  <c r="F61" i="2"/>
  <c r="F65" i="2"/>
  <c r="F69" i="2"/>
  <c r="F73" i="2"/>
  <c r="F77" i="2"/>
  <c r="F81" i="2"/>
  <c r="F85" i="2"/>
  <c r="F89" i="2"/>
  <c r="F93" i="2"/>
  <c r="F97" i="2"/>
  <c r="F101" i="2"/>
  <c r="F105" i="2"/>
  <c r="F14" i="2"/>
  <c r="F18" i="2"/>
  <c r="F22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8" i="2"/>
  <c r="F82" i="2"/>
  <c r="F86" i="2"/>
  <c r="F90" i="2"/>
  <c r="F94" i="2"/>
  <c r="F98" i="2"/>
  <c r="F102" i="2"/>
  <c r="F106" i="2"/>
  <c r="F107" i="2"/>
  <c r="I10" i="19"/>
  <c r="I10" i="13"/>
  <c r="I10" i="5"/>
  <c r="F10" i="2"/>
  <c r="F10" i="13"/>
  <c r="K10" i="15"/>
  <c r="K10" i="19"/>
  <c r="K10" i="5"/>
  <c r="F10" i="7"/>
  <c r="K10" i="7"/>
  <c r="K10" i="11"/>
  <c r="F10" i="3"/>
</calcChain>
</file>

<file path=xl/sharedStrings.xml><?xml version="1.0" encoding="utf-8"?>
<sst xmlns="http://schemas.openxmlformats.org/spreadsheetml/2006/main" count="428" uniqueCount="164">
  <si>
    <t>BK4.023</t>
  </si>
  <si>
    <t>OPERATING</t>
  </si>
  <si>
    <t>PER</t>
  </si>
  <si>
    <t>EXPENSE</t>
  </si>
  <si>
    <t>U O M</t>
  </si>
  <si>
    <t>BK4.025</t>
  </si>
  <si>
    <t>SALARIES</t>
  </si>
  <si>
    <t>BK4.027</t>
  </si>
  <si>
    <t>EMPLOYEE</t>
  </si>
  <si>
    <t>BENEFITS</t>
  </si>
  <si>
    <t>BK4.029</t>
  </si>
  <si>
    <t>PRO</t>
  </si>
  <si>
    <t>FEES</t>
  </si>
  <si>
    <t>BK4.031</t>
  </si>
  <si>
    <t>SUPPLIES</t>
  </si>
  <si>
    <t>BK4.033</t>
  </si>
  <si>
    <t>PURCHASED</t>
  </si>
  <si>
    <t>SERVICES</t>
  </si>
  <si>
    <t>BK4.035</t>
  </si>
  <si>
    <t>DEPRE/RENT</t>
  </si>
  <si>
    <t>LEASE</t>
  </si>
  <si>
    <t>BK4.037</t>
  </si>
  <si>
    <t>OTHER DIR.</t>
  </si>
  <si>
    <t>BK4.039</t>
  </si>
  <si>
    <t>F T E's</t>
  </si>
  <si>
    <t>F T E</t>
  </si>
  <si>
    <t>BK4.041</t>
  </si>
  <si>
    <t>BK4.043</t>
  </si>
  <si>
    <t>PAID</t>
  </si>
  <si>
    <t>HOURS</t>
  </si>
  <si>
    <t>LICNO</t>
  </si>
  <si>
    <t>HOSPITAL</t>
  </si>
  <si>
    <t>Page</t>
  </si>
  <si>
    <t>LAUNDRY AND LINEN (ACCOUNT 8350)</t>
  </si>
  <si>
    <t>TOTAL OPERATING EXP / 100 DRY LBS OF LAUNDRY</t>
  </si>
  <si>
    <t>SALARIES AND WAGES / 100 DRY LBS OF LAUNDRY</t>
  </si>
  <si>
    <t>EMPLOYEE BENEFITS / 100 DRY LBS OF LAUNDRY</t>
  </si>
  <si>
    <t>PROFESSIONAL FEES / 100 DRY LBS OF LAUNDRY</t>
  </si>
  <si>
    <t>SUPPLIES EXPENSE / 100 DRY LBS OF LAUNDRY</t>
  </si>
  <si>
    <t>PURCHASED SERVICES / 100 DRY LBS OF LAUNDRY</t>
  </si>
  <si>
    <t>DEPRECIATION/RENTAL/LEASE / 100 DRY LBS OF LAUNDRY</t>
  </si>
  <si>
    <t>OTHER DIRECT EXPENSES / 100 DRY LBS OF LAUNDRY</t>
  </si>
  <si>
    <t>SALARIES &amp; WAGES / FTE</t>
  </si>
  <si>
    <t>EMPLOYEE BENEFITS / FTE</t>
  </si>
  <si>
    <t>PAID HOURS / 100 DRY LBS OF LAUNDRY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</si>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</sst>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2" fillId="0" borderId="0" xfId="0" applyNumberFormat="1" applyFont="1"/>
    <xf numFmtId="37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ROUND(+Laundry!Q5,0)</f>
        <v>415394</v>
      </c>
      <c r="E10" s="6">
        <f>ROUND(+Laundry!F5,0)</f>
        <v>0</v>
      </c>
      <c r="F10" s="7" t="str">
        <f>IF(D10=0,"",IF(E10=0,"",ROUND(D10/E10,2)))</f>
        <v/>
      </c>
      <c r="G10" s="6">
        <f>ROUND(+Laundry!Q105,0)</f>
        <v>38938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ROUND(+Laundry!Q6,0)</f>
        <v>409842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ROUND(+Laundry!Q106,0)</f>
        <v>-620308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ROUND(+Laundry!Q7,0)</f>
        <v>0</v>
      </c>
      <c r="E12" s="6">
        <f>ROUND(+Laundry!F7,0)</f>
        <v>0</v>
      </c>
      <c r="F12" s="7" t="str">
        <f t="shared" si="0"/>
        <v/>
      </c>
      <c r="G12" s="6">
        <f>ROUND(+Laundry!Q107,0)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ROUND(+Laundry!Q8,0)</f>
        <v>261074</v>
      </c>
      <c r="E13" s="6">
        <f>ROUND(+Laundry!F8,0)</f>
        <v>0</v>
      </c>
      <c r="F13" s="7" t="str">
        <f t="shared" si="0"/>
        <v/>
      </c>
      <c r="G13" s="6">
        <f>ROUND(+Laundry!Q108,0)</f>
        <v>886515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ROUND(+Laundry!Q9,0)</f>
        <v>2009723</v>
      </c>
      <c r="E14" s="6">
        <f>ROUND(+Laundry!F9,0)</f>
        <v>0</v>
      </c>
      <c r="F14" s="7" t="str">
        <f t="shared" si="0"/>
        <v/>
      </c>
      <c r="G14" s="6">
        <f>ROUND(+Laundry!Q109,0)</f>
        <v>2030903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ROUND(+Laundry!Q10,0)</f>
        <v>0</v>
      </c>
      <c r="E15" s="6">
        <f>ROUND(+Laundry!F10,0)</f>
        <v>0</v>
      </c>
      <c r="F15" s="7" t="str">
        <f t="shared" si="0"/>
        <v/>
      </c>
      <c r="G15" s="6">
        <f>ROUND(+Laundry!Q110,0)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ROUND(+Laundry!Q11,0)</f>
        <v>110962</v>
      </c>
      <c r="E16" s="6">
        <f>ROUND(+Laundry!F11,0)</f>
        <v>0</v>
      </c>
      <c r="F16" s="7" t="str">
        <f t="shared" si="0"/>
        <v/>
      </c>
      <c r="G16" s="6">
        <f>ROUND(+Laundry!Q111,0)</f>
        <v>112097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ROUND(+Laundry!Q12,0)</f>
        <v>260286</v>
      </c>
      <c r="E17" s="6">
        <f>ROUND(+Laundry!F12,0)</f>
        <v>0</v>
      </c>
      <c r="F17" s="7" t="str">
        <f t="shared" si="0"/>
        <v/>
      </c>
      <c r="G17" s="6">
        <f>ROUND(+Laundry!Q112,0)</f>
        <v>231291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ROUND(+Laundry!Q13,0)</f>
        <v>92523</v>
      </c>
      <c r="E18" s="6">
        <f>ROUND(+Laundry!F13,0)</f>
        <v>0</v>
      </c>
      <c r="F18" s="7" t="str">
        <f t="shared" si="0"/>
        <v/>
      </c>
      <c r="G18" s="6">
        <f>ROUND(+Laundry!Q113,0)</f>
        <v>83371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ROUND(+Laundry!Q14,0)</f>
        <v>666572</v>
      </c>
      <c r="E19" s="6">
        <f>ROUND(+Laundry!F14,0)</f>
        <v>0</v>
      </c>
      <c r="F19" s="7" t="str">
        <f t="shared" si="0"/>
        <v/>
      </c>
      <c r="G19" s="6">
        <f>ROUND(+Laundry!Q114,0)</f>
        <v>680266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ROUND(+Laundry!Q15,0)</f>
        <v>3511577</v>
      </c>
      <c r="E20" s="6">
        <f>ROUND(+Laundry!F15,0)</f>
        <v>0</v>
      </c>
      <c r="F20" s="7" t="str">
        <f t="shared" si="0"/>
        <v/>
      </c>
      <c r="G20" s="6">
        <f>ROUND(+Laundry!Q115,0)</f>
        <v>676063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ROUND(+Laundry!Q16,0)</f>
        <v>2196161</v>
      </c>
      <c r="E21" s="6">
        <f>ROUND(+Laundry!F16,0)</f>
        <v>0</v>
      </c>
      <c r="F21" s="7" t="str">
        <f t="shared" si="0"/>
        <v/>
      </c>
      <c r="G21" s="6">
        <f>ROUND(+Laundry!Q116,0)</f>
        <v>2024910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ROUND(+Laundry!Q17,0)</f>
        <v>8503</v>
      </c>
      <c r="E22" s="6">
        <f>ROUND(+Laundry!F17,0)</f>
        <v>0</v>
      </c>
      <c r="F22" s="7" t="str">
        <f t="shared" si="0"/>
        <v/>
      </c>
      <c r="G22" s="6">
        <f>ROUND(+Laundry!Q117,0)</f>
        <v>8160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ROUND(+Laundry!Q18,0)</f>
        <v>1221791</v>
      </c>
      <c r="E23" s="6">
        <f>ROUND(+Laundry!F18,0)</f>
        <v>0</v>
      </c>
      <c r="F23" s="7" t="str">
        <f t="shared" si="0"/>
        <v/>
      </c>
      <c r="G23" s="6">
        <f>ROUND(+Laundry!Q118,0)</f>
        <v>1365740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ROUND(+Laundry!Q19,0)</f>
        <v>529408</v>
      </c>
      <c r="E24" s="6">
        <f>ROUND(+Laundry!F19,0)</f>
        <v>0</v>
      </c>
      <c r="F24" s="7" t="str">
        <f t="shared" si="0"/>
        <v/>
      </c>
      <c r="G24" s="6">
        <f>ROUND(+Laundry!Q119,0)</f>
        <v>523548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ROUND(+Laundry!Q20,0)</f>
        <v>323490</v>
      </c>
      <c r="E25" s="6">
        <f>ROUND(+Laundry!F20,0)</f>
        <v>0</v>
      </c>
      <c r="F25" s="7" t="str">
        <f t="shared" si="0"/>
        <v/>
      </c>
      <c r="G25" s="6">
        <f>ROUND(+Laundry!Q120,0)</f>
        <v>349984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ROUND(+Laundry!Q21,0)</f>
        <v>0</v>
      </c>
      <c r="E26" s="6">
        <f>ROUND(+Laundry!F21,0)</f>
        <v>0</v>
      </c>
      <c r="F26" s="7" t="str">
        <f t="shared" si="0"/>
        <v/>
      </c>
      <c r="G26" s="6">
        <f>ROUND(+Laundry!Q121,0)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ROUND(+Laundry!Q22,0)</f>
        <v>155294</v>
      </c>
      <c r="E27" s="6">
        <f>ROUND(+Laundry!F22,0)</f>
        <v>0</v>
      </c>
      <c r="F27" s="7" t="str">
        <f t="shared" si="0"/>
        <v/>
      </c>
      <c r="G27" s="6">
        <f>ROUND(+Laundry!Q122,0)</f>
        <v>163635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ROUND(+Laundry!Q23,0)</f>
        <v>123629</v>
      </c>
      <c r="E28" s="6">
        <f>ROUND(+Laundry!F23,0)</f>
        <v>0</v>
      </c>
      <c r="F28" s="7" t="str">
        <f t="shared" si="0"/>
        <v/>
      </c>
      <c r="G28" s="6">
        <f>ROUND(+Laundry!Q123,0)</f>
        <v>124136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ROUND(+Laundry!Q24,0)</f>
        <v>243135</v>
      </c>
      <c r="E29" s="6">
        <f>ROUND(+Laundry!F24,0)</f>
        <v>0</v>
      </c>
      <c r="F29" s="7" t="str">
        <f t="shared" si="0"/>
        <v/>
      </c>
      <c r="G29" s="6">
        <f>ROUND(+Laundry!Q124,0)</f>
        <v>420865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ROUND(+Laundry!Q25,0)</f>
        <v>0</v>
      </c>
      <c r="E30" s="6">
        <f>ROUND(+Laundry!F25,0)</f>
        <v>0</v>
      </c>
      <c r="F30" s="7" t="str">
        <f t="shared" si="0"/>
        <v/>
      </c>
      <c r="G30" s="6">
        <f>ROUND(+Laundry!Q125,0)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ROUND(+Laundry!Q26,0)</f>
        <v>105977</v>
      </c>
      <c r="E31" s="6">
        <f>ROUND(+Laundry!F26,0)</f>
        <v>0</v>
      </c>
      <c r="F31" s="7" t="str">
        <f t="shared" si="0"/>
        <v/>
      </c>
      <c r="G31" s="6">
        <f>ROUND(+Laundry!Q126,0)</f>
        <v>106010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ROUND(+Laundry!Q27,0)</f>
        <v>1306131</v>
      </c>
      <c r="E32" s="6">
        <f>ROUND(+Laundry!F27,0)</f>
        <v>0</v>
      </c>
      <c r="F32" s="7" t="str">
        <f t="shared" si="0"/>
        <v/>
      </c>
      <c r="G32" s="6">
        <f>ROUND(+Laundry!Q127,0)</f>
        <v>1363568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ROUND(+Laundry!Q28,0)</f>
        <v>354721</v>
      </c>
      <c r="E33" s="6">
        <f>ROUND(+Laundry!F28,0)</f>
        <v>0</v>
      </c>
      <c r="F33" s="7" t="str">
        <f t="shared" si="0"/>
        <v/>
      </c>
      <c r="G33" s="6">
        <f>ROUND(+Laundry!Q128,0)</f>
        <v>372198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ROUND(+Laundry!Q29,0)</f>
        <v>371680</v>
      </c>
      <c r="E34" s="6">
        <f>ROUND(+Laundry!F29,0)</f>
        <v>0</v>
      </c>
      <c r="F34" s="7" t="str">
        <f t="shared" si="0"/>
        <v/>
      </c>
      <c r="G34" s="6">
        <f>ROUND(+Laundry!Q129,0)</f>
        <v>370880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ROUND(+Laundry!Q30,0)</f>
        <v>0</v>
      </c>
      <c r="E35" s="6">
        <f>ROUND(+Laundry!F30,0)</f>
        <v>0</v>
      </c>
      <c r="F35" s="7" t="str">
        <f t="shared" si="0"/>
        <v/>
      </c>
      <c r="G35" s="6">
        <f>ROUND(+Laundry!Q130,0)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ROUND(+Laundry!Q31,0)</f>
        <v>91395</v>
      </c>
      <c r="E36" s="6">
        <f>ROUND(+Laundry!F31,0)</f>
        <v>0</v>
      </c>
      <c r="F36" s="7" t="str">
        <f t="shared" si="0"/>
        <v/>
      </c>
      <c r="G36" s="6">
        <f>ROUND(+Laundry!Q131,0)</f>
        <v>103729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ROUND(+Laundry!Q32,0)</f>
        <v>1240864</v>
      </c>
      <c r="E37" s="6">
        <f>ROUND(+Laundry!F32,0)</f>
        <v>0</v>
      </c>
      <c r="F37" s="7" t="str">
        <f t="shared" si="0"/>
        <v/>
      </c>
      <c r="G37" s="6">
        <f>ROUND(+Laundry!Q132,0)</f>
        <v>1591095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ROUND(+Laundry!Q33,0)</f>
        <v>56702</v>
      </c>
      <c r="E38" s="6">
        <f>ROUND(+Laundry!F33,0)</f>
        <v>0</v>
      </c>
      <c r="F38" s="7" t="str">
        <f t="shared" si="0"/>
        <v/>
      </c>
      <c r="G38" s="6">
        <f>ROUND(+Laundry!Q133,0)</f>
        <v>47571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ROUND(+Laundry!Q34,0)</f>
        <v>2174001</v>
      </c>
      <c r="E39" s="6">
        <f>ROUND(+Laundry!F34,0)</f>
        <v>0</v>
      </c>
      <c r="F39" s="7" t="str">
        <f t="shared" si="0"/>
        <v/>
      </c>
      <c r="G39" s="6">
        <f>ROUND(+Laundry!Q134,0)</f>
        <v>2154461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ROUND(+Laundry!Q35,0)</f>
        <v>311544</v>
      </c>
      <c r="E40" s="6">
        <f>ROUND(+Laundry!F35,0)</f>
        <v>0</v>
      </c>
      <c r="F40" s="7" t="str">
        <f t="shared" si="0"/>
        <v/>
      </c>
      <c r="G40" s="6">
        <f>ROUND(+Laundry!Q135,0)</f>
        <v>341879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ROUND(+Laundry!Q36,0)</f>
        <v>15889</v>
      </c>
      <c r="E41" s="6">
        <f>ROUND(+Laundry!F36,0)</f>
        <v>0</v>
      </c>
      <c r="F41" s="7" t="str">
        <f t="shared" si="0"/>
        <v/>
      </c>
      <c r="G41" s="6">
        <f>ROUND(+Laundry!Q136,0)</f>
        <v>17735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ROUND(+Laundry!Q37,0)</f>
        <v>373483</v>
      </c>
      <c r="E42" s="6">
        <f>ROUND(+Laundry!F37,0)</f>
        <v>0</v>
      </c>
      <c r="F42" s="7" t="str">
        <f t="shared" si="0"/>
        <v/>
      </c>
      <c r="G42" s="6">
        <f>ROUND(+Laundry!Q137,0)</f>
        <v>388966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ROUND(+Laundry!Q38,0)</f>
        <v>257458</v>
      </c>
      <c r="E43" s="6">
        <f>ROUND(+Laundry!F38,0)</f>
        <v>0</v>
      </c>
      <c r="F43" s="7" t="str">
        <f t="shared" si="0"/>
        <v/>
      </c>
      <c r="G43" s="6">
        <f>ROUND(+Laundry!Q138,0)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ROUND(+Laundry!Q39,0)</f>
        <v>0</v>
      </c>
      <c r="E44" s="6">
        <f>ROUND(+Laundry!F39,0)</f>
        <v>0</v>
      </c>
      <c r="F44" s="7" t="str">
        <f t="shared" si="0"/>
        <v/>
      </c>
      <c r="G44" s="6">
        <f>ROUND(+Laundry!Q139,0)</f>
        <v>249497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ROUND(+Laundry!Q40,0)</f>
        <v>305101</v>
      </c>
      <c r="E45" s="6">
        <f>ROUND(+Laundry!F40,0)</f>
        <v>0</v>
      </c>
      <c r="F45" s="7" t="str">
        <f t="shared" si="0"/>
        <v/>
      </c>
      <c r="G45" s="6">
        <f>ROUND(+Laundry!Q140,0)</f>
        <v>354305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ROUND(+Laundry!Q41,0)</f>
        <v>203748</v>
      </c>
      <c r="E46" s="6">
        <f>ROUND(+Laundry!F41,0)</f>
        <v>0</v>
      </c>
      <c r="F46" s="7" t="str">
        <f t="shared" si="0"/>
        <v/>
      </c>
      <c r="G46" s="6">
        <f>ROUND(+Laundry!Q141,0)</f>
        <v>194799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ROUND(+Laundry!Q42,0)</f>
        <v>11474</v>
      </c>
      <c r="E47" s="6">
        <f>ROUND(+Laundry!F42,0)</f>
        <v>0</v>
      </c>
      <c r="F47" s="7" t="str">
        <f t="shared" si="0"/>
        <v/>
      </c>
      <c r="G47" s="6">
        <f>ROUND(+Laundry!Q142,0)</f>
        <v>10208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ROUND(+Laundry!Q43,0)</f>
        <v>0</v>
      </c>
      <c r="E48" s="6">
        <f>ROUND(+Laundry!F43,0)</f>
        <v>0</v>
      </c>
      <c r="F48" s="7" t="str">
        <f t="shared" si="0"/>
        <v/>
      </c>
      <c r="G48" s="6">
        <f>ROUND(+Laundry!Q143,0)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ROUND(+Laundry!Q44,0)</f>
        <v>139</v>
      </c>
      <c r="E49" s="6">
        <f>ROUND(+Laundry!F44,0)</f>
        <v>0</v>
      </c>
      <c r="F49" s="7" t="str">
        <f t="shared" si="0"/>
        <v/>
      </c>
      <c r="G49" s="6">
        <f>ROUND(+Laundry!Q144,0)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ROUND(+Laundry!Q45,0)</f>
        <v>4557212</v>
      </c>
      <c r="E50" s="6">
        <f>ROUND(+Laundry!F45,0)</f>
        <v>0</v>
      </c>
      <c r="F50" s="7" t="str">
        <f t="shared" si="0"/>
        <v/>
      </c>
      <c r="G50" s="6">
        <f>ROUND(+Laundry!Q145,0)</f>
        <v>997719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ROUND(+Laundry!Q46,0)</f>
        <v>61642</v>
      </c>
      <c r="E51" s="6">
        <f>ROUND(+Laundry!F46,0)</f>
        <v>0</v>
      </c>
      <c r="F51" s="7" t="str">
        <f t="shared" si="0"/>
        <v/>
      </c>
      <c r="G51" s="6">
        <f>ROUND(+Laundry!Q146,0)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ROUND(+Laundry!Q47,0)</f>
        <v>252428</v>
      </c>
      <c r="E52" s="6">
        <f>ROUND(+Laundry!F47,0)</f>
        <v>0</v>
      </c>
      <c r="F52" s="7" t="str">
        <f t="shared" si="0"/>
        <v/>
      </c>
      <c r="G52" s="6">
        <f>ROUND(+Laundry!Q147,0)</f>
        <v>73865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ROUND(+Laundry!Q48,0)</f>
        <v>300896</v>
      </c>
      <c r="E53" s="6">
        <f>ROUND(+Laundry!F48,0)</f>
        <v>0</v>
      </c>
      <c r="F53" s="7" t="str">
        <f t="shared" si="0"/>
        <v/>
      </c>
      <c r="G53" s="6">
        <f>ROUND(+Laundry!Q148,0)</f>
        <v>276882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ROUND(+Laundry!Q49,0)</f>
        <v>644982</v>
      </c>
      <c r="E54" s="6">
        <f>ROUND(+Laundry!F49,0)</f>
        <v>0</v>
      </c>
      <c r="F54" s="7" t="str">
        <f t="shared" si="0"/>
        <v/>
      </c>
      <c r="G54" s="6">
        <f>ROUND(+Laundry!Q149,0)</f>
        <v>543463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ROUND(+Laundry!Q50,0)</f>
        <v>272685</v>
      </c>
      <c r="E55" s="6">
        <f>ROUND(+Laundry!F50,0)</f>
        <v>0</v>
      </c>
      <c r="F55" s="7" t="str">
        <f t="shared" si="0"/>
        <v/>
      </c>
      <c r="G55" s="6">
        <f>ROUND(+Laundry!Q150,0)</f>
        <v>266531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ROUND(+Laundry!Q51,0)</f>
        <v>93340</v>
      </c>
      <c r="E56" s="6">
        <f>ROUND(+Laundry!F51,0)</f>
        <v>0</v>
      </c>
      <c r="F56" s="7" t="str">
        <f t="shared" si="0"/>
        <v/>
      </c>
      <c r="G56" s="6">
        <f>ROUND(+Laundry!Q151,0)</f>
        <v>94071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ROUND(+Laundry!Q52,0)</f>
        <v>0</v>
      </c>
      <c r="E57" s="6">
        <f>ROUND(+Laundry!F52,0)</f>
        <v>0</v>
      </c>
      <c r="F57" s="7" t="str">
        <f t="shared" si="0"/>
        <v/>
      </c>
      <c r="G57" s="6">
        <f>ROUND(+Laundry!Q152,0)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ROUND(+Laundry!Q53,0)</f>
        <v>1478000</v>
      </c>
      <c r="E58" s="6">
        <f>ROUND(+Laundry!F53,0)</f>
        <v>0</v>
      </c>
      <c r="F58" s="7" t="str">
        <f t="shared" si="0"/>
        <v/>
      </c>
      <c r="G58" s="6">
        <f>ROUND(+Laundry!Q153,0)</f>
        <v>632889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ROUND(+Laundry!Q54,0)</f>
        <v>225917</v>
      </c>
      <c r="E59" s="6">
        <f>ROUND(+Laundry!F54,0)</f>
        <v>0</v>
      </c>
      <c r="F59" s="7" t="str">
        <f t="shared" si="0"/>
        <v/>
      </c>
      <c r="G59" s="6">
        <f>ROUND(+Laundry!Q154,0)</f>
        <v>224338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ROUND(+Laundry!Q55,0)</f>
        <v>88115</v>
      </c>
      <c r="E60" s="6">
        <f>ROUND(+Laundry!F55,0)</f>
        <v>0</v>
      </c>
      <c r="F60" s="7" t="str">
        <f t="shared" si="0"/>
        <v/>
      </c>
      <c r="G60" s="6">
        <f>ROUND(+Laundry!Q155,0)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ROUND(+Laundry!Q56,0)</f>
        <v>1226092</v>
      </c>
      <c r="E61" s="6">
        <f>ROUND(+Laundry!F56,0)</f>
        <v>0</v>
      </c>
      <c r="F61" s="7" t="str">
        <f t="shared" si="0"/>
        <v/>
      </c>
      <c r="G61" s="6">
        <f>ROUND(+Laundry!Q156,0)</f>
        <v>1196705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ROUND(+Laundry!Q57,0)</f>
        <v>1330992</v>
      </c>
      <c r="E62" s="6">
        <f>ROUND(+Laundry!F57,0)</f>
        <v>0</v>
      </c>
      <c r="F62" s="7" t="str">
        <f t="shared" si="0"/>
        <v/>
      </c>
      <c r="G62" s="6">
        <f>ROUND(+Laundry!Q157,0)</f>
        <v>1276039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ROUND(+Laundry!Q58,0)</f>
        <v>102589</v>
      </c>
      <c r="E63" s="6">
        <f>ROUND(+Laundry!F58,0)</f>
        <v>0</v>
      </c>
      <c r="F63" s="7" t="str">
        <f t="shared" si="0"/>
        <v/>
      </c>
      <c r="G63" s="6">
        <f>ROUND(+Laundry!Q158,0)</f>
        <v>115945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ROUND(+Laundry!Q59,0)</f>
        <v>101443</v>
      </c>
      <c r="E64" s="6">
        <f>ROUND(+Laundry!F59,0)</f>
        <v>0</v>
      </c>
      <c r="F64" s="7" t="str">
        <f t="shared" si="0"/>
        <v/>
      </c>
      <c r="G64" s="6">
        <f>ROUND(+Laundry!Q159,0)</f>
        <v>192157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ROUND(+Laundry!Q60,0)</f>
        <v>159865</v>
      </c>
      <c r="E65" s="6">
        <f>ROUND(+Laundry!F60,0)</f>
        <v>0</v>
      </c>
      <c r="F65" s="7" t="str">
        <f t="shared" si="0"/>
        <v/>
      </c>
      <c r="G65" s="6">
        <f>ROUND(+Laundry!Q160,0)</f>
        <v>74802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ROUND(+Laundry!Q61,0)</f>
        <v>346257</v>
      </c>
      <c r="E66" s="6">
        <f>ROUND(+Laundry!F61,0)</f>
        <v>0</v>
      </c>
      <c r="F66" s="7" t="str">
        <f t="shared" si="0"/>
        <v/>
      </c>
      <c r="G66" s="6">
        <f>ROUND(+Laundry!Q161,0)</f>
        <v>287180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ROUND(+Laundry!Q62,0)</f>
        <v>100789</v>
      </c>
      <c r="E67" s="6">
        <f>ROUND(+Laundry!F62,0)</f>
        <v>0</v>
      </c>
      <c r="F67" s="7" t="str">
        <f t="shared" si="0"/>
        <v/>
      </c>
      <c r="G67" s="6">
        <f>ROUND(+Laundry!Q162,0)</f>
        <v>93661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ROUND(+Laundry!Q63,0)</f>
        <v>156592</v>
      </c>
      <c r="E68" s="6">
        <f>ROUND(+Laundry!F63,0)</f>
        <v>0</v>
      </c>
      <c r="F68" s="7" t="str">
        <f t="shared" si="0"/>
        <v/>
      </c>
      <c r="G68" s="6">
        <f>ROUND(+Laundry!Q163,0)</f>
        <v>629792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ROUND(+Laundry!Q64,0)</f>
        <v>269722</v>
      </c>
      <c r="E69" s="6">
        <f>ROUND(+Laundry!F64,0)</f>
        <v>0</v>
      </c>
      <c r="F69" s="7" t="str">
        <f t="shared" si="0"/>
        <v/>
      </c>
      <c r="G69" s="6">
        <f>ROUND(+Laundry!Q164,0)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ROUND(+Laundry!Q65,0)</f>
        <v>197826</v>
      </c>
      <c r="E70" s="6">
        <f>ROUND(+Laundry!F65,0)</f>
        <v>0</v>
      </c>
      <c r="F70" s="7" t="str">
        <f t="shared" si="0"/>
        <v/>
      </c>
      <c r="G70" s="6">
        <f>ROUND(+Laundry!Q165,0)</f>
        <v>181779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ROUND(+Laundry!Q66,0)</f>
        <v>66589</v>
      </c>
      <c r="E71" s="6">
        <f>ROUND(+Laundry!F66,0)</f>
        <v>0</v>
      </c>
      <c r="F71" s="7" t="str">
        <f t="shared" si="0"/>
        <v/>
      </c>
      <c r="G71" s="6">
        <f>ROUND(+Laundry!Q166,0)</f>
        <v>67954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ROUND(+Laundry!Q67,0)</f>
        <v>1580247</v>
      </c>
      <c r="E72" s="6">
        <f>ROUND(+Laundry!F67,0)</f>
        <v>0</v>
      </c>
      <c r="F72" s="7" t="str">
        <f t="shared" si="0"/>
        <v/>
      </c>
      <c r="G72" s="6">
        <f>ROUND(+Laundry!Q167,0)</f>
        <v>564809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ROUND(+Laundry!Q68,0)</f>
        <v>0</v>
      </c>
      <c r="E73" s="6">
        <f>ROUND(+Laundry!F68,0)</f>
        <v>0</v>
      </c>
      <c r="F73" s="7" t="str">
        <f t="shared" si="0"/>
        <v/>
      </c>
      <c r="G73" s="6">
        <f>ROUND(+Laundry!Q168,0)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ROUND(+Laundry!Q69,0)</f>
        <v>2327567</v>
      </c>
      <c r="E74" s="6">
        <f>ROUND(+Laundry!F69,0)</f>
        <v>0</v>
      </c>
      <c r="F74" s="7" t="str">
        <f t="shared" si="0"/>
        <v/>
      </c>
      <c r="G74" s="6">
        <f>ROUND(+Laundry!Q169,0)</f>
        <v>2263142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ROUND(+Laundry!Q70,0)</f>
        <v>1437482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ROUND(+Laundry!Q170,0)</f>
        <v>1542069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ROUND(+Laundry!Q71,0)</f>
        <v>64503</v>
      </c>
      <c r="E76" s="6">
        <f>ROUND(+Laundry!F71,0)</f>
        <v>0</v>
      </c>
      <c r="F76" s="7" t="str">
        <f t="shared" si="3"/>
        <v/>
      </c>
      <c r="G76" s="6">
        <f>ROUND(+Laundry!Q171,0)</f>
        <v>101369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ROUND(+Laundry!Q72,0)</f>
        <v>0</v>
      </c>
      <c r="E77" s="6">
        <f>ROUND(+Laundry!F72,0)</f>
        <v>0</v>
      </c>
      <c r="F77" s="7" t="str">
        <f t="shared" si="3"/>
        <v/>
      </c>
      <c r="G77" s="6">
        <f>ROUND(+Laundry!Q172,0)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ROUND(+Laundry!Q73,0)</f>
        <v>643720</v>
      </c>
      <c r="E78" s="6">
        <f>ROUND(+Laundry!F73,0)</f>
        <v>0</v>
      </c>
      <c r="F78" s="7" t="str">
        <f t="shared" si="3"/>
        <v/>
      </c>
      <c r="G78" s="6">
        <f>ROUND(+Laundry!Q173,0)</f>
        <v>387363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ROUND(+Laundry!Q74,0)</f>
        <v>1960636</v>
      </c>
      <c r="E79" s="6">
        <f>ROUND(+Laundry!F74,0)</f>
        <v>0</v>
      </c>
      <c r="F79" s="7" t="str">
        <f t="shared" si="3"/>
        <v/>
      </c>
      <c r="G79" s="6">
        <f>ROUND(+Laundry!Q174,0)</f>
        <v>1993052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ROUND(+Laundry!Q75,0)</f>
        <v>269542</v>
      </c>
      <c r="E80" s="6">
        <f>ROUND(+Laundry!F75,0)</f>
        <v>0</v>
      </c>
      <c r="F80" s="7" t="str">
        <f t="shared" si="3"/>
        <v/>
      </c>
      <c r="G80" s="6">
        <f>ROUND(+Laundry!Q175,0)</f>
        <v>250786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ROUND(+Laundry!Q76,0)</f>
        <v>153994</v>
      </c>
      <c r="E81" s="6">
        <f>ROUND(+Laundry!F76,0)</f>
        <v>0</v>
      </c>
      <c r="F81" s="7" t="str">
        <f t="shared" si="3"/>
        <v/>
      </c>
      <c r="G81" s="6">
        <f>ROUND(+Laundry!Q176,0)</f>
        <v>179515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ROUND(+Laundry!Q77,0)</f>
        <v>0</v>
      </c>
      <c r="E82" s="6">
        <f>ROUND(+Laundry!F77,0)</f>
        <v>0</v>
      </c>
      <c r="F82" s="7" t="str">
        <f t="shared" si="3"/>
        <v/>
      </c>
      <c r="G82" s="6">
        <f>ROUND(+Laundry!Q177,0)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ROUND(+Laundry!Q78,0)</f>
        <v>0</v>
      </c>
      <c r="E83" s="6">
        <f>ROUND(+Laundry!F78,0)</f>
        <v>0</v>
      </c>
      <c r="F83" s="7" t="str">
        <f t="shared" si="3"/>
        <v/>
      </c>
      <c r="G83" s="6">
        <f>ROUND(+Laundry!Q178,0)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ROUND(+Laundry!Q79,0)</f>
        <v>439965</v>
      </c>
      <c r="E84" s="6">
        <f>ROUND(+Laundry!F79,0)</f>
        <v>0</v>
      </c>
      <c r="F84" s="7" t="str">
        <f t="shared" si="3"/>
        <v/>
      </c>
      <c r="G84" s="6">
        <f>ROUND(+Laundry!Q179,0)</f>
        <v>447763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ROUND(+Laundry!Q80,0)</f>
        <v>300516</v>
      </c>
      <c r="E85" s="6">
        <f>ROUND(+Laundry!F80,0)</f>
        <v>0</v>
      </c>
      <c r="F85" s="7" t="str">
        <f t="shared" si="3"/>
        <v/>
      </c>
      <c r="G85" s="6">
        <f>ROUND(+Laundry!Q180,0)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ROUND(+Laundry!Q81,0)</f>
        <v>0</v>
      </c>
      <c r="E86" s="6">
        <f>ROUND(+Laundry!F81,0)</f>
        <v>0</v>
      </c>
      <c r="F86" s="7" t="str">
        <f t="shared" si="3"/>
        <v/>
      </c>
      <c r="G86" s="6">
        <f>ROUND(+Laundry!Q181,0)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ROUND(+Laundry!Q82,0)</f>
        <v>107411</v>
      </c>
      <c r="E87" s="6">
        <f>ROUND(+Laundry!F82,0)</f>
        <v>0</v>
      </c>
      <c r="F87" s="7" t="str">
        <f t="shared" si="3"/>
        <v/>
      </c>
      <c r="G87" s="6">
        <f>ROUND(+Laundry!Q182,0)</f>
        <v>95634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ROUND(+Laundry!Q83,0)</f>
        <v>131160</v>
      </c>
      <c r="E88" s="6">
        <f>ROUND(+Laundry!F83,0)</f>
        <v>0</v>
      </c>
      <c r="F88" s="7" t="str">
        <f t="shared" si="3"/>
        <v/>
      </c>
      <c r="G88" s="6">
        <f>ROUND(+Laundry!Q183,0)</f>
        <v>130842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ROUND(+Laundry!Q84,0)</f>
        <v>103082</v>
      </c>
      <c r="E89" s="6">
        <f>ROUND(+Laundry!F84,0)</f>
        <v>0</v>
      </c>
      <c r="F89" s="7" t="str">
        <f t="shared" si="3"/>
        <v/>
      </c>
      <c r="G89" s="6">
        <f>ROUND(+Laundry!Q184,0)</f>
        <v>118252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ROUND(+Laundry!Q85,0)</f>
        <v>0</v>
      </c>
      <c r="E90" s="6">
        <f>ROUND(+Laundry!F85,0)</f>
        <v>0</v>
      </c>
      <c r="F90" s="7" t="str">
        <f t="shared" si="3"/>
        <v/>
      </c>
      <c r="G90" s="6">
        <f>ROUND(+Laundry!Q185,0)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ROUND(+Laundry!Q86,0)</f>
        <v>0</v>
      </c>
      <c r="E91" s="6">
        <f>ROUND(+Laundry!F86,0)</f>
        <v>0</v>
      </c>
      <c r="F91" s="7" t="str">
        <f t="shared" si="3"/>
        <v/>
      </c>
      <c r="G91" s="6">
        <f>ROUND(+Laundry!Q186,0)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ROUND(+Laundry!Q87,0)</f>
        <v>242549</v>
      </c>
      <c r="E92" s="6">
        <f>ROUND(+Laundry!F87,0)</f>
        <v>0</v>
      </c>
      <c r="F92" s="7" t="str">
        <f t="shared" si="3"/>
        <v/>
      </c>
      <c r="G92" s="6">
        <f>ROUND(+Laundry!Q187,0)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ROUND(+Laundry!Q88,0)</f>
        <v>112547</v>
      </c>
      <c r="E93" s="6">
        <f>ROUND(+Laundry!F88,0)</f>
        <v>0</v>
      </c>
      <c r="F93" s="7" t="str">
        <f t="shared" si="3"/>
        <v/>
      </c>
      <c r="G93" s="6">
        <f>ROUND(+Laundry!Q188,0)</f>
        <v>120176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ROUND(+Laundry!Q89,0)</f>
        <v>845662</v>
      </c>
      <c r="E94" s="6">
        <f>ROUND(+Laundry!F89,0)</f>
        <v>0</v>
      </c>
      <c r="F94" s="7" t="str">
        <f t="shared" si="3"/>
        <v/>
      </c>
      <c r="G94" s="6">
        <f>ROUND(+Laundry!Q189,0)</f>
        <v>739431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ROUND(+Laundry!Q90,0)</f>
        <v>0</v>
      </c>
      <c r="E95" s="6">
        <f>ROUND(+Laundry!F90,0)</f>
        <v>0</v>
      </c>
      <c r="F95" s="7" t="str">
        <f t="shared" si="3"/>
        <v/>
      </c>
      <c r="G95" s="6">
        <f>ROUND(+Laundry!Q190,0)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ROUND(+Laundry!Q91,0)</f>
        <v>0</v>
      </c>
      <c r="E96" s="6">
        <f>ROUND(+Laundry!F91,0)</f>
        <v>0</v>
      </c>
      <c r="F96" s="7" t="str">
        <f t="shared" si="3"/>
        <v/>
      </c>
      <c r="G96" s="6">
        <f>ROUND(+Laundry!Q191,0)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ROUND(+Laundry!Q92,0)</f>
        <v>0</v>
      </c>
      <c r="E97" s="6">
        <f>ROUND(+Laundry!F92,0)</f>
        <v>0</v>
      </c>
      <c r="F97" s="7" t="str">
        <f t="shared" si="3"/>
        <v/>
      </c>
      <c r="G97" s="6">
        <f>ROUND(+Laundry!Q192,0)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ROUND(+Laundry!Q93,0)</f>
        <v>116380</v>
      </c>
      <c r="E98" s="6">
        <f>ROUND(+Laundry!F93,0)</f>
        <v>0</v>
      </c>
      <c r="F98" s="7" t="str">
        <f t="shared" si="3"/>
        <v/>
      </c>
      <c r="G98" s="6">
        <f>ROUND(+Laundry!Q193,0)</f>
        <v>115394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ROUND(+Laundry!Q94,0)</f>
        <v>653769</v>
      </c>
      <c r="E99" s="6">
        <f>ROUND(+Laundry!F94,0)</f>
        <v>0</v>
      </c>
      <c r="F99" s="7" t="str">
        <f t="shared" si="3"/>
        <v/>
      </c>
      <c r="G99" s="6">
        <f>ROUND(+Laundry!Q194,0)</f>
        <v>696995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ROUND(+Laundry!Q95,0)</f>
        <v>121243</v>
      </c>
      <c r="E100" s="6">
        <f>ROUND(+Laundry!F95,0)</f>
        <v>0</v>
      </c>
      <c r="F100" s="7" t="str">
        <f t="shared" si="3"/>
        <v/>
      </c>
      <c r="G100" s="6">
        <f>ROUND(+Laundry!Q195,0)</f>
        <v>-686709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ROUND(+Laundry!Q96,0)</f>
        <v>464162</v>
      </c>
      <c r="E101" s="6">
        <f>ROUND(+Laundry!F96,0)</f>
        <v>0</v>
      </c>
      <c r="F101" s="7" t="str">
        <f t="shared" si="3"/>
        <v/>
      </c>
      <c r="G101" s="6">
        <f>ROUND(+Laundry!Q196,0)</f>
        <v>403532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ROUND(+Laundry!Q97,0)</f>
        <v>537558</v>
      </c>
      <c r="E102" s="6">
        <f>ROUND(+Laundry!F97,0)</f>
        <v>0</v>
      </c>
      <c r="F102" s="7" t="str">
        <f t="shared" si="3"/>
        <v/>
      </c>
      <c r="G102" s="6">
        <f>ROUND(+Laundry!Q197,0)</f>
        <v>669851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ROUND(+Laundry!Q98,0)</f>
        <v>537558</v>
      </c>
      <c r="E103" s="6">
        <f>ROUND(+Laundry!F98,0)</f>
        <v>0</v>
      </c>
      <c r="F103" s="7" t="str">
        <f t="shared" si="3"/>
        <v/>
      </c>
      <c r="G103" s="6">
        <f>ROUND(+Laundry!Q198,0)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ROUND(+Laundry!Q99,0)</f>
        <v>82510</v>
      </c>
      <c r="E104" s="6">
        <f>ROUND(+Laundry!F99,0)</f>
        <v>0</v>
      </c>
      <c r="F104" s="7" t="str">
        <f t="shared" si="3"/>
        <v/>
      </c>
      <c r="G104" s="6">
        <f>ROUND(+Laundry!Q199,0)</f>
        <v>85693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ROUND(+Laundry!Q100,0)</f>
        <v>0</v>
      </c>
      <c r="E105" s="6">
        <f>ROUND(+Laundry!F100,0)</f>
        <v>0</v>
      </c>
      <c r="F105" s="7" t="str">
        <f t="shared" si="3"/>
        <v/>
      </c>
      <c r="G105" s="6">
        <f>ROUND(+Laundry!Q200,0)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ROUND(+Laundry!Q101,0)</f>
        <v>0</v>
      </c>
      <c r="E106" s="6">
        <f>ROUND(+Laundry!F101,0)</f>
        <v>0</v>
      </c>
      <c r="F106" s="7" t="str">
        <f t="shared" si="3"/>
        <v/>
      </c>
      <c r="G106" s="6">
        <f>ROUND(+Laundry!Q201,0)</f>
        <v>18881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ROUND(+Laundry!Q102,0)</f>
        <v>0</v>
      </c>
      <c r="E107" s="6">
        <f>ROUND(+Laundry!F102,0)</f>
        <v>0</v>
      </c>
      <c r="F107" s="7" t="str">
        <f t="shared" si="3"/>
        <v/>
      </c>
      <c r="G107" s="6">
        <f>ROUND(+Laundry!Q202,0)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0" sqref="D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1635</v>
      </c>
      <c r="E10" s="7">
        <f>ROUND(+Laundry!E5,2)</f>
        <v>12.72</v>
      </c>
      <c r="F10" s="7">
        <f>IF(D10=0,"",IF(E10=0,"",ROUND(D10/E10,2)))</f>
        <v>128.54</v>
      </c>
      <c r="G10" s="6">
        <f>ROUND(+Laundry!H105,0)</f>
        <v>190923</v>
      </c>
      <c r="H10" s="7">
        <f>ROUND(+Laundry!E105,0)</f>
        <v>12</v>
      </c>
      <c r="I10" s="7">
        <f>IF(G10=0,"",IF(H10=0,"",ROUND(G10/H10,2)))</f>
        <v>15910.25</v>
      </c>
      <c r="J10" s="7"/>
      <c r="K10" s="8">
        <f>IF(D10=0,"",IF(E10=0,"",IF(G10=0,"",IF(H10=0,"",ROUND(I10/F10-1,4)))))</f>
        <v>122.7766</v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12051</v>
      </c>
      <c r="E11" s="7">
        <f>ROUND(+Laundry!E6,2)</f>
        <v>1</v>
      </c>
      <c r="F11" s="7">
        <f t="shared" ref="F11:F74" si="0">IF(D11=0,"",IF(E11=0,"",ROUND(D11/E11,2)))</f>
        <v>12051</v>
      </c>
      <c r="G11" s="6">
        <f>ROUND(+Laundry!H106,0)</f>
        <v>17796</v>
      </c>
      <c r="H11" s="7">
        <f>ROUND(+Laundry!E106,0)</f>
        <v>1</v>
      </c>
      <c r="I11" s="7">
        <f t="shared" ref="I11:I74" si="1">IF(G11=0,"",IF(H11=0,"",ROUND(G11/H11,2)))</f>
        <v>17796</v>
      </c>
      <c r="J11" s="7"/>
      <c r="K11" s="8">
        <f t="shared" ref="K11:K74" si="2">IF(D11=0,"",IF(E11=0,"",IF(G11=0,"",IF(H11=0,"",ROUND(I11/F11-1,4)))))</f>
        <v>0.47670000000000001</v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7">
        <f>ROUND(+Laundry!E7,2)</f>
        <v>0</v>
      </c>
      <c r="F12" s="7" t="str">
        <f t="shared" si="0"/>
        <v/>
      </c>
      <c r="G12" s="6">
        <f>ROUND(+Laundry!H107,0)</f>
        <v>0</v>
      </c>
      <c r="H12" s="7">
        <f>ROUND(+Laundry!E107,0)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0</v>
      </c>
      <c r="E13" s="7">
        <f>ROUND(+Laundry!E8,2)</f>
        <v>0</v>
      </c>
      <c r="F13" s="7" t="str">
        <f t="shared" si="0"/>
        <v/>
      </c>
      <c r="G13" s="6">
        <f>ROUND(+Laundry!H108,0)</f>
        <v>13927</v>
      </c>
      <c r="H13" s="7">
        <f>ROUND(+Laundry!E108,0)</f>
        <v>2</v>
      </c>
      <c r="I13" s="7">
        <f t="shared" si="1"/>
        <v>6963.5</v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42382</v>
      </c>
      <c r="E14" s="7">
        <f>ROUND(+Laundry!E9,2)</f>
        <v>3.68</v>
      </c>
      <c r="F14" s="7">
        <f t="shared" si="0"/>
        <v>11516.85</v>
      </c>
      <c r="G14" s="6">
        <f>ROUND(+Laundry!H109,0)</f>
        <v>44394</v>
      </c>
      <c r="H14" s="7">
        <f>ROUND(+Laundry!E109,0)</f>
        <v>4</v>
      </c>
      <c r="I14" s="7">
        <f t="shared" si="1"/>
        <v>11098.5</v>
      </c>
      <c r="J14" s="7"/>
      <c r="K14" s="8">
        <f t="shared" si="2"/>
        <v>-3.6299999999999999E-2</v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7">
        <f>ROUND(+Laundry!E10,2)</f>
        <v>0</v>
      </c>
      <c r="F15" s="7" t="str">
        <f t="shared" si="0"/>
        <v/>
      </c>
      <c r="G15" s="6">
        <f>ROUND(+Laundry!H110,0)</f>
        <v>0</v>
      </c>
      <c r="H15" s="7">
        <f>ROUND(+Laundry!E110,0)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26227</v>
      </c>
      <c r="E16" s="7">
        <f>ROUND(+Laundry!E11,2)</f>
        <v>2.69</v>
      </c>
      <c r="F16" s="7">
        <f t="shared" si="0"/>
        <v>9749.81</v>
      </c>
      <c r="G16" s="6">
        <f>ROUND(+Laundry!H111,0)</f>
        <v>25641</v>
      </c>
      <c r="H16" s="7">
        <f>ROUND(+Laundry!E111,0)</f>
        <v>3</v>
      </c>
      <c r="I16" s="7">
        <f t="shared" si="1"/>
        <v>8547</v>
      </c>
      <c r="J16" s="7"/>
      <c r="K16" s="8">
        <f t="shared" si="2"/>
        <v>-0.1234</v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7804</v>
      </c>
      <c r="E17" s="7">
        <f>ROUND(+Laundry!E12,2)</f>
        <v>0.89</v>
      </c>
      <c r="F17" s="7">
        <f t="shared" si="0"/>
        <v>8768.5400000000009</v>
      </c>
      <c r="G17" s="6">
        <f>ROUND(+Laundry!H112,0)</f>
        <v>8675</v>
      </c>
      <c r="H17" s="7">
        <f>ROUND(+Laundry!E112,0)</f>
        <v>1</v>
      </c>
      <c r="I17" s="7">
        <f t="shared" si="1"/>
        <v>8675</v>
      </c>
      <c r="J17" s="7"/>
      <c r="K17" s="8">
        <f t="shared" si="2"/>
        <v>-1.0699999999999999E-2</v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10139</v>
      </c>
      <c r="E18" s="7">
        <f>ROUND(+Laundry!E13,2)</f>
        <v>1.77</v>
      </c>
      <c r="F18" s="7">
        <f t="shared" si="0"/>
        <v>5728.25</v>
      </c>
      <c r="G18" s="6">
        <f>ROUND(+Laundry!H113,0)</f>
        <v>9460</v>
      </c>
      <c r="H18" s="7">
        <f>ROUND(+Laundry!E113,0)</f>
        <v>2</v>
      </c>
      <c r="I18" s="7">
        <f t="shared" si="1"/>
        <v>4730</v>
      </c>
      <c r="J18" s="7"/>
      <c r="K18" s="8">
        <f t="shared" si="2"/>
        <v>-0.17430000000000001</v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0</v>
      </c>
      <c r="E19" s="7">
        <f>ROUND(+Laundry!E14,2)</f>
        <v>0</v>
      </c>
      <c r="F19" s="7" t="str">
        <f t="shared" si="0"/>
        <v/>
      </c>
      <c r="G19" s="6">
        <f>ROUND(+Laundry!H114,0)</f>
        <v>0</v>
      </c>
      <c r="H19" s="7">
        <f>ROUND(+Laundry!E114,0)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122063</v>
      </c>
      <c r="E20" s="7">
        <f>ROUND(+Laundry!E15,2)</f>
        <v>10.19</v>
      </c>
      <c r="F20" s="7">
        <f t="shared" si="0"/>
        <v>11978.7</v>
      </c>
      <c r="G20" s="6">
        <f>ROUND(+Laundry!H115,0)</f>
        <v>137603</v>
      </c>
      <c r="H20" s="7">
        <f>ROUND(+Laundry!E115,0)</f>
        <v>10</v>
      </c>
      <c r="I20" s="7">
        <f t="shared" si="1"/>
        <v>13760.3</v>
      </c>
      <c r="J20" s="7"/>
      <c r="K20" s="8">
        <f t="shared" si="2"/>
        <v>0.1487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79464</v>
      </c>
      <c r="E21" s="7">
        <f>ROUND(+Laundry!E16,2)</f>
        <v>5.8</v>
      </c>
      <c r="F21" s="7">
        <f t="shared" si="0"/>
        <v>13700.69</v>
      </c>
      <c r="G21" s="6">
        <f>ROUND(+Laundry!H116,0)</f>
        <v>108708</v>
      </c>
      <c r="H21" s="7">
        <f>ROUND(+Laundry!E116,0)</f>
        <v>7</v>
      </c>
      <c r="I21" s="7">
        <f t="shared" si="1"/>
        <v>15529.71</v>
      </c>
      <c r="J21" s="7"/>
      <c r="K21" s="8">
        <f t="shared" si="2"/>
        <v>0.13350000000000001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7">
        <f>ROUND(+Laundry!E17,2)</f>
        <v>0</v>
      </c>
      <c r="F22" s="7" t="str">
        <f t="shared" si="0"/>
        <v/>
      </c>
      <c r="G22" s="6">
        <f>ROUND(+Laundry!H117,0)</f>
        <v>0</v>
      </c>
      <c r="H22" s="7">
        <f>ROUND(+Laundry!E117,0)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ROUND(+Laundry!H18,0)</f>
        <v>31551</v>
      </c>
      <c r="E23" s="7">
        <f>ROUND(+Laundry!E18,2)</f>
        <v>3.33</v>
      </c>
      <c r="F23" s="7">
        <f t="shared" si="0"/>
        <v>9474.77</v>
      </c>
      <c r="G23" s="6">
        <f>ROUND(+Laundry!H118,0)</f>
        <v>17451</v>
      </c>
      <c r="H23" s="7">
        <f>ROUND(+Laundry!E118,0)</f>
        <v>2</v>
      </c>
      <c r="I23" s="7">
        <f t="shared" si="1"/>
        <v>8725.5</v>
      </c>
      <c r="J23" s="7"/>
      <c r="K23" s="8">
        <f t="shared" si="2"/>
        <v>-7.9100000000000004E-2</v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63177</v>
      </c>
      <c r="E24" s="7">
        <f>ROUND(+Laundry!E19,2)</f>
        <v>7.12</v>
      </c>
      <c r="F24" s="7">
        <f t="shared" si="0"/>
        <v>8873.17</v>
      </c>
      <c r="G24" s="6">
        <f>ROUND(+Laundry!H119,0)</f>
        <v>64823</v>
      </c>
      <c r="H24" s="7">
        <f>ROUND(+Laundry!E119,0)</f>
        <v>7</v>
      </c>
      <c r="I24" s="7">
        <f t="shared" si="1"/>
        <v>9260.43</v>
      </c>
      <c r="J24" s="7"/>
      <c r="K24" s="8">
        <f t="shared" si="2"/>
        <v>4.36E-2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7">
        <f>ROUND(+Laundry!E20,2)</f>
        <v>0</v>
      </c>
      <c r="F25" s="7" t="str">
        <f t="shared" si="0"/>
        <v/>
      </c>
      <c r="G25" s="6">
        <f>ROUND(+Laundry!H120,0)</f>
        <v>0</v>
      </c>
      <c r="H25" s="7">
        <f>ROUND(+Laundry!E120,0)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ROUND(+Laundry!H21,0)</f>
        <v>0</v>
      </c>
      <c r="E26" s="7">
        <f>ROUND(+Laundry!E21,2)</f>
        <v>0</v>
      </c>
      <c r="F26" s="7" t="str">
        <f t="shared" si="0"/>
        <v/>
      </c>
      <c r="G26" s="6">
        <f>ROUND(+Laundry!H121,0)</f>
        <v>0</v>
      </c>
      <c r="H26" s="7">
        <f>ROUND(+Laundry!E121,0)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ROUND(+Laundry!H22,0)</f>
        <v>23822</v>
      </c>
      <c r="E27" s="7">
        <f>ROUND(+Laundry!E22,2)</f>
        <v>3.46</v>
      </c>
      <c r="F27" s="7">
        <f t="shared" si="0"/>
        <v>6884.97</v>
      </c>
      <c r="G27" s="6">
        <f>ROUND(+Laundry!H122,0)</f>
        <v>25036</v>
      </c>
      <c r="H27" s="7">
        <f>ROUND(+Laundry!E122,0)</f>
        <v>3</v>
      </c>
      <c r="I27" s="7">
        <f t="shared" si="1"/>
        <v>8345.33</v>
      </c>
      <c r="J27" s="7"/>
      <c r="K27" s="8">
        <f t="shared" si="2"/>
        <v>0.21210000000000001</v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ROUND(+Laundry!H23,0)</f>
        <v>17576</v>
      </c>
      <c r="E28" s="7">
        <f>ROUND(+Laundry!E23,2)</f>
        <v>2.2999999999999998</v>
      </c>
      <c r="F28" s="7">
        <f t="shared" si="0"/>
        <v>7641.74</v>
      </c>
      <c r="G28" s="6">
        <f>ROUND(+Laundry!H123,0)</f>
        <v>15967</v>
      </c>
      <c r="H28" s="7">
        <f>ROUND(+Laundry!E123,0)</f>
        <v>2</v>
      </c>
      <c r="I28" s="7">
        <f t="shared" si="1"/>
        <v>7983.5</v>
      </c>
      <c r="J28" s="7"/>
      <c r="K28" s="8">
        <f t="shared" si="2"/>
        <v>4.4699999999999997E-2</v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ROUND(+Laundry!H24,0)</f>
        <v>18286</v>
      </c>
      <c r="E29" s="7">
        <f>ROUND(+Laundry!E24,2)</f>
        <v>2.1800000000000002</v>
      </c>
      <c r="F29" s="7">
        <f t="shared" si="0"/>
        <v>8388.07</v>
      </c>
      <c r="G29" s="6">
        <f>ROUND(+Laundry!H124,0)</f>
        <v>33346</v>
      </c>
      <c r="H29" s="7">
        <f>ROUND(+Laundry!E124,0)</f>
        <v>2</v>
      </c>
      <c r="I29" s="7">
        <f t="shared" si="1"/>
        <v>16673</v>
      </c>
      <c r="J29" s="7"/>
      <c r="K29" s="8">
        <f t="shared" si="2"/>
        <v>0.98770000000000002</v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ROUND(+Laundry!H25,0)</f>
        <v>0</v>
      </c>
      <c r="E30" s="7">
        <f>ROUND(+Laundry!E25,2)</f>
        <v>0</v>
      </c>
      <c r="F30" s="7" t="str">
        <f t="shared" si="0"/>
        <v/>
      </c>
      <c r="G30" s="6">
        <f>ROUND(+Laundry!H125,0)</f>
        <v>0</v>
      </c>
      <c r="H30" s="7">
        <f>ROUND(+Laundry!E125,0)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ROUND(+Laundry!H26,0)</f>
        <v>24217</v>
      </c>
      <c r="E31" s="7">
        <f>ROUND(+Laundry!E26,2)</f>
        <v>1.65</v>
      </c>
      <c r="F31" s="7">
        <f t="shared" si="0"/>
        <v>14676.97</v>
      </c>
      <c r="G31" s="6">
        <f>ROUND(+Laundry!H126,0)</f>
        <v>19254</v>
      </c>
      <c r="H31" s="7">
        <f>ROUND(+Laundry!E126,0)</f>
        <v>2</v>
      </c>
      <c r="I31" s="7">
        <f t="shared" si="1"/>
        <v>9627</v>
      </c>
      <c r="J31" s="7"/>
      <c r="K31" s="8">
        <f t="shared" si="2"/>
        <v>-0.34410000000000002</v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ROUND(+Laundry!H27,0)</f>
        <v>26973</v>
      </c>
      <c r="E32" s="7">
        <f>ROUND(+Laundry!E27,2)</f>
        <v>3.69</v>
      </c>
      <c r="F32" s="7">
        <f t="shared" si="0"/>
        <v>7309.76</v>
      </c>
      <c r="G32" s="6">
        <f>ROUND(+Laundry!H127,0)</f>
        <v>31420</v>
      </c>
      <c r="H32" s="7">
        <f>ROUND(+Laundry!E127,0)</f>
        <v>4</v>
      </c>
      <c r="I32" s="7">
        <f t="shared" si="1"/>
        <v>7855</v>
      </c>
      <c r="J32" s="7"/>
      <c r="K32" s="8">
        <f t="shared" si="2"/>
        <v>7.46E-2</v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ROUND(+Laundry!H28,0)</f>
        <v>0</v>
      </c>
      <c r="E33" s="7">
        <f>ROUND(+Laundry!E28,2)</f>
        <v>0</v>
      </c>
      <c r="F33" s="7" t="str">
        <f t="shared" si="0"/>
        <v/>
      </c>
      <c r="G33" s="6">
        <f>ROUND(+Laundry!H128,0)</f>
        <v>0</v>
      </c>
      <c r="H33" s="7">
        <f>ROUND(+Laundry!E128,0)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ROUND(+Laundry!H29,0)</f>
        <v>0</v>
      </c>
      <c r="E34" s="7">
        <f>ROUND(+Laundry!E29,2)</f>
        <v>0</v>
      </c>
      <c r="F34" s="7" t="str">
        <f t="shared" si="0"/>
        <v/>
      </c>
      <c r="G34" s="6">
        <f>ROUND(+Laundry!H129,0)</f>
        <v>0</v>
      </c>
      <c r="H34" s="7">
        <f>ROUND(+Laundry!E129,0)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ROUND(+Laundry!H30,0)</f>
        <v>0</v>
      </c>
      <c r="E35" s="7">
        <f>ROUND(+Laundry!E30,2)</f>
        <v>0</v>
      </c>
      <c r="F35" s="7" t="str">
        <f t="shared" si="0"/>
        <v/>
      </c>
      <c r="G35" s="6">
        <f>ROUND(+Laundry!H130,0)</f>
        <v>0</v>
      </c>
      <c r="H35" s="7">
        <f>ROUND(+Laundry!E130,0)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ROUND(+Laundry!H31,0)</f>
        <v>12873</v>
      </c>
      <c r="E36" s="7">
        <f>ROUND(+Laundry!E31,2)</f>
        <v>2.06</v>
      </c>
      <c r="F36" s="7">
        <f t="shared" si="0"/>
        <v>6249.03</v>
      </c>
      <c r="G36" s="6">
        <f>ROUND(+Laundry!H131,0)</f>
        <v>15296</v>
      </c>
      <c r="H36" s="7">
        <f>ROUND(+Laundry!E131,0)</f>
        <v>2</v>
      </c>
      <c r="I36" s="7">
        <f t="shared" si="1"/>
        <v>7648</v>
      </c>
      <c r="J36" s="7"/>
      <c r="K36" s="8">
        <f t="shared" si="2"/>
        <v>0.22389999999999999</v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ROUND(+Laundry!H32,0)</f>
        <v>44274</v>
      </c>
      <c r="E37" s="7">
        <f>ROUND(+Laundry!E32,2)</f>
        <v>3.3</v>
      </c>
      <c r="F37" s="7">
        <f t="shared" si="0"/>
        <v>13416.36</v>
      </c>
      <c r="G37" s="6">
        <f>ROUND(+Laundry!H132,0)</f>
        <v>44684</v>
      </c>
      <c r="H37" s="7">
        <f>ROUND(+Laundry!E132,0)</f>
        <v>5</v>
      </c>
      <c r="I37" s="7">
        <f t="shared" si="1"/>
        <v>8936.7999999999993</v>
      </c>
      <c r="J37" s="7"/>
      <c r="K37" s="8">
        <f t="shared" si="2"/>
        <v>-0.33389999999999997</v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ROUND(+Laundry!H33,0)</f>
        <v>17129</v>
      </c>
      <c r="E38" s="7">
        <f>ROUND(+Laundry!E33,2)</f>
        <v>1.37</v>
      </c>
      <c r="F38" s="7">
        <f t="shared" si="0"/>
        <v>12502.92</v>
      </c>
      <c r="G38" s="6">
        <f>ROUND(+Laundry!H133,0)</f>
        <v>11466</v>
      </c>
      <c r="H38" s="7">
        <f>ROUND(+Laundry!E133,0)</f>
        <v>1</v>
      </c>
      <c r="I38" s="7">
        <f t="shared" si="1"/>
        <v>11466</v>
      </c>
      <c r="J38" s="7"/>
      <c r="K38" s="8">
        <f t="shared" si="2"/>
        <v>-8.2900000000000001E-2</v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ROUND(+Laundry!H34,0)</f>
        <v>70717</v>
      </c>
      <c r="E39" s="7">
        <f>ROUND(+Laundry!E34,2)</f>
        <v>4.5599999999999996</v>
      </c>
      <c r="F39" s="7">
        <f t="shared" si="0"/>
        <v>15508.11</v>
      </c>
      <c r="G39" s="6">
        <f>ROUND(+Laundry!H134,0)</f>
        <v>68609</v>
      </c>
      <c r="H39" s="7">
        <f>ROUND(+Laundry!E134,0)</f>
        <v>6</v>
      </c>
      <c r="I39" s="7">
        <f t="shared" si="1"/>
        <v>11434.83</v>
      </c>
      <c r="J39" s="7"/>
      <c r="K39" s="8">
        <f t="shared" si="2"/>
        <v>-0.26269999999999999</v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ROUND(+Laundry!H35,0)</f>
        <v>18959</v>
      </c>
      <c r="E40" s="7">
        <f>ROUND(+Laundry!E35,2)</f>
        <v>2.09</v>
      </c>
      <c r="F40" s="7">
        <f t="shared" si="0"/>
        <v>9071.2900000000009</v>
      </c>
      <c r="G40" s="6">
        <f>ROUND(+Laundry!H135,0)</f>
        <v>0</v>
      </c>
      <c r="H40" s="7">
        <f>ROUND(+Laundry!E135,0)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ROUND(+Laundry!H36,0)</f>
        <v>0</v>
      </c>
      <c r="E41" s="7">
        <f>ROUND(+Laundry!E36,2)</f>
        <v>0</v>
      </c>
      <c r="F41" s="7" t="str">
        <f t="shared" si="0"/>
        <v/>
      </c>
      <c r="G41" s="6">
        <f>ROUND(+Laundry!H136,0)</f>
        <v>0</v>
      </c>
      <c r="H41" s="7">
        <f>ROUND(+Laundry!E136,0)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ROUND(+Laundry!H37,0)</f>
        <v>0</v>
      </c>
      <c r="E42" s="7">
        <f>ROUND(+Laundry!E37,2)</f>
        <v>0</v>
      </c>
      <c r="F42" s="7" t="str">
        <f t="shared" si="0"/>
        <v/>
      </c>
      <c r="G42" s="6">
        <f>ROUND(+Laundry!H137,0)</f>
        <v>0</v>
      </c>
      <c r="H42" s="7">
        <f>ROUND(+Laundry!E137,0)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ROUND(+Laundry!H38,0)</f>
        <v>6834</v>
      </c>
      <c r="E43" s="7">
        <f>ROUND(+Laundry!E38,2)</f>
        <v>1.08</v>
      </c>
      <c r="F43" s="7">
        <f t="shared" si="0"/>
        <v>6327.78</v>
      </c>
      <c r="G43" s="6">
        <f>ROUND(+Laundry!H138,0)</f>
        <v>0</v>
      </c>
      <c r="H43" s="7">
        <f>ROUND(+Laundry!E138,0)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ROUND(+Laundry!H39,0)</f>
        <v>0</v>
      </c>
      <c r="E44" s="7">
        <f>ROUND(+Laundry!E39,2)</f>
        <v>0</v>
      </c>
      <c r="F44" s="7" t="str">
        <f t="shared" si="0"/>
        <v/>
      </c>
      <c r="G44" s="6">
        <f>ROUND(+Laundry!H139,0)</f>
        <v>6875</v>
      </c>
      <c r="H44" s="7">
        <f>ROUND(+Laundry!E139,0)</f>
        <v>1</v>
      </c>
      <c r="I44" s="7">
        <f t="shared" si="1"/>
        <v>6875</v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ROUND(+Laundry!H40,0)</f>
        <v>39047</v>
      </c>
      <c r="E45" s="7">
        <f>ROUND(+Laundry!E40,2)</f>
        <v>5.63</v>
      </c>
      <c r="F45" s="7">
        <f t="shared" si="0"/>
        <v>6935.52</v>
      </c>
      <c r="G45" s="6">
        <f>ROUND(+Laundry!H140,0)</f>
        <v>43630</v>
      </c>
      <c r="H45" s="7">
        <f>ROUND(+Laundry!E140,0)</f>
        <v>6</v>
      </c>
      <c r="I45" s="7">
        <f t="shared" si="1"/>
        <v>7271.67</v>
      </c>
      <c r="J45" s="7"/>
      <c r="K45" s="8">
        <f t="shared" si="2"/>
        <v>4.8500000000000001E-2</v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ROUND(+Laundry!H41,0)</f>
        <v>0</v>
      </c>
      <c r="E46" s="7">
        <f>ROUND(+Laundry!E41,2)</f>
        <v>0</v>
      </c>
      <c r="F46" s="7" t="str">
        <f t="shared" si="0"/>
        <v/>
      </c>
      <c r="G46" s="6">
        <f>ROUND(+Laundry!H141,0)</f>
        <v>0</v>
      </c>
      <c r="H46" s="7">
        <f>ROUND(+Laundry!E141,0)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ROUND(+Laundry!H42,0)</f>
        <v>0</v>
      </c>
      <c r="E47" s="7">
        <f>ROUND(+Laundry!E42,2)</f>
        <v>0</v>
      </c>
      <c r="F47" s="7" t="str">
        <f t="shared" si="0"/>
        <v/>
      </c>
      <c r="G47" s="6">
        <f>ROUND(+Laundry!H142,0)</f>
        <v>0</v>
      </c>
      <c r="H47" s="7">
        <f>ROUND(+Laundry!E142,0)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ROUND(+Laundry!H43,0)</f>
        <v>0</v>
      </c>
      <c r="E48" s="7">
        <f>ROUND(+Laundry!E43,2)</f>
        <v>0</v>
      </c>
      <c r="F48" s="7" t="str">
        <f t="shared" si="0"/>
        <v/>
      </c>
      <c r="G48" s="6">
        <f>ROUND(+Laundry!H143,0)</f>
        <v>0</v>
      </c>
      <c r="H48" s="7">
        <f>ROUND(+Laundry!E143,0)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ROUND(+Laundry!H44,0)</f>
        <v>0</v>
      </c>
      <c r="E49" s="7">
        <f>ROUND(+Laundry!E44,2)</f>
        <v>0</v>
      </c>
      <c r="F49" s="7" t="str">
        <f t="shared" si="0"/>
        <v/>
      </c>
      <c r="G49" s="6">
        <f>ROUND(+Laundry!H144,0)</f>
        <v>0</v>
      </c>
      <c r="H49" s="7">
        <f>ROUND(+Laundry!E144,0)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ROUND(+Laundry!H45,0)</f>
        <v>91059</v>
      </c>
      <c r="E50" s="7">
        <f>ROUND(+Laundry!E45,2)</f>
        <v>8.19</v>
      </c>
      <c r="F50" s="7">
        <f t="shared" si="0"/>
        <v>11118.32</v>
      </c>
      <c r="G50" s="6">
        <f>ROUND(+Laundry!H145,0)</f>
        <v>99298</v>
      </c>
      <c r="H50" s="7">
        <f>ROUND(+Laundry!E145,0)</f>
        <v>8</v>
      </c>
      <c r="I50" s="7">
        <f t="shared" si="1"/>
        <v>12412.25</v>
      </c>
      <c r="J50" s="7"/>
      <c r="K50" s="8">
        <f t="shared" si="2"/>
        <v>0.1164</v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ROUND(+Laundry!H46,0)</f>
        <v>0</v>
      </c>
      <c r="E51" s="7">
        <f>ROUND(+Laundry!E46,2)</f>
        <v>0</v>
      </c>
      <c r="F51" s="7" t="str">
        <f t="shared" si="0"/>
        <v/>
      </c>
      <c r="G51" s="6">
        <f>ROUND(+Laundry!H146,0)</f>
        <v>0</v>
      </c>
      <c r="H51" s="7">
        <f>ROUND(+Laundry!E146,0)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ROUND(+Laundry!H47,0)</f>
        <v>13217</v>
      </c>
      <c r="E52" s="7">
        <f>ROUND(+Laundry!E47,2)</f>
        <v>1.51</v>
      </c>
      <c r="F52" s="7">
        <f t="shared" si="0"/>
        <v>8752.98</v>
      </c>
      <c r="G52" s="6">
        <f>ROUND(+Laundry!H147,0)</f>
        <v>13370</v>
      </c>
      <c r="H52" s="7">
        <f>ROUND(+Laundry!E147,0)</f>
        <v>1</v>
      </c>
      <c r="I52" s="7">
        <f t="shared" si="1"/>
        <v>13370</v>
      </c>
      <c r="J52" s="7"/>
      <c r="K52" s="8">
        <f t="shared" si="2"/>
        <v>0.52749999999999997</v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ROUND(+Laundry!H48,0)</f>
        <v>47410</v>
      </c>
      <c r="E53" s="7">
        <f>ROUND(+Laundry!E48,2)</f>
        <v>5.36</v>
      </c>
      <c r="F53" s="7">
        <f t="shared" si="0"/>
        <v>8845.15</v>
      </c>
      <c r="G53" s="6">
        <f>ROUND(+Laundry!H148,0)</f>
        <v>51443</v>
      </c>
      <c r="H53" s="7">
        <f>ROUND(+Laundry!E148,0)</f>
        <v>5</v>
      </c>
      <c r="I53" s="7">
        <f t="shared" si="1"/>
        <v>10288.6</v>
      </c>
      <c r="J53" s="7"/>
      <c r="K53" s="8">
        <f t="shared" si="2"/>
        <v>0.16320000000000001</v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ROUND(+Laundry!H49,0)</f>
        <v>13270</v>
      </c>
      <c r="E54" s="7">
        <f>ROUND(+Laundry!E49,2)</f>
        <v>1.02</v>
      </c>
      <c r="F54" s="7">
        <f t="shared" si="0"/>
        <v>13009.8</v>
      </c>
      <c r="G54" s="6">
        <f>ROUND(+Laundry!H149,0)</f>
        <v>11975</v>
      </c>
      <c r="H54" s="7">
        <f>ROUND(+Laundry!E149,0)</f>
        <v>1</v>
      </c>
      <c r="I54" s="7">
        <f t="shared" si="1"/>
        <v>11975</v>
      </c>
      <c r="J54" s="7"/>
      <c r="K54" s="8">
        <f t="shared" si="2"/>
        <v>-7.9500000000000001E-2</v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ROUND(+Laundry!H50,0)</f>
        <v>0</v>
      </c>
      <c r="E55" s="7">
        <f>ROUND(+Laundry!E50,2)</f>
        <v>0</v>
      </c>
      <c r="F55" s="7" t="str">
        <f t="shared" si="0"/>
        <v/>
      </c>
      <c r="G55" s="6">
        <f>ROUND(+Laundry!H150,0)</f>
        <v>0</v>
      </c>
      <c r="H55" s="7">
        <f>ROUND(+Laundry!E150,0)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ROUND(+Laundry!H51,0)</f>
        <v>26178</v>
      </c>
      <c r="E56" s="7">
        <f>ROUND(+Laundry!E51,2)</f>
        <v>1.94</v>
      </c>
      <c r="F56" s="7">
        <f t="shared" si="0"/>
        <v>13493.81</v>
      </c>
      <c r="G56" s="6">
        <f>ROUND(+Laundry!H151,0)</f>
        <v>23132</v>
      </c>
      <c r="H56" s="7">
        <f>ROUND(+Laundry!E151,0)</f>
        <v>2</v>
      </c>
      <c r="I56" s="7">
        <f t="shared" si="1"/>
        <v>11566</v>
      </c>
      <c r="J56" s="7"/>
      <c r="K56" s="8">
        <f t="shared" si="2"/>
        <v>-0.1429</v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ROUND(+Laundry!H52,0)</f>
        <v>0</v>
      </c>
      <c r="E57" s="7">
        <f>ROUND(+Laundry!E52,2)</f>
        <v>0</v>
      </c>
      <c r="F57" s="7" t="str">
        <f t="shared" si="0"/>
        <v/>
      </c>
      <c r="G57" s="6">
        <f>ROUND(+Laundry!H152,0)</f>
        <v>0</v>
      </c>
      <c r="H57" s="7">
        <f>ROUND(+Laundry!E152,0)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ROUND(+Laundry!H53,0)</f>
        <v>20909</v>
      </c>
      <c r="E58" s="7">
        <f>ROUND(+Laundry!E53,2)</f>
        <v>1.93</v>
      </c>
      <c r="F58" s="7">
        <f t="shared" si="0"/>
        <v>10833.68</v>
      </c>
      <c r="G58" s="6">
        <f>ROUND(+Laundry!H153,0)</f>
        <v>21205</v>
      </c>
      <c r="H58" s="7">
        <f>ROUND(+Laundry!E153,0)</f>
        <v>2</v>
      </c>
      <c r="I58" s="7">
        <f t="shared" si="1"/>
        <v>10602.5</v>
      </c>
      <c r="J58" s="7"/>
      <c r="K58" s="8">
        <f t="shared" si="2"/>
        <v>-2.1299999999999999E-2</v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ROUND(+Laundry!H54,0)</f>
        <v>22793</v>
      </c>
      <c r="E59" s="7">
        <f>ROUND(+Laundry!E54,2)</f>
        <v>3.3</v>
      </c>
      <c r="F59" s="7">
        <f t="shared" si="0"/>
        <v>6906.97</v>
      </c>
      <c r="G59" s="6">
        <f>ROUND(+Laundry!H154,0)</f>
        <v>23972</v>
      </c>
      <c r="H59" s="7">
        <f>ROUND(+Laundry!E154,0)</f>
        <v>3</v>
      </c>
      <c r="I59" s="7">
        <f t="shared" si="1"/>
        <v>7990.67</v>
      </c>
      <c r="J59" s="7"/>
      <c r="K59" s="8">
        <f t="shared" si="2"/>
        <v>0.15690000000000001</v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ROUND(+Laundry!H55,0)</f>
        <v>11730</v>
      </c>
      <c r="E60" s="7">
        <f>ROUND(+Laundry!E55,2)</f>
        <v>2.2799999999999998</v>
      </c>
      <c r="F60" s="7">
        <f t="shared" si="0"/>
        <v>5144.74</v>
      </c>
      <c r="G60" s="6">
        <f>ROUND(+Laundry!H155,0)</f>
        <v>0</v>
      </c>
      <c r="H60" s="7">
        <f>ROUND(+Laundry!E155,0)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ROUND(+Laundry!H56,0)</f>
        <v>40409</v>
      </c>
      <c r="E61" s="7">
        <f>ROUND(+Laundry!E56,2)</f>
        <v>3.9</v>
      </c>
      <c r="F61" s="7">
        <f t="shared" si="0"/>
        <v>10361.280000000001</v>
      </c>
      <c r="G61" s="6">
        <f>ROUND(+Laundry!H156,0)</f>
        <v>37669</v>
      </c>
      <c r="H61" s="7">
        <f>ROUND(+Laundry!E156,0)</f>
        <v>4</v>
      </c>
      <c r="I61" s="7">
        <f t="shared" si="1"/>
        <v>9417.25</v>
      </c>
      <c r="J61" s="7"/>
      <c r="K61" s="8">
        <f t="shared" si="2"/>
        <v>-9.11E-2</v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ROUND(+Laundry!H57,0)</f>
        <v>72557</v>
      </c>
      <c r="E62" s="7">
        <f>ROUND(+Laundry!E57,2)</f>
        <v>4.5199999999999996</v>
      </c>
      <c r="F62" s="7">
        <f t="shared" si="0"/>
        <v>16052.43</v>
      </c>
      <c r="G62" s="6">
        <f>ROUND(+Laundry!H157,0)</f>
        <v>-94410</v>
      </c>
      <c r="H62" s="7">
        <f>ROUND(+Laundry!E157,0)</f>
        <v>1</v>
      </c>
      <c r="I62" s="7">
        <f t="shared" si="1"/>
        <v>-94410</v>
      </c>
      <c r="J62" s="7"/>
      <c r="K62" s="8">
        <f t="shared" si="2"/>
        <v>-6.8814000000000002</v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ROUND(+Laundry!H58,0)</f>
        <v>0</v>
      </c>
      <c r="E63" s="7">
        <f>ROUND(+Laundry!E58,2)</f>
        <v>0</v>
      </c>
      <c r="F63" s="7" t="str">
        <f t="shared" si="0"/>
        <v/>
      </c>
      <c r="G63" s="6">
        <f>ROUND(+Laundry!H158,0)</f>
        <v>0</v>
      </c>
      <c r="H63" s="7">
        <f>ROUND(+Laundry!E158,0)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ROUND(+Laundry!H59,0)</f>
        <v>0</v>
      </c>
      <c r="E64" s="7">
        <f>ROUND(+Laundry!E59,2)</f>
        <v>0</v>
      </c>
      <c r="F64" s="7" t="str">
        <f t="shared" si="0"/>
        <v/>
      </c>
      <c r="G64" s="6">
        <f>ROUND(+Laundry!H159,0)</f>
        <v>0</v>
      </c>
      <c r="H64" s="7">
        <f>ROUND(+Laundry!E159,0)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ROUND(+Laundry!H60,0)</f>
        <v>17621</v>
      </c>
      <c r="E65" s="7">
        <f>ROUND(+Laundry!E60,2)</f>
        <v>2.9</v>
      </c>
      <c r="F65" s="7">
        <f t="shared" si="0"/>
        <v>6076.21</v>
      </c>
      <c r="G65" s="6">
        <f>ROUND(+Laundry!H160,0)</f>
        <v>79</v>
      </c>
      <c r="H65" s="7">
        <f>ROUND(+Laundry!E160,0)</f>
        <v>1</v>
      </c>
      <c r="I65" s="7">
        <f t="shared" si="1"/>
        <v>79</v>
      </c>
      <c r="J65" s="7"/>
      <c r="K65" s="8">
        <f t="shared" si="2"/>
        <v>-0.98699999999999999</v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ROUND(+Laundry!H61,0)</f>
        <v>22735</v>
      </c>
      <c r="E66" s="7">
        <f>ROUND(+Laundry!E61,2)</f>
        <v>1.56</v>
      </c>
      <c r="F66" s="7">
        <f t="shared" si="0"/>
        <v>14573.72</v>
      </c>
      <c r="G66" s="6">
        <f>ROUND(+Laundry!H161,0)</f>
        <v>26396</v>
      </c>
      <c r="H66" s="7">
        <f>ROUND(+Laundry!E161,0)</f>
        <v>2</v>
      </c>
      <c r="I66" s="7">
        <f t="shared" si="1"/>
        <v>13198</v>
      </c>
      <c r="J66" s="7"/>
      <c r="K66" s="8">
        <f t="shared" si="2"/>
        <v>-9.4399999999999998E-2</v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ROUND(+Laundry!H62,0)</f>
        <v>2319</v>
      </c>
      <c r="E67" s="7">
        <f>ROUND(+Laundry!E62,2)</f>
        <v>0.17</v>
      </c>
      <c r="F67" s="7">
        <f t="shared" si="0"/>
        <v>13641.18</v>
      </c>
      <c r="G67" s="6">
        <f>ROUND(+Laundry!H162,0)</f>
        <v>2545</v>
      </c>
      <c r="H67" s="7">
        <f>ROUND(+Laundry!E162,0)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ROUND(+Laundry!H63,0)</f>
        <v>43737</v>
      </c>
      <c r="E68" s="7">
        <f>ROUND(+Laundry!E63,2)</f>
        <v>4.45</v>
      </c>
      <c r="F68" s="7">
        <f t="shared" si="0"/>
        <v>9828.5400000000009</v>
      </c>
      <c r="G68" s="6">
        <f>ROUND(+Laundry!H163,0)</f>
        <v>93667</v>
      </c>
      <c r="H68" s="7">
        <f>ROUND(+Laundry!E163,0)</f>
        <v>4</v>
      </c>
      <c r="I68" s="7">
        <f t="shared" si="1"/>
        <v>23416.75</v>
      </c>
      <c r="J68" s="7"/>
      <c r="K68" s="8">
        <f t="shared" si="2"/>
        <v>1.3825000000000001</v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ROUND(+Laundry!H64,0)</f>
        <v>8127</v>
      </c>
      <c r="E69" s="7">
        <f>ROUND(+Laundry!E64,2)</f>
        <v>1.17</v>
      </c>
      <c r="F69" s="7">
        <f t="shared" si="0"/>
        <v>6946.15</v>
      </c>
      <c r="G69" s="6">
        <f>ROUND(+Laundry!H164,0)</f>
        <v>0</v>
      </c>
      <c r="H69" s="7">
        <f>ROUND(+Laundry!E164,0)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ROUND(+Laundry!H65,0)</f>
        <v>7448</v>
      </c>
      <c r="E70" s="7">
        <f>ROUND(+Laundry!E65,2)</f>
        <v>1.05</v>
      </c>
      <c r="F70" s="7">
        <f t="shared" si="0"/>
        <v>7093.33</v>
      </c>
      <c r="G70" s="6">
        <f>ROUND(+Laundry!H165,0)</f>
        <v>8004</v>
      </c>
      <c r="H70" s="7">
        <f>ROUND(+Laundry!E165,0)</f>
        <v>1</v>
      </c>
      <c r="I70" s="7">
        <f t="shared" si="1"/>
        <v>8004</v>
      </c>
      <c r="J70" s="7"/>
      <c r="K70" s="8">
        <f t="shared" si="2"/>
        <v>0.12839999999999999</v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ROUND(+Laundry!H66,0)</f>
        <v>7667</v>
      </c>
      <c r="E71" s="7">
        <f>ROUND(+Laundry!E66,2)</f>
        <v>0.87</v>
      </c>
      <c r="F71" s="7">
        <f t="shared" si="0"/>
        <v>8812.64</v>
      </c>
      <c r="G71" s="6">
        <f>ROUND(+Laundry!H166,0)</f>
        <v>7725</v>
      </c>
      <c r="H71" s="7">
        <f>ROUND(+Laundry!E166,0)</f>
        <v>1</v>
      </c>
      <c r="I71" s="7">
        <f t="shared" si="1"/>
        <v>7725</v>
      </c>
      <c r="J71" s="7"/>
      <c r="K71" s="8">
        <f t="shared" si="2"/>
        <v>-0.1234</v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ROUND(+Laundry!H67,0)</f>
        <v>57822</v>
      </c>
      <c r="E72" s="7">
        <f>ROUND(+Laundry!E67,2)</f>
        <v>4</v>
      </c>
      <c r="F72" s="7">
        <f t="shared" si="0"/>
        <v>14455.5</v>
      </c>
      <c r="G72" s="6">
        <f>ROUND(+Laundry!H167,0)</f>
        <v>57265</v>
      </c>
      <c r="H72" s="7">
        <f>ROUND(+Laundry!E167,0)</f>
        <v>4</v>
      </c>
      <c r="I72" s="7">
        <f t="shared" si="1"/>
        <v>14316.25</v>
      </c>
      <c r="J72" s="7"/>
      <c r="K72" s="8">
        <f t="shared" si="2"/>
        <v>-9.5999999999999992E-3</v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ROUND(+Laundry!H68,0)</f>
        <v>0</v>
      </c>
      <c r="E73" s="7">
        <f>ROUND(+Laundry!E68,2)</f>
        <v>0</v>
      </c>
      <c r="F73" s="7" t="str">
        <f t="shared" si="0"/>
        <v/>
      </c>
      <c r="G73" s="6">
        <f>ROUND(+Laundry!H168,0)</f>
        <v>0</v>
      </c>
      <c r="H73" s="7">
        <f>ROUND(+Laundry!E168,0)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ROUND(+Laundry!H69,0)</f>
        <v>484795</v>
      </c>
      <c r="E74" s="7">
        <f>ROUND(+Laundry!E69,2)</f>
        <v>43.79</v>
      </c>
      <c r="F74" s="7">
        <f t="shared" si="0"/>
        <v>11070.91</v>
      </c>
      <c r="G74" s="6">
        <f>ROUND(+Laundry!H169,0)</f>
        <v>461287</v>
      </c>
      <c r="H74" s="7">
        <f>ROUND(+Laundry!E169,0)</f>
        <v>44</v>
      </c>
      <c r="I74" s="7">
        <f t="shared" si="1"/>
        <v>10483.799999999999</v>
      </c>
      <c r="J74" s="7"/>
      <c r="K74" s="8">
        <f t="shared" si="2"/>
        <v>-5.2999999999999999E-2</v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ROUND(+Laundry!H70,0)</f>
        <v>66159</v>
      </c>
      <c r="E75" s="7">
        <f>ROUND(+Laundry!E70,2)</f>
        <v>5.17</v>
      </c>
      <c r="F75" s="7">
        <f t="shared" ref="F75:F107" si="3">IF(D75=0,"",IF(E75=0,"",ROUND(D75/E75,2)))</f>
        <v>12796.71</v>
      </c>
      <c r="G75" s="6">
        <f>ROUND(+Laundry!H170,0)</f>
        <v>73851</v>
      </c>
      <c r="H75" s="7">
        <f>ROUND(+Laundry!E170,0)</f>
        <v>5</v>
      </c>
      <c r="I75" s="7">
        <f t="shared" ref="I75:I107" si="4">IF(G75=0,"",IF(H75=0,"",ROUND(G75/H75,2)))</f>
        <v>14770.2</v>
      </c>
      <c r="J75" s="7"/>
      <c r="K75" s="8">
        <f t="shared" ref="K75:K107" si="5">IF(D75=0,"",IF(E75=0,"",IF(G75=0,"",IF(H75=0,"",ROUND(I75/F75-1,4)))))</f>
        <v>0.1542</v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ROUND(+Laundry!H71,0)</f>
        <v>3701</v>
      </c>
      <c r="E76" s="7">
        <f>ROUND(+Laundry!E71,2)</f>
        <v>0.64</v>
      </c>
      <c r="F76" s="7">
        <f t="shared" si="3"/>
        <v>5782.81</v>
      </c>
      <c r="G76" s="6">
        <f>ROUND(+Laundry!H171,0)</f>
        <v>4089</v>
      </c>
      <c r="H76" s="7">
        <f>ROUND(+Laundry!E171,0)</f>
        <v>1</v>
      </c>
      <c r="I76" s="7">
        <f t="shared" si="4"/>
        <v>4089</v>
      </c>
      <c r="J76" s="7"/>
      <c r="K76" s="8">
        <f t="shared" si="5"/>
        <v>-0.29289999999999999</v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ROUND(+Laundry!H72,0)</f>
        <v>0</v>
      </c>
      <c r="E77" s="7">
        <f>ROUND(+Laundry!E72,2)</f>
        <v>0</v>
      </c>
      <c r="F77" s="7" t="str">
        <f t="shared" si="3"/>
        <v/>
      </c>
      <c r="G77" s="6">
        <f>ROUND(+Laundry!H172,0)</f>
        <v>0</v>
      </c>
      <c r="H77" s="7">
        <f>ROUND(+Laundry!E172,0)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ROUND(+Laundry!H73,0)</f>
        <v>126015</v>
      </c>
      <c r="E78" s="7">
        <f>ROUND(+Laundry!E73,2)</f>
        <v>10.029999999999999</v>
      </c>
      <c r="F78" s="7">
        <f t="shared" si="3"/>
        <v>12563.81</v>
      </c>
      <c r="G78" s="6">
        <f>ROUND(+Laundry!H173,0)</f>
        <v>57148</v>
      </c>
      <c r="H78" s="7">
        <f>ROUND(+Laundry!E173,0)</f>
        <v>5</v>
      </c>
      <c r="I78" s="7">
        <f t="shared" si="4"/>
        <v>11429.6</v>
      </c>
      <c r="J78" s="7"/>
      <c r="K78" s="8">
        <f t="shared" si="5"/>
        <v>-9.0300000000000005E-2</v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ROUND(+Laundry!H74,0)</f>
        <v>36019</v>
      </c>
      <c r="E79" s="7">
        <f>ROUND(+Laundry!E74,2)</f>
        <v>4.43</v>
      </c>
      <c r="F79" s="7">
        <f t="shared" si="3"/>
        <v>8130.7</v>
      </c>
      <c r="G79" s="6">
        <f>ROUND(+Laundry!H174,0)</f>
        <v>42908</v>
      </c>
      <c r="H79" s="7">
        <f>ROUND(+Laundry!E174,0)</f>
        <v>4</v>
      </c>
      <c r="I79" s="7">
        <f t="shared" si="4"/>
        <v>10727</v>
      </c>
      <c r="J79" s="7"/>
      <c r="K79" s="8">
        <f t="shared" si="5"/>
        <v>0.31929999999999997</v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ROUND(+Laundry!H75,0)</f>
        <v>7645</v>
      </c>
      <c r="E80" s="7">
        <f>ROUND(+Laundry!E75,2)</f>
        <v>0.93</v>
      </c>
      <c r="F80" s="7">
        <f t="shared" si="3"/>
        <v>8220.43</v>
      </c>
      <c r="G80" s="6">
        <f>ROUND(+Laundry!H175,0)</f>
        <v>6246</v>
      </c>
      <c r="H80" s="7">
        <f>ROUND(+Laundry!E175,0)</f>
        <v>1</v>
      </c>
      <c r="I80" s="7">
        <f t="shared" si="4"/>
        <v>6246</v>
      </c>
      <c r="J80" s="7"/>
      <c r="K80" s="8">
        <f t="shared" si="5"/>
        <v>-0.2402</v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ROUND(+Laundry!H76,0)</f>
        <v>24553</v>
      </c>
      <c r="E81" s="7">
        <f>ROUND(+Laundry!E76,2)</f>
        <v>2.68</v>
      </c>
      <c r="F81" s="7">
        <f t="shared" si="3"/>
        <v>9161.57</v>
      </c>
      <c r="G81" s="6">
        <f>ROUND(+Laundry!H176,0)</f>
        <v>31222</v>
      </c>
      <c r="H81" s="7">
        <f>ROUND(+Laundry!E176,0)</f>
        <v>3</v>
      </c>
      <c r="I81" s="7">
        <f t="shared" si="4"/>
        <v>10407.33</v>
      </c>
      <c r="J81" s="7"/>
      <c r="K81" s="8">
        <f t="shared" si="5"/>
        <v>0.13600000000000001</v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ROUND(+Laundry!H77,0)</f>
        <v>0</v>
      </c>
      <c r="E82" s="7">
        <f>ROUND(+Laundry!E77,2)</f>
        <v>0</v>
      </c>
      <c r="F82" s="7" t="str">
        <f t="shared" si="3"/>
        <v/>
      </c>
      <c r="G82" s="6">
        <f>ROUND(+Laundry!H177,0)</f>
        <v>0</v>
      </c>
      <c r="H82" s="7">
        <f>ROUND(+Laundry!E177,0)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ROUND(+Laundry!H78,0)</f>
        <v>0</v>
      </c>
      <c r="E83" s="7">
        <f>ROUND(+Laundry!E78,2)</f>
        <v>0</v>
      </c>
      <c r="F83" s="7" t="str">
        <f t="shared" si="3"/>
        <v/>
      </c>
      <c r="G83" s="6">
        <f>ROUND(+Laundry!H178,0)</f>
        <v>0</v>
      </c>
      <c r="H83" s="7">
        <f>ROUND(+Laundry!E178,0)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ROUND(+Laundry!H79,0)</f>
        <v>0</v>
      </c>
      <c r="E84" s="7">
        <f>ROUND(+Laundry!E79,2)</f>
        <v>0</v>
      </c>
      <c r="F84" s="7" t="str">
        <f t="shared" si="3"/>
        <v/>
      </c>
      <c r="G84" s="6">
        <f>ROUND(+Laundry!H179,0)</f>
        <v>0</v>
      </c>
      <c r="H84" s="7">
        <f>ROUND(+Laundry!E179,0)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ROUND(+Laundry!H80,0)</f>
        <v>0</v>
      </c>
      <c r="E85" s="7">
        <f>ROUND(+Laundry!E80,2)</f>
        <v>0</v>
      </c>
      <c r="F85" s="7" t="str">
        <f t="shared" si="3"/>
        <v/>
      </c>
      <c r="G85" s="6">
        <f>ROUND(+Laundry!H180,0)</f>
        <v>0</v>
      </c>
      <c r="H85" s="7">
        <f>ROUND(+Laundry!E180,0)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ROUND(+Laundry!H81,0)</f>
        <v>0</v>
      </c>
      <c r="E86" s="7">
        <f>ROUND(+Laundry!E81,2)</f>
        <v>0</v>
      </c>
      <c r="F86" s="7" t="str">
        <f t="shared" si="3"/>
        <v/>
      </c>
      <c r="G86" s="6">
        <f>ROUND(+Laundry!H181,0)</f>
        <v>0</v>
      </c>
      <c r="H86" s="7">
        <f>ROUND(+Laundry!E181,0)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ROUND(+Laundry!H82,0)</f>
        <v>0</v>
      </c>
      <c r="E87" s="7">
        <f>ROUND(+Laundry!E82,2)</f>
        <v>0</v>
      </c>
      <c r="F87" s="7" t="str">
        <f t="shared" si="3"/>
        <v/>
      </c>
      <c r="G87" s="6">
        <f>ROUND(+Laundry!H182,0)</f>
        <v>13442</v>
      </c>
      <c r="H87" s="7">
        <f>ROUND(+Laundry!E182,0)</f>
        <v>1</v>
      </c>
      <c r="I87" s="7">
        <f t="shared" si="4"/>
        <v>13442</v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ROUND(+Laundry!H83,0)</f>
        <v>24067</v>
      </c>
      <c r="E88" s="7">
        <f>ROUND(+Laundry!E83,2)</f>
        <v>2.2999999999999998</v>
      </c>
      <c r="F88" s="7">
        <f t="shared" si="3"/>
        <v>10463.91</v>
      </c>
      <c r="G88" s="6">
        <f>ROUND(+Laundry!H183,0)</f>
        <v>20313</v>
      </c>
      <c r="H88" s="7">
        <f>ROUND(+Laundry!E183,0)</f>
        <v>2</v>
      </c>
      <c r="I88" s="7">
        <f t="shared" si="4"/>
        <v>10156.5</v>
      </c>
      <c r="J88" s="7"/>
      <c r="K88" s="8">
        <f t="shared" si="5"/>
        <v>-2.9399999999999999E-2</v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ROUND(+Laundry!H84,0)</f>
        <v>12743</v>
      </c>
      <c r="E89" s="7">
        <f>ROUND(+Laundry!E84,2)</f>
        <v>0.79</v>
      </c>
      <c r="F89" s="7">
        <f t="shared" si="3"/>
        <v>16130.38</v>
      </c>
      <c r="G89" s="6">
        <f>ROUND(+Laundry!H184,0)</f>
        <v>4598</v>
      </c>
      <c r="H89" s="7">
        <f>ROUND(+Laundry!E184,0)</f>
        <v>1</v>
      </c>
      <c r="I89" s="7">
        <f t="shared" si="4"/>
        <v>4598</v>
      </c>
      <c r="J89" s="7"/>
      <c r="K89" s="8">
        <f t="shared" si="5"/>
        <v>-0.71489999999999998</v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ROUND(+Laundry!H85,0)</f>
        <v>0</v>
      </c>
      <c r="E90" s="7">
        <f>ROUND(+Laundry!E85,2)</f>
        <v>0</v>
      </c>
      <c r="F90" s="7" t="str">
        <f t="shared" si="3"/>
        <v/>
      </c>
      <c r="G90" s="6">
        <f>ROUND(+Laundry!H185,0)</f>
        <v>0</v>
      </c>
      <c r="H90" s="7">
        <f>ROUND(+Laundry!E185,0)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ROUND(+Laundry!H86,0)</f>
        <v>0</v>
      </c>
      <c r="E91" s="7">
        <f>ROUND(+Laundry!E86,2)</f>
        <v>0</v>
      </c>
      <c r="F91" s="7" t="str">
        <f t="shared" si="3"/>
        <v/>
      </c>
      <c r="G91" s="6">
        <f>ROUND(+Laundry!H186,0)</f>
        <v>0</v>
      </c>
      <c r="H91" s="7">
        <f>ROUND(+Laundry!E186,0)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ROUND(+Laundry!H87,0)</f>
        <v>6481</v>
      </c>
      <c r="E92" s="7">
        <f>ROUND(+Laundry!E87,2)</f>
        <v>0.87</v>
      </c>
      <c r="F92" s="7">
        <f t="shared" si="3"/>
        <v>7449.43</v>
      </c>
      <c r="G92" s="6">
        <f>ROUND(+Laundry!H187,0)</f>
        <v>0</v>
      </c>
      <c r="H92" s="7">
        <f>ROUND(+Laundry!E187,0)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ROUND(+Laundry!H88,0)</f>
        <v>0</v>
      </c>
      <c r="E93" s="7">
        <f>ROUND(+Laundry!E88,2)</f>
        <v>0</v>
      </c>
      <c r="F93" s="7" t="str">
        <f t="shared" si="3"/>
        <v/>
      </c>
      <c r="G93" s="6">
        <f>ROUND(+Laundry!H188,0)</f>
        <v>0</v>
      </c>
      <c r="H93" s="7">
        <f>ROUND(+Laundry!E188,0)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ROUND(+Laundry!H89,0)</f>
        <v>19556</v>
      </c>
      <c r="E94" s="7">
        <f>ROUND(+Laundry!E89,2)</f>
        <v>1.32</v>
      </c>
      <c r="F94" s="7">
        <f t="shared" si="3"/>
        <v>14815.15</v>
      </c>
      <c r="G94" s="6">
        <f>ROUND(+Laundry!H189,0)</f>
        <v>20357</v>
      </c>
      <c r="H94" s="7">
        <f>ROUND(+Laundry!E189,0)</f>
        <v>1</v>
      </c>
      <c r="I94" s="7">
        <f t="shared" si="4"/>
        <v>20357</v>
      </c>
      <c r="J94" s="7"/>
      <c r="K94" s="8">
        <f t="shared" si="5"/>
        <v>0.37409999999999999</v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ROUND(+Laundry!H90,0)</f>
        <v>0</v>
      </c>
      <c r="E95" s="7">
        <f>ROUND(+Laundry!E90,2)</f>
        <v>0</v>
      </c>
      <c r="F95" s="7" t="str">
        <f t="shared" si="3"/>
        <v/>
      </c>
      <c r="G95" s="6">
        <f>ROUND(+Laundry!H190,0)</f>
        <v>0</v>
      </c>
      <c r="H95" s="7">
        <f>ROUND(+Laundry!E190,0)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ROUND(+Laundry!H91,0)</f>
        <v>0</v>
      </c>
      <c r="E96" s="7">
        <f>ROUND(+Laundry!E91,2)</f>
        <v>0</v>
      </c>
      <c r="F96" s="7" t="str">
        <f t="shared" si="3"/>
        <v/>
      </c>
      <c r="G96" s="6">
        <f>ROUND(+Laundry!H191,0)</f>
        <v>0</v>
      </c>
      <c r="H96" s="7">
        <f>ROUND(+Laundry!E191,0)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ROUND(+Laundry!H92,0)</f>
        <v>0</v>
      </c>
      <c r="E97" s="7">
        <f>ROUND(+Laundry!E92,2)</f>
        <v>0</v>
      </c>
      <c r="F97" s="7" t="str">
        <f t="shared" si="3"/>
        <v/>
      </c>
      <c r="G97" s="6">
        <f>ROUND(+Laundry!H192,0)</f>
        <v>0</v>
      </c>
      <c r="H97" s="7">
        <f>ROUND(+Laundry!E192,0)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ROUND(+Laundry!H93,0)</f>
        <v>0</v>
      </c>
      <c r="E98" s="7">
        <f>ROUND(+Laundry!E93,2)</f>
        <v>0</v>
      </c>
      <c r="F98" s="7" t="str">
        <f t="shared" si="3"/>
        <v/>
      </c>
      <c r="G98" s="6">
        <f>ROUND(+Laundry!H193,0)</f>
        <v>0</v>
      </c>
      <c r="H98" s="7">
        <f>ROUND(+Laundry!E193,0)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ROUND(+Laundry!H94,0)</f>
        <v>0</v>
      </c>
      <c r="E99" s="7">
        <f>ROUND(+Laundry!E94,2)</f>
        <v>0</v>
      </c>
      <c r="F99" s="7" t="str">
        <f t="shared" si="3"/>
        <v/>
      </c>
      <c r="G99" s="6">
        <f>ROUND(+Laundry!H194,0)</f>
        <v>0</v>
      </c>
      <c r="H99" s="7">
        <f>ROUND(+Laundry!E194,0)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ROUND(+Laundry!H95,0)</f>
        <v>0</v>
      </c>
      <c r="E100" s="7">
        <f>ROUND(+Laundry!E95,2)</f>
        <v>0</v>
      </c>
      <c r="F100" s="7" t="str">
        <f t="shared" si="3"/>
        <v/>
      </c>
      <c r="G100" s="6">
        <f>ROUND(+Laundry!H195,0)</f>
        <v>0</v>
      </c>
      <c r="H100" s="7">
        <f>ROUND(+Laundry!E195,0)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ROUND(+Laundry!H96,0)</f>
        <v>0</v>
      </c>
      <c r="E101" s="7">
        <f>ROUND(+Laundry!E96,2)</f>
        <v>0</v>
      </c>
      <c r="F101" s="7" t="str">
        <f t="shared" si="3"/>
        <v/>
      </c>
      <c r="G101" s="6">
        <f>ROUND(+Laundry!H196,0)</f>
        <v>0</v>
      </c>
      <c r="H101" s="7">
        <f>ROUND(+Laundry!E196,0)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ROUND(+Laundry!H97,0)</f>
        <v>0</v>
      </c>
      <c r="E102" s="7">
        <f>ROUND(+Laundry!E97,2)</f>
        <v>0</v>
      </c>
      <c r="F102" s="7" t="str">
        <f t="shared" si="3"/>
        <v/>
      </c>
      <c r="G102" s="6">
        <f>ROUND(+Laundry!H197,0)</f>
        <v>0</v>
      </c>
      <c r="H102" s="7">
        <f>ROUND(+Laundry!E197,0)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ROUND(+Laundry!H98,0)</f>
        <v>0</v>
      </c>
      <c r="E103" s="7">
        <f>ROUND(+Laundry!E98,2)</f>
        <v>0</v>
      </c>
      <c r="F103" s="7" t="str">
        <f t="shared" si="3"/>
        <v/>
      </c>
      <c r="G103" s="6">
        <f>ROUND(+Laundry!H198,0)</f>
        <v>0</v>
      </c>
      <c r="H103" s="7">
        <f>ROUND(+Laundry!E198,0)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ROUND(+Laundry!H99,0)</f>
        <v>0</v>
      </c>
      <c r="E104" s="7">
        <f>ROUND(+Laundry!E99,2)</f>
        <v>0</v>
      </c>
      <c r="F104" s="7" t="str">
        <f t="shared" si="3"/>
        <v/>
      </c>
      <c r="G104" s="6">
        <f>ROUND(+Laundry!H199,0)</f>
        <v>0</v>
      </c>
      <c r="H104" s="7">
        <f>ROUND(+Laundry!E199,0)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ROUND(+Laundry!H100,0)</f>
        <v>0</v>
      </c>
      <c r="E105" s="7">
        <f>ROUND(+Laundry!E100,2)</f>
        <v>0</v>
      </c>
      <c r="F105" s="7" t="str">
        <f t="shared" si="3"/>
        <v/>
      </c>
      <c r="G105" s="6">
        <f>ROUND(+Laundry!H200,0)</f>
        <v>0</v>
      </c>
      <c r="H105" s="7">
        <f>ROUND(+Laundry!E200,0)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ROUND(+Laundry!H101,0)</f>
        <v>0</v>
      </c>
      <c r="E106" s="7">
        <f>ROUND(+Laundry!E101,2)</f>
        <v>0</v>
      </c>
      <c r="F106" s="7" t="str">
        <f t="shared" si="3"/>
        <v/>
      </c>
      <c r="G106" s="6">
        <f>ROUND(+Laundry!H201,0)</f>
        <v>18881</v>
      </c>
      <c r="H106" s="7">
        <f>ROUND(+Laundry!E201,0)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ROUND(+Laundry!H102,0)</f>
        <v>0</v>
      </c>
      <c r="E107" s="7">
        <f>ROUND(+Laundry!E102,2)</f>
        <v>0</v>
      </c>
      <c r="F107" s="7" t="str">
        <f t="shared" si="3"/>
        <v/>
      </c>
      <c r="G107" s="6">
        <f>ROUND(+Laundry!H202,0)</f>
        <v>0</v>
      </c>
      <c r="H107" s="7">
        <f>ROUND(+Laundry!E202,0)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30" sqref="G3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109375" bestFit="1" customWidth="1"/>
    <col min="5" max="5" width="9.88671875" bestFit="1" customWidth="1"/>
    <col min="6" max="6" width="5.88671875" bestFit="1" customWidth="1"/>
    <col min="7" max="7" width="7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ROUND(+Laundry!E5*2080,0)</f>
        <v>26458</v>
      </c>
      <c r="E10" s="6">
        <f>ROUND(+Laundry!F5,0)</f>
        <v>0</v>
      </c>
      <c r="F10" s="7" t="str">
        <f>IF(D10=0,"",IF(E10=0,"",ROUND(D10/E10,2)))</f>
        <v/>
      </c>
      <c r="G10" s="6">
        <f>ROUND(+Laundry!E105*2080,0)</f>
        <v>25376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ROUND(+Laundry!E6*2080,0)</f>
        <v>2080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ROUND(+Laundry!E106*2080,0)</f>
        <v>2870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ROUND(+Laundry!E7*2080,0)</f>
        <v>0</v>
      </c>
      <c r="E12" s="6">
        <f>ROUND(+Laundry!F7,0)</f>
        <v>0</v>
      </c>
      <c r="F12" s="7" t="str">
        <f t="shared" si="0"/>
        <v/>
      </c>
      <c r="G12" s="6">
        <f>ROUND(+Laundry!E107*2080,0)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ROUND(+Laundry!E8*2080,0)</f>
        <v>0</v>
      </c>
      <c r="E13" s="6">
        <f>ROUND(+Laundry!F8,0)</f>
        <v>0</v>
      </c>
      <c r="F13" s="7" t="str">
        <f t="shared" si="0"/>
        <v/>
      </c>
      <c r="G13" s="6">
        <f>ROUND(+Laundry!E108*2080,0)</f>
        <v>3640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ROUND(+Laundry!E9*2080,0)</f>
        <v>7654</v>
      </c>
      <c r="E14" s="6">
        <f>ROUND(+Laundry!F9,0)</f>
        <v>0</v>
      </c>
      <c r="F14" s="7" t="str">
        <f t="shared" si="0"/>
        <v/>
      </c>
      <c r="G14" s="6">
        <f>ROUND(+Laundry!E109*2080,0)</f>
        <v>7467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ROUND(+Laundry!E10*2080,0)</f>
        <v>0</v>
      </c>
      <c r="E15" s="6">
        <f>ROUND(+Laundry!F10,0)</f>
        <v>0</v>
      </c>
      <c r="F15" s="7" t="str">
        <f t="shared" si="0"/>
        <v/>
      </c>
      <c r="G15" s="6">
        <f>ROUND(+Laundry!E110*2080,0)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ROUND(+Laundry!E11*2080,0)</f>
        <v>5595</v>
      </c>
      <c r="E16" s="6">
        <f>ROUND(+Laundry!F11,0)</f>
        <v>0</v>
      </c>
      <c r="F16" s="7" t="str">
        <f t="shared" si="0"/>
        <v/>
      </c>
      <c r="G16" s="6">
        <f>ROUND(+Laundry!E111*2080,0)</f>
        <v>5325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ROUND(+Laundry!E12*2080,0)</f>
        <v>1851</v>
      </c>
      <c r="E17" s="6">
        <f>ROUND(+Laundry!F12,0)</f>
        <v>0</v>
      </c>
      <c r="F17" s="7" t="str">
        <f t="shared" si="0"/>
        <v/>
      </c>
      <c r="G17" s="6">
        <f>ROUND(+Laundry!E112*2080,0)</f>
        <v>1872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ROUND(+Laundry!E13*2080,0)</f>
        <v>3682</v>
      </c>
      <c r="E18" s="6">
        <f>ROUND(+Laundry!F13,0)</f>
        <v>0</v>
      </c>
      <c r="F18" s="7" t="str">
        <f t="shared" si="0"/>
        <v/>
      </c>
      <c r="G18" s="6">
        <f>ROUND(+Laundry!E113*2080,0)</f>
        <v>3203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ROUND(+Laundry!E14*2080,0)</f>
        <v>0</v>
      </c>
      <c r="E19" s="6">
        <f>ROUND(+Laundry!F14,0)</f>
        <v>0</v>
      </c>
      <c r="F19" s="7" t="str">
        <f t="shared" si="0"/>
        <v/>
      </c>
      <c r="G19" s="6">
        <f>ROUND(+Laundry!E114*2080,0)</f>
        <v>0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ROUND(+Laundry!E15*2080,0)</f>
        <v>21195</v>
      </c>
      <c r="E20" s="6">
        <f>ROUND(+Laundry!F15,0)</f>
        <v>0</v>
      </c>
      <c r="F20" s="7" t="str">
        <f t="shared" si="0"/>
        <v/>
      </c>
      <c r="G20" s="6">
        <f>ROUND(+Laundry!E115*2080,0)</f>
        <v>21757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ROUND(+Laundry!E16*2080,0)</f>
        <v>12064</v>
      </c>
      <c r="E21" s="6">
        <f>ROUND(+Laundry!F16,0)</f>
        <v>0</v>
      </c>
      <c r="F21" s="7" t="str">
        <f t="shared" si="0"/>
        <v/>
      </c>
      <c r="G21" s="6">
        <f>ROUND(+Laundry!E116*2080,0)</f>
        <v>14539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ROUND(+Laundry!E17*2080,0)</f>
        <v>0</v>
      </c>
      <c r="E22" s="6">
        <f>ROUND(+Laundry!F17,0)</f>
        <v>0</v>
      </c>
      <c r="F22" s="7" t="str">
        <f t="shared" si="0"/>
        <v/>
      </c>
      <c r="G22" s="6">
        <f>ROUND(+Laundry!E117*2080,0)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ROUND(+Laundry!E18*2080,0)</f>
        <v>6926</v>
      </c>
      <c r="E23" s="6">
        <f>ROUND(+Laundry!F18,0)</f>
        <v>0</v>
      </c>
      <c r="F23" s="7" t="str">
        <f t="shared" si="0"/>
        <v/>
      </c>
      <c r="G23" s="6">
        <f>ROUND(+Laundry!E118*2080,0)</f>
        <v>4243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ROUND(+Laundry!E19*2080,0)</f>
        <v>14810</v>
      </c>
      <c r="E24" s="6">
        <f>ROUND(+Laundry!F19,0)</f>
        <v>0</v>
      </c>
      <c r="F24" s="7" t="str">
        <f t="shared" si="0"/>
        <v/>
      </c>
      <c r="G24" s="6">
        <f>ROUND(+Laundry!E119*2080,0)</f>
        <v>13936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ROUND(+Laundry!E20*2080,0)</f>
        <v>0</v>
      </c>
      <c r="E25" s="6">
        <f>ROUND(+Laundry!F20,0)</f>
        <v>0</v>
      </c>
      <c r="F25" s="7" t="str">
        <f t="shared" si="0"/>
        <v/>
      </c>
      <c r="G25" s="6">
        <f>ROUND(+Laundry!E120*2080,0)</f>
        <v>0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ROUND(+Laundry!E21*2080,0)</f>
        <v>0</v>
      </c>
      <c r="E26" s="6">
        <f>ROUND(+Laundry!F21,0)</f>
        <v>0</v>
      </c>
      <c r="F26" s="7" t="str">
        <f t="shared" si="0"/>
        <v/>
      </c>
      <c r="G26" s="6">
        <f>ROUND(+Laundry!E121*2080,0)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ROUND(+Laundry!E22*2080,0)</f>
        <v>7197</v>
      </c>
      <c r="E27" s="6">
        <f>ROUND(+Laundry!F22,0)</f>
        <v>0</v>
      </c>
      <c r="F27" s="7" t="str">
        <f t="shared" si="0"/>
        <v/>
      </c>
      <c r="G27" s="6">
        <f>ROUND(+Laundry!E122*2080,0)</f>
        <v>7093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ROUND(+Laundry!E23*2080,0)</f>
        <v>4784</v>
      </c>
      <c r="E28" s="6">
        <f>ROUND(+Laundry!F23,0)</f>
        <v>0</v>
      </c>
      <c r="F28" s="7" t="str">
        <f t="shared" si="0"/>
        <v/>
      </c>
      <c r="G28" s="6">
        <f>ROUND(+Laundry!E123*2080,0)</f>
        <v>4805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ROUND(+Laundry!E24*2080,0)</f>
        <v>4534</v>
      </c>
      <c r="E29" s="6">
        <f>ROUND(+Laundry!F24,0)</f>
        <v>0</v>
      </c>
      <c r="F29" s="7" t="str">
        <f t="shared" si="0"/>
        <v/>
      </c>
      <c r="G29" s="6">
        <f>ROUND(+Laundry!E124*2080,0)</f>
        <v>4930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ROUND(+Laundry!E25*2080,0)</f>
        <v>0</v>
      </c>
      <c r="E30" s="6">
        <f>ROUND(+Laundry!F25,0)</f>
        <v>0</v>
      </c>
      <c r="F30" s="7" t="str">
        <f t="shared" si="0"/>
        <v/>
      </c>
      <c r="G30" s="6">
        <f>ROUND(+Laundry!E125*2080,0)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ROUND(+Laundry!E26*2080,0)</f>
        <v>3432</v>
      </c>
      <c r="E31" s="6">
        <f>ROUND(+Laundry!F26,0)</f>
        <v>0</v>
      </c>
      <c r="F31" s="7" t="str">
        <f t="shared" si="0"/>
        <v/>
      </c>
      <c r="G31" s="6">
        <f>ROUND(+Laundry!E126*2080,0)</f>
        <v>3245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ROUND(+Laundry!E27*2080,0)</f>
        <v>7675</v>
      </c>
      <c r="E32" s="6">
        <f>ROUND(+Laundry!F27,0)</f>
        <v>0</v>
      </c>
      <c r="F32" s="7" t="str">
        <f t="shared" si="0"/>
        <v/>
      </c>
      <c r="G32" s="6">
        <f>ROUND(+Laundry!E127*2080,0)</f>
        <v>8154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ROUND(+Laundry!E28*2080,0)</f>
        <v>0</v>
      </c>
      <c r="E33" s="6">
        <f>ROUND(+Laundry!F28,0)</f>
        <v>0</v>
      </c>
      <c r="F33" s="7" t="str">
        <f t="shared" si="0"/>
        <v/>
      </c>
      <c r="G33" s="6">
        <f>ROUND(+Laundry!E128*2080,0)</f>
        <v>0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ROUND(+Laundry!E29*2080,0)</f>
        <v>0</v>
      </c>
      <c r="E34" s="6">
        <f>ROUND(+Laundry!F29,0)</f>
        <v>0</v>
      </c>
      <c r="F34" s="7" t="str">
        <f t="shared" si="0"/>
        <v/>
      </c>
      <c r="G34" s="6">
        <f>ROUND(+Laundry!E129*2080,0)</f>
        <v>0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ROUND(+Laundry!E30*2080,0)</f>
        <v>0</v>
      </c>
      <c r="E35" s="6">
        <f>ROUND(+Laundry!F30,0)</f>
        <v>0</v>
      </c>
      <c r="F35" s="7" t="str">
        <f t="shared" si="0"/>
        <v/>
      </c>
      <c r="G35" s="6">
        <f>ROUND(+Laundry!E130*2080,0)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ROUND(+Laundry!E31*2080,0)</f>
        <v>4285</v>
      </c>
      <c r="E36" s="6">
        <f>ROUND(+Laundry!F31,0)</f>
        <v>0</v>
      </c>
      <c r="F36" s="7" t="str">
        <f t="shared" si="0"/>
        <v/>
      </c>
      <c r="G36" s="6">
        <f>ROUND(+Laundry!E131*2080,0)</f>
        <v>4638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ROUND(+Laundry!E32*2080,0)</f>
        <v>6864</v>
      </c>
      <c r="E37" s="6">
        <f>ROUND(+Laundry!F32,0)</f>
        <v>0</v>
      </c>
      <c r="F37" s="7" t="str">
        <f t="shared" si="0"/>
        <v/>
      </c>
      <c r="G37" s="6">
        <f>ROUND(+Laundry!E132*2080,0)</f>
        <v>9755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ROUND(+Laundry!E33*2080,0)</f>
        <v>2850</v>
      </c>
      <c r="E38" s="6">
        <f>ROUND(+Laundry!F33,0)</f>
        <v>0</v>
      </c>
      <c r="F38" s="7" t="str">
        <f t="shared" si="0"/>
        <v/>
      </c>
      <c r="G38" s="6">
        <f>ROUND(+Laundry!E133*2080,0)</f>
        <v>2330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ROUND(+Laundry!E34*2080,0)</f>
        <v>9485</v>
      </c>
      <c r="E39" s="6">
        <f>ROUND(+Laundry!F34,0)</f>
        <v>0</v>
      </c>
      <c r="F39" s="7" t="str">
        <f t="shared" si="0"/>
        <v/>
      </c>
      <c r="G39" s="6">
        <f>ROUND(+Laundry!E134*2080,0)</f>
        <v>11565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ROUND(+Laundry!E35*2080,0)</f>
        <v>4347</v>
      </c>
      <c r="E40" s="6">
        <f>ROUND(+Laundry!F35,0)</f>
        <v>0</v>
      </c>
      <c r="F40" s="7" t="str">
        <f t="shared" si="0"/>
        <v/>
      </c>
      <c r="G40" s="6">
        <f>ROUND(+Laundry!E135*2080,0)</f>
        <v>0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ROUND(+Laundry!E36*2080,0)</f>
        <v>0</v>
      </c>
      <c r="E41" s="6">
        <f>ROUND(+Laundry!F36,0)</f>
        <v>0</v>
      </c>
      <c r="F41" s="7" t="str">
        <f t="shared" si="0"/>
        <v/>
      </c>
      <c r="G41" s="6">
        <f>ROUND(+Laundry!E136*2080,0)</f>
        <v>0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ROUND(+Laundry!E37*2080,0)</f>
        <v>0</v>
      </c>
      <c r="E42" s="6">
        <f>ROUND(+Laundry!F37,0)</f>
        <v>0</v>
      </c>
      <c r="F42" s="7" t="str">
        <f t="shared" si="0"/>
        <v/>
      </c>
      <c r="G42" s="6">
        <f>ROUND(+Laundry!E137*2080,0)</f>
        <v>0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ROUND(+Laundry!E38*2080,0)</f>
        <v>2246</v>
      </c>
      <c r="E43" s="6">
        <f>ROUND(+Laundry!F38,0)</f>
        <v>0</v>
      </c>
      <c r="F43" s="7" t="str">
        <f t="shared" si="0"/>
        <v/>
      </c>
      <c r="G43" s="6">
        <f>ROUND(+Laundry!E138*2080,0)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ROUND(+Laundry!E39*2080,0)</f>
        <v>0</v>
      </c>
      <c r="E44" s="6">
        <f>ROUND(+Laundry!F39,0)</f>
        <v>0</v>
      </c>
      <c r="F44" s="7" t="str">
        <f t="shared" si="0"/>
        <v/>
      </c>
      <c r="G44" s="6">
        <f>ROUND(+Laundry!E139*2080,0)</f>
        <v>2142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ROUND(+Laundry!E40*2080,0)</f>
        <v>11710</v>
      </c>
      <c r="E45" s="6">
        <f>ROUND(+Laundry!F40,0)</f>
        <v>0</v>
      </c>
      <c r="F45" s="7" t="str">
        <f t="shared" si="0"/>
        <v/>
      </c>
      <c r="G45" s="6">
        <f>ROUND(+Laundry!E140*2080,0)</f>
        <v>13458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ROUND(+Laundry!E41*2080,0)</f>
        <v>0</v>
      </c>
      <c r="E46" s="6">
        <f>ROUND(+Laundry!F41,0)</f>
        <v>0</v>
      </c>
      <c r="F46" s="7" t="str">
        <f t="shared" si="0"/>
        <v/>
      </c>
      <c r="G46" s="6">
        <f>ROUND(+Laundry!E141*2080,0)</f>
        <v>0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ROUND(+Laundry!E42*2080,0)</f>
        <v>0</v>
      </c>
      <c r="E47" s="6">
        <f>ROUND(+Laundry!F42,0)</f>
        <v>0</v>
      </c>
      <c r="F47" s="7" t="str">
        <f t="shared" si="0"/>
        <v/>
      </c>
      <c r="G47" s="6">
        <f>ROUND(+Laundry!E142*2080,0)</f>
        <v>0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ROUND(+Laundry!E43*2080,0)</f>
        <v>0</v>
      </c>
      <c r="E48" s="6">
        <f>ROUND(+Laundry!F43,0)</f>
        <v>0</v>
      </c>
      <c r="F48" s="7" t="str">
        <f t="shared" si="0"/>
        <v/>
      </c>
      <c r="G48" s="6">
        <f>ROUND(+Laundry!E143*2080,0)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ROUND(+Laundry!E44*2080,0)</f>
        <v>0</v>
      </c>
      <c r="E49" s="6">
        <f>ROUND(+Laundry!F44,0)</f>
        <v>0</v>
      </c>
      <c r="F49" s="7" t="str">
        <f t="shared" si="0"/>
        <v/>
      </c>
      <c r="G49" s="6">
        <f>ROUND(+Laundry!E144*2080,0)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ROUND(+Laundry!E45*2080,0)</f>
        <v>17035</v>
      </c>
      <c r="E50" s="6">
        <f>ROUND(+Laundry!F45,0)</f>
        <v>0</v>
      </c>
      <c r="F50" s="7" t="str">
        <f t="shared" si="0"/>
        <v/>
      </c>
      <c r="G50" s="6">
        <f>ROUND(+Laundry!E145*2080,0)</f>
        <v>17035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ROUND(+Laundry!E46*2080,0)</f>
        <v>0</v>
      </c>
      <c r="E51" s="6">
        <f>ROUND(+Laundry!F46,0)</f>
        <v>0</v>
      </c>
      <c r="F51" s="7" t="str">
        <f t="shared" si="0"/>
        <v/>
      </c>
      <c r="G51" s="6">
        <f>ROUND(+Laundry!E146*2080,0)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ROUND(+Laundry!E47*2080,0)</f>
        <v>3141</v>
      </c>
      <c r="E52" s="6">
        <f>ROUND(+Laundry!F47,0)</f>
        <v>0</v>
      </c>
      <c r="F52" s="7" t="str">
        <f t="shared" si="0"/>
        <v/>
      </c>
      <c r="G52" s="6">
        <f>ROUND(+Laundry!E147*2080,0)</f>
        <v>3016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ROUND(+Laundry!E48*2080,0)</f>
        <v>11149</v>
      </c>
      <c r="E53" s="6">
        <f>ROUND(+Laundry!F48,0)</f>
        <v>0</v>
      </c>
      <c r="F53" s="7" t="str">
        <f t="shared" si="0"/>
        <v/>
      </c>
      <c r="G53" s="6">
        <f>ROUND(+Laundry!E148*2080,0)</f>
        <v>11086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ROUND(+Laundry!E49*2080,0)</f>
        <v>2122</v>
      </c>
      <c r="E54" s="6">
        <f>ROUND(+Laundry!F49,0)</f>
        <v>0</v>
      </c>
      <c r="F54" s="7" t="str">
        <f t="shared" si="0"/>
        <v/>
      </c>
      <c r="G54" s="6">
        <f>ROUND(+Laundry!E149*2080,0)</f>
        <v>1768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ROUND(+Laundry!E50*2080,0)</f>
        <v>0</v>
      </c>
      <c r="E55" s="6">
        <f>ROUND(+Laundry!F50,0)</f>
        <v>0</v>
      </c>
      <c r="F55" s="7" t="str">
        <f t="shared" si="0"/>
        <v/>
      </c>
      <c r="G55" s="6">
        <f>ROUND(+Laundry!E150*2080,0)</f>
        <v>0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ROUND(+Laundry!E51*2080,0)</f>
        <v>4035</v>
      </c>
      <c r="E56" s="6">
        <f>ROUND(+Laundry!F51,0)</f>
        <v>0</v>
      </c>
      <c r="F56" s="7" t="str">
        <f t="shared" si="0"/>
        <v/>
      </c>
      <c r="G56" s="6">
        <f>ROUND(+Laundry!E151*2080,0)</f>
        <v>4784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ROUND(+Laundry!E52*2080,0)</f>
        <v>0</v>
      </c>
      <c r="E57" s="6">
        <f>ROUND(+Laundry!F52,0)</f>
        <v>0</v>
      </c>
      <c r="F57" s="7" t="str">
        <f t="shared" si="0"/>
        <v/>
      </c>
      <c r="G57" s="6">
        <f>ROUND(+Laundry!E152*2080,0)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ROUND(+Laundry!E53*2080,0)</f>
        <v>4014</v>
      </c>
      <c r="E58" s="6">
        <f>ROUND(+Laundry!F53,0)</f>
        <v>0</v>
      </c>
      <c r="F58" s="7" t="str">
        <f t="shared" si="0"/>
        <v/>
      </c>
      <c r="G58" s="6">
        <f>ROUND(+Laundry!E153*2080,0)</f>
        <v>4098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ROUND(+Laundry!E54*2080,0)</f>
        <v>6864</v>
      </c>
      <c r="E59" s="6">
        <f>ROUND(+Laundry!F54,0)</f>
        <v>0</v>
      </c>
      <c r="F59" s="7" t="str">
        <f t="shared" si="0"/>
        <v/>
      </c>
      <c r="G59" s="6">
        <f>ROUND(+Laundry!E154*2080,0)</f>
        <v>6968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ROUND(+Laundry!E55*2080,0)</f>
        <v>4742</v>
      </c>
      <c r="E60" s="6">
        <f>ROUND(+Laundry!F55,0)</f>
        <v>0</v>
      </c>
      <c r="F60" s="7" t="str">
        <f t="shared" si="0"/>
        <v/>
      </c>
      <c r="G60" s="6">
        <f>ROUND(+Laundry!E155*2080,0)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ROUND(+Laundry!E56*2080,0)</f>
        <v>8112</v>
      </c>
      <c r="E61" s="6">
        <f>ROUND(+Laundry!F56,0)</f>
        <v>0</v>
      </c>
      <c r="F61" s="7" t="str">
        <f t="shared" si="0"/>
        <v/>
      </c>
      <c r="G61" s="6">
        <f>ROUND(+Laundry!E156*2080,0)</f>
        <v>7842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ROUND(+Laundry!E57*2080,0)</f>
        <v>9402</v>
      </c>
      <c r="E62" s="6">
        <f>ROUND(+Laundry!F57,0)</f>
        <v>0</v>
      </c>
      <c r="F62" s="7" t="str">
        <f t="shared" si="0"/>
        <v/>
      </c>
      <c r="G62" s="6">
        <f>ROUND(+Laundry!E157*2080,0)</f>
        <v>2538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ROUND(+Laundry!E58*2080,0)</f>
        <v>0</v>
      </c>
      <c r="E63" s="6">
        <f>ROUND(+Laundry!F58,0)</f>
        <v>0</v>
      </c>
      <c r="F63" s="7" t="str">
        <f t="shared" si="0"/>
        <v/>
      </c>
      <c r="G63" s="6">
        <f>ROUND(+Laundry!E158*2080,0)</f>
        <v>0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ROUND(+Laundry!E59*2080,0)</f>
        <v>0</v>
      </c>
      <c r="E64" s="6">
        <f>ROUND(+Laundry!F59,0)</f>
        <v>0</v>
      </c>
      <c r="F64" s="7" t="str">
        <f t="shared" si="0"/>
        <v/>
      </c>
      <c r="G64" s="6">
        <f>ROUND(+Laundry!E159*2080,0)</f>
        <v>0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ROUND(+Laundry!E60*2080,0)</f>
        <v>6032</v>
      </c>
      <c r="E65" s="6">
        <f>ROUND(+Laundry!F60,0)</f>
        <v>0</v>
      </c>
      <c r="F65" s="7" t="str">
        <f t="shared" si="0"/>
        <v/>
      </c>
      <c r="G65" s="6">
        <f>ROUND(+Laundry!E160*2080,0)</f>
        <v>2288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ROUND(+Laundry!E61*2080,0)</f>
        <v>3245</v>
      </c>
      <c r="E66" s="6">
        <f>ROUND(+Laundry!F61,0)</f>
        <v>0</v>
      </c>
      <c r="F66" s="7" t="str">
        <f t="shared" si="0"/>
        <v/>
      </c>
      <c r="G66" s="6">
        <f>ROUND(+Laundry!E161*2080,0)</f>
        <v>3203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ROUND(+Laundry!E62*2080,0)</f>
        <v>354</v>
      </c>
      <c r="E67" s="6">
        <f>ROUND(+Laundry!F62,0)</f>
        <v>0</v>
      </c>
      <c r="F67" s="7" t="str">
        <f t="shared" si="0"/>
        <v/>
      </c>
      <c r="G67" s="6">
        <f>ROUND(+Laundry!E162*2080,0)</f>
        <v>374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ROUND(+Laundry!E63*2080,0)</f>
        <v>9256</v>
      </c>
      <c r="E68" s="6">
        <f>ROUND(+Laundry!F63,0)</f>
        <v>0</v>
      </c>
      <c r="F68" s="7" t="str">
        <f t="shared" si="0"/>
        <v/>
      </c>
      <c r="G68" s="6">
        <f>ROUND(+Laundry!E163*2080,0)</f>
        <v>8320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ROUND(+Laundry!E64*2080,0)</f>
        <v>2434</v>
      </c>
      <c r="E69" s="6">
        <f>ROUND(+Laundry!F64,0)</f>
        <v>0</v>
      </c>
      <c r="F69" s="7" t="str">
        <f t="shared" si="0"/>
        <v/>
      </c>
      <c r="G69" s="6">
        <f>ROUND(+Laundry!E164*2080,0)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ROUND(+Laundry!E65*2080,0)</f>
        <v>2184</v>
      </c>
      <c r="E70" s="6">
        <f>ROUND(+Laundry!F65,0)</f>
        <v>0</v>
      </c>
      <c r="F70" s="7" t="str">
        <f t="shared" si="0"/>
        <v/>
      </c>
      <c r="G70" s="6">
        <f>ROUND(+Laundry!E165*2080,0)</f>
        <v>2142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ROUND(+Laundry!E66*2080,0)</f>
        <v>1810</v>
      </c>
      <c r="E71" s="6">
        <f>ROUND(+Laundry!F66,0)</f>
        <v>0</v>
      </c>
      <c r="F71" s="7" t="str">
        <f t="shared" si="0"/>
        <v/>
      </c>
      <c r="G71" s="6">
        <f>ROUND(+Laundry!E166*2080,0)</f>
        <v>1976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ROUND(+Laundry!E67*2080,0)</f>
        <v>8320</v>
      </c>
      <c r="E72" s="6">
        <f>ROUND(+Laundry!F67,0)</f>
        <v>0</v>
      </c>
      <c r="F72" s="7" t="str">
        <f t="shared" si="0"/>
        <v/>
      </c>
      <c r="G72" s="6">
        <f>ROUND(+Laundry!E167*2080,0)</f>
        <v>8320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ROUND(+Laundry!E68*2080,0)</f>
        <v>0</v>
      </c>
      <c r="E73" s="6">
        <f>ROUND(+Laundry!F68,0)</f>
        <v>0</v>
      </c>
      <c r="F73" s="7" t="str">
        <f t="shared" si="0"/>
        <v/>
      </c>
      <c r="G73" s="6">
        <f>ROUND(+Laundry!E168*2080,0)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ROUND(+Laundry!E69*2080,0)</f>
        <v>91083</v>
      </c>
      <c r="E74" s="6">
        <f>ROUND(+Laundry!F69,0)</f>
        <v>0</v>
      </c>
      <c r="F74" s="7" t="str">
        <f t="shared" si="0"/>
        <v/>
      </c>
      <c r="G74" s="6">
        <f>ROUND(+Laundry!E169*2080,0)</f>
        <v>92248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ROUND(+Laundry!E70*2080,0)</f>
        <v>10754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ROUND(+Laundry!E170*2080,0)</f>
        <v>10504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ROUND(+Laundry!E71*2080,0)</f>
        <v>1331</v>
      </c>
      <c r="E76" s="6">
        <f>ROUND(+Laundry!F71,0)</f>
        <v>0</v>
      </c>
      <c r="F76" s="7" t="str">
        <f t="shared" si="3"/>
        <v/>
      </c>
      <c r="G76" s="6">
        <f>ROUND(+Laundry!E171*2080,0)</f>
        <v>1331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ROUND(+Laundry!E72*2080,0)</f>
        <v>0</v>
      </c>
      <c r="E77" s="6">
        <f>ROUND(+Laundry!F72,0)</f>
        <v>0</v>
      </c>
      <c r="F77" s="7" t="str">
        <f t="shared" si="3"/>
        <v/>
      </c>
      <c r="G77" s="6">
        <f>ROUND(+Laundry!E172*2080,0)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ROUND(+Laundry!E73*2080,0)</f>
        <v>20862</v>
      </c>
      <c r="E78" s="6">
        <f>ROUND(+Laundry!F73,0)</f>
        <v>0</v>
      </c>
      <c r="F78" s="7" t="str">
        <f t="shared" si="3"/>
        <v/>
      </c>
      <c r="G78" s="6">
        <f>ROUND(+Laundry!E173*2080,0)</f>
        <v>10067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ROUND(+Laundry!E74*2080,0)</f>
        <v>9214</v>
      </c>
      <c r="E79" s="6">
        <f>ROUND(+Laundry!F74,0)</f>
        <v>0</v>
      </c>
      <c r="F79" s="7" t="str">
        <f t="shared" si="3"/>
        <v/>
      </c>
      <c r="G79" s="6">
        <f>ROUND(+Laundry!E174*2080,0)</f>
        <v>9214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ROUND(+Laundry!E75*2080,0)</f>
        <v>1934</v>
      </c>
      <c r="E80" s="6">
        <f>ROUND(+Laundry!F75,0)</f>
        <v>0</v>
      </c>
      <c r="F80" s="7" t="str">
        <f t="shared" si="3"/>
        <v/>
      </c>
      <c r="G80" s="6">
        <f>ROUND(+Laundry!E175*2080,0)</f>
        <v>1685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ROUND(+Laundry!E76*2080,0)</f>
        <v>5574</v>
      </c>
      <c r="E81" s="6">
        <f>ROUND(+Laundry!F76,0)</f>
        <v>0</v>
      </c>
      <c r="F81" s="7" t="str">
        <f t="shared" si="3"/>
        <v/>
      </c>
      <c r="G81" s="6">
        <f>ROUND(+Laundry!E176*2080,0)</f>
        <v>6656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ROUND(+Laundry!E77*2080,0)</f>
        <v>0</v>
      </c>
      <c r="E82" s="6">
        <f>ROUND(+Laundry!F77,0)</f>
        <v>0</v>
      </c>
      <c r="F82" s="7" t="str">
        <f t="shared" si="3"/>
        <v/>
      </c>
      <c r="G82" s="6">
        <f>ROUND(+Laundry!E177*2080,0)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ROUND(+Laundry!E78*2080,0)</f>
        <v>0</v>
      </c>
      <c r="E83" s="6">
        <f>ROUND(+Laundry!F78,0)</f>
        <v>0</v>
      </c>
      <c r="F83" s="7" t="str">
        <f t="shared" si="3"/>
        <v/>
      </c>
      <c r="G83" s="6">
        <f>ROUND(+Laundry!E178*2080,0)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ROUND(+Laundry!E79*2080,0)</f>
        <v>0</v>
      </c>
      <c r="E84" s="6">
        <f>ROUND(+Laundry!F79,0)</f>
        <v>0</v>
      </c>
      <c r="F84" s="7" t="str">
        <f t="shared" si="3"/>
        <v/>
      </c>
      <c r="G84" s="6">
        <f>ROUND(+Laundry!E179*2080,0)</f>
        <v>0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ROUND(+Laundry!E80*2080,0)</f>
        <v>0</v>
      </c>
      <c r="E85" s="6">
        <f>ROUND(+Laundry!F80,0)</f>
        <v>0</v>
      </c>
      <c r="F85" s="7" t="str">
        <f t="shared" si="3"/>
        <v/>
      </c>
      <c r="G85" s="6">
        <f>ROUND(+Laundry!E180*2080,0)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ROUND(+Laundry!E81*2080,0)</f>
        <v>0</v>
      </c>
      <c r="E86" s="6">
        <f>ROUND(+Laundry!F81,0)</f>
        <v>0</v>
      </c>
      <c r="F86" s="7" t="str">
        <f t="shared" si="3"/>
        <v/>
      </c>
      <c r="G86" s="6">
        <f>ROUND(+Laundry!E181*2080,0)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ROUND(+Laundry!E82*2080,0)</f>
        <v>0</v>
      </c>
      <c r="E87" s="6">
        <f>ROUND(+Laundry!F82,0)</f>
        <v>0</v>
      </c>
      <c r="F87" s="7" t="str">
        <f t="shared" si="3"/>
        <v/>
      </c>
      <c r="G87" s="6">
        <f>ROUND(+Laundry!E182*2080,0)</f>
        <v>2080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ROUND(+Laundry!E83*2080,0)</f>
        <v>4784</v>
      </c>
      <c r="E88" s="6">
        <f>ROUND(+Laundry!F83,0)</f>
        <v>0</v>
      </c>
      <c r="F88" s="7" t="str">
        <f t="shared" si="3"/>
        <v/>
      </c>
      <c r="G88" s="6">
        <f>ROUND(+Laundry!E183*2080,0)</f>
        <v>4805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ROUND(+Laundry!E84*2080,0)</f>
        <v>1643</v>
      </c>
      <c r="E89" s="6">
        <f>ROUND(+Laundry!F84,0)</f>
        <v>0</v>
      </c>
      <c r="F89" s="7" t="str">
        <f t="shared" si="3"/>
        <v/>
      </c>
      <c r="G89" s="6">
        <f>ROUND(+Laundry!E184*2080,0)</f>
        <v>1830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ROUND(+Laundry!E85*2080,0)</f>
        <v>0</v>
      </c>
      <c r="E90" s="6">
        <f>ROUND(+Laundry!F85,0)</f>
        <v>0</v>
      </c>
      <c r="F90" s="7" t="str">
        <f t="shared" si="3"/>
        <v/>
      </c>
      <c r="G90" s="6">
        <f>ROUND(+Laundry!E185*2080,0)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ROUND(+Laundry!E86*2080,0)</f>
        <v>0</v>
      </c>
      <c r="E91" s="6">
        <f>ROUND(+Laundry!F86,0)</f>
        <v>0</v>
      </c>
      <c r="F91" s="7" t="str">
        <f t="shared" si="3"/>
        <v/>
      </c>
      <c r="G91" s="6">
        <f>ROUND(+Laundry!E186*2080,0)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ROUND(+Laundry!E87*2080,0)</f>
        <v>1810</v>
      </c>
      <c r="E92" s="6">
        <f>ROUND(+Laundry!F87,0)</f>
        <v>0</v>
      </c>
      <c r="F92" s="7" t="str">
        <f t="shared" si="3"/>
        <v/>
      </c>
      <c r="G92" s="6">
        <f>ROUND(+Laundry!E187*2080,0)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ROUND(+Laundry!E88*2080,0)</f>
        <v>0</v>
      </c>
      <c r="E93" s="6">
        <f>ROUND(+Laundry!F88,0)</f>
        <v>0</v>
      </c>
      <c r="F93" s="7" t="str">
        <f t="shared" si="3"/>
        <v/>
      </c>
      <c r="G93" s="6">
        <f>ROUND(+Laundry!E188*2080,0)</f>
        <v>0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ROUND(+Laundry!E89*2080,0)</f>
        <v>2746</v>
      </c>
      <c r="E94" s="6">
        <f>ROUND(+Laundry!F89,0)</f>
        <v>0</v>
      </c>
      <c r="F94" s="7" t="str">
        <f t="shared" si="3"/>
        <v/>
      </c>
      <c r="G94" s="6">
        <f>ROUND(+Laundry!E189*2080,0)</f>
        <v>2725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ROUND(+Laundry!E90*2080,0)</f>
        <v>0</v>
      </c>
      <c r="E95" s="6">
        <f>ROUND(+Laundry!F90,0)</f>
        <v>0</v>
      </c>
      <c r="F95" s="7" t="str">
        <f t="shared" si="3"/>
        <v/>
      </c>
      <c r="G95" s="6">
        <f>ROUND(+Laundry!E190*2080,0)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ROUND(+Laundry!E91*2080,0)</f>
        <v>0</v>
      </c>
      <c r="E96" s="6">
        <f>ROUND(+Laundry!F91,0)</f>
        <v>0</v>
      </c>
      <c r="F96" s="7" t="str">
        <f t="shared" si="3"/>
        <v/>
      </c>
      <c r="G96" s="6">
        <f>ROUND(+Laundry!E191*2080,0)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ROUND(+Laundry!E92*2080,0)</f>
        <v>0</v>
      </c>
      <c r="E97" s="6">
        <f>ROUND(+Laundry!F92,0)</f>
        <v>0</v>
      </c>
      <c r="F97" s="7" t="str">
        <f t="shared" si="3"/>
        <v/>
      </c>
      <c r="G97" s="6">
        <f>ROUND(+Laundry!E192*2080,0)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ROUND(+Laundry!E93*2080,0)</f>
        <v>0</v>
      </c>
      <c r="E98" s="6">
        <f>ROUND(+Laundry!F93,0)</f>
        <v>0</v>
      </c>
      <c r="F98" s="7" t="str">
        <f t="shared" si="3"/>
        <v/>
      </c>
      <c r="G98" s="6">
        <f>ROUND(+Laundry!E193*2080,0)</f>
        <v>0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ROUND(+Laundry!E94*2080,0)</f>
        <v>0</v>
      </c>
      <c r="E99" s="6">
        <f>ROUND(+Laundry!F94,0)</f>
        <v>0</v>
      </c>
      <c r="F99" s="7" t="str">
        <f t="shared" si="3"/>
        <v/>
      </c>
      <c r="G99" s="6">
        <f>ROUND(+Laundry!E194*2080,0)</f>
        <v>0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ROUND(+Laundry!E95*2080,0)</f>
        <v>0</v>
      </c>
      <c r="E100" s="6">
        <f>ROUND(+Laundry!F95,0)</f>
        <v>0</v>
      </c>
      <c r="F100" s="7" t="str">
        <f t="shared" si="3"/>
        <v/>
      </c>
      <c r="G100" s="6">
        <f>ROUND(+Laundry!E195*2080,0)</f>
        <v>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ROUND(+Laundry!E96*2080,0)</f>
        <v>0</v>
      </c>
      <c r="E101" s="6">
        <f>ROUND(+Laundry!F96,0)</f>
        <v>0</v>
      </c>
      <c r="F101" s="7" t="str">
        <f t="shared" si="3"/>
        <v/>
      </c>
      <c r="G101" s="6">
        <f>ROUND(+Laundry!E196*2080,0)</f>
        <v>0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ROUND(+Laundry!E97*2080,0)</f>
        <v>0</v>
      </c>
      <c r="E102" s="6">
        <f>ROUND(+Laundry!F97,0)</f>
        <v>0</v>
      </c>
      <c r="F102" s="7" t="str">
        <f t="shared" si="3"/>
        <v/>
      </c>
      <c r="G102" s="6">
        <f>ROUND(+Laundry!E197*2080,0)</f>
        <v>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ROUND(+Laundry!E98*2080,0)</f>
        <v>0</v>
      </c>
      <c r="E103" s="6">
        <f>ROUND(+Laundry!F98,0)</f>
        <v>0</v>
      </c>
      <c r="F103" s="7" t="str">
        <f t="shared" si="3"/>
        <v/>
      </c>
      <c r="G103" s="6">
        <f>ROUND(+Laundry!E198*2080,0)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ROUND(+Laundry!E99*2080,0)</f>
        <v>0</v>
      </c>
      <c r="E104" s="6">
        <f>ROUND(+Laundry!F99,0)</f>
        <v>0</v>
      </c>
      <c r="F104" s="7" t="str">
        <f t="shared" si="3"/>
        <v/>
      </c>
      <c r="G104" s="6">
        <f>ROUND(+Laundry!E199*2080,0)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ROUND(+Laundry!E100*2080,0)</f>
        <v>0</v>
      </c>
      <c r="E105" s="6">
        <f>ROUND(+Laundry!F100,0)</f>
        <v>0</v>
      </c>
      <c r="F105" s="7" t="str">
        <f t="shared" si="3"/>
        <v/>
      </c>
      <c r="G105" s="6">
        <f>ROUND(+Laundry!E200*2080,0)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ROUND(+Laundry!E101*2080,0)</f>
        <v>0</v>
      </c>
      <c r="E106" s="6">
        <f>ROUND(+Laundry!F101,0)</f>
        <v>0</v>
      </c>
      <c r="F106" s="7" t="str">
        <f t="shared" si="3"/>
        <v/>
      </c>
      <c r="G106" s="6">
        <f>ROUND(+Laundry!E201*2080,0)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ROUND(+Laundry!E102*2080,0)</f>
        <v>0</v>
      </c>
      <c r="E107" s="6">
        <f>ROUND(+Laundry!F102,0)</f>
        <v>0</v>
      </c>
      <c r="F107" s="7" t="str">
        <f t="shared" si="3"/>
        <v/>
      </c>
      <c r="G107" s="6">
        <f>ROUND(+Laundry!E202*2080,0)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275"/>
  <sheetViews>
    <sheetView tabSelected="1" topLeftCell="B1" zoomScale="75" workbookViewId="0">
      <selection activeCell="F5" sqref="F5"/>
    </sheetView>
  </sheetViews>
  <sheetFormatPr defaultColWidth="9" defaultRowHeight="13.2" x14ac:dyDescent="0.25"/>
  <cols>
    <col min="1" max="1" width="6.109375" style="9" bestFit="1" customWidth="1"/>
    <col min="2" max="2" width="39.44140625" style="9" bestFit="1" customWidth="1"/>
    <col min="3" max="3" width="8.109375" style="9" bestFit="1" customWidth="1"/>
    <col min="4" max="4" width="5.6640625" style="9" bestFit="1" customWidth="1"/>
    <col min="5" max="5" width="5.88671875" style="9" bestFit="1" customWidth="1"/>
    <col min="6" max="6" width="9.109375" style="9" bestFit="1" customWidth="1"/>
    <col min="7" max="10" width="7.6640625" style="9" bestFit="1" customWidth="1"/>
    <col min="11" max="11" width="6.6640625" style="9" bestFit="1" customWidth="1"/>
    <col min="12" max="12" width="9.109375" style="9" bestFit="1" customWidth="1"/>
    <col min="13" max="13" width="5.6640625" style="9" bestFit="1" customWidth="1"/>
    <col min="14" max="14" width="7.6640625" style="9" bestFit="1" customWidth="1"/>
    <col min="15" max="15" width="10" style="9" bestFit="1" customWidth="1"/>
    <col min="16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4" width="9" style="9"/>
    <col min="25" max="26" width="10.88671875" style="9" bestFit="1" customWidth="1"/>
    <col min="27" max="30" width="9.109375" style="9" bestFit="1" customWidth="1"/>
    <col min="31" max="31" width="10.88671875" style="9" bestFit="1" customWidth="1"/>
    <col min="32" max="33" width="9.109375" style="9" bestFit="1" customWidth="1"/>
    <col min="34" max="34" width="11.88671875" style="9" bestFit="1" customWidth="1"/>
    <col min="35" max="35" width="9.109375" style="9" bestFit="1" customWidth="1"/>
    <col min="36" max="36" width="10.88671875" style="9" bestFit="1" customWidth="1"/>
    <col min="37" max="40" width="9.109375" style="9" bestFit="1" customWidth="1"/>
    <col min="41" max="41" width="10.88671875" style="9" bestFit="1" customWidth="1"/>
    <col min="42" max="44" width="9.109375" style="9" bestFit="1" customWidth="1"/>
    <col min="45" max="16384" width="9" style="9"/>
  </cols>
  <sheetData>
    <row r="4" spans="1:35" x14ac:dyDescent="0.25">
      <c r="A4" s="10" t="s">
        <v>30</v>
      </c>
      <c r="B4" s="10" t="s">
        <v>45</v>
      </c>
      <c r="C4" s="10" t="s">
        <v>46</v>
      </c>
      <c r="D4" s="10" t="s">
        <v>47</v>
      </c>
      <c r="E4" s="10" t="s">
        <v>48</v>
      </c>
      <c r="F4" s="10" t="s">
        <v>49</v>
      </c>
      <c r="G4" s="10" t="s">
        <v>50</v>
      </c>
      <c r="H4" s="10" t="s">
        <v>51</v>
      </c>
      <c r="I4" s="10" t="s">
        <v>52</v>
      </c>
      <c r="J4" s="10" t="s">
        <v>53</v>
      </c>
      <c r="K4" s="10" t="s">
        <v>54</v>
      </c>
      <c r="L4" s="10" t="s">
        <v>55</v>
      </c>
      <c r="M4" s="10" t="s">
        <v>56</v>
      </c>
      <c r="N4" s="10" t="s">
        <v>57</v>
      </c>
      <c r="O4" s="10" t="s">
        <v>58</v>
      </c>
      <c r="P4" s="10" t="s">
        <v>59</v>
      </c>
      <c r="Q4" s="10" t="s">
        <v>60</v>
      </c>
      <c r="R4" s="10" t="s">
        <v>61</v>
      </c>
      <c r="S4" s="10" t="s">
        <v>62</v>
      </c>
      <c r="T4" s="10" t="s">
        <v>63</v>
      </c>
    </row>
    <row r="5" spans="1:35" x14ac:dyDescent="0.25">
      <c r="A5">
        <v>1</v>
      </c>
      <c r="B5" t="s">
        <v>122</v>
      </c>
      <c r="C5" s="11">
        <v>8350</v>
      </c>
      <c r="D5" s="11">
        <v>2012</v>
      </c>
      <c r="E5" s="13">
        <v>12.72</v>
      </c>
      <c r="F5" s="14">
        <v>0</v>
      </c>
      <c r="G5" s="14">
        <v>532131</v>
      </c>
      <c r="H5" s="14">
        <v>1635</v>
      </c>
      <c r="I5" s="14">
        <v>0</v>
      </c>
      <c r="J5" s="14">
        <v>1751</v>
      </c>
      <c r="K5" s="14">
        <v>1109</v>
      </c>
      <c r="L5" s="14">
        <v>-175797</v>
      </c>
      <c r="M5" s="14">
        <v>0</v>
      </c>
      <c r="N5" s="14">
        <v>55819</v>
      </c>
      <c r="O5" s="14">
        <v>2794</v>
      </c>
      <c r="P5" s="14">
        <v>4048</v>
      </c>
      <c r="Q5" s="14">
        <v>415394</v>
      </c>
      <c r="R5" s="14">
        <v>0</v>
      </c>
      <c r="S5" s="14">
        <v>0</v>
      </c>
      <c r="T5" s="14">
        <v>0</v>
      </c>
      <c r="V5"/>
      <c r="W5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x14ac:dyDescent="0.25">
      <c r="A6">
        <v>3</v>
      </c>
      <c r="B6" t="s">
        <v>123</v>
      </c>
      <c r="C6" s="11">
        <v>8350</v>
      </c>
      <c r="D6" s="11">
        <v>2012</v>
      </c>
      <c r="E6" s="13">
        <v>1</v>
      </c>
      <c r="F6" s="14">
        <v>0</v>
      </c>
      <c r="G6" s="14">
        <v>32384</v>
      </c>
      <c r="H6" s="14">
        <v>12051</v>
      </c>
      <c r="I6" s="14">
        <v>0</v>
      </c>
      <c r="J6" s="14">
        <v>0</v>
      </c>
      <c r="K6" s="14">
        <v>0</v>
      </c>
      <c r="L6" s="14">
        <v>365559</v>
      </c>
      <c r="M6" s="14">
        <v>0</v>
      </c>
      <c r="N6" s="14">
        <v>0</v>
      </c>
      <c r="O6" s="14">
        <v>0</v>
      </c>
      <c r="P6" s="14">
        <v>152</v>
      </c>
      <c r="Q6" s="14">
        <v>409842</v>
      </c>
      <c r="R6" s="14">
        <v>0</v>
      </c>
      <c r="S6" s="14">
        <v>0</v>
      </c>
      <c r="T6" s="14">
        <v>0</v>
      </c>
      <c r="V6"/>
      <c r="W6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>
        <v>8</v>
      </c>
      <c r="B7" t="s">
        <v>124</v>
      </c>
      <c r="C7" s="11">
        <v>8350</v>
      </c>
      <c r="D7" s="11">
        <v>2012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V7"/>
      <c r="W7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x14ac:dyDescent="0.25">
      <c r="A8">
        <v>10</v>
      </c>
      <c r="B8" t="s">
        <v>90</v>
      </c>
      <c r="C8" s="11">
        <v>8350</v>
      </c>
      <c r="D8" s="11">
        <v>2012</v>
      </c>
      <c r="E8" s="13">
        <v>0</v>
      </c>
      <c r="F8" s="14">
        <v>0</v>
      </c>
      <c r="G8" s="14">
        <v>0</v>
      </c>
      <c r="H8" s="14">
        <v>0</v>
      </c>
      <c r="I8" s="14">
        <v>410552</v>
      </c>
      <c r="J8" s="14">
        <v>0</v>
      </c>
      <c r="K8" s="14">
        <v>0</v>
      </c>
      <c r="L8" s="14">
        <v>-220577</v>
      </c>
      <c r="M8" s="14">
        <v>0</v>
      </c>
      <c r="N8" s="14">
        <v>4325</v>
      </c>
      <c r="O8" s="14">
        <v>66774</v>
      </c>
      <c r="P8" s="14">
        <v>0</v>
      </c>
      <c r="Q8" s="14">
        <v>261074</v>
      </c>
      <c r="R8" s="14">
        <v>0</v>
      </c>
      <c r="S8" s="14">
        <v>0</v>
      </c>
      <c r="T8" s="14">
        <v>0</v>
      </c>
      <c r="V8"/>
      <c r="W8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x14ac:dyDescent="0.25">
      <c r="A9">
        <v>14</v>
      </c>
      <c r="B9" t="s">
        <v>117</v>
      </c>
      <c r="C9" s="11">
        <v>8350</v>
      </c>
      <c r="D9" s="11">
        <v>2012</v>
      </c>
      <c r="E9" s="13">
        <v>3.68</v>
      </c>
      <c r="F9" s="14">
        <v>0</v>
      </c>
      <c r="G9" s="14">
        <v>156664</v>
      </c>
      <c r="H9" s="14">
        <v>42382</v>
      </c>
      <c r="I9" s="14">
        <v>0</v>
      </c>
      <c r="J9" s="14">
        <v>42</v>
      </c>
      <c r="K9" s="14">
        <v>0</v>
      </c>
      <c r="L9" s="14">
        <v>1746701</v>
      </c>
      <c r="M9" s="14">
        <v>0</v>
      </c>
      <c r="N9" s="14">
        <v>63934</v>
      </c>
      <c r="O9" s="14">
        <v>0</v>
      </c>
      <c r="P9" s="14">
        <v>0</v>
      </c>
      <c r="Q9" s="14">
        <v>2009723</v>
      </c>
      <c r="R9" s="14">
        <v>0</v>
      </c>
      <c r="S9" s="14">
        <v>0</v>
      </c>
      <c r="T9" s="14">
        <v>0</v>
      </c>
      <c r="V9"/>
      <c r="W9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x14ac:dyDescent="0.25">
      <c r="A10">
        <v>20</v>
      </c>
      <c r="B10" t="s">
        <v>125</v>
      </c>
      <c r="C10" s="11">
        <v>8350</v>
      </c>
      <c r="D10" s="11">
        <v>2012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/>
      <c r="W10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>
        <v>21</v>
      </c>
      <c r="B11" t="s">
        <v>126</v>
      </c>
      <c r="C11" s="11">
        <v>8350</v>
      </c>
      <c r="D11" s="11">
        <v>2012</v>
      </c>
      <c r="E11" s="13">
        <v>2.69</v>
      </c>
      <c r="F11" s="14">
        <v>0</v>
      </c>
      <c r="G11" s="14">
        <v>61396</v>
      </c>
      <c r="H11" s="14">
        <v>26227</v>
      </c>
      <c r="I11" s="14">
        <v>0</v>
      </c>
      <c r="J11" s="14">
        <v>14187</v>
      </c>
      <c r="K11" s="14">
        <v>0</v>
      </c>
      <c r="L11" s="14">
        <v>198</v>
      </c>
      <c r="M11" s="14">
        <v>0</v>
      </c>
      <c r="N11" s="14">
        <v>8954</v>
      </c>
      <c r="O11" s="14">
        <v>0</v>
      </c>
      <c r="P11" s="14">
        <v>0</v>
      </c>
      <c r="Q11" s="14">
        <v>110962</v>
      </c>
      <c r="R11" s="14">
        <v>0</v>
      </c>
      <c r="S11" s="14">
        <v>0</v>
      </c>
      <c r="T11" s="14">
        <v>0</v>
      </c>
      <c r="V11"/>
      <c r="W11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>
        <v>22</v>
      </c>
      <c r="B12" t="s">
        <v>80</v>
      </c>
      <c r="C12" s="11">
        <v>8350</v>
      </c>
      <c r="D12" s="11">
        <v>2012</v>
      </c>
      <c r="E12" s="13">
        <v>0.89</v>
      </c>
      <c r="F12" s="14">
        <v>0</v>
      </c>
      <c r="G12" s="14">
        <v>27972</v>
      </c>
      <c r="H12" s="14">
        <v>7804</v>
      </c>
      <c r="I12" s="14">
        <v>190</v>
      </c>
      <c r="J12" s="14">
        <v>21698</v>
      </c>
      <c r="K12" s="14">
        <v>0</v>
      </c>
      <c r="L12" s="14">
        <v>167748</v>
      </c>
      <c r="M12" s="14">
        <v>0</v>
      </c>
      <c r="N12" s="14">
        <v>30777</v>
      </c>
      <c r="O12" s="14">
        <v>4097</v>
      </c>
      <c r="P12" s="14">
        <v>0</v>
      </c>
      <c r="Q12" s="14">
        <v>260286</v>
      </c>
      <c r="R12" s="14">
        <v>0</v>
      </c>
      <c r="S12" s="14">
        <v>0</v>
      </c>
      <c r="T12" s="14">
        <v>0</v>
      </c>
      <c r="V12"/>
      <c r="W12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>
        <v>23</v>
      </c>
      <c r="B13" t="s">
        <v>127</v>
      </c>
      <c r="C13" s="11">
        <v>8350</v>
      </c>
      <c r="D13" s="11">
        <v>2012</v>
      </c>
      <c r="E13" s="13">
        <v>1.77</v>
      </c>
      <c r="F13" s="14">
        <v>0</v>
      </c>
      <c r="G13" s="14">
        <v>42005</v>
      </c>
      <c r="H13" s="14">
        <v>10139</v>
      </c>
      <c r="I13" s="14">
        <v>0</v>
      </c>
      <c r="J13" s="14">
        <v>6568</v>
      </c>
      <c r="K13" s="14">
        <v>18385</v>
      </c>
      <c r="L13" s="14">
        <v>0</v>
      </c>
      <c r="M13" s="14">
        <v>0</v>
      </c>
      <c r="N13" s="14">
        <v>15308</v>
      </c>
      <c r="O13" s="14">
        <v>118</v>
      </c>
      <c r="P13" s="14">
        <v>0</v>
      </c>
      <c r="Q13" s="14">
        <v>92523</v>
      </c>
      <c r="R13" s="14">
        <v>0</v>
      </c>
      <c r="S13" s="14">
        <v>0</v>
      </c>
      <c r="T13" s="14">
        <v>0</v>
      </c>
      <c r="V13"/>
      <c r="W13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>
        <v>26</v>
      </c>
      <c r="B14" t="s">
        <v>128</v>
      </c>
      <c r="C14" s="11">
        <v>8350</v>
      </c>
      <c r="D14" s="11">
        <v>2012</v>
      </c>
      <c r="E14" s="13">
        <v>0</v>
      </c>
      <c r="F14" s="14">
        <v>0</v>
      </c>
      <c r="G14" s="14">
        <v>0</v>
      </c>
      <c r="H14" s="14">
        <v>0</v>
      </c>
      <c r="I14" s="14">
        <v>0</v>
      </c>
      <c r="J14" s="14">
        <v>90808</v>
      </c>
      <c r="K14" s="14">
        <v>0</v>
      </c>
      <c r="L14" s="14">
        <v>566693</v>
      </c>
      <c r="M14" s="14">
        <v>0</v>
      </c>
      <c r="N14" s="14">
        <v>9071</v>
      </c>
      <c r="O14" s="14">
        <v>0</v>
      </c>
      <c r="P14" s="14">
        <v>0</v>
      </c>
      <c r="Q14" s="14">
        <v>666572</v>
      </c>
      <c r="R14" s="14">
        <v>0</v>
      </c>
      <c r="S14" s="14">
        <v>0</v>
      </c>
      <c r="T14" s="14">
        <v>0</v>
      </c>
      <c r="V14"/>
      <c r="W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>
        <v>29</v>
      </c>
      <c r="B15" t="s">
        <v>76</v>
      </c>
      <c r="C15" s="11">
        <v>8350</v>
      </c>
      <c r="D15" s="11">
        <v>2012</v>
      </c>
      <c r="E15" s="13">
        <v>10.19</v>
      </c>
      <c r="F15" s="14">
        <v>0</v>
      </c>
      <c r="G15" s="14">
        <v>381132</v>
      </c>
      <c r="H15" s="14">
        <v>122063</v>
      </c>
      <c r="I15" s="14">
        <v>0</v>
      </c>
      <c r="J15" s="14">
        <v>4580</v>
      </c>
      <c r="K15" s="14">
        <v>0</v>
      </c>
      <c r="L15" s="14">
        <v>2947137</v>
      </c>
      <c r="M15" s="14">
        <v>66</v>
      </c>
      <c r="N15" s="14">
        <v>56599</v>
      </c>
      <c r="O15" s="14">
        <v>0</v>
      </c>
      <c r="P15" s="14">
        <v>0</v>
      </c>
      <c r="Q15" s="14">
        <v>3511577</v>
      </c>
      <c r="R15" s="14">
        <v>0</v>
      </c>
      <c r="S15" s="14">
        <v>0</v>
      </c>
      <c r="T15" s="14">
        <v>0</v>
      </c>
      <c r="V15"/>
      <c r="W15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>
        <v>32</v>
      </c>
      <c r="B16" t="s">
        <v>129</v>
      </c>
      <c r="C16" s="11">
        <v>8350</v>
      </c>
      <c r="D16" s="11">
        <v>2012</v>
      </c>
      <c r="E16" s="13">
        <v>5.8</v>
      </c>
      <c r="F16" s="14">
        <v>0</v>
      </c>
      <c r="G16" s="14">
        <v>185101</v>
      </c>
      <c r="H16" s="14">
        <v>79464</v>
      </c>
      <c r="I16" s="14">
        <v>0</v>
      </c>
      <c r="J16" s="14">
        <v>106089</v>
      </c>
      <c r="K16" s="14">
        <v>0</v>
      </c>
      <c r="L16" s="14">
        <v>1759053</v>
      </c>
      <c r="M16" s="14">
        <v>0</v>
      </c>
      <c r="N16" s="14">
        <v>66454</v>
      </c>
      <c r="O16" s="14">
        <v>0</v>
      </c>
      <c r="P16" s="14">
        <v>0</v>
      </c>
      <c r="Q16" s="14">
        <v>2196161</v>
      </c>
      <c r="R16" s="14">
        <v>0</v>
      </c>
      <c r="S16" s="14">
        <v>0</v>
      </c>
      <c r="T16" s="14">
        <v>0</v>
      </c>
      <c r="V16"/>
      <c r="W1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>
        <v>35</v>
      </c>
      <c r="B17" t="s">
        <v>130</v>
      </c>
      <c r="C17" s="11">
        <v>8350</v>
      </c>
      <c r="D17" s="11">
        <v>2012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507</v>
      </c>
      <c r="K17" s="14">
        <v>0</v>
      </c>
      <c r="L17" s="14">
        <v>0</v>
      </c>
      <c r="M17" s="14">
        <v>0</v>
      </c>
      <c r="N17" s="14">
        <v>7996</v>
      </c>
      <c r="O17" s="14">
        <v>0</v>
      </c>
      <c r="P17" s="14">
        <v>0</v>
      </c>
      <c r="Q17" s="14">
        <v>8503</v>
      </c>
      <c r="R17" s="14">
        <v>0</v>
      </c>
      <c r="S17" s="14">
        <v>0</v>
      </c>
      <c r="T17" s="14">
        <v>0</v>
      </c>
      <c r="V17"/>
      <c r="W1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>
        <v>37</v>
      </c>
      <c r="B18" t="s">
        <v>131</v>
      </c>
      <c r="C18" s="11">
        <v>8350</v>
      </c>
      <c r="D18" s="11">
        <v>2012</v>
      </c>
      <c r="E18" s="13">
        <v>3.33</v>
      </c>
      <c r="F18" s="14">
        <v>0</v>
      </c>
      <c r="G18" s="14">
        <v>115785</v>
      </c>
      <c r="H18" s="14">
        <v>31551</v>
      </c>
      <c r="I18" s="14">
        <v>0</v>
      </c>
      <c r="J18" s="14">
        <v>79421</v>
      </c>
      <c r="K18" s="14">
        <v>0</v>
      </c>
      <c r="L18" s="14">
        <v>917837</v>
      </c>
      <c r="M18" s="14">
        <v>0</v>
      </c>
      <c r="N18" s="14">
        <v>76932</v>
      </c>
      <c r="O18" s="14">
        <v>265</v>
      </c>
      <c r="P18" s="14">
        <v>0</v>
      </c>
      <c r="Q18" s="14">
        <v>1221791</v>
      </c>
      <c r="R18" s="14">
        <v>0</v>
      </c>
      <c r="S18" s="14">
        <v>0</v>
      </c>
      <c r="T18" s="14">
        <v>0</v>
      </c>
      <c r="V18"/>
      <c r="W18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>
        <v>38</v>
      </c>
      <c r="B19" t="s">
        <v>104</v>
      </c>
      <c r="C19" s="11">
        <v>8350</v>
      </c>
      <c r="D19" s="11">
        <v>2012</v>
      </c>
      <c r="E19" s="13">
        <v>7.12</v>
      </c>
      <c r="F19" s="14">
        <v>0</v>
      </c>
      <c r="G19" s="14">
        <v>219779</v>
      </c>
      <c r="H19" s="14">
        <v>63177</v>
      </c>
      <c r="I19" s="14">
        <v>0</v>
      </c>
      <c r="J19" s="14">
        <v>131216</v>
      </c>
      <c r="K19" s="14">
        <v>0</v>
      </c>
      <c r="L19" s="14">
        <v>552</v>
      </c>
      <c r="M19" s="14">
        <v>0</v>
      </c>
      <c r="N19" s="14">
        <v>104975</v>
      </c>
      <c r="O19" s="14">
        <v>9709</v>
      </c>
      <c r="P19" s="14">
        <v>0</v>
      </c>
      <c r="Q19" s="14">
        <v>529408</v>
      </c>
      <c r="R19" s="14">
        <v>0</v>
      </c>
      <c r="S19" s="14">
        <v>0</v>
      </c>
      <c r="T19" s="14">
        <v>0</v>
      </c>
      <c r="V19"/>
      <c r="W19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>
        <v>39</v>
      </c>
      <c r="B20" t="s">
        <v>132</v>
      </c>
      <c r="C20" s="11">
        <v>8350</v>
      </c>
      <c r="D20" s="11">
        <v>2012</v>
      </c>
      <c r="E20" s="13">
        <v>0</v>
      </c>
      <c r="F20" s="14">
        <v>0</v>
      </c>
      <c r="G20" s="14">
        <v>0</v>
      </c>
      <c r="H20" s="14">
        <v>0</v>
      </c>
      <c r="I20" s="14">
        <v>0</v>
      </c>
      <c r="J20" s="14">
        <v>51957</v>
      </c>
      <c r="K20" s="14">
        <v>0</v>
      </c>
      <c r="L20" s="14">
        <v>284518</v>
      </c>
      <c r="M20" s="14">
        <v>0</v>
      </c>
      <c r="N20" s="14">
        <v>18815</v>
      </c>
      <c r="O20" s="14">
        <v>0</v>
      </c>
      <c r="P20" s="14">
        <v>31800</v>
      </c>
      <c r="Q20" s="14">
        <v>323490</v>
      </c>
      <c r="R20" s="14">
        <v>0</v>
      </c>
      <c r="S20" s="14">
        <v>0</v>
      </c>
      <c r="T20" s="14">
        <v>0</v>
      </c>
      <c r="V20"/>
      <c r="W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>
        <v>43</v>
      </c>
      <c r="B21" t="s">
        <v>91</v>
      </c>
      <c r="C21" s="11">
        <v>8350</v>
      </c>
      <c r="D21" s="11">
        <v>2012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/>
      <c r="W21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>
        <v>45</v>
      </c>
      <c r="B22" t="s">
        <v>70</v>
      </c>
      <c r="C22" s="11">
        <v>8350</v>
      </c>
      <c r="D22" s="11">
        <v>2012</v>
      </c>
      <c r="E22" s="13">
        <v>3.46</v>
      </c>
      <c r="F22" s="14">
        <v>0</v>
      </c>
      <c r="G22" s="14">
        <v>90139</v>
      </c>
      <c r="H22" s="14">
        <v>23822</v>
      </c>
      <c r="I22" s="14">
        <v>0</v>
      </c>
      <c r="J22" s="14">
        <v>30139</v>
      </c>
      <c r="K22" s="14">
        <v>0</v>
      </c>
      <c r="L22" s="14">
        <v>1729</v>
      </c>
      <c r="M22" s="14">
        <v>0</v>
      </c>
      <c r="N22" s="14">
        <v>9465</v>
      </c>
      <c r="O22" s="14">
        <v>0</v>
      </c>
      <c r="P22" s="14">
        <v>0</v>
      </c>
      <c r="Q22" s="14">
        <v>155294</v>
      </c>
      <c r="R22" s="14">
        <v>0</v>
      </c>
      <c r="S22" s="14">
        <v>0</v>
      </c>
      <c r="T22" s="14">
        <v>0</v>
      </c>
      <c r="V22"/>
      <c r="W22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>
        <v>46</v>
      </c>
      <c r="B23" t="s">
        <v>133</v>
      </c>
      <c r="C23" s="11">
        <v>8350</v>
      </c>
      <c r="D23" s="11">
        <v>2012</v>
      </c>
      <c r="E23" s="13">
        <v>2.2999999999999998</v>
      </c>
      <c r="F23" s="14">
        <v>0</v>
      </c>
      <c r="G23" s="14">
        <v>76347</v>
      </c>
      <c r="H23" s="14">
        <v>17576</v>
      </c>
      <c r="I23" s="14">
        <v>0</v>
      </c>
      <c r="J23" s="14">
        <v>21089</v>
      </c>
      <c r="K23" s="14">
        <v>0</v>
      </c>
      <c r="L23" s="14">
        <v>2357</v>
      </c>
      <c r="M23" s="14">
        <v>0</v>
      </c>
      <c r="N23" s="14">
        <v>6260</v>
      </c>
      <c r="O23" s="14">
        <v>0</v>
      </c>
      <c r="P23" s="14">
        <v>0</v>
      </c>
      <c r="Q23" s="14">
        <v>123629</v>
      </c>
      <c r="R23" s="14">
        <v>0</v>
      </c>
      <c r="S23" s="14">
        <v>0</v>
      </c>
      <c r="T23" s="14">
        <v>0</v>
      </c>
      <c r="V23"/>
      <c r="W2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>
        <v>50</v>
      </c>
      <c r="B24" t="s">
        <v>134</v>
      </c>
      <c r="C24" s="11">
        <v>8350</v>
      </c>
      <c r="D24" s="11">
        <v>2012</v>
      </c>
      <c r="E24" s="13">
        <v>2.1800000000000002</v>
      </c>
      <c r="F24" s="14">
        <v>0</v>
      </c>
      <c r="G24" s="14">
        <v>61202</v>
      </c>
      <c r="H24" s="14">
        <v>18286</v>
      </c>
      <c r="I24" s="14">
        <v>0</v>
      </c>
      <c r="J24" s="14">
        <v>87021</v>
      </c>
      <c r="K24" s="14">
        <v>0</v>
      </c>
      <c r="L24" s="14">
        <v>59757</v>
      </c>
      <c r="M24" s="14">
        <v>0</v>
      </c>
      <c r="N24" s="14">
        <v>16805</v>
      </c>
      <c r="O24" s="14">
        <v>421</v>
      </c>
      <c r="P24" s="14">
        <v>357</v>
      </c>
      <c r="Q24" s="14">
        <v>243135</v>
      </c>
      <c r="R24" s="14">
        <v>0</v>
      </c>
      <c r="S24" s="14">
        <v>0</v>
      </c>
      <c r="T24" s="14">
        <v>0</v>
      </c>
      <c r="V24"/>
      <c r="W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>
        <v>54</v>
      </c>
      <c r="B25" t="s">
        <v>73</v>
      </c>
      <c r="C25" s="11">
        <v>8350</v>
      </c>
      <c r="D25" s="11">
        <v>2012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V25"/>
      <c r="W2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x14ac:dyDescent="0.25">
      <c r="A26">
        <v>56</v>
      </c>
      <c r="B26" t="s">
        <v>94</v>
      </c>
      <c r="C26" s="11">
        <v>8350</v>
      </c>
      <c r="D26" s="11">
        <v>2012</v>
      </c>
      <c r="E26" s="13">
        <v>1.65</v>
      </c>
      <c r="F26" s="14">
        <v>0</v>
      </c>
      <c r="G26" s="14">
        <v>66043</v>
      </c>
      <c r="H26" s="14">
        <v>24217</v>
      </c>
      <c r="I26" s="14">
        <v>0</v>
      </c>
      <c r="J26" s="14">
        <v>8677</v>
      </c>
      <c r="K26" s="14">
        <v>0</v>
      </c>
      <c r="L26" s="14">
        <v>0</v>
      </c>
      <c r="M26" s="14">
        <v>0</v>
      </c>
      <c r="N26" s="14">
        <v>7040</v>
      </c>
      <c r="O26" s="14">
        <v>0</v>
      </c>
      <c r="P26" s="14">
        <v>0</v>
      </c>
      <c r="Q26" s="14">
        <v>105977</v>
      </c>
      <c r="R26" s="14">
        <v>0</v>
      </c>
      <c r="S26" s="14">
        <v>0</v>
      </c>
      <c r="T26" s="14">
        <v>0</v>
      </c>
      <c r="V26"/>
      <c r="W26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x14ac:dyDescent="0.25">
      <c r="A27">
        <v>58</v>
      </c>
      <c r="B27" t="s">
        <v>95</v>
      </c>
      <c r="C27" s="11">
        <v>8350</v>
      </c>
      <c r="D27" s="11">
        <v>2012</v>
      </c>
      <c r="E27" s="13">
        <v>3.69</v>
      </c>
      <c r="F27" s="14">
        <v>0</v>
      </c>
      <c r="G27" s="14">
        <v>102366</v>
      </c>
      <c r="H27" s="14">
        <v>26973</v>
      </c>
      <c r="I27" s="14">
        <v>0</v>
      </c>
      <c r="J27" s="14">
        <v>299540</v>
      </c>
      <c r="K27" s="14">
        <v>0</v>
      </c>
      <c r="L27" s="14">
        <v>806544</v>
      </c>
      <c r="M27" s="14">
        <v>0</v>
      </c>
      <c r="N27" s="14">
        <v>70708</v>
      </c>
      <c r="O27" s="14">
        <v>0</v>
      </c>
      <c r="P27" s="14">
        <v>0</v>
      </c>
      <c r="Q27" s="14">
        <v>1306131</v>
      </c>
      <c r="R27" s="14">
        <v>0</v>
      </c>
      <c r="S27" s="14">
        <v>0</v>
      </c>
      <c r="T27" s="14">
        <v>0</v>
      </c>
      <c r="V27"/>
      <c r="W2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x14ac:dyDescent="0.25">
      <c r="A28">
        <v>63</v>
      </c>
      <c r="B28" t="s">
        <v>75</v>
      </c>
      <c r="C28" s="11">
        <v>8350</v>
      </c>
      <c r="D28" s="11">
        <v>2012</v>
      </c>
      <c r="E28" s="13">
        <v>0</v>
      </c>
      <c r="F28" s="14">
        <v>0</v>
      </c>
      <c r="G28" s="14">
        <v>0</v>
      </c>
      <c r="H28" s="14">
        <v>0</v>
      </c>
      <c r="I28" s="14">
        <v>0</v>
      </c>
      <c r="J28" s="14">
        <v>10445</v>
      </c>
      <c r="K28" s="14">
        <v>0</v>
      </c>
      <c r="L28" s="14">
        <v>338155</v>
      </c>
      <c r="M28" s="14">
        <v>0</v>
      </c>
      <c r="N28" s="14">
        <v>6121</v>
      </c>
      <c r="O28" s="14">
        <v>0</v>
      </c>
      <c r="P28" s="14">
        <v>0</v>
      </c>
      <c r="Q28" s="14">
        <v>354721</v>
      </c>
      <c r="R28" s="14">
        <v>0</v>
      </c>
      <c r="S28" s="14">
        <v>0</v>
      </c>
      <c r="T28" s="14">
        <v>0</v>
      </c>
      <c r="V28"/>
      <c r="W28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x14ac:dyDescent="0.25">
      <c r="A29">
        <v>78</v>
      </c>
      <c r="B29" t="s">
        <v>135</v>
      </c>
      <c r="C29" s="11">
        <v>8350</v>
      </c>
      <c r="D29" s="11">
        <v>2012</v>
      </c>
      <c r="E29" s="13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16733</v>
      </c>
      <c r="K29" s="14">
        <v>0</v>
      </c>
      <c r="L29" s="14">
        <v>341489</v>
      </c>
      <c r="M29" s="14">
        <v>0</v>
      </c>
      <c r="N29" s="14">
        <v>13458</v>
      </c>
      <c r="O29" s="14">
        <v>0</v>
      </c>
      <c r="P29" s="14">
        <v>0</v>
      </c>
      <c r="Q29" s="14">
        <v>371680</v>
      </c>
      <c r="R29" s="14">
        <v>0</v>
      </c>
      <c r="S29" s="14">
        <v>0</v>
      </c>
      <c r="T29" s="14">
        <v>0</v>
      </c>
      <c r="V29"/>
      <c r="W29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x14ac:dyDescent="0.25">
      <c r="A30">
        <v>79</v>
      </c>
      <c r="B30" t="s">
        <v>109</v>
      </c>
      <c r="C30" s="11">
        <v>8350</v>
      </c>
      <c r="D30" s="11">
        <v>2012</v>
      </c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V30"/>
      <c r="W30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x14ac:dyDescent="0.25">
      <c r="A31">
        <v>80</v>
      </c>
      <c r="B31" t="s">
        <v>136</v>
      </c>
      <c r="C31" s="11">
        <v>8350</v>
      </c>
      <c r="D31" s="11">
        <v>2012</v>
      </c>
      <c r="E31" s="13">
        <v>2.06</v>
      </c>
      <c r="F31" s="14">
        <v>0</v>
      </c>
      <c r="G31" s="14">
        <v>51544</v>
      </c>
      <c r="H31" s="14">
        <v>12873</v>
      </c>
      <c r="I31" s="14">
        <v>0</v>
      </c>
      <c r="J31" s="14">
        <v>6306</v>
      </c>
      <c r="K31" s="14">
        <v>0</v>
      </c>
      <c r="L31" s="14">
        <v>2635</v>
      </c>
      <c r="M31" s="14">
        <v>0</v>
      </c>
      <c r="N31" s="14">
        <v>18037</v>
      </c>
      <c r="O31" s="14">
        <v>0</v>
      </c>
      <c r="P31" s="14">
        <v>0</v>
      </c>
      <c r="Q31" s="14">
        <v>91395</v>
      </c>
      <c r="R31" s="14">
        <v>0</v>
      </c>
      <c r="S31" s="14">
        <v>0</v>
      </c>
      <c r="T31" s="14">
        <v>0</v>
      </c>
      <c r="V31"/>
      <c r="W31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x14ac:dyDescent="0.25">
      <c r="A32">
        <v>81</v>
      </c>
      <c r="B32" t="s">
        <v>137</v>
      </c>
      <c r="C32" s="11">
        <v>8350</v>
      </c>
      <c r="D32" s="11">
        <v>2012</v>
      </c>
      <c r="E32" s="13">
        <v>3.3</v>
      </c>
      <c r="F32" s="14">
        <v>0</v>
      </c>
      <c r="G32" s="14">
        <v>117140</v>
      </c>
      <c r="H32" s="14">
        <v>44274</v>
      </c>
      <c r="I32" s="14">
        <v>0</v>
      </c>
      <c r="J32" s="14">
        <v>0</v>
      </c>
      <c r="K32" s="14">
        <v>0</v>
      </c>
      <c r="L32" s="14">
        <v>1078656</v>
      </c>
      <c r="M32" s="14">
        <v>0</v>
      </c>
      <c r="N32" s="14">
        <v>794</v>
      </c>
      <c r="O32" s="14">
        <v>0</v>
      </c>
      <c r="P32" s="14">
        <v>0</v>
      </c>
      <c r="Q32" s="14">
        <v>1240864</v>
      </c>
      <c r="R32" s="14">
        <v>0</v>
      </c>
      <c r="S32" s="14">
        <v>0</v>
      </c>
      <c r="T32" s="14">
        <v>0</v>
      </c>
      <c r="V32"/>
      <c r="W32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x14ac:dyDescent="0.25">
      <c r="A33">
        <v>82</v>
      </c>
      <c r="B33" t="s">
        <v>74</v>
      </c>
      <c r="C33" s="11">
        <v>8350</v>
      </c>
      <c r="D33" s="11">
        <v>2012</v>
      </c>
      <c r="E33" s="13">
        <v>1.37</v>
      </c>
      <c r="F33" s="14">
        <v>0</v>
      </c>
      <c r="G33" s="14">
        <v>30581</v>
      </c>
      <c r="H33" s="14">
        <v>17129</v>
      </c>
      <c r="I33" s="14">
        <v>100</v>
      </c>
      <c r="J33" s="14">
        <v>3654</v>
      </c>
      <c r="K33" s="14">
        <v>0</v>
      </c>
      <c r="L33" s="14">
        <v>0</v>
      </c>
      <c r="M33" s="14">
        <v>0</v>
      </c>
      <c r="N33" s="14">
        <v>5144</v>
      </c>
      <c r="O33" s="14">
        <v>94</v>
      </c>
      <c r="P33" s="14">
        <v>0</v>
      </c>
      <c r="Q33" s="14">
        <v>56702</v>
      </c>
      <c r="R33" s="14">
        <v>0</v>
      </c>
      <c r="S33" s="14">
        <v>0</v>
      </c>
      <c r="T33" s="14">
        <v>0</v>
      </c>
      <c r="V33"/>
      <c r="W33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x14ac:dyDescent="0.25">
      <c r="A34">
        <v>84</v>
      </c>
      <c r="B34" t="s">
        <v>113</v>
      </c>
      <c r="C34" s="11">
        <v>8350</v>
      </c>
      <c r="D34" s="11">
        <v>2012</v>
      </c>
      <c r="E34" s="13">
        <v>4.5599999999999996</v>
      </c>
      <c r="F34" s="14">
        <v>0</v>
      </c>
      <c r="G34" s="14">
        <v>152381</v>
      </c>
      <c r="H34" s="14">
        <v>70717</v>
      </c>
      <c r="I34" s="14">
        <v>0</v>
      </c>
      <c r="J34" s="14">
        <v>494</v>
      </c>
      <c r="K34" s="14">
        <v>0</v>
      </c>
      <c r="L34" s="14">
        <v>2032959</v>
      </c>
      <c r="M34" s="14">
        <v>0</v>
      </c>
      <c r="N34" s="14">
        <v>86765</v>
      </c>
      <c r="O34" s="14">
        <v>0</v>
      </c>
      <c r="P34" s="14">
        <v>169315</v>
      </c>
      <c r="Q34" s="14">
        <v>2174001</v>
      </c>
      <c r="R34" s="14">
        <v>0</v>
      </c>
      <c r="S34" s="14">
        <v>0</v>
      </c>
      <c r="T34" s="14">
        <v>0</v>
      </c>
      <c r="V34"/>
      <c r="W3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x14ac:dyDescent="0.25">
      <c r="A35">
        <v>85</v>
      </c>
      <c r="B35" t="s">
        <v>138</v>
      </c>
      <c r="C35" s="11">
        <v>8350</v>
      </c>
      <c r="D35" s="11">
        <v>2012</v>
      </c>
      <c r="E35" s="13">
        <v>2.09</v>
      </c>
      <c r="F35" s="14">
        <v>0</v>
      </c>
      <c r="G35" s="14">
        <v>69106</v>
      </c>
      <c r="H35" s="14">
        <v>18959</v>
      </c>
      <c r="I35" s="14">
        <v>0</v>
      </c>
      <c r="J35" s="14">
        <v>58851</v>
      </c>
      <c r="K35" s="14">
        <v>0</v>
      </c>
      <c r="L35" s="14">
        <v>130539</v>
      </c>
      <c r="M35" s="14">
        <v>22</v>
      </c>
      <c r="N35" s="14">
        <v>34059</v>
      </c>
      <c r="O35" s="14">
        <v>8</v>
      </c>
      <c r="P35" s="14">
        <v>0</v>
      </c>
      <c r="Q35" s="14">
        <v>311544</v>
      </c>
      <c r="R35" s="14">
        <v>0</v>
      </c>
      <c r="S35" s="14">
        <v>0</v>
      </c>
      <c r="T35" s="14">
        <v>0</v>
      </c>
      <c r="V35"/>
      <c r="W35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x14ac:dyDescent="0.25">
      <c r="A36">
        <v>96</v>
      </c>
      <c r="B36" t="s">
        <v>86</v>
      </c>
      <c r="C36" s="11">
        <v>8350</v>
      </c>
      <c r="D36" s="11">
        <v>2012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4">
        <v>2706</v>
      </c>
      <c r="K36" s="14">
        <v>0</v>
      </c>
      <c r="L36" s="14">
        <v>438</v>
      </c>
      <c r="M36" s="14">
        <v>0</v>
      </c>
      <c r="N36" s="14">
        <v>12745</v>
      </c>
      <c r="O36" s="14">
        <v>0</v>
      </c>
      <c r="P36" s="14">
        <v>0</v>
      </c>
      <c r="Q36" s="14">
        <v>15889</v>
      </c>
      <c r="R36" s="14">
        <v>0</v>
      </c>
      <c r="S36" s="14">
        <v>0</v>
      </c>
      <c r="T36" s="14">
        <v>0</v>
      </c>
      <c r="V36"/>
      <c r="W36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x14ac:dyDescent="0.25">
      <c r="A37">
        <v>102</v>
      </c>
      <c r="B37" t="s">
        <v>118</v>
      </c>
      <c r="C37" s="11">
        <v>8350</v>
      </c>
      <c r="D37" s="11">
        <v>2012</v>
      </c>
      <c r="E37" s="13">
        <v>0</v>
      </c>
      <c r="F37" s="14">
        <v>0</v>
      </c>
      <c r="G37" s="14">
        <v>0</v>
      </c>
      <c r="H37" s="14">
        <v>0</v>
      </c>
      <c r="I37" s="14">
        <v>0</v>
      </c>
      <c r="J37" s="14">
        <v>9911</v>
      </c>
      <c r="K37" s="14">
        <v>0</v>
      </c>
      <c r="L37" s="14">
        <v>338487</v>
      </c>
      <c r="M37" s="14">
        <v>0</v>
      </c>
      <c r="N37" s="14">
        <v>25085</v>
      </c>
      <c r="O37" s="14">
        <v>0</v>
      </c>
      <c r="P37" s="14">
        <v>0</v>
      </c>
      <c r="Q37" s="14">
        <v>373483</v>
      </c>
      <c r="R37" s="14">
        <v>0</v>
      </c>
      <c r="S37" s="14">
        <v>0</v>
      </c>
      <c r="T37" s="14">
        <v>0</v>
      </c>
      <c r="V37"/>
      <c r="W3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x14ac:dyDescent="0.25">
      <c r="A38">
        <v>104</v>
      </c>
      <c r="B38" t="s">
        <v>89</v>
      </c>
      <c r="C38" s="11">
        <v>8350</v>
      </c>
      <c r="D38" s="11">
        <v>2012</v>
      </c>
      <c r="E38" s="13">
        <v>1.08</v>
      </c>
      <c r="F38" s="14">
        <v>0</v>
      </c>
      <c r="G38" s="14">
        <v>30337</v>
      </c>
      <c r="H38" s="14">
        <v>6834</v>
      </c>
      <c r="I38" s="14">
        <v>0</v>
      </c>
      <c r="J38" s="14">
        <v>717</v>
      </c>
      <c r="K38" s="14">
        <v>0</v>
      </c>
      <c r="L38" s="14">
        <v>192527</v>
      </c>
      <c r="M38" s="14">
        <v>15</v>
      </c>
      <c r="N38" s="14">
        <v>27028</v>
      </c>
      <c r="O38" s="14">
        <v>0</v>
      </c>
      <c r="P38" s="14">
        <v>0</v>
      </c>
      <c r="Q38" s="14">
        <v>257458</v>
      </c>
      <c r="R38" s="14">
        <v>0</v>
      </c>
      <c r="S38" s="14">
        <v>0</v>
      </c>
      <c r="T38" s="14">
        <v>0</v>
      </c>
      <c r="V38"/>
      <c r="W38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x14ac:dyDescent="0.25">
      <c r="A39">
        <v>106</v>
      </c>
      <c r="B39" t="s">
        <v>68</v>
      </c>
      <c r="C39" s="11">
        <v>8350</v>
      </c>
      <c r="D39" s="11">
        <v>2012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V39"/>
      <c r="W39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x14ac:dyDescent="0.25">
      <c r="A40">
        <v>107</v>
      </c>
      <c r="B40" t="s">
        <v>83</v>
      </c>
      <c r="C40" s="11">
        <v>8350</v>
      </c>
      <c r="D40" s="11">
        <v>2012</v>
      </c>
      <c r="E40" s="13">
        <v>5.63</v>
      </c>
      <c r="F40" s="14">
        <v>0</v>
      </c>
      <c r="G40" s="14">
        <v>152124</v>
      </c>
      <c r="H40" s="14">
        <v>39047</v>
      </c>
      <c r="I40" s="14">
        <v>0</v>
      </c>
      <c r="J40" s="14">
        <v>22247</v>
      </c>
      <c r="K40" s="14">
        <v>66777</v>
      </c>
      <c r="L40" s="14">
        <v>2760</v>
      </c>
      <c r="M40" s="14">
        <v>0</v>
      </c>
      <c r="N40" s="14">
        <v>22146</v>
      </c>
      <c r="O40" s="14">
        <v>0</v>
      </c>
      <c r="P40" s="14">
        <v>0</v>
      </c>
      <c r="Q40" s="14">
        <v>305101</v>
      </c>
      <c r="R40" s="14">
        <v>0</v>
      </c>
      <c r="S40" s="14">
        <v>0</v>
      </c>
      <c r="T40" s="14">
        <v>0</v>
      </c>
      <c r="V40"/>
      <c r="W40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x14ac:dyDescent="0.25">
      <c r="A41">
        <v>108</v>
      </c>
      <c r="B41" t="s">
        <v>88</v>
      </c>
      <c r="C41" s="11">
        <v>8350</v>
      </c>
      <c r="D41" s="11">
        <v>2012</v>
      </c>
      <c r="E41" s="13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203748</v>
      </c>
      <c r="M41" s="14">
        <v>0</v>
      </c>
      <c r="N41" s="14">
        <v>0</v>
      </c>
      <c r="O41" s="14">
        <v>0</v>
      </c>
      <c r="P41" s="14">
        <v>0</v>
      </c>
      <c r="Q41" s="14">
        <v>203748</v>
      </c>
      <c r="R41" s="14">
        <v>0</v>
      </c>
      <c r="S41" s="14">
        <v>0</v>
      </c>
      <c r="T41" s="14">
        <v>0</v>
      </c>
      <c r="V41"/>
      <c r="W41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x14ac:dyDescent="0.25">
      <c r="A42">
        <v>111</v>
      </c>
      <c r="B42" t="s">
        <v>139</v>
      </c>
      <c r="C42" s="11">
        <v>8350</v>
      </c>
      <c r="D42" s="11">
        <v>2012</v>
      </c>
      <c r="E42" s="13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11082</v>
      </c>
      <c r="M42" s="14">
        <v>0</v>
      </c>
      <c r="N42" s="14">
        <v>392</v>
      </c>
      <c r="O42" s="14">
        <v>0</v>
      </c>
      <c r="P42" s="14">
        <v>0</v>
      </c>
      <c r="Q42" s="14">
        <v>11474</v>
      </c>
      <c r="R42" s="14">
        <v>0</v>
      </c>
      <c r="S42" s="14">
        <v>0</v>
      </c>
      <c r="T42" s="14">
        <v>0</v>
      </c>
      <c r="V42"/>
      <c r="W42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x14ac:dyDescent="0.25">
      <c r="A43">
        <v>125</v>
      </c>
      <c r="B43" t="s">
        <v>110</v>
      </c>
      <c r="C43" s="11">
        <v>8350</v>
      </c>
      <c r="D43" s="11">
        <v>2012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V43"/>
      <c r="W43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x14ac:dyDescent="0.25">
      <c r="A44">
        <v>126</v>
      </c>
      <c r="B44" t="s">
        <v>101</v>
      </c>
      <c r="C44" s="11">
        <v>8350</v>
      </c>
      <c r="D44" s="11">
        <v>2012</v>
      </c>
      <c r="E44" s="13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107</v>
      </c>
      <c r="L44" s="14">
        <v>0</v>
      </c>
      <c r="M44" s="14">
        <v>32</v>
      </c>
      <c r="N44" s="14">
        <v>0</v>
      </c>
      <c r="O44" s="14">
        <v>0</v>
      </c>
      <c r="P44" s="14">
        <v>0</v>
      </c>
      <c r="Q44" s="14">
        <v>139</v>
      </c>
      <c r="R44" s="14">
        <v>0</v>
      </c>
      <c r="S44" s="14">
        <v>0</v>
      </c>
      <c r="T44" s="14">
        <v>0</v>
      </c>
      <c r="V44"/>
      <c r="W4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x14ac:dyDescent="0.25">
      <c r="A45">
        <v>128</v>
      </c>
      <c r="B45" t="s">
        <v>106</v>
      </c>
      <c r="C45" s="11">
        <v>8350</v>
      </c>
      <c r="D45" s="11">
        <v>2012</v>
      </c>
      <c r="E45" s="13">
        <v>8.19</v>
      </c>
      <c r="F45" s="14">
        <v>0</v>
      </c>
      <c r="G45" s="14">
        <v>284630</v>
      </c>
      <c r="H45" s="14">
        <v>91059</v>
      </c>
      <c r="I45" s="14">
        <v>0</v>
      </c>
      <c r="J45" s="14">
        <v>13071</v>
      </c>
      <c r="K45" s="14">
        <v>0</v>
      </c>
      <c r="L45" s="14">
        <v>4124074</v>
      </c>
      <c r="M45" s="14">
        <v>296</v>
      </c>
      <c r="N45" s="14">
        <v>44082</v>
      </c>
      <c r="O45" s="14">
        <v>0</v>
      </c>
      <c r="P45" s="14">
        <v>0</v>
      </c>
      <c r="Q45" s="14">
        <v>4557212</v>
      </c>
      <c r="R45" s="14">
        <v>0</v>
      </c>
      <c r="S45" s="14">
        <v>0</v>
      </c>
      <c r="T45" s="14">
        <v>0</v>
      </c>
      <c r="V45"/>
      <c r="W45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x14ac:dyDescent="0.25">
      <c r="A46">
        <v>129</v>
      </c>
      <c r="B46" t="s">
        <v>115</v>
      </c>
      <c r="C46" s="11">
        <v>8350</v>
      </c>
      <c r="D46" s="11">
        <v>2012</v>
      </c>
      <c r="E46" s="13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59222</v>
      </c>
      <c r="M46" s="14">
        <v>0</v>
      </c>
      <c r="N46" s="14">
        <v>2420</v>
      </c>
      <c r="O46" s="14">
        <v>0</v>
      </c>
      <c r="P46" s="14">
        <v>0</v>
      </c>
      <c r="Q46" s="14">
        <v>61642</v>
      </c>
      <c r="R46" s="14">
        <v>0</v>
      </c>
      <c r="S46" s="14">
        <v>0</v>
      </c>
      <c r="T46" s="14">
        <v>0</v>
      </c>
      <c r="V46"/>
      <c r="W46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x14ac:dyDescent="0.25">
      <c r="A47">
        <v>130</v>
      </c>
      <c r="B47" t="s">
        <v>140</v>
      </c>
      <c r="C47" s="11">
        <v>8350</v>
      </c>
      <c r="D47" s="11">
        <v>2012</v>
      </c>
      <c r="E47" s="13">
        <v>1.51</v>
      </c>
      <c r="F47" s="14">
        <v>0</v>
      </c>
      <c r="G47" s="14">
        <v>50838</v>
      </c>
      <c r="H47" s="14">
        <v>13217</v>
      </c>
      <c r="I47" s="14">
        <v>0</v>
      </c>
      <c r="J47" s="14">
        <v>1693</v>
      </c>
      <c r="K47" s="14">
        <v>0</v>
      </c>
      <c r="L47" s="14">
        <v>202557</v>
      </c>
      <c r="M47" s="14">
        <v>0</v>
      </c>
      <c r="N47" s="14">
        <v>0</v>
      </c>
      <c r="O47" s="14">
        <v>0</v>
      </c>
      <c r="P47" s="14">
        <v>15877</v>
      </c>
      <c r="Q47" s="14">
        <v>252428</v>
      </c>
      <c r="R47" s="14">
        <v>0</v>
      </c>
      <c r="S47" s="14">
        <v>0</v>
      </c>
      <c r="T47" s="14">
        <v>0</v>
      </c>
      <c r="V47"/>
      <c r="W47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x14ac:dyDescent="0.25">
      <c r="A48">
        <v>131</v>
      </c>
      <c r="B48" t="s">
        <v>84</v>
      </c>
      <c r="C48" s="11">
        <v>8350</v>
      </c>
      <c r="D48" s="11">
        <v>2012</v>
      </c>
      <c r="E48" s="13">
        <v>5.36</v>
      </c>
      <c r="F48" s="14">
        <v>0</v>
      </c>
      <c r="G48" s="14">
        <v>174002</v>
      </c>
      <c r="H48" s="14">
        <v>47410</v>
      </c>
      <c r="I48" s="14">
        <v>0</v>
      </c>
      <c r="J48" s="14">
        <v>877</v>
      </c>
      <c r="K48" s="14">
        <v>0</v>
      </c>
      <c r="L48" s="14">
        <v>66027</v>
      </c>
      <c r="M48" s="14">
        <v>0</v>
      </c>
      <c r="N48" s="14">
        <v>12580</v>
      </c>
      <c r="O48" s="14">
        <v>0</v>
      </c>
      <c r="P48" s="14">
        <v>0</v>
      </c>
      <c r="Q48" s="14">
        <v>300896</v>
      </c>
      <c r="R48" s="14">
        <v>0</v>
      </c>
      <c r="S48" s="14">
        <v>0</v>
      </c>
      <c r="T48" s="14">
        <v>0</v>
      </c>
      <c r="V48"/>
      <c r="W48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x14ac:dyDescent="0.25">
      <c r="A49">
        <v>132</v>
      </c>
      <c r="B49" t="s">
        <v>141</v>
      </c>
      <c r="C49" s="11">
        <v>8350</v>
      </c>
      <c r="D49" s="11">
        <v>2012</v>
      </c>
      <c r="E49" s="13">
        <v>1.02</v>
      </c>
      <c r="F49" s="14">
        <v>0</v>
      </c>
      <c r="G49" s="14">
        <v>35466</v>
      </c>
      <c r="H49" s="14">
        <v>13270</v>
      </c>
      <c r="I49" s="14">
        <v>0</v>
      </c>
      <c r="J49" s="14">
        <v>2514</v>
      </c>
      <c r="K49" s="14">
        <v>0</v>
      </c>
      <c r="L49" s="14">
        <v>587117</v>
      </c>
      <c r="M49" s="14">
        <v>0</v>
      </c>
      <c r="N49" s="14">
        <v>6557</v>
      </c>
      <c r="O49" s="14">
        <v>58</v>
      </c>
      <c r="P49" s="14">
        <v>0</v>
      </c>
      <c r="Q49" s="14">
        <v>644982</v>
      </c>
      <c r="R49" s="14">
        <v>0</v>
      </c>
      <c r="S49" s="14">
        <v>0</v>
      </c>
      <c r="T49" s="14">
        <v>0</v>
      </c>
      <c r="V49"/>
      <c r="W49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x14ac:dyDescent="0.25">
      <c r="A50">
        <v>134</v>
      </c>
      <c r="B50" t="s">
        <v>77</v>
      </c>
      <c r="C50" s="11">
        <v>8350</v>
      </c>
      <c r="D50" s="11">
        <v>2012</v>
      </c>
      <c r="E50" s="13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269936</v>
      </c>
      <c r="M50" s="14">
        <v>0</v>
      </c>
      <c r="N50" s="14">
        <v>2749</v>
      </c>
      <c r="O50" s="14">
        <v>0</v>
      </c>
      <c r="P50" s="14">
        <v>0</v>
      </c>
      <c r="Q50" s="14">
        <v>272685</v>
      </c>
      <c r="R50" s="14">
        <v>0</v>
      </c>
      <c r="S50" s="14">
        <v>0</v>
      </c>
      <c r="T50" s="14">
        <v>0</v>
      </c>
      <c r="V50"/>
      <c r="W50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x14ac:dyDescent="0.25">
      <c r="A51">
        <v>137</v>
      </c>
      <c r="B51" t="s">
        <v>79</v>
      </c>
      <c r="C51" s="11">
        <v>8350</v>
      </c>
      <c r="D51" s="11">
        <v>2012</v>
      </c>
      <c r="E51" s="13">
        <v>1.94</v>
      </c>
      <c r="F51" s="14">
        <v>0</v>
      </c>
      <c r="G51" s="14">
        <v>57232</v>
      </c>
      <c r="H51" s="14">
        <v>26178</v>
      </c>
      <c r="I51" s="14">
        <v>0</v>
      </c>
      <c r="J51" s="14">
        <v>3536</v>
      </c>
      <c r="K51" s="14">
        <v>14</v>
      </c>
      <c r="L51" s="14">
        <v>0</v>
      </c>
      <c r="M51" s="14">
        <v>0</v>
      </c>
      <c r="N51" s="14">
        <v>6380</v>
      </c>
      <c r="O51" s="14">
        <v>0</v>
      </c>
      <c r="P51" s="14">
        <v>0</v>
      </c>
      <c r="Q51" s="14">
        <v>93340</v>
      </c>
      <c r="R51" s="14">
        <v>0</v>
      </c>
      <c r="S51" s="14">
        <v>0</v>
      </c>
      <c r="T51" s="14">
        <v>0</v>
      </c>
      <c r="V51"/>
      <c r="W51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x14ac:dyDescent="0.25">
      <c r="A52">
        <v>138</v>
      </c>
      <c r="B52" t="s">
        <v>121</v>
      </c>
      <c r="C52" s="11">
        <v>8350</v>
      </c>
      <c r="D52" s="11">
        <v>2012</v>
      </c>
      <c r="E52" s="13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V52"/>
      <c r="W52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25">
      <c r="A53">
        <v>139</v>
      </c>
      <c r="B53" t="s">
        <v>111</v>
      </c>
      <c r="C53" s="11">
        <v>8350</v>
      </c>
      <c r="D53" s="11">
        <v>2012</v>
      </c>
      <c r="E53" s="13">
        <v>1.93</v>
      </c>
      <c r="F53" s="14">
        <v>0</v>
      </c>
      <c r="G53" s="14">
        <v>60232</v>
      </c>
      <c r="H53" s="14">
        <v>20909</v>
      </c>
      <c r="I53" s="14">
        <v>0</v>
      </c>
      <c r="J53" s="14">
        <v>1162</v>
      </c>
      <c r="K53" s="14">
        <v>0</v>
      </c>
      <c r="L53" s="14">
        <v>1476288</v>
      </c>
      <c r="M53" s="14">
        <v>0</v>
      </c>
      <c r="N53" s="14">
        <v>14759</v>
      </c>
      <c r="O53" s="14">
        <v>0</v>
      </c>
      <c r="P53" s="14">
        <v>95350</v>
      </c>
      <c r="Q53" s="14">
        <v>1478000</v>
      </c>
      <c r="R53" s="14">
        <v>0</v>
      </c>
      <c r="S53" s="14">
        <v>0</v>
      </c>
      <c r="T53" s="14">
        <v>0</v>
      </c>
      <c r="V53"/>
      <c r="W53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x14ac:dyDescent="0.25">
      <c r="A54">
        <v>140</v>
      </c>
      <c r="B54" t="s">
        <v>142</v>
      </c>
      <c r="C54" s="11">
        <v>8350</v>
      </c>
      <c r="D54" s="11">
        <v>2012</v>
      </c>
      <c r="E54" s="13">
        <v>3.3</v>
      </c>
      <c r="F54" s="14">
        <v>0</v>
      </c>
      <c r="G54" s="14">
        <v>92175</v>
      </c>
      <c r="H54" s="14">
        <v>22793</v>
      </c>
      <c r="I54" s="14">
        <v>0</v>
      </c>
      <c r="J54" s="14">
        <v>82984</v>
      </c>
      <c r="K54" s="14">
        <v>0</v>
      </c>
      <c r="L54" s="14">
        <v>1673</v>
      </c>
      <c r="M54" s="14">
        <v>0</v>
      </c>
      <c r="N54" s="14">
        <v>26292</v>
      </c>
      <c r="O54" s="14">
        <v>0</v>
      </c>
      <c r="P54" s="14">
        <v>0</v>
      </c>
      <c r="Q54" s="14">
        <v>225917</v>
      </c>
      <c r="R54" s="14">
        <v>0</v>
      </c>
      <c r="S54" s="14">
        <v>0</v>
      </c>
      <c r="T54" s="14">
        <v>0</v>
      </c>
      <c r="V54"/>
      <c r="W5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x14ac:dyDescent="0.25">
      <c r="A55">
        <v>141</v>
      </c>
      <c r="B55" t="s">
        <v>71</v>
      </c>
      <c r="C55" s="11">
        <v>8350</v>
      </c>
      <c r="D55" s="11">
        <v>2012</v>
      </c>
      <c r="E55" s="13">
        <v>2.2799999999999998</v>
      </c>
      <c r="F55" s="14">
        <v>0</v>
      </c>
      <c r="G55" s="14">
        <v>48198</v>
      </c>
      <c r="H55" s="14">
        <v>11730</v>
      </c>
      <c r="I55" s="14">
        <v>0</v>
      </c>
      <c r="J55" s="14">
        <v>13722</v>
      </c>
      <c r="K55" s="14">
        <v>0</v>
      </c>
      <c r="L55" s="14">
        <v>4568</v>
      </c>
      <c r="M55" s="14">
        <v>0</v>
      </c>
      <c r="N55" s="14">
        <v>9897</v>
      </c>
      <c r="O55" s="14">
        <v>0</v>
      </c>
      <c r="P55" s="14">
        <v>0</v>
      </c>
      <c r="Q55" s="14">
        <v>88115</v>
      </c>
      <c r="R55" s="14">
        <v>0</v>
      </c>
      <c r="S55" s="14">
        <v>0</v>
      </c>
      <c r="T55" s="14">
        <v>0</v>
      </c>
      <c r="V55"/>
      <c r="W55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x14ac:dyDescent="0.25">
      <c r="A56">
        <v>142</v>
      </c>
      <c r="B56" t="s">
        <v>100</v>
      </c>
      <c r="C56" s="11">
        <v>8350</v>
      </c>
      <c r="D56" s="11">
        <v>2012</v>
      </c>
      <c r="E56" s="13">
        <v>3.9</v>
      </c>
      <c r="F56" s="14">
        <v>0</v>
      </c>
      <c r="G56" s="14">
        <v>148124</v>
      </c>
      <c r="H56" s="14">
        <v>40409</v>
      </c>
      <c r="I56" s="14">
        <v>0</v>
      </c>
      <c r="J56" s="14">
        <v>302098</v>
      </c>
      <c r="K56" s="14">
        <v>0</v>
      </c>
      <c r="L56" s="14">
        <v>696294</v>
      </c>
      <c r="M56" s="14">
        <v>102</v>
      </c>
      <c r="N56" s="14">
        <v>51597</v>
      </c>
      <c r="O56" s="14">
        <v>0</v>
      </c>
      <c r="P56" s="14">
        <v>12532</v>
      </c>
      <c r="Q56" s="14">
        <v>1226092</v>
      </c>
      <c r="R56" s="14">
        <v>0</v>
      </c>
      <c r="S56" s="14">
        <v>0</v>
      </c>
      <c r="T56" s="14">
        <v>0</v>
      </c>
      <c r="V56"/>
      <c r="W56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25">
      <c r="A57">
        <v>145</v>
      </c>
      <c r="B57" t="s">
        <v>143</v>
      </c>
      <c r="C57" s="11">
        <v>8350</v>
      </c>
      <c r="D57" s="11">
        <v>2012</v>
      </c>
      <c r="E57" s="13">
        <v>4.5199999999999996</v>
      </c>
      <c r="F57" s="14">
        <v>0</v>
      </c>
      <c r="G57" s="14">
        <v>135953</v>
      </c>
      <c r="H57" s="14">
        <v>72557</v>
      </c>
      <c r="I57" s="14">
        <v>0</v>
      </c>
      <c r="J57" s="14">
        <v>9786</v>
      </c>
      <c r="K57" s="14">
        <v>0</v>
      </c>
      <c r="L57" s="14">
        <v>1075909</v>
      </c>
      <c r="M57" s="14">
        <v>4786</v>
      </c>
      <c r="N57" s="14">
        <v>27858</v>
      </c>
      <c r="O57" s="14">
        <v>4143</v>
      </c>
      <c r="P57" s="14">
        <v>0</v>
      </c>
      <c r="Q57" s="14">
        <v>1330992</v>
      </c>
      <c r="R57" s="14">
        <v>0</v>
      </c>
      <c r="S57" s="14">
        <v>0</v>
      </c>
      <c r="T57" s="14">
        <v>0</v>
      </c>
      <c r="V57"/>
      <c r="W57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x14ac:dyDescent="0.25">
      <c r="A58">
        <v>147</v>
      </c>
      <c r="B58" t="s">
        <v>103</v>
      </c>
      <c r="C58" s="11">
        <v>8350</v>
      </c>
      <c r="D58" s="11">
        <v>2012</v>
      </c>
      <c r="E58" s="13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101702</v>
      </c>
      <c r="M58" s="14">
        <v>0</v>
      </c>
      <c r="N58" s="14">
        <v>887</v>
      </c>
      <c r="O58" s="14">
        <v>0</v>
      </c>
      <c r="P58" s="14">
        <v>0</v>
      </c>
      <c r="Q58" s="14">
        <v>102589</v>
      </c>
      <c r="R58" s="14">
        <v>0</v>
      </c>
      <c r="S58" s="14">
        <v>0</v>
      </c>
      <c r="T58" s="14">
        <v>0</v>
      </c>
      <c r="V58"/>
      <c r="W58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x14ac:dyDescent="0.25">
      <c r="A59">
        <v>148</v>
      </c>
      <c r="B59" t="s">
        <v>144</v>
      </c>
      <c r="C59" s="11">
        <v>8350</v>
      </c>
      <c r="D59" s="11">
        <v>2012</v>
      </c>
      <c r="E59" s="13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6669</v>
      </c>
      <c r="O59" s="14">
        <v>94774</v>
      </c>
      <c r="P59" s="14">
        <v>0</v>
      </c>
      <c r="Q59" s="14">
        <v>101443</v>
      </c>
      <c r="R59" s="14">
        <v>0</v>
      </c>
      <c r="S59" s="14">
        <v>0</v>
      </c>
      <c r="T59" s="14">
        <v>0</v>
      </c>
      <c r="V59"/>
      <c r="W59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x14ac:dyDescent="0.25">
      <c r="A60">
        <v>150</v>
      </c>
      <c r="B60" t="s">
        <v>145</v>
      </c>
      <c r="C60" s="11">
        <v>8350</v>
      </c>
      <c r="D60" s="11">
        <v>2012</v>
      </c>
      <c r="E60" s="13">
        <v>2.9</v>
      </c>
      <c r="F60" s="14">
        <v>0</v>
      </c>
      <c r="G60" s="14">
        <v>72106</v>
      </c>
      <c r="H60" s="14">
        <v>17621</v>
      </c>
      <c r="I60" s="14">
        <v>0</v>
      </c>
      <c r="J60" s="14">
        <v>16720</v>
      </c>
      <c r="K60" s="14">
        <v>14362</v>
      </c>
      <c r="L60" s="14">
        <v>2006</v>
      </c>
      <c r="M60" s="14">
        <v>437</v>
      </c>
      <c r="N60" s="14">
        <v>36613</v>
      </c>
      <c r="O60" s="14">
        <v>0</v>
      </c>
      <c r="P60" s="14">
        <v>0</v>
      </c>
      <c r="Q60" s="14">
        <v>159865</v>
      </c>
      <c r="R60" s="14">
        <v>0</v>
      </c>
      <c r="S60" s="14">
        <v>0</v>
      </c>
      <c r="T60" s="14">
        <v>0</v>
      </c>
      <c r="V60"/>
      <c r="W60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x14ac:dyDescent="0.25">
      <c r="A61">
        <v>152</v>
      </c>
      <c r="B61" t="s">
        <v>81</v>
      </c>
      <c r="C61" s="11">
        <v>8350</v>
      </c>
      <c r="D61" s="11">
        <v>2012</v>
      </c>
      <c r="E61" s="13">
        <v>1.56</v>
      </c>
      <c r="F61" s="14">
        <v>0</v>
      </c>
      <c r="G61" s="14">
        <v>50476</v>
      </c>
      <c r="H61" s="14">
        <v>22735</v>
      </c>
      <c r="I61" s="14">
        <v>0</v>
      </c>
      <c r="J61" s="14">
        <v>130752</v>
      </c>
      <c r="K61" s="14">
        <v>0</v>
      </c>
      <c r="L61" s="14">
        <v>110508</v>
      </c>
      <c r="M61" s="14">
        <v>0</v>
      </c>
      <c r="N61" s="14">
        <v>31786</v>
      </c>
      <c r="O61" s="14">
        <v>0</v>
      </c>
      <c r="P61" s="14">
        <v>0</v>
      </c>
      <c r="Q61" s="14">
        <v>346257</v>
      </c>
      <c r="R61" s="14">
        <v>0</v>
      </c>
      <c r="S61" s="14">
        <v>0</v>
      </c>
      <c r="T61" s="14">
        <v>0</v>
      </c>
      <c r="V61"/>
      <c r="W61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x14ac:dyDescent="0.25">
      <c r="A62">
        <v>153</v>
      </c>
      <c r="B62" t="s">
        <v>93</v>
      </c>
      <c r="C62" s="11">
        <v>8350</v>
      </c>
      <c r="D62" s="11">
        <v>2012</v>
      </c>
      <c r="E62" s="13">
        <v>0.17</v>
      </c>
      <c r="F62" s="14">
        <v>0</v>
      </c>
      <c r="G62" s="14">
        <v>6106</v>
      </c>
      <c r="H62" s="14">
        <v>2319</v>
      </c>
      <c r="I62" s="14">
        <v>0</v>
      </c>
      <c r="J62" s="14">
        <v>31</v>
      </c>
      <c r="K62" s="14">
        <v>0</v>
      </c>
      <c r="L62" s="14">
        <v>92333</v>
      </c>
      <c r="M62" s="14">
        <v>0</v>
      </c>
      <c r="N62" s="14">
        <v>0</v>
      </c>
      <c r="O62" s="14">
        <v>0</v>
      </c>
      <c r="P62" s="14">
        <v>0</v>
      </c>
      <c r="Q62" s="14">
        <v>100789</v>
      </c>
      <c r="R62" s="14">
        <v>0</v>
      </c>
      <c r="S62" s="14">
        <v>0</v>
      </c>
      <c r="T62" s="14">
        <v>0</v>
      </c>
      <c r="V62"/>
      <c r="W62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x14ac:dyDescent="0.25">
      <c r="A63">
        <v>155</v>
      </c>
      <c r="B63" t="s">
        <v>146</v>
      </c>
      <c r="C63" s="11">
        <v>8350</v>
      </c>
      <c r="D63" s="11">
        <v>2012</v>
      </c>
      <c r="E63" s="13">
        <v>4.45</v>
      </c>
      <c r="F63" s="14">
        <v>0</v>
      </c>
      <c r="G63" s="14">
        <v>80733</v>
      </c>
      <c r="H63" s="14">
        <v>43737</v>
      </c>
      <c r="I63" s="14">
        <v>0</v>
      </c>
      <c r="J63" s="14">
        <v>39450</v>
      </c>
      <c r="K63" s="14">
        <v>0</v>
      </c>
      <c r="L63" s="14">
        <v>-7328</v>
      </c>
      <c r="M63" s="14">
        <v>0</v>
      </c>
      <c r="N63" s="14">
        <v>0</v>
      </c>
      <c r="O63" s="14">
        <v>0</v>
      </c>
      <c r="P63" s="14">
        <v>0</v>
      </c>
      <c r="Q63" s="14">
        <v>156592</v>
      </c>
      <c r="R63" s="14">
        <v>0</v>
      </c>
      <c r="S63" s="14">
        <v>0</v>
      </c>
      <c r="T63" s="14">
        <v>0</v>
      </c>
      <c r="V63"/>
      <c r="W63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x14ac:dyDescent="0.25">
      <c r="A64">
        <v>156</v>
      </c>
      <c r="B64" t="s">
        <v>92</v>
      </c>
      <c r="C64" s="11">
        <v>8350</v>
      </c>
      <c r="D64" s="11">
        <v>2012</v>
      </c>
      <c r="E64" s="13">
        <v>1.17</v>
      </c>
      <c r="F64" s="14">
        <v>0</v>
      </c>
      <c r="G64" s="14">
        <v>38683</v>
      </c>
      <c r="H64" s="14">
        <v>8127</v>
      </c>
      <c r="I64" s="14">
        <v>0</v>
      </c>
      <c r="J64" s="14">
        <v>179</v>
      </c>
      <c r="K64" s="14">
        <v>0</v>
      </c>
      <c r="L64" s="14">
        <v>211305</v>
      </c>
      <c r="M64" s="14">
        <v>0</v>
      </c>
      <c r="N64" s="14">
        <v>11428</v>
      </c>
      <c r="O64" s="14">
        <v>0</v>
      </c>
      <c r="P64" s="14">
        <v>0</v>
      </c>
      <c r="Q64" s="14">
        <v>269722</v>
      </c>
      <c r="R64" s="14">
        <v>0</v>
      </c>
      <c r="S64" s="14">
        <v>0</v>
      </c>
      <c r="T64" s="14">
        <v>0</v>
      </c>
      <c r="V64"/>
      <c r="W6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 x14ac:dyDescent="0.25">
      <c r="A65">
        <v>157</v>
      </c>
      <c r="B65" t="s">
        <v>147</v>
      </c>
      <c r="C65" s="11">
        <v>8350</v>
      </c>
      <c r="D65" s="11">
        <v>2012</v>
      </c>
      <c r="E65" s="13">
        <v>1.05</v>
      </c>
      <c r="F65" s="14">
        <v>0</v>
      </c>
      <c r="G65" s="14">
        <v>27893</v>
      </c>
      <c r="H65" s="14">
        <v>7448</v>
      </c>
      <c r="I65" s="14">
        <v>0</v>
      </c>
      <c r="J65" s="14">
        <v>4029</v>
      </c>
      <c r="K65" s="14">
        <v>0</v>
      </c>
      <c r="L65" s="14">
        <v>155192</v>
      </c>
      <c r="M65" s="14">
        <v>0</v>
      </c>
      <c r="N65" s="14">
        <v>3264</v>
      </c>
      <c r="O65" s="14">
        <v>0</v>
      </c>
      <c r="P65" s="14">
        <v>0</v>
      </c>
      <c r="Q65" s="14">
        <v>197826</v>
      </c>
      <c r="R65" s="14">
        <v>0</v>
      </c>
      <c r="S65" s="14">
        <v>0</v>
      </c>
      <c r="T65" s="14">
        <v>0</v>
      </c>
      <c r="V65"/>
      <c r="W65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x14ac:dyDescent="0.25">
      <c r="A66">
        <v>158</v>
      </c>
      <c r="B66" t="s">
        <v>67</v>
      </c>
      <c r="C66" s="11">
        <v>8350</v>
      </c>
      <c r="D66" s="11">
        <v>2012</v>
      </c>
      <c r="E66" s="13">
        <v>0.87</v>
      </c>
      <c r="F66" s="14">
        <v>0</v>
      </c>
      <c r="G66" s="14">
        <v>33515</v>
      </c>
      <c r="H66" s="14">
        <v>7667</v>
      </c>
      <c r="I66" s="14">
        <v>0</v>
      </c>
      <c r="J66" s="14">
        <v>6420</v>
      </c>
      <c r="K66" s="14">
        <v>0</v>
      </c>
      <c r="L66" s="14">
        <v>0</v>
      </c>
      <c r="M66" s="14">
        <v>0</v>
      </c>
      <c r="N66" s="14">
        <v>18376</v>
      </c>
      <c r="O66" s="14">
        <v>611</v>
      </c>
      <c r="P66" s="14">
        <v>0</v>
      </c>
      <c r="Q66" s="14">
        <v>66589</v>
      </c>
      <c r="R66" s="14">
        <v>0</v>
      </c>
      <c r="S66" s="14">
        <v>0</v>
      </c>
      <c r="T66" s="14">
        <v>0</v>
      </c>
      <c r="V66"/>
      <c r="W66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 x14ac:dyDescent="0.25">
      <c r="A67">
        <v>159</v>
      </c>
      <c r="B67" t="s">
        <v>148</v>
      </c>
      <c r="C67" s="11">
        <v>8350</v>
      </c>
      <c r="D67" s="11">
        <v>2012</v>
      </c>
      <c r="E67" s="13">
        <v>4</v>
      </c>
      <c r="F67" s="14">
        <v>0</v>
      </c>
      <c r="G67" s="14">
        <v>185291</v>
      </c>
      <c r="H67" s="14">
        <v>57822</v>
      </c>
      <c r="I67" s="14">
        <v>1116192</v>
      </c>
      <c r="J67" s="14">
        <v>282748</v>
      </c>
      <c r="K67" s="14">
        <v>5</v>
      </c>
      <c r="L67" s="14">
        <v>-77568</v>
      </c>
      <c r="M67" s="14">
        <v>0</v>
      </c>
      <c r="N67" s="14">
        <v>117824</v>
      </c>
      <c r="O67" s="14">
        <v>2772</v>
      </c>
      <c r="P67" s="14">
        <v>104839</v>
      </c>
      <c r="Q67" s="14">
        <v>1580247</v>
      </c>
      <c r="R67" s="14">
        <v>0</v>
      </c>
      <c r="S67" s="14">
        <v>0</v>
      </c>
      <c r="T67" s="14">
        <v>0</v>
      </c>
      <c r="V67"/>
      <c r="W67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x14ac:dyDescent="0.25">
      <c r="A68">
        <v>161</v>
      </c>
      <c r="B68" t="s">
        <v>119</v>
      </c>
      <c r="C68" s="11">
        <v>8350</v>
      </c>
      <c r="D68" s="11">
        <v>2012</v>
      </c>
      <c r="E68" s="13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V68"/>
      <c r="W68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 x14ac:dyDescent="0.25">
      <c r="A69">
        <v>162</v>
      </c>
      <c r="B69" t="s">
        <v>114</v>
      </c>
      <c r="C69" s="11">
        <v>8350</v>
      </c>
      <c r="D69" s="11">
        <v>2012</v>
      </c>
      <c r="E69" s="13">
        <v>43.79</v>
      </c>
      <c r="F69" s="14">
        <v>0</v>
      </c>
      <c r="G69" s="14">
        <v>1558317</v>
      </c>
      <c r="H69" s="14">
        <v>484795</v>
      </c>
      <c r="I69" s="14">
        <v>0</v>
      </c>
      <c r="J69" s="14">
        <v>565635</v>
      </c>
      <c r="K69" s="14">
        <v>161525</v>
      </c>
      <c r="L69" s="14">
        <v>30183</v>
      </c>
      <c r="M69" s="14">
        <v>413</v>
      </c>
      <c r="N69" s="14">
        <v>599851</v>
      </c>
      <c r="O69" s="14">
        <v>1114</v>
      </c>
      <c r="P69" s="14">
        <v>1074266</v>
      </c>
      <c r="Q69" s="14">
        <v>2327567</v>
      </c>
      <c r="R69" s="14">
        <v>0</v>
      </c>
      <c r="S69" s="14">
        <v>0</v>
      </c>
      <c r="T69" s="14">
        <v>0</v>
      </c>
      <c r="V69"/>
      <c r="W6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35" x14ac:dyDescent="0.25">
      <c r="A70">
        <v>164</v>
      </c>
      <c r="B70" t="s">
        <v>149</v>
      </c>
      <c r="C70" s="11">
        <v>8350</v>
      </c>
      <c r="D70" s="11">
        <v>2012</v>
      </c>
      <c r="E70" s="13">
        <v>5.17</v>
      </c>
      <c r="F70" s="14">
        <v>0</v>
      </c>
      <c r="G70" s="14">
        <v>180881</v>
      </c>
      <c r="H70" s="14">
        <v>66159</v>
      </c>
      <c r="I70" s="14">
        <v>0</v>
      </c>
      <c r="J70" s="14">
        <v>42332</v>
      </c>
      <c r="K70" s="14">
        <v>0</v>
      </c>
      <c r="L70" s="14">
        <v>1130107</v>
      </c>
      <c r="M70" s="14">
        <v>0</v>
      </c>
      <c r="N70" s="14">
        <v>17833</v>
      </c>
      <c r="O70" s="14">
        <v>170</v>
      </c>
      <c r="P70" s="14">
        <v>0</v>
      </c>
      <c r="Q70" s="14">
        <v>1437482</v>
      </c>
      <c r="R70" s="14">
        <v>0</v>
      </c>
      <c r="S70" s="14">
        <v>0</v>
      </c>
      <c r="T70" s="14">
        <v>0</v>
      </c>
      <c r="V70"/>
      <c r="W70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1:35" x14ac:dyDescent="0.25">
      <c r="A71">
        <v>165</v>
      </c>
      <c r="B71" t="s">
        <v>78</v>
      </c>
      <c r="C71" s="11">
        <v>8350</v>
      </c>
      <c r="D71" s="11">
        <v>2012</v>
      </c>
      <c r="E71" s="13">
        <v>0.64</v>
      </c>
      <c r="F71" s="14">
        <v>0</v>
      </c>
      <c r="G71" s="14">
        <v>16277</v>
      </c>
      <c r="H71" s="14">
        <v>3701</v>
      </c>
      <c r="I71" s="14">
        <v>0</v>
      </c>
      <c r="J71" s="14">
        <v>11</v>
      </c>
      <c r="K71" s="14">
        <v>0</v>
      </c>
      <c r="L71" s="14">
        <v>43823</v>
      </c>
      <c r="M71" s="14">
        <v>0</v>
      </c>
      <c r="N71" s="14">
        <v>691</v>
      </c>
      <c r="O71" s="14">
        <v>0</v>
      </c>
      <c r="P71" s="14">
        <v>0</v>
      </c>
      <c r="Q71" s="14">
        <v>64503</v>
      </c>
      <c r="R71" s="14">
        <v>0</v>
      </c>
      <c r="S71" s="14">
        <v>0</v>
      </c>
      <c r="T71" s="14">
        <v>0</v>
      </c>
      <c r="V71"/>
      <c r="W71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1:35" x14ac:dyDescent="0.25">
      <c r="A72">
        <v>167</v>
      </c>
      <c r="B72" t="s">
        <v>72</v>
      </c>
      <c r="C72" s="11">
        <v>8350</v>
      </c>
      <c r="D72" s="11">
        <v>2012</v>
      </c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V72"/>
      <c r="W72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1:35" x14ac:dyDescent="0.25">
      <c r="A73">
        <v>168</v>
      </c>
      <c r="B73" t="s">
        <v>69</v>
      </c>
      <c r="C73" s="11">
        <v>8350</v>
      </c>
      <c r="D73" s="11">
        <v>2012</v>
      </c>
      <c r="E73" s="13">
        <v>10.029999999999999</v>
      </c>
      <c r="F73" s="14">
        <v>0</v>
      </c>
      <c r="G73" s="14">
        <v>338264</v>
      </c>
      <c r="H73" s="14">
        <v>126015</v>
      </c>
      <c r="I73" s="14">
        <v>0</v>
      </c>
      <c r="J73" s="14">
        <v>106923</v>
      </c>
      <c r="K73" s="14">
        <v>0</v>
      </c>
      <c r="L73" s="14">
        <v>2042</v>
      </c>
      <c r="M73" s="14">
        <v>0</v>
      </c>
      <c r="N73" s="14">
        <v>70311</v>
      </c>
      <c r="O73" s="14">
        <v>165</v>
      </c>
      <c r="P73" s="14">
        <v>0</v>
      </c>
      <c r="Q73" s="14">
        <v>643720</v>
      </c>
      <c r="R73" s="14">
        <v>0</v>
      </c>
      <c r="S73" s="14">
        <v>0</v>
      </c>
      <c r="T73" s="14">
        <v>0</v>
      </c>
      <c r="V73"/>
      <c r="W73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 x14ac:dyDescent="0.25">
      <c r="A74">
        <v>170</v>
      </c>
      <c r="B74" t="s">
        <v>150</v>
      </c>
      <c r="C74" s="11">
        <v>8350</v>
      </c>
      <c r="D74" s="11">
        <v>2012</v>
      </c>
      <c r="E74" s="13">
        <v>4.43</v>
      </c>
      <c r="F74" s="14">
        <v>0</v>
      </c>
      <c r="G74" s="14">
        <v>130871</v>
      </c>
      <c r="H74" s="14">
        <v>36019</v>
      </c>
      <c r="I74" s="14">
        <v>0</v>
      </c>
      <c r="J74" s="14">
        <v>41434</v>
      </c>
      <c r="K74" s="14">
        <v>204</v>
      </c>
      <c r="L74" s="14">
        <v>1399785</v>
      </c>
      <c r="M74" s="14">
        <v>0</v>
      </c>
      <c r="N74" s="14">
        <v>352323</v>
      </c>
      <c r="O74" s="14">
        <v>0</v>
      </c>
      <c r="P74" s="14">
        <v>0</v>
      </c>
      <c r="Q74" s="14">
        <v>1960636</v>
      </c>
      <c r="R74" s="14">
        <v>0</v>
      </c>
      <c r="S74" s="14">
        <v>0</v>
      </c>
      <c r="T74" s="14">
        <v>0</v>
      </c>
      <c r="V74"/>
      <c r="W7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1:35" x14ac:dyDescent="0.25">
      <c r="A75">
        <v>172</v>
      </c>
      <c r="B75" t="s">
        <v>105</v>
      </c>
      <c r="C75" s="11">
        <v>8350</v>
      </c>
      <c r="D75" s="11">
        <v>2012</v>
      </c>
      <c r="E75" s="13">
        <v>0.93</v>
      </c>
      <c r="F75" s="14">
        <v>0</v>
      </c>
      <c r="G75" s="14">
        <v>35030</v>
      </c>
      <c r="H75" s="14">
        <v>7645</v>
      </c>
      <c r="I75" s="14">
        <v>0</v>
      </c>
      <c r="J75" s="14">
        <v>861</v>
      </c>
      <c r="K75" s="14">
        <v>0</v>
      </c>
      <c r="L75" s="14">
        <v>198689</v>
      </c>
      <c r="M75" s="14">
        <v>0</v>
      </c>
      <c r="N75" s="14">
        <v>27317</v>
      </c>
      <c r="O75" s="14">
        <v>0</v>
      </c>
      <c r="P75" s="14">
        <v>0</v>
      </c>
      <c r="Q75" s="14">
        <v>269542</v>
      </c>
      <c r="R75" s="14">
        <v>0</v>
      </c>
      <c r="S75" s="14">
        <v>0</v>
      </c>
      <c r="T75" s="14">
        <v>0</v>
      </c>
      <c r="V75"/>
      <c r="W75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1:35" x14ac:dyDescent="0.25">
      <c r="A76">
        <v>173</v>
      </c>
      <c r="B76" t="s">
        <v>82</v>
      </c>
      <c r="C76" s="11">
        <v>8350</v>
      </c>
      <c r="D76" s="11">
        <v>2012</v>
      </c>
      <c r="E76" s="13">
        <v>2.68</v>
      </c>
      <c r="F76" s="14">
        <v>0</v>
      </c>
      <c r="G76" s="14">
        <v>92473</v>
      </c>
      <c r="H76" s="14">
        <v>24553</v>
      </c>
      <c r="I76" s="14">
        <v>0</v>
      </c>
      <c r="J76" s="14">
        <v>22650</v>
      </c>
      <c r="K76" s="14">
        <v>0</v>
      </c>
      <c r="L76" s="14">
        <v>2636</v>
      </c>
      <c r="M76" s="14">
        <v>0</v>
      </c>
      <c r="N76" s="14">
        <v>11506</v>
      </c>
      <c r="O76" s="14">
        <v>176</v>
      </c>
      <c r="P76" s="14">
        <v>0</v>
      </c>
      <c r="Q76" s="14">
        <v>153994</v>
      </c>
      <c r="R76" s="14">
        <v>0</v>
      </c>
      <c r="S76" s="14">
        <v>0</v>
      </c>
      <c r="T76" s="14">
        <v>0</v>
      </c>
      <c r="V76"/>
      <c r="W76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1:35" x14ac:dyDescent="0.25">
      <c r="A77">
        <v>175</v>
      </c>
      <c r="B77" t="s">
        <v>108</v>
      </c>
      <c r="C77" s="11">
        <v>8350</v>
      </c>
      <c r="D77" s="11">
        <v>2012</v>
      </c>
      <c r="E77" s="13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V77"/>
      <c r="W77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</row>
    <row r="78" spans="1:35" x14ac:dyDescent="0.25">
      <c r="A78">
        <v>176</v>
      </c>
      <c r="B78" t="s">
        <v>151</v>
      </c>
      <c r="C78" s="11">
        <v>8350</v>
      </c>
      <c r="D78" s="11">
        <v>2012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/>
      <c r="W78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spans="1:35" x14ac:dyDescent="0.25">
      <c r="A79">
        <v>180</v>
      </c>
      <c r="B79" t="s">
        <v>152</v>
      </c>
      <c r="C79" s="11">
        <v>8350</v>
      </c>
      <c r="D79" s="11">
        <v>2012</v>
      </c>
      <c r="E79" s="13">
        <v>0</v>
      </c>
      <c r="F79" s="14">
        <v>0</v>
      </c>
      <c r="G79" s="14">
        <v>0</v>
      </c>
      <c r="H79" s="14">
        <v>0</v>
      </c>
      <c r="I79" s="14">
        <v>0</v>
      </c>
      <c r="J79" s="14">
        <v>4120</v>
      </c>
      <c r="K79" s="14">
        <v>0</v>
      </c>
      <c r="L79" s="14">
        <v>429129</v>
      </c>
      <c r="M79" s="14">
        <v>0</v>
      </c>
      <c r="N79" s="14">
        <v>6716</v>
      </c>
      <c r="O79" s="14">
        <v>0</v>
      </c>
      <c r="P79" s="14">
        <v>0</v>
      </c>
      <c r="Q79" s="14">
        <v>439965</v>
      </c>
      <c r="R79" s="14">
        <v>0</v>
      </c>
      <c r="S79" s="14">
        <v>0</v>
      </c>
      <c r="T79" s="14">
        <v>0</v>
      </c>
      <c r="V79"/>
      <c r="W79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</row>
    <row r="80" spans="1:35" x14ac:dyDescent="0.25">
      <c r="A80">
        <v>183</v>
      </c>
      <c r="B80" t="s">
        <v>153</v>
      </c>
      <c r="C80" s="11">
        <v>8350</v>
      </c>
      <c r="D80" s="11">
        <v>2012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288496</v>
      </c>
      <c r="M80" s="14">
        <v>0</v>
      </c>
      <c r="N80" s="14">
        <v>12020</v>
      </c>
      <c r="O80" s="14">
        <v>0</v>
      </c>
      <c r="P80" s="14">
        <v>0</v>
      </c>
      <c r="Q80" s="14">
        <v>300516</v>
      </c>
      <c r="R80" s="14">
        <v>0</v>
      </c>
      <c r="S80" s="14">
        <v>0</v>
      </c>
      <c r="T80" s="14">
        <v>0</v>
      </c>
      <c r="V80"/>
      <c r="W80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1" spans="1:35" x14ac:dyDescent="0.25">
      <c r="A81">
        <v>186</v>
      </c>
      <c r="B81" t="s">
        <v>154</v>
      </c>
      <c r="C81" s="11">
        <v>8350</v>
      </c>
      <c r="D81" s="11">
        <v>2012</v>
      </c>
      <c r="E81" s="13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V81"/>
      <c r="W81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spans="1:35" x14ac:dyDescent="0.25">
      <c r="A82">
        <v>191</v>
      </c>
      <c r="B82" t="s">
        <v>85</v>
      </c>
      <c r="C82" s="11">
        <v>8350</v>
      </c>
      <c r="D82" s="11">
        <v>2012</v>
      </c>
      <c r="E82" s="13">
        <v>0</v>
      </c>
      <c r="F82" s="14">
        <v>0</v>
      </c>
      <c r="G82" s="14">
        <v>0</v>
      </c>
      <c r="H82" s="14">
        <v>0</v>
      </c>
      <c r="I82" s="14">
        <v>0</v>
      </c>
      <c r="J82" s="14">
        <v>129365</v>
      </c>
      <c r="K82" s="14">
        <v>0</v>
      </c>
      <c r="L82" s="14">
        <v>-33357</v>
      </c>
      <c r="M82" s="14">
        <v>0</v>
      </c>
      <c r="N82" s="14">
        <v>11403</v>
      </c>
      <c r="O82" s="14">
        <v>0</v>
      </c>
      <c r="P82" s="14">
        <v>0</v>
      </c>
      <c r="Q82" s="14">
        <v>107411</v>
      </c>
      <c r="R82" s="14">
        <v>0</v>
      </c>
      <c r="S82" s="14">
        <v>0</v>
      </c>
      <c r="T82" s="14">
        <v>0</v>
      </c>
      <c r="V82"/>
      <c r="W82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spans="1:35" x14ac:dyDescent="0.25">
      <c r="A83">
        <v>193</v>
      </c>
      <c r="B83" t="s">
        <v>112</v>
      </c>
      <c r="C83" s="11">
        <v>8350</v>
      </c>
      <c r="D83" s="11">
        <v>2012</v>
      </c>
      <c r="E83" s="13">
        <v>2.2999999999999998</v>
      </c>
      <c r="F83" s="14">
        <v>0</v>
      </c>
      <c r="G83" s="14">
        <v>67863</v>
      </c>
      <c r="H83" s="14">
        <v>24067</v>
      </c>
      <c r="I83" s="14">
        <v>0</v>
      </c>
      <c r="J83" s="14">
        <v>26831</v>
      </c>
      <c r="K83" s="14">
        <v>0</v>
      </c>
      <c r="L83" s="14">
        <v>345</v>
      </c>
      <c r="M83" s="14">
        <v>0</v>
      </c>
      <c r="N83" s="14">
        <v>11552</v>
      </c>
      <c r="O83" s="14">
        <v>502</v>
      </c>
      <c r="P83" s="14">
        <v>0</v>
      </c>
      <c r="Q83" s="14">
        <v>131160</v>
      </c>
      <c r="R83" s="14">
        <v>0</v>
      </c>
      <c r="S83" s="14">
        <v>0</v>
      </c>
      <c r="T83" s="14">
        <v>0</v>
      </c>
      <c r="V83"/>
      <c r="W83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spans="1:35" x14ac:dyDescent="0.25">
      <c r="A84">
        <v>194</v>
      </c>
      <c r="B84" t="s">
        <v>155</v>
      </c>
      <c r="C84" s="11">
        <v>8350</v>
      </c>
      <c r="D84" s="11">
        <v>2012</v>
      </c>
      <c r="E84" s="13">
        <v>0.79</v>
      </c>
      <c r="F84" s="14">
        <v>0</v>
      </c>
      <c r="G84" s="14">
        <v>17721</v>
      </c>
      <c r="H84" s="14">
        <v>12743</v>
      </c>
      <c r="I84" s="14">
        <v>0</v>
      </c>
      <c r="J84" s="14">
        <v>2603</v>
      </c>
      <c r="K84" s="14">
        <v>0</v>
      </c>
      <c r="L84" s="14">
        <v>69566</v>
      </c>
      <c r="M84" s="14">
        <v>0</v>
      </c>
      <c r="N84" s="14">
        <v>0</v>
      </c>
      <c r="O84" s="14">
        <v>449</v>
      </c>
      <c r="P84" s="14">
        <v>0</v>
      </c>
      <c r="Q84" s="14">
        <v>103082</v>
      </c>
      <c r="R84" s="14">
        <v>0</v>
      </c>
      <c r="S84" s="14">
        <v>0</v>
      </c>
      <c r="T84" s="14">
        <v>0</v>
      </c>
      <c r="V84"/>
      <c r="W8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spans="1:35" x14ac:dyDescent="0.25">
      <c r="A85">
        <v>195</v>
      </c>
      <c r="B85" t="s">
        <v>98</v>
      </c>
      <c r="C85" s="11">
        <v>8350</v>
      </c>
      <c r="D85" s="11">
        <v>2012</v>
      </c>
      <c r="E85" s="13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V85"/>
      <c r="W85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</row>
    <row r="86" spans="1:35" x14ac:dyDescent="0.25">
      <c r="A86">
        <v>197</v>
      </c>
      <c r="B86" t="s">
        <v>66</v>
      </c>
      <c r="C86" s="11">
        <v>8350</v>
      </c>
      <c r="D86" s="11">
        <v>2012</v>
      </c>
      <c r="E86" s="13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V86"/>
      <c r="W86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</row>
    <row r="87" spans="1:35" x14ac:dyDescent="0.25">
      <c r="A87">
        <v>198</v>
      </c>
      <c r="B87" t="s">
        <v>87</v>
      </c>
      <c r="C87" s="11">
        <v>8350</v>
      </c>
      <c r="D87" s="11">
        <v>2012</v>
      </c>
      <c r="E87" s="13">
        <v>0.87</v>
      </c>
      <c r="F87" s="14">
        <v>0</v>
      </c>
      <c r="G87" s="14">
        <v>24533</v>
      </c>
      <c r="H87" s="14">
        <v>6481</v>
      </c>
      <c r="I87" s="14">
        <v>0</v>
      </c>
      <c r="J87" s="14">
        <v>4408</v>
      </c>
      <c r="K87" s="14">
        <v>0</v>
      </c>
      <c r="L87" s="14">
        <v>203978</v>
      </c>
      <c r="M87" s="14">
        <v>0</v>
      </c>
      <c r="N87" s="14">
        <v>3149</v>
      </c>
      <c r="O87" s="14">
        <v>0</v>
      </c>
      <c r="P87" s="14">
        <v>0</v>
      </c>
      <c r="Q87" s="14">
        <v>242549</v>
      </c>
      <c r="R87" s="14">
        <v>0</v>
      </c>
      <c r="S87" s="14">
        <v>0</v>
      </c>
      <c r="T87" s="14">
        <v>0</v>
      </c>
      <c r="V87"/>
      <c r="W87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</row>
    <row r="88" spans="1:35" x14ac:dyDescent="0.25">
      <c r="A88">
        <v>199</v>
      </c>
      <c r="B88" t="s">
        <v>96</v>
      </c>
      <c r="C88" s="11">
        <v>8350</v>
      </c>
      <c r="D88" s="11">
        <v>2012</v>
      </c>
      <c r="E88" s="13">
        <v>0</v>
      </c>
      <c r="F88" s="14">
        <v>0</v>
      </c>
      <c r="G88" s="14">
        <v>0</v>
      </c>
      <c r="H88" s="14">
        <v>0</v>
      </c>
      <c r="I88" s="14">
        <v>0</v>
      </c>
      <c r="J88" s="14">
        <v>11606</v>
      </c>
      <c r="K88" s="14">
        <v>0</v>
      </c>
      <c r="L88" s="14">
        <v>100941</v>
      </c>
      <c r="M88" s="14">
        <v>0</v>
      </c>
      <c r="N88" s="14">
        <v>0</v>
      </c>
      <c r="O88" s="14">
        <v>0</v>
      </c>
      <c r="P88" s="14">
        <v>0</v>
      </c>
      <c r="Q88" s="14">
        <v>112547</v>
      </c>
      <c r="R88" s="14">
        <v>0</v>
      </c>
      <c r="S88" s="14">
        <v>0</v>
      </c>
      <c r="T88" s="14">
        <v>0</v>
      </c>
      <c r="V88"/>
      <c r="W88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</row>
    <row r="89" spans="1:35" x14ac:dyDescent="0.25">
      <c r="A89">
        <v>201</v>
      </c>
      <c r="B89" t="s">
        <v>156</v>
      </c>
      <c r="C89" s="11">
        <v>8350</v>
      </c>
      <c r="D89" s="11">
        <v>2012</v>
      </c>
      <c r="E89" s="13">
        <v>1.32</v>
      </c>
      <c r="F89" s="14">
        <v>0</v>
      </c>
      <c r="G89" s="14">
        <v>58428</v>
      </c>
      <c r="H89" s="14">
        <v>19556</v>
      </c>
      <c r="I89" s="14">
        <v>0</v>
      </c>
      <c r="J89" s="14">
        <v>7179</v>
      </c>
      <c r="K89" s="14">
        <v>0</v>
      </c>
      <c r="L89" s="14">
        <v>729149</v>
      </c>
      <c r="M89" s="14">
        <v>0</v>
      </c>
      <c r="N89" s="14">
        <v>31350</v>
      </c>
      <c r="O89" s="14">
        <v>0</v>
      </c>
      <c r="P89" s="14">
        <v>0</v>
      </c>
      <c r="Q89" s="14">
        <v>845662</v>
      </c>
      <c r="R89" s="14">
        <v>0</v>
      </c>
      <c r="S89" s="14">
        <v>0</v>
      </c>
      <c r="T89" s="14">
        <v>0</v>
      </c>
      <c r="V89"/>
      <c r="W89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1:35" x14ac:dyDescent="0.25">
      <c r="A90">
        <v>202</v>
      </c>
      <c r="B90" t="s">
        <v>157</v>
      </c>
      <c r="C90" s="11">
        <v>8350</v>
      </c>
      <c r="D90" s="11">
        <v>2012</v>
      </c>
      <c r="E90" s="13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V90"/>
      <c r="W90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1:35" x14ac:dyDescent="0.25">
      <c r="A91">
        <v>204</v>
      </c>
      <c r="B91" t="s">
        <v>116</v>
      </c>
      <c r="C91" s="11">
        <v>8350</v>
      </c>
      <c r="D91" s="11">
        <v>2012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V91"/>
      <c r="W91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1:35" x14ac:dyDescent="0.25">
      <c r="A92">
        <v>205</v>
      </c>
      <c r="B92" t="s">
        <v>158</v>
      </c>
      <c r="C92" s="11">
        <v>8350</v>
      </c>
      <c r="D92" s="11">
        <v>2012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V92"/>
      <c r="W92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3" spans="1:35" x14ac:dyDescent="0.25">
      <c r="A93">
        <v>206</v>
      </c>
      <c r="B93" t="s">
        <v>159</v>
      </c>
      <c r="C93" s="11">
        <v>8350</v>
      </c>
      <c r="D93" s="11">
        <v>2012</v>
      </c>
      <c r="E93" s="13">
        <v>0</v>
      </c>
      <c r="F93" s="14">
        <v>0</v>
      </c>
      <c r="G93" s="14">
        <v>0</v>
      </c>
      <c r="H93" s="14">
        <v>0</v>
      </c>
      <c r="I93" s="14">
        <v>0</v>
      </c>
      <c r="J93" s="14">
        <v>3969</v>
      </c>
      <c r="K93" s="14">
        <v>0</v>
      </c>
      <c r="L93" s="14">
        <v>94870</v>
      </c>
      <c r="M93" s="14">
        <v>0</v>
      </c>
      <c r="N93" s="14">
        <v>17541</v>
      </c>
      <c r="O93" s="14">
        <v>0</v>
      </c>
      <c r="P93" s="14">
        <v>0</v>
      </c>
      <c r="Q93" s="14">
        <v>116380</v>
      </c>
      <c r="R93" s="14">
        <v>0</v>
      </c>
      <c r="S93" s="14">
        <v>0</v>
      </c>
      <c r="T93" s="14">
        <v>0</v>
      </c>
      <c r="V93"/>
      <c r="W93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4" spans="1:35" x14ac:dyDescent="0.25">
      <c r="A94">
        <v>207</v>
      </c>
      <c r="B94" t="s">
        <v>97</v>
      </c>
      <c r="C94" s="11">
        <v>8350</v>
      </c>
      <c r="D94" s="11">
        <v>2012</v>
      </c>
      <c r="E94" s="13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628249</v>
      </c>
      <c r="M94" s="14">
        <v>1255</v>
      </c>
      <c r="N94" s="14">
        <v>24265</v>
      </c>
      <c r="O94" s="14">
        <v>0</v>
      </c>
      <c r="P94" s="14">
        <v>0</v>
      </c>
      <c r="Q94" s="14">
        <v>653769</v>
      </c>
      <c r="R94" s="14">
        <v>0</v>
      </c>
      <c r="S94" s="14">
        <v>0</v>
      </c>
      <c r="T94" s="14">
        <v>0</v>
      </c>
      <c r="V94"/>
      <c r="W9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x14ac:dyDescent="0.25">
      <c r="A95">
        <v>208</v>
      </c>
      <c r="B95" t="s">
        <v>102</v>
      </c>
      <c r="C95" s="11">
        <v>8350</v>
      </c>
      <c r="D95" s="11">
        <v>2012</v>
      </c>
      <c r="E95" s="13">
        <v>0</v>
      </c>
      <c r="F95" s="14">
        <v>0</v>
      </c>
      <c r="G95" s="14">
        <v>0</v>
      </c>
      <c r="H95" s="14">
        <v>0</v>
      </c>
      <c r="I95" s="14">
        <v>0</v>
      </c>
      <c r="J95" s="14">
        <v>73996</v>
      </c>
      <c r="K95" s="14">
        <v>0</v>
      </c>
      <c r="L95" s="14">
        <v>0</v>
      </c>
      <c r="M95" s="14">
        <v>0</v>
      </c>
      <c r="N95" s="14">
        <v>47247</v>
      </c>
      <c r="O95" s="14">
        <v>0</v>
      </c>
      <c r="P95" s="14">
        <v>0</v>
      </c>
      <c r="Q95" s="14">
        <v>121243</v>
      </c>
      <c r="R95" s="14">
        <v>0</v>
      </c>
      <c r="S95" s="14">
        <v>0</v>
      </c>
      <c r="T95" s="14">
        <v>0</v>
      </c>
      <c r="V95"/>
      <c r="W95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x14ac:dyDescent="0.25">
      <c r="A96">
        <v>209</v>
      </c>
      <c r="B96" t="s">
        <v>160</v>
      </c>
      <c r="C96" s="11">
        <v>8350</v>
      </c>
      <c r="D96" s="11">
        <v>2012</v>
      </c>
      <c r="E96" s="13">
        <v>0</v>
      </c>
      <c r="F96" s="14">
        <v>0</v>
      </c>
      <c r="G96" s="14">
        <v>1</v>
      </c>
      <c r="H96" s="14">
        <v>0</v>
      </c>
      <c r="I96" s="14">
        <v>0</v>
      </c>
      <c r="J96" s="14">
        <v>683</v>
      </c>
      <c r="K96" s="14">
        <v>0</v>
      </c>
      <c r="L96" s="14">
        <v>424666</v>
      </c>
      <c r="M96" s="14">
        <v>0</v>
      </c>
      <c r="N96" s="14">
        <v>38812</v>
      </c>
      <c r="O96" s="14">
        <v>0</v>
      </c>
      <c r="P96" s="14">
        <v>0</v>
      </c>
      <c r="Q96" s="14">
        <v>464162</v>
      </c>
      <c r="R96" s="14">
        <v>0</v>
      </c>
      <c r="S96" s="14">
        <v>0</v>
      </c>
      <c r="T96" s="14">
        <v>0</v>
      </c>
      <c r="V96"/>
      <c r="W96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44" x14ac:dyDescent="0.25">
      <c r="A97">
        <v>210</v>
      </c>
      <c r="B97" t="s">
        <v>161</v>
      </c>
      <c r="C97" s="11">
        <v>8350</v>
      </c>
      <c r="D97" s="11">
        <v>2012</v>
      </c>
      <c r="E97" s="13">
        <v>0</v>
      </c>
      <c r="F97" s="14">
        <v>0</v>
      </c>
      <c r="G97" s="14">
        <v>0</v>
      </c>
      <c r="H97" s="14">
        <v>0</v>
      </c>
      <c r="I97" s="14">
        <v>0</v>
      </c>
      <c r="J97" s="14">
        <v>27110</v>
      </c>
      <c r="K97" s="14">
        <v>0</v>
      </c>
      <c r="L97" s="14">
        <v>510448</v>
      </c>
      <c r="M97" s="14">
        <v>0</v>
      </c>
      <c r="N97" s="14">
        <v>0</v>
      </c>
      <c r="O97" s="14">
        <v>0</v>
      </c>
      <c r="P97" s="14">
        <v>0</v>
      </c>
      <c r="Q97" s="14">
        <v>537558</v>
      </c>
      <c r="R97" s="14">
        <v>0</v>
      </c>
      <c r="S97" s="14">
        <v>0</v>
      </c>
      <c r="T97" s="14">
        <v>0</v>
      </c>
      <c r="V97"/>
      <c r="W97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44" x14ac:dyDescent="0.25">
      <c r="A98">
        <v>211</v>
      </c>
      <c r="B98" t="s">
        <v>162</v>
      </c>
      <c r="C98" s="11">
        <v>8350</v>
      </c>
      <c r="D98" s="11">
        <v>2012</v>
      </c>
      <c r="E98" s="13">
        <v>0</v>
      </c>
      <c r="F98" s="14">
        <v>0</v>
      </c>
      <c r="G98" s="14">
        <v>0</v>
      </c>
      <c r="H98" s="14">
        <v>0</v>
      </c>
      <c r="I98" s="14">
        <v>0</v>
      </c>
      <c r="J98" s="14">
        <v>27110</v>
      </c>
      <c r="K98" s="14">
        <v>0</v>
      </c>
      <c r="L98" s="14">
        <v>510448</v>
      </c>
      <c r="M98" s="14">
        <v>0</v>
      </c>
      <c r="N98" s="14">
        <v>0</v>
      </c>
      <c r="O98" s="14">
        <v>0</v>
      </c>
      <c r="P98" s="14">
        <v>0</v>
      </c>
      <c r="Q98" s="14">
        <v>537558</v>
      </c>
      <c r="R98" s="14">
        <v>0</v>
      </c>
      <c r="S98" s="14">
        <v>0</v>
      </c>
      <c r="T98" s="14">
        <v>0</v>
      </c>
      <c r="V98"/>
      <c r="W98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44" x14ac:dyDescent="0.25">
      <c r="A99">
        <v>904</v>
      </c>
      <c r="B99" t="s">
        <v>99</v>
      </c>
      <c r="C99" s="11">
        <v>8350</v>
      </c>
      <c r="D99" s="11">
        <v>2012</v>
      </c>
      <c r="E99" s="13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82510</v>
      </c>
      <c r="M99" s="14">
        <v>0</v>
      </c>
      <c r="N99" s="14">
        <v>0</v>
      </c>
      <c r="O99" s="14">
        <v>0</v>
      </c>
      <c r="P99" s="14">
        <v>0</v>
      </c>
      <c r="Q99" s="14">
        <v>82510</v>
      </c>
      <c r="R99" s="14">
        <v>0</v>
      </c>
      <c r="S99" s="14">
        <v>0</v>
      </c>
      <c r="T99" s="14">
        <v>0</v>
      </c>
      <c r="V99"/>
      <c r="W99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</row>
    <row r="100" spans="1:44" x14ac:dyDescent="0.25">
      <c r="A100">
        <v>915</v>
      </c>
      <c r="B100" t="s">
        <v>107</v>
      </c>
      <c r="C100" s="11">
        <v>8350</v>
      </c>
      <c r="D100" s="11">
        <v>2012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V100"/>
      <c r="W100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</row>
    <row r="101" spans="1:44" x14ac:dyDescent="0.25">
      <c r="A101">
        <v>919</v>
      </c>
      <c r="B101" t="s">
        <v>120</v>
      </c>
      <c r="C101" s="11">
        <v>8350</v>
      </c>
      <c r="D101" s="11">
        <v>2012</v>
      </c>
      <c r="E101" s="17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4"/>
      <c r="V101"/>
      <c r="W101"/>
      <c r="X101" s="13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1:44" x14ac:dyDescent="0.25">
      <c r="A102">
        <v>921</v>
      </c>
      <c r="B102" t="s">
        <v>163</v>
      </c>
      <c r="C102" s="11">
        <v>8350</v>
      </c>
      <c r="D102" s="11">
        <v>2012</v>
      </c>
      <c r="E102" s="17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4"/>
      <c r="V102"/>
      <c r="W102"/>
      <c r="X102" s="13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1:44" x14ac:dyDescent="0.25">
      <c r="A103"/>
      <c r="B103"/>
      <c r="C103" s="11"/>
      <c r="D103" s="11"/>
      <c r="E103" s="1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4"/>
      <c r="V103"/>
      <c r="W103"/>
      <c r="X103" s="13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1:44" x14ac:dyDescent="0.25">
      <c r="A104" s="10" t="s">
        <v>30</v>
      </c>
      <c r="B104" s="10" t="s">
        <v>45</v>
      </c>
      <c r="C104" s="10" t="s">
        <v>46</v>
      </c>
      <c r="D104" s="10" t="s">
        <v>47</v>
      </c>
      <c r="E104" s="10" t="s">
        <v>48</v>
      </c>
      <c r="F104" s="10" t="s">
        <v>49</v>
      </c>
      <c r="G104" s="10" t="s">
        <v>50</v>
      </c>
      <c r="H104" s="10" t="s">
        <v>51</v>
      </c>
      <c r="I104" s="10" t="s">
        <v>52</v>
      </c>
      <c r="J104" s="10" t="s">
        <v>53</v>
      </c>
      <c r="K104" s="10" t="s">
        <v>54</v>
      </c>
      <c r="L104" s="10" t="s">
        <v>55</v>
      </c>
      <c r="M104" s="10" t="s">
        <v>56</v>
      </c>
      <c r="N104" s="10" t="s">
        <v>57</v>
      </c>
      <c r="O104" s="10" t="s">
        <v>58</v>
      </c>
      <c r="P104" s="10" t="s">
        <v>59</v>
      </c>
      <c r="Q104" s="10" t="s">
        <v>60</v>
      </c>
      <c r="R104" s="10" t="s">
        <v>61</v>
      </c>
      <c r="S104" s="10" t="s">
        <v>62</v>
      </c>
      <c r="T104" s="10" t="s">
        <v>63</v>
      </c>
    </row>
    <row r="105" spans="1:44" x14ac:dyDescent="0.25">
      <c r="A105">
        <v>1</v>
      </c>
      <c r="B105" t="s">
        <v>122</v>
      </c>
      <c r="C105" s="11">
        <v>8350</v>
      </c>
      <c r="D105" s="11">
        <v>2013</v>
      </c>
      <c r="E105" s="17">
        <v>12.2</v>
      </c>
      <c r="F105" s="18">
        <v>0</v>
      </c>
      <c r="G105" s="18">
        <v>512089</v>
      </c>
      <c r="H105" s="18">
        <v>190923</v>
      </c>
      <c r="I105" s="18">
        <v>0</v>
      </c>
      <c r="J105" s="18">
        <v>5443</v>
      </c>
      <c r="K105" s="18">
        <v>0</v>
      </c>
      <c r="L105" s="18">
        <v>-663616</v>
      </c>
      <c r="M105" s="18">
        <v>0</v>
      </c>
      <c r="N105" s="18">
        <v>0</v>
      </c>
      <c r="O105" s="18">
        <v>999</v>
      </c>
      <c r="P105" s="18">
        <v>6900</v>
      </c>
      <c r="Q105" s="18">
        <v>38938</v>
      </c>
      <c r="R105" s="18">
        <v>0</v>
      </c>
      <c r="S105" s="18">
        <v>0</v>
      </c>
      <c r="T105" s="18">
        <v>0</v>
      </c>
    </row>
    <row r="106" spans="1:44" x14ac:dyDescent="0.25">
      <c r="A106">
        <v>3</v>
      </c>
      <c r="B106" t="s">
        <v>123</v>
      </c>
      <c r="C106" s="11">
        <v>8350</v>
      </c>
      <c r="D106" s="11">
        <v>2013</v>
      </c>
      <c r="E106" s="17">
        <v>1.38</v>
      </c>
      <c r="F106" s="18">
        <v>0</v>
      </c>
      <c r="G106" s="18">
        <v>53560</v>
      </c>
      <c r="H106" s="18">
        <v>17796</v>
      </c>
      <c r="I106" s="18">
        <v>0</v>
      </c>
      <c r="J106" s="18">
        <v>1274</v>
      </c>
      <c r="K106" s="18">
        <v>0</v>
      </c>
      <c r="L106" s="18">
        <v>-180180</v>
      </c>
      <c r="M106" s="18">
        <v>0</v>
      </c>
      <c r="N106" s="18">
        <v>0</v>
      </c>
      <c r="O106" s="18">
        <v>9</v>
      </c>
      <c r="P106" s="18">
        <v>512767</v>
      </c>
      <c r="Q106" s="18">
        <v>-620308</v>
      </c>
      <c r="R106" s="18">
        <v>0</v>
      </c>
      <c r="S106" s="18">
        <v>0</v>
      </c>
      <c r="T106" s="18">
        <v>0</v>
      </c>
      <c r="U106" s="14"/>
      <c r="V106"/>
      <c r="W106"/>
      <c r="X106" s="13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</row>
    <row r="107" spans="1:44" x14ac:dyDescent="0.25">
      <c r="A107">
        <v>8</v>
      </c>
      <c r="B107" t="s">
        <v>124</v>
      </c>
      <c r="C107" s="11">
        <v>8350</v>
      </c>
      <c r="D107" s="11">
        <v>2013</v>
      </c>
      <c r="E107" s="17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4"/>
      <c r="V107"/>
      <c r="W107"/>
      <c r="X107" s="13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</row>
    <row r="108" spans="1:44" x14ac:dyDescent="0.25">
      <c r="A108">
        <v>10</v>
      </c>
      <c r="B108" t="s">
        <v>90</v>
      </c>
      <c r="C108" s="11">
        <v>8350</v>
      </c>
      <c r="D108" s="11">
        <v>2013</v>
      </c>
      <c r="E108" s="17">
        <v>1.75</v>
      </c>
      <c r="F108" s="18">
        <v>0</v>
      </c>
      <c r="G108" s="18">
        <v>75144</v>
      </c>
      <c r="H108" s="18">
        <v>13927</v>
      </c>
      <c r="I108" s="18">
        <v>263595</v>
      </c>
      <c r="J108" s="18">
        <v>9862</v>
      </c>
      <c r="K108" s="18">
        <v>118</v>
      </c>
      <c r="L108" s="18">
        <v>430344</v>
      </c>
      <c r="M108" s="18">
        <v>10192</v>
      </c>
      <c r="N108" s="18">
        <v>6835</v>
      </c>
      <c r="O108" s="18">
        <v>76498</v>
      </c>
      <c r="P108" s="18">
        <v>0</v>
      </c>
      <c r="Q108" s="18">
        <v>886515</v>
      </c>
      <c r="R108" s="18">
        <v>0</v>
      </c>
      <c r="S108" s="18">
        <v>0</v>
      </c>
      <c r="T108" s="18">
        <v>0</v>
      </c>
      <c r="U108" s="14"/>
      <c r="V108"/>
      <c r="W108"/>
      <c r="X108" s="13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</row>
    <row r="109" spans="1:44" x14ac:dyDescent="0.25">
      <c r="A109">
        <v>14</v>
      </c>
      <c r="B109" t="s">
        <v>117</v>
      </c>
      <c r="C109" s="11">
        <v>8350</v>
      </c>
      <c r="D109" s="11">
        <v>2013</v>
      </c>
      <c r="E109" s="20">
        <v>3.59</v>
      </c>
      <c r="F109" s="21">
        <v>0</v>
      </c>
      <c r="G109" s="21">
        <v>156575</v>
      </c>
      <c r="H109" s="21">
        <v>44394</v>
      </c>
      <c r="I109" s="21">
        <v>0</v>
      </c>
      <c r="J109" s="21">
        <v>6447</v>
      </c>
      <c r="K109" s="21">
        <v>0</v>
      </c>
      <c r="L109" s="21">
        <v>1713279</v>
      </c>
      <c r="M109" s="21">
        <v>0</v>
      </c>
      <c r="N109" s="21">
        <v>110208</v>
      </c>
      <c r="O109" s="21">
        <v>0</v>
      </c>
      <c r="P109" s="21">
        <v>0</v>
      </c>
      <c r="Q109" s="21">
        <v>2030903</v>
      </c>
      <c r="R109" s="21">
        <v>0</v>
      </c>
      <c r="S109" s="21">
        <v>0</v>
      </c>
      <c r="T109" s="21">
        <v>0</v>
      </c>
      <c r="U109" s="14"/>
      <c r="V109"/>
      <c r="W109"/>
      <c r="X109" s="13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0" spans="1:44" x14ac:dyDescent="0.25">
      <c r="A110">
        <v>20</v>
      </c>
      <c r="B110" t="s">
        <v>125</v>
      </c>
      <c r="C110" s="11">
        <v>8350</v>
      </c>
      <c r="D110" s="11">
        <v>2013</v>
      </c>
      <c r="E110" s="17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4"/>
      <c r="V110"/>
      <c r="W110"/>
      <c r="X110" s="13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</row>
    <row r="111" spans="1:44" x14ac:dyDescent="0.25">
      <c r="A111">
        <v>21</v>
      </c>
      <c r="B111" t="s">
        <v>126</v>
      </c>
      <c r="C111" s="11">
        <v>8350</v>
      </c>
      <c r="D111" s="11">
        <v>2013</v>
      </c>
      <c r="E111" s="17">
        <v>2.56</v>
      </c>
      <c r="F111" s="18">
        <v>0</v>
      </c>
      <c r="G111" s="18">
        <v>62388</v>
      </c>
      <c r="H111" s="18">
        <v>25641</v>
      </c>
      <c r="I111" s="18">
        <v>0</v>
      </c>
      <c r="J111" s="18">
        <v>13319</v>
      </c>
      <c r="K111" s="18">
        <v>0</v>
      </c>
      <c r="L111" s="18">
        <v>1512</v>
      </c>
      <c r="M111" s="18">
        <v>0</v>
      </c>
      <c r="N111" s="18">
        <v>9237</v>
      </c>
      <c r="O111" s="18">
        <v>0</v>
      </c>
      <c r="P111" s="18">
        <v>0</v>
      </c>
      <c r="Q111" s="18">
        <v>112097</v>
      </c>
      <c r="R111" s="18">
        <v>0</v>
      </c>
      <c r="S111" s="18">
        <v>0</v>
      </c>
      <c r="T111" s="18">
        <v>0</v>
      </c>
      <c r="U111" s="14"/>
      <c r="V111"/>
      <c r="W111"/>
      <c r="X111" s="13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</row>
    <row r="112" spans="1:44" x14ac:dyDescent="0.25">
      <c r="A112">
        <v>22</v>
      </c>
      <c r="B112" t="s">
        <v>80</v>
      </c>
      <c r="C112" s="11">
        <v>8350</v>
      </c>
      <c r="D112" s="11">
        <v>2013</v>
      </c>
      <c r="E112" s="20">
        <v>0.9</v>
      </c>
      <c r="F112" s="21">
        <v>0</v>
      </c>
      <c r="G112" s="21">
        <v>28366</v>
      </c>
      <c r="H112" s="21">
        <v>8675</v>
      </c>
      <c r="I112" s="21">
        <v>0</v>
      </c>
      <c r="J112" s="21">
        <v>28826</v>
      </c>
      <c r="K112" s="21">
        <v>0</v>
      </c>
      <c r="L112" s="21">
        <v>134229</v>
      </c>
      <c r="M112" s="21">
        <v>0</v>
      </c>
      <c r="N112" s="21">
        <v>31195</v>
      </c>
      <c r="O112" s="21">
        <v>0</v>
      </c>
      <c r="P112" s="21">
        <v>0</v>
      </c>
      <c r="Q112" s="21">
        <v>231291</v>
      </c>
      <c r="R112" s="21">
        <v>0</v>
      </c>
      <c r="S112" s="21">
        <v>0</v>
      </c>
      <c r="T112" s="21">
        <v>0</v>
      </c>
      <c r="U112" s="14"/>
      <c r="V112"/>
      <c r="W112"/>
      <c r="X112" s="13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</row>
    <row r="113" spans="1:44" x14ac:dyDescent="0.25">
      <c r="A113">
        <v>23</v>
      </c>
      <c r="B113" t="s">
        <v>127</v>
      </c>
      <c r="C113" s="11">
        <v>8350</v>
      </c>
      <c r="D113" s="11">
        <v>2013</v>
      </c>
      <c r="E113" s="17">
        <v>1.54</v>
      </c>
      <c r="F113" s="18">
        <v>0</v>
      </c>
      <c r="G113" s="18">
        <v>39965</v>
      </c>
      <c r="H113" s="18">
        <v>9460</v>
      </c>
      <c r="I113" s="18">
        <v>0</v>
      </c>
      <c r="J113" s="18">
        <v>8164</v>
      </c>
      <c r="K113" s="18">
        <v>11606</v>
      </c>
      <c r="L113" s="18">
        <v>0</v>
      </c>
      <c r="M113" s="18">
        <v>0</v>
      </c>
      <c r="N113" s="18">
        <v>14133</v>
      </c>
      <c r="O113" s="18">
        <v>43</v>
      </c>
      <c r="P113" s="18">
        <v>0</v>
      </c>
      <c r="Q113" s="18">
        <v>83371</v>
      </c>
      <c r="R113" s="18">
        <v>0</v>
      </c>
      <c r="S113" s="18">
        <v>0</v>
      </c>
      <c r="T113" s="18">
        <v>0</v>
      </c>
    </row>
    <row r="114" spans="1:44" x14ac:dyDescent="0.25">
      <c r="A114">
        <v>26</v>
      </c>
      <c r="B114" t="s">
        <v>128</v>
      </c>
      <c r="C114" s="11">
        <v>8350</v>
      </c>
      <c r="D114" s="11">
        <v>2013</v>
      </c>
      <c r="E114" s="17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141009</v>
      </c>
      <c r="K114" s="18">
        <v>0</v>
      </c>
      <c r="L114" s="18">
        <v>528795</v>
      </c>
      <c r="M114" s="18">
        <v>0</v>
      </c>
      <c r="N114" s="18">
        <v>10462</v>
      </c>
      <c r="O114" s="18">
        <v>0</v>
      </c>
      <c r="P114" s="18">
        <v>0</v>
      </c>
      <c r="Q114" s="18">
        <v>680266</v>
      </c>
      <c r="R114" s="18">
        <v>0</v>
      </c>
      <c r="S114" s="18">
        <v>0</v>
      </c>
      <c r="T114" s="18">
        <v>0</v>
      </c>
      <c r="U114" s="14"/>
      <c r="V114"/>
      <c r="W114"/>
      <c r="X114" s="13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</row>
    <row r="115" spans="1:44" x14ac:dyDescent="0.25">
      <c r="A115">
        <v>29</v>
      </c>
      <c r="B115" t="s">
        <v>76</v>
      </c>
      <c r="C115" s="11">
        <v>8350</v>
      </c>
      <c r="D115" s="11">
        <v>2013</v>
      </c>
      <c r="E115" s="17">
        <v>10.46</v>
      </c>
      <c r="F115" s="18">
        <v>0</v>
      </c>
      <c r="G115" s="18">
        <v>396051</v>
      </c>
      <c r="H115" s="18">
        <v>137603</v>
      </c>
      <c r="I115" s="18">
        <v>0</v>
      </c>
      <c r="J115" s="18">
        <v>2344</v>
      </c>
      <c r="K115" s="18">
        <v>0</v>
      </c>
      <c r="L115" s="18">
        <v>118755</v>
      </c>
      <c r="M115" s="18">
        <v>66</v>
      </c>
      <c r="N115" s="18">
        <v>25586</v>
      </c>
      <c r="O115" s="18">
        <v>0</v>
      </c>
      <c r="P115" s="18">
        <v>4342</v>
      </c>
      <c r="Q115" s="18">
        <v>676063</v>
      </c>
      <c r="R115" s="18">
        <v>0</v>
      </c>
      <c r="S115" s="18">
        <v>0</v>
      </c>
      <c r="T115" s="18">
        <v>0</v>
      </c>
      <c r="U115" s="14"/>
      <c r="V115"/>
      <c r="W115"/>
      <c r="X115" s="13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</row>
    <row r="116" spans="1:44" x14ac:dyDescent="0.25">
      <c r="A116">
        <v>32</v>
      </c>
      <c r="B116" t="s">
        <v>129</v>
      </c>
      <c r="C116" s="11">
        <v>8350</v>
      </c>
      <c r="D116" s="11">
        <v>2013</v>
      </c>
      <c r="E116" s="17">
        <v>6.99</v>
      </c>
      <c r="F116" s="18">
        <v>0</v>
      </c>
      <c r="G116" s="18">
        <v>251200</v>
      </c>
      <c r="H116" s="18">
        <v>108708</v>
      </c>
      <c r="I116" s="18">
        <v>0</v>
      </c>
      <c r="J116" s="18">
        <v>56759</v>
      </c>
      <c r="K116" s="18">
        <v>0</v>
      </c>
      <c r="L116" s="18">
        <v>1545352</v>
      </c>
      <c r="M116" s="18">
        <v>0</v>
      </c>
      <c r="N116" s="18">
        <v>62891</v>
      </c>
      <c r="O116" s="18">
        <v>0</v>
      </c>
      <c r="P116" s="18">
        <v>0</v>
      </c>
      <c r="Q116" s="18">
        <v>2024910</v>
      </c>
      <c r="R116" s="18">
        <v>0</v>
      </c>
      <c r="S116" s="18">
        <v>0</v>
      </c>
      <c r="T116" s="18">
        <v>0</v>
      </c>
      <c r="U116" s="14"/>
      <c r="V116"/>
      <c r="W116"/>
      <c r="X116" s="13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1:44" x14ac:dyDescent="0.25">
      <c r="A117">
        <v>35</v>
      </c>
      <c r="B117" t="s">
        <v>130</v>
      </c>
      <c r="C117" s="11">
        <v>8350</v>
      </c>
      <c r="D117" s="11">
        <v>2013</v>
      </c>
      <c r="E117" s="17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8160</v>
      </c>
      <c r="O117" s="18">
        <v>0</v>
      </c>
      <c r="P117" s="18">
        <v>0</v>
      </c>
      <c r="Q117" s="18">
        <v>8160</v>
      </c>
      <c r="R117" s="18">
        <v>0</v>
      </c>
      <c r="S117" s="18">
        <v>0</v>
      </c>
      <c r="T117" s="18">
        <v>0</v>
      </c>
      <c r="U117" s="14"/>
      <c r="V117"/>
      <c r="W117"/>
      <c r="X117" s="13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1:44" x14ac:dyDescent="0.25">
      <c r="A118">
        <v>37</v>
      </c>
      <c r="B118" t="s">
        <v>131</v>
      </c>
      <c r="C118" s="11">
        <v>8350</v>
      </c>
      <c r="D118" s="11">
        <v>2013</v>
      </c>
      <c r="E118" s="17">
        <v>2.04</v>
      </c>
      <c r="F118" s="18">
        <v>0</v>
      </c>
      <c r="G118" s="18">
        <v>67346</v>
      </c>
      <c r="H118" s="18">
        <v>17451</v>
      </c>
      <c r="I118" s="18">
        <v>0</v>
      </c>
      <c r="J118" s="18">
        <v>80233</v>
      </c>
      <c r="K118" s="18">
        <v>0</v>
      </c>
      <c r="L118" s="18">
        <v>1111087</v>
      </c>
      <c r="M118" s="18">
        <v>0</v>
      </c>
      <c r="N118" s="18">
        <v>89623</v>
      </c>
      <c r="O118" s="18">
        <v>0</v>
      </c>
      <c r="P118" s="18">
        <v>0</v>
      </c>
      <c r="Q118" s="18">
        <v>1365740</v>
      </c>
      <c r="R118" s="18">
        <v>0</v>
      </c>
      <c r="S118" s="18">
        <v>0</v>
      </c>
      <c r="T118" s="18">
        <v>0</v>
      </c>
      <c r="U118" s="14"/>
      <c r="V118"/>
      <c r="W118"/>
      <c r="X118" s="13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1:44" x14ac:dyDescent="0.25">
      <c r="A119">
        <v>38</v>
      </c>
      <c r="B119" t="s">
        <v>104</v>
      </c>
      <c r="C119" s="11">
        <v>8350</v>
      </c>
      <c r="D119" s="11">
        <v>2013</v>
      </c>
      <c r="E119" s="17">
        <v>6.7</v>
      </c>
      <c r="F119" s="18">
        <v>0</v>
      </c>
      <c r="G119" s="18">
        <v>227839</v>
      </c>
      <c r="H119" s="18">
        <v>64823</v>
      </c>
      <c r="I119" s="18">
        <v>0</v>
      </c>
      <c r="J119" s="18">
        <v>110249</v>
      </c>
      <c r="K119" s="18">
        <v>0</v>
      </c>
      <c r="L119" s="18">
        <v>104</v>
      </c>
      <c r="M119" s="18">
        <v>0</v>
      </c>
      <c r="N119" s="18">
        <v>110045</v>
      </c>
      <c r="O119" s="18">
        <v>10488</v>
      </c>
      <c r="P119" s="18">
        <v>0</v>
      </c>
      <c r="Q119" s="18">
        <v>523548</v>
      </c>
      <c r="R119" s="18">
        <v>0</v>
      </c>
      <c r="S119" s="18">
        <v>0</v>
      </c>
      <c r="T119" s="18">
        <v>0</v>
      </c>
      <c r="U119" s="14"/>
      <c r="V119"/>
      <c r="W119"/>
      <c r="X119" s="13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</row>
    <row r="120" spans="1:44" x14ac:dyDescent="0.25">
      <c r="A120">
        <v>39</v>
      </c>
      <c r="B120" t="s">
        <v>132</v>
      </c>
      <c r="C120" s="11">
        <v>8350</v>
      </c>
      <c r="D120" s="11">
        <v>2013</v>
      </c>
      <c r="E120" s="20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78765</v>
      </c>
      <c r="K120" s="21">
        <v>0</v>
      </c>
      <c r="L120" s="21">
        <v>284474</v>
      </c>
      <c r="M120" s="21">
        <v>0</v>
      </c>
      <c r="N120" s="21">
        <v>18553</v>
      </c>
      <c r="O120" s="21">
        <v>0</v>
      </c>
      <c r="P120" s="21">
        <v>31808</v>
      </c>
      <c r="Q120" s="21">
        <v>349984</v>
      </c>
      <c r="R120" s="21">
        <v>0</v>
      </c>
      <c r="S120" s="21">
        <v>0</v>
      </c>
      <c r="T120" s="21">
        <v>0</v>
      </c>
      <c r="U120" s="14"/>
      <c r="V120"/>
      <c r="W120"/>
      <c r="X120" s="13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</row>
    <row r="121" spans="1:44" x14ac:dyDescent="0.25">
      <c r="A121">
        <v>43</v>
      </c>
      <c r="B121" t="s">
        <v>91</v>
      </c>
      <c r="C121" s="11">
        <v>8350</v>
      </c>
      <c r="D121" s="11">
        <v>2013</v>
      </c>
      <c r="E121" s="17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4"/>
      <c r="V121"/>
      <c r="W121"/>
      <c r="X121" s="13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</row>
    <row r="122" spans="1:44" x14ac:dyDescent="0.25">
      <c r="A122">
        <v>45</v>
      </c>
      <c r="B122" t="s">
        <v>70</v>
      </c>
      <c r="C122" s="11">
        <v>8350</v>
      </c>
      <c r="D122" s="11">
        <v>2013</v>
      </c>
      <c r="E122" s="17">
        <v>3.41</v>
      </c>
      <c r="F122" s="18">
        <v>0</v>
      </c>
      <c r="G122" s="18">
        <v>89910</v>
      </c>
      <c r="H122" s="18">
        <v>25036</v>
      </c>
      <c r="I122" s="18">
        <v>0</v>
      </c>
      <c r="J122" s="18">
        <v>30451</v>
      </c>
      <c r="K122" s="18">
        <v>0</v>
      </c>
      <c r="L122" s="18">
        <v>1344</v>
      </c>
      <c r="M122" s="18">
        <v>0</v>
      </c>
      <c r="N122" s="18">
        <v>16888</v>
      </c>
      <c r="O122" s="18">
        <v>6</v>
      </c>
      <c r="P122" s="18">
        <v>0</v>
      </c>
      <c r="Q122" s="18">
        <v>163635</v>
      </c>
      <c r="R122" s="18">
        <v>0</v>
      </c>
      <c r="S122" s="18">
        <v>0</v>
      </c>
      <c r="T122" s="18">
        <v>0</v>
      </c>
      <c r="U122" s="14"/>
      <c r="AN122" s="14"/>
      <c r="AO122" s="14"/>
      <c r="AP122" s="14"/>
      <c r="AQ122" s="14"/>
      <c r="AR122" s="14"/>
    </row>
    <row r="123" spans="1:44" x14ac:dyDescent="0.25">
      <c r="A123">
        <v>46</v>
      </c>
      <c r="B123" t="s">
        <v>133</v>
      </c>
      <c r="C123" s="11">
        <v>8350</v>
      </c>
      <c r="D123" s="11">
        <v>2013</v>
      </c>
      <c r="E123" s="17">
        <v>2.31</v>
      </c>
      <c r="F123" s="18">
        <v>0</v>
      </c>
      <c r="G123" s="18">
        <v>79659</v>
      </c>
      <c r="H123" s="18">
        <v>15967</v>
      </c>
      <c r="I123" s="18">
        <v>0</v>
      </c>
      <c r="J123" s="18">
        <v>21442</v>
      </c>
      <c r="K123" s="18">
        <v>0</v>
      </c>
      <c r="L123" s="18">
        <v>700</v>
      </c>
      <c r="M123" s="18">
        <v>0</v>
      </c>
      <c r="N123" s="18">
        <v>6368</v>
      </c>
      <c r="O123" s="18">
        <v>0</v>
      </c>
      <c r="P123" s="18">
        <v>0</v>
      </c>
      <c r="Q123" s="18">
        <v>124136</v>
      </c>
      <c r="R123" s="18">
        <v>0</v>
      </c>
      <c r="S123" s="18">
        <v>0</v>
      </c>
      <c r="T123" s="18">
        <v>0</v>
      </c>
      <c r="U123" s="14"/>
      <c r="V123"/>
      <c r="W123"/>
      <c r="X123" s="13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</row>
    <row r="124" spans="1:44" x14ac:dyDescent="0.25">
      <c r="A124">
        <v>50</v>
      </c>
      <c r="B124" t="s">
        <v>134</v>
      </c>
      <c r="C124" s="11">
        <v>8350</v>
      </c>
      <c r="D124" s="11">
        <v>2013</v>
      </c>
      <c r="E124" s="17">
        <v>2.37</v>
      </c>
      <c r="F124" s="18">
        <v>0</v>
      </c>
      <c r="G124" s="18">
        <v>68372</v>
      </c>
      <c r="H124" s="18">
        <v>33346</v>
      </c>
      <c r="I124" s="18">
        <v>0</v>
      </c>
      <c r="J124" s="18">
        <v>57354</v>
      </c>
      <c r="K124" s="18">
        <v>0</v>
      </c>
      <c r="L124" s="18">
        <v>246558</v>
      </c>
      <c r="M124" s="18">
        <v>0</v>
      </c>
      <c r="N124" s="18">
        <v>15656</v>
      </c>
      <c r="O124" s="18">
        <v>-421</v>
      </c>
      <c r="P124" s="18">
        <v>0</v>
      </c>
      <c r="Q124" s="18">
        <v>420865</v>
      </c>
      <c r="R124" s="18">
        <v>0</v>
      </c>
      <c r="S124" s="18">
        <v>0</v>
      </c>
      <c r="T124" s="18">
        <v>0</v>
      </c>
      <c r="U124" s="14"/>
      <c r="V124"/>
      <c r="W124"/>
      <c r="X124" s="13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</row>
    <row r="125" spans="1:44" x14ac:dyDescent="0.25">
      <c r="A125">
        <v>54</v>
      </c>
      <c r="B125" t="s">
        <v>73</v>
      </c>
      <c r="C125" s="11">
        <v>8350</v>
      </c>
      <c r="D125" s="11">
        <v>2013</v>
      </c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4"/>
      <c r="AN125" s="14"/>
      <c r="AO125" s="14"/>
      <c r="AP125" s="14"/>
      <c r="AQ125" s="14"/>
      <c r="AR125" s="14"/>
    </row>
    <row r="126" spans="1:44" x14ac:dyDescent="0.25">
      <c r="A126">
        <v>56</v>
      </c>
      <c r="B126" t="s">
        <v>94</v>
      </c>
      <c r="C126" s="11">
        <v>8350</v>
      </c>
      <c r="D126" s="11">
        <v>2013</v>
      </c>
      <c r="E126" s="17">
        <v>1.56</v>
      </c>
      <c r="F126" s="18">
        <v>0</v>
      </c>
      <c r="G126" s="18">
        <v>67657</v>
      </c>
      <c r="H126" s="18">
        <v>19254</v>
      </c>
      <c r="I126" s="18">
        <v>0</v>
      </c>
      <c r="J126" s="18">
        <v>12926</v>
      </c>
      <c r="K126" s="18">
        <v>0</v>
      </c>
      <c r="L126" s="18">
        <v>0</v>
      </c>
      <c r="M126" s="18">
        <v>0</v>
      </c>
      <c r="N126" s="18">
        <v>6760</v>
      </c>
      <c r="O126" s="18">
        <v>0</v>
      </c>
      <c r="P126" s="18">
        <v>587</v>
      </c>
      <c r="Q126" s="18">
        <v>106010</v>
      </c>
      <c r="R126" s="18">
        <v>0</v>
      </c>
      <c r="S126" s="18">
        <v>0</v>
      </c>
      <c r="T126" s="18">
        <v>0</v>
      </c>
      <c r="U126" s="14"/>
      <c r="AN126" s="14"/>
      <c r="AO126" s="14"/>
      <c r="AP126" s="14"/>
      <c r="AQ126" s="14"/>
      <c r="AR126" s="14"/>
    </row>
    <row r="127" spans="1:44" x14ac:dyDescent="0.25">
      <c r="A127">
        <v>58</v>
      </c>
      <c r="B127" t="s">
        <v>95</v>
      </c>
      <c r="C127" s="11">
        <v>8350</v>
      </c>
      <c r="D127" s="11">
        <v>2013</v>
      </c>
      <c r="E127" s="17">
        <v>3.92</v>
      </c>
      <c r="F127" s="18">
        <v>0</v>
      </c>
      <c r="G127" s="18">
        <v>109555</v>
      </c>
      <c r="H127" s="18">
        <v>31420</v>
      </c>
      <c r="I127" s="18">
        <v>0</v>
      </c>
      <c r="J127" s="18">
        <v>283139</v>
      </c>
      <c r="K127" s="18">
        <v>0</v>
      </c>
      <c r="L127" s="18">
        <v>875089</v>
      </c>
      <c r="M127" s="18">
        <v>0</v>
      </c>
      <c r="N127" s="18">
        <v>64365</v>
      </c>
      <c r="O127" s="18">
        <v>0</v>
      </c>
      <c r="P127" s="18">
        <v>0</v>
      </c>
      <c r="Q127" s="18">
        <v>1363568</v>
      </c>
      <c r="R127" s="18">
        <v>0</v>
      </c>
      <c r="S127" s="18">
        <v>0</v>
      </c>
      <c r="T127" s="18">
        <v>0</v>
      </c>
      <c r="U127" s="14"/>
      <c r="V127"/>
      <c r="W127"/>
      <c r="X127" s="13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</row>
    <row r="128" spans="1:44" x14ac:dyDescent="0.25">
      <c r="A128">
        <v>63</v>
      </c>
      <c r="B128" t="s">
        <v>75</v>
      </c>
      <c r="C128" s="11">
        <v>8350</v>
      </c>
      <c r="D128" s="11">
        <v>2013</v>
      </c>
      <c r="E128" s="17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9242</v>
      </c>
      <c r="K128" s="18">
        <v>0</v>
      </c>
      <c r="L128" s="18">
        <v>355947</v>
      </c>
      <c r="M128" s="18">
        <v>0</v>
      </c>
      <c r="N128" s="18">
        <v>7009</v>
      </c>
      <c r="O128" s="18">
        <v>0</v>
      </c>
      <c r="P128" s="18">
        <v>0</v>
      </c>
      <c r="Q128" s="18">
        <v>372198</v>
      </c>
      <c r="R128" s="18">
        <v>0</v>
      </c>
      <c r="S128" s="18">
        <v>0</v>
      </c>
      <c r="T128" s="18">
        <v>0</v>
      </c>
      <c r="U128" s="14"/>
      <c r="V128"/>
      <c r="W128"/>
      <c r="X128" s="13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</row>
    <row r="129" spans="1:44" x14ac:dyDescent="0.25">
      <c r="A129">
        <v>78</v>
      </c>
      <c r="B129" t="s">
        <v>135</v>
      </c>
      <c r="C129" s="11">
        <v>8350</v>
      </c>
      <c r="D129" s="11">
        <v>2013</v>
      </c>
      <c r="E129" s="17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16238</v>
      </c>
      <c r="K129" s="18">
        <v>0</v>
      </c>
      <c r="L129" s="18">
        <v>340898</v>
      </c>
      <c r="M129" s="18">
        <v>0</v>
      </c>
      <c r="N129" s="18">
        <v>13744</v>
      </c>
      <c r="O129" s="18">
        <v>0</v>
      </c>
      <c r="P129" s="18">
        <v>0</v>
      </c>
      <c r="Q129" s="18">
        <v>370880</v>
      </c>
      <c r="R129" s="18">
        <v>0</v>
      </c>
      <c r="S129" s="18">
        <v>0</v>
      </c>
      <c r="T129" s="18">
        <v>0</v>
      </c>
      <c r="U129" s="14"/>
      <c r="V129"/>
      <c r="W129"/>
      <c r="X129" s="13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</row>
    <row r="130" spans="1:44" x14ac:dyDescent="0.25">
      <c r="A130">
        <v>79</v>
      </c>
      <c r="B130" t="s">
        <v>109</v>
      </c>
      <c r="C130" s="11">
        <v>8350</v>
      </c>
      <c r="D130" s="11">
        <v>2013</v>
      </c>
      <c r="E130" s="17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4"/>
      <c r="V130"/>
      <c r="W130"/>
      <c r="X130" s="13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</row>
    <row r="131" spans="1:44" x14ac:dyDescent="0.25">
      <c r="A131">
        <v>80</v>
      </c>
      <c r="B131" t="s">
        <v>136</v>
      </c>
      <c r="C131" s="11">
        <v>8350</v>
      </c>
      <c r="D131" s="11">
        <v>2013</v>
      </c>
      <c r="E131" s="17">
        <v>2.23</v>
      </c>
      <c r="F131" s="18">
        <v>0</v>
      </c>
      <c r="G131" s="18">
        <v>58984</v>
      </c>
      <c r="H131" s="18">
        <v>15296</v>
      </c>
      <c r="I131" s="18">
        <v>0</v>
      </c>
      <c r="J131" s="18">
        <v>11205</v>
      </c>
      <c r="K131" s="18">
        <v>0</v>
      </c>
      <c r="L131" s="18">
        <v>69</v>
      </c>
      <c r="M131" s="18">
        <v>0</v>
      </c>
      <c r="N131" s="18">
        <v>18175</v>
      </c>
      <c r="O131" s="18">
        <v>0</v>
      </c>
      <c r="P131" s="18">
        <v>0</v>
      </c>
      <c r="Q131" s="18">
        <v>103729</v>
      </c>
      <c r="R131" s="18">
        <v>0</v>
      </c>
      <c r="S131" s="18">
        <v>0</v>
      </c>
      <c r="T131" s="18">
        <v>0</v>
      </c>
      <c r="U131" s="14"/>
      <c r="V131"/>
      <c r="W131"/>
      <c r="X131" s="13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</row>
    <row r="132" spans="1:44" x14ac:dyDescent="0.25">
      <c r="A132">
        <v>81</v>
      </c>
      <c r="B132" t="s">
        <v>137</v>
      </c>
      <c r="C132" s="11">
        <v>8350</v>
      </c>
      <c r="D132" s="11">
        <v>2013</v>
      </c>
      <c r="E132" s="17">
        <v>4.6900000000000004</v>
      </c>
      <c r="F132" s="18">
        <v>0</v>
      </c>
      <c r="G132" s="18">
        <v>168439</v>
      </c>
      <c r="H132" s="18">
        <v>44684</v>
      </c>
      <c r="I132" s="18">
        <v>0</v>
      </c>
      <c r="J132" s="18">
        <v>0</v>
      </c>
      <c r="K132" s="18">
        <v>0</v>
      </c>
      <c r="L132" s="18">
        <v>1302544</v>
      </c>
      <c r="M132" s="18">
        <v>0</v>
      </c>
      <c r="N132" s="18">
        <v>75428</v>
      </c>
      <c r="O132" s="18">
        <v>0</v>
      </c>
      <c r="P132" s="18">
        <v>0</v>
      </c>
      <c r="Q132" s="18">
        <v>1591095</v>
      </c>
      <c r="R132" s="18">
        <v>0</v>
      </c>
      <c r="S132" s="18">
        <v>0</v>
      </c>
      <c r="T132" s="18">
        <v>0</v>
      </c>
      <c r="U132" s="14"/>
      <c r="V132"/>
      <c r="W132"/>
      <c r="X132" s="13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</row>
    <row r="133" spans="1:44" x14ac:dyDescent="0.25">
      <c r="A133">
        <v>82</v>
      </c>
      <c r="B133" t="s">
        <v>74</v>
      </c>
      <c r="C133" s="11">
        <v>8350</v>
      </c>
      <c r="D133" s="11">
        <v>2013</v>
      </c>
      <c r="E133" s="17">
        <v>1.1200000000000001</v>
      </c>
      <c r="F133" s="18">
        <v>0</v>
      </c>
      <c r="G133" s="18">
        <v>25816</v>
      </c>
      <c r="H133" s="18">
        <v>11466</v>
      </c>
      <c r="I133" s="18">
        <v>0</v>
      </c>
      <c r="J133" s="18">
        <v>4049</v>
      </c>
      <c r="K133" s="18">
        <v>0</v>
      </c>
      <c r="L133" s="18">
        <v>0</v>
      </c>
      <c r="M133" s="18">
        <v>0</v>
      </c>
      <c r="N133" s="18">
        <v>6048</v>
      </c>
      <c r="O133" s="18">
        <v>192</v>
      </c>
      <c r="P133" s="18">
        <v>0</v>
      </c>
      <c r="Q133" s="18">
        <v>47571</v>
      </c>
      <c r="R133" s="18">
        <v>0</v>
      </c>
      <c r="S133" s="18">
        <v>0</v>
      </c>
      <c r="T133" s="18">
        <v>0</v>
      </c>
      <c r="V133"/>
      <c r="W133"/>
      <c r="X133" s="13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</row>
    <row r="134" spans="1:44" x14ac:dyDescent="0.25">
      <c r="A134">
        <v>84</v>
      </c>
      <c r="B134" t="s">
        <v>113</v>
      </c>
      <c r="C134" s="11">
        <v>8350</v>
      </c>
      <c r="D134" s="11">
        <v>2013</v>
      </c>
      <c r="E134" s="17">
        <v>5.56</v>
      </c>
      <c r="F134" s="18">
        <v>0</v>
      </c>
      <c r="G134" s="18">
        <v>180672</v>
      </c>
      <c r="H134" s="18">
        <v>68609</v>
      </c>
      <c r="I134" s="18">
        <v>0</v>
      </c>
      <c r="J134" s="18">
        <v>753</v>
      </c>
      <c r="K134" s="18">
        <v>0</v>
      </c>
      <c r="L134" s="18">
        <v>2327594</v>
      </c>
      <c r="M134" s="18">
        <v>0</v>
      </c>
      <c r="N134" s="18">
        <v>85073</v>
      </c>
      <c r="O134" s="18">
        <v>952</v>
      </c>
      <c r="P134" s="18">
        <v>509192</v>
      </c>
      <c r="Q134" s="18">
        <v>2154461</v>
      </c>
      <c r="R134" s="18">
        <v>0</v>
      </c>
      <c r="S134" s="18">
        <v>0</v>
      </c>
      <c r="T134" s="18">
        <v>0</v>
      </c>
      <c r="U134" s="14"/>
      <c r="V134"/>
      <c r="W134"/>
      <c r="X134" s="13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</row>
    <row r="135" spans="1:44" x14ac:dyDescent="0.25">
      <c r="A135">
        <v>85</v>
      </c>
      <c r="B135" t="s">
        <v>138</v>
      </c>
      <c r="C135" s="11">
        <v>8350</v>
      </c>
      <c r="D135" s="11">
        <v>2013</v>
      </c>
      <c r="E135" s="17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52776</v>
      </c>
      <c r="K135" s="18">
        <v>0</v>
      </c>
      <c r="L135" s="18">
        <v>282785</v>
      </c>
      <c r="M135" s="18">
        <v>0</v>
      </c>
      <c r="N135" s="18">
        <v>6318</v>
      </c>
      <c r="O135" s="18">
        <v>0</v>
      </c>
      <c r="P135" s="18">
        <v>0</v>
      </c>
      <c r="Q135" s="18">
        <v>341879</v>
      </c>
      <c r="R135" s="18">
        <v>0</v>
      </c>
      <c r="S135" s="18">
        <v>0</v>
      </c>
      <c r="T135" s="18">
        <v>0</v>
      </c>
      <c r="V135"/>
      <c r="W135"/>
      <c r="X135" s="13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</row>
    <row r="136" spans="1:44" x14ac:dyDescent="0.25">
      <c r="A136">
        <v>96</v>
      </c>
      <c r="B136" t="s">
        <v>86</v>
      </c>
      <c r="C136" s="11">
        <v>8350</v>
      </c>
      <c r="D136" s="11">
        <v>2013</v>
      </c>
      <c r="E136" s="17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4746</v>
      </c>
      <c r="K136" s="18">
        <v>0</v>
      </c>
      <c r="L136" s="18">
        <v>460</v>
      </c>
      <c r="M136" s="18">
        <v>0</v>
      </c>
      <c r="N136" s="18">
        <v>12509</v>
      </c>
      <c r="O136" s="18">
        <v>20</v>
      </c>
      <c r="P136" s="18">
        <v>0</v>
      </c>
      <c r="Q136" s="18">
        <v>17735</v>
      </c>
      <c r="R136" s="18">
        <v>0</v>
      </c>
      <c r="S136" s="18">
        <v>0</v>
      </c>
      <c r="T136" s="18">
        <v>0</v>
      </c>
      <c r="U136" s="14"/>
      <c r="V136"/>
      <c r="W136"/>
      <c r="X136" s="13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</row>
    <row r="137" spans="1:44" x14ac:dyDescent="0.25">
      <c r="A137">
        <v>102</v>
      </c>
      <c r="B137" t="s">
        <v>118</v>
      </c>
      <c r="C137" s="11">
        <v>8350</v>
      </c>
      <c r="D137" s="11">
        <v>2013</v>
      </c>
      <c r="E137" s="17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44860</v>
      </c>
      <c r="K137" s="18">
        <v>0</v>
      </c>
      <c r="L137" s="18">
        <v>320018</v>
      </c>
      <c r="M137" s="18">
        <v>0</v>
      </c>
      <c r="N137" s="18">
        <v>24088</v>
      </c>
      <c r="O137" s="18">
        <v>0</v>
      </c>
      <c r="P137" s="18">
        <v>0</v>
      </c>
      <c r="Q137" s="18">
        <v>388966</v>
      </c>
      <c r="R137" s="18">
        <v>0</v>
      </c>
      <c r="S137" s="18">
        <v>0</v>
      </c>
      <c r="T137" s="18">
        <v>0</v>
      </c>
      <c r="U137" s="14"/>
      <c r="V137"/>
      <c r="W137"/>
      <c r="X137" s="13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</row>
    <row r="138" spans="1:44" x14ac:dyDescent="0.25">
      <c r="A138">
        <v>104</v>
      </c>
      <c r="B138" t="s">
        <v>89</v>
      </c>
      <c r="C138" s="11">
        <v>8350</v>
      </c>
      <c r="D138" s="11">
        <v>2013</v>
      </c>
      <c r="E138" s="1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4"/>
      <c r="V138"/>
      <c r="W138"/>
      <c r="X138" s="13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</row>
    <row r="139" spans="1:44" x14ac:dyDescent="0.25">
      <c r="A139">
        <v>106</v>
      </c>
      <c r="B139" t="s">
        <v>68</v>
      </c>
      <c r="C139" s="11">
        <v>8350</v>
      </c>
      <c r="D139" s="11">
        <v>2013</v>
      </c>
      <c r="E139" s="17">
        <v>1.03</v>
      </c>
      <c r="F139" s="18">
        <v>0</v>
      </c>
      <c r="G139" s="18">
        <v>29261</v>
      </c>
      <c r="H139" s="18">
        <v>6875</v>
      </c>
      <c r="I139" s="18">
        <v>0</v>
      </c>
      <c r="J139" s="18">
        <v>1036</v>
      </c>
      <c r="K139" s="18">
        <v>0</v>
      </c>
      <c r="L139" s="18">
        <v>185246</v>
      </c>
      <c r="M139" s="18">
        <v>47</v>
      </c>
      <c r="N139" s="18">
        <v>27032</v>
      </c>
      <c r="O139" s="18">
        <v>0</v>
      </c>
      <c r="P139" s="18">
        <v>0</v>
      </c>
      <c r="Q139" s="18">
        <v>249497</v>
      </c>
      <c r="R139" s="18">
        <v>0</v>
      </c>
      <c r="S139" s="18">
        <v>0</v>
      </c>
      <c r="T139" s="18">
        <v>0</v>
      </c>
      <c r="U139" s="14"/>
      <c r="V139"/>
      <c r="W139"/>
      <c r="X139" s="13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</row>
    <row r="140" spans="1:44" x14ac:dyDescent="0.25">
      <c r="A140">
        <v>107</v>
      </c>
      <c r="B140" t="s">
        <v>83</v>
      </c>
      <c r="C140" s="11">
        <v>8350</v>
      </c>
      <c r="D140" s="11">
        <v>2013</v>
      </c>
      <c r="E140" s="17">
        <v>6.47</v>
      </c>
      <c r="F140" s="18">
        <v>0</v>
      </c>
      <c r="G140" s="18">
        <v>179460</v>
      </c>
      <c r="H140" s="18">
        <v>43630</v>
      </c>
      <c r="I140" s="18">
        <v>0</v>
      </c>
      <c r="J140" s="18">
        <v>33440</v>
      </c>
      <c r="K140" s="18">
        <v>67642</v>
      </c>
      <c r="L140" s="18">
        <v>7246</v>
      </c>
      <c r="M140" s="18">
        <v>0</v>
      </c>
      <c r="N140" s="18">
        <v>22887</v>
      </c>
      <c r="O140" s="18">
        <v>0</v>
      </c>
      <c r="P140" s="18">
        <v>0</v>
      </c>
      <c r="Q140" s="18">
        <v>354305</v>
      </c>
      <c r="R140" s="18">
        <v>0</v>
      </c>
      <c r="S140" s="18">
        <v>0</v>
      </c>
      <c r="T140" s="18">
        <v>0</v>
      </c>
      <c r="U140" s="14"/>
      <c r="V140"/>
      <c r="W140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</row>
    <row r="141" spans="1:44" x14ac:dyDescent="0.25">
      <c r="A141">
        <v>108</v>
      </c>
      <c r="B141" t="s">
        <v>88</v>
      </c>
      <c r="C141" s="11">
        <v>8350</v>
      </c>
      <c r="D141" s="11">
        <v>2013</v>
      </c>
      <c r="E141" s="17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74</v>
      </c>
      <c r="K141" s="18">
        <v>0</v>
      </c>
      <c r="L141" s="18">
        <v>194725</v>
      </c>
      <c r="M141" s="18">
        <v>0</v>
      </c>
      <c r="N141" s="18">
        <v>0</v>
      </c>
      <c r="O141" s="18">
        <v>0</v>
      </c>
      <c r="P141" s="18">
        <v>0</v>
      </c>
      <c r="Q141" s="18">
        <v>194799</v>
      </c>
      <c r="R141" s="18">
        <v>0</v>
      </c>
      <c r="S141" s="18">
        <v>0</v>
      </c>
      <c r="T141" s="18">
        <v>0</v>
      </c>
      <c r="U141" s="14"/>
      <c r="V141"/>
      <c r="W141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</row>
    <row r="142" spans="1:44" x14ac:dyDescent="0.25">
      <c r="A142">
        <v>111</v>
      </c>
      <c r="B142" t="s">
        <v>139</v>
      </c>
      <c r="C142" s="11">
        <v>8350</v>
      </c>
      <c r="D142" s="11">
        <v>2013</v>
      </c>
      <c r="E142" s="17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9776</v>
      </c>
      <c r="M142" s="18">
        <v>0</v>
      </c>
      <c r="N142" s="18">
        <v>432</v>
      </c>
      <c r="O142" s="18">
        <v>0</v>
      </c>
      <c r="P142" s="18">
        <v>0</v>
      </c>
      <c r="Q142" s="18">
        <v>10208</v>
      </c>
      <c r="R142" s="18">
        <v>0</v>
      </c>
      <c r="S142" s="18">
        <v>0</v>
      </c>
      <c r="T142" s="18">
        <v>0</v>
      </c>
      <c r="U142" s="14"/>
      <c r="V142"/>
      <c r="W142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</row>
    <row r="143" spans="1:44" x14ac:dyDescent="0.25">
      <c r="A143">
        <v>125</v>
      </c>
      <c r="B143" t="s">
        <v>110</v>
      </c>
      <c r="C143" s="11">
        <v>8350</v>
      </c>
      <c r="D143" s="11">
        <v>2013</v>
      </c>
      <c r="E143" s="1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4"/>
      <c r="V143"/>
      <c r="W143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</row>
    <row r="144" spans="1:44" x14ac:dyDescent="0.25">
      <c r="A144">
        <v>126</v>
      </c>
      <c r="B144" t="s">
        <v>101</v>
      </c>
      <c r="C144" s="11">
        <v>8350</v>
      </c>
      <c r="D144" s="11">
        <v>2013</v>
      </c>
      <c r="E144" s="17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4"/>
      <c r="V144"/>
      <c r="W144"/>
      <c r="X144" s="13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</row>
    <row r="145" spans="1:44" x14ac:dyDescent="0.25">
      <c r="A145">
        <v>128</v>
      </c>
      <c r="B145" t="s">
        <v>106</v>
      </c>
      <c r="C145" s="11">
        <v>8350</v>
      </c>
      <c r="D145" s="11">
        <v>2013</v>
      </c>
      <c r="E145" s="17">
        <v>8.19</v>
      </c>
      <c r="F145" s="18">
        <v>0</v>
      </c>
      <c r="G145" s="18">
        <v>278933</v>
      </c>
      <c r="H145" s="18">
        <v>99298</v>
      </c>
      <c r="I145" s="18">
        <v>0</v>
      </c>
      <c r="J145" s="18">
        <v>1489</v>
      </c>
      <c r="K145" s="18">
        <v>0</v>
      </c>
      <c r="L145" s="18">
        <v>564043</v>
      </c>
      <c r="M145" s="18">
        <v>0</v>
      </c>
      <c r="N145" s="18">
        <v>53956</v>
      </c>
      <c r="O145" s="18">
        <v>0</v>
      </c>
      <c r="P145" s="18">
        <v>0</v>
      </c>
      <c r="Q145" s="18">
        <v>997719</v>
      </c>
      <c r="R145" s="18">
        <v>0</v>
      </c>
      <c r="S145" s="18">
        <v>0</v>
      </c>
      <c r="T145" s="18">
        <v>0</v>
      </c>
      <c r="U145" s="14"/>
      <c r="V145"/>
      <c r="W145"/>
      <c r="X145" s="13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</row>
    <row r="146" spans="1:44" x14ac:dyDescent="0.25">
      <c r="A146">
        <v>129</v>
      </c>
      <c r="B146" t="s">
        <v>115</v>
      </c>
      <c r="C146" s="11">
        <v>8350</v>
      </c>
      <c r="D146" s="11">
        <v>2013</v>
      </c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4"/>
      <c r="V146"/>
      <c r="W146"/>
      <c r="X146" s="13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</row>
    <row r="147" spans="1:44" x14ac:dyDescent="0.25">
      <c r="A147">
        <v>130</v>
      </c>
      <c r="B147" t="s">
        <v>140</v>
      </c>
      <c r="C147" s="11">
        <v>8350</v>
      </c>
      <c r="D147" s="11">
        <v>2013</v>
      </c>
      <c r="E147" s="17">
        <v>1.45</v>
      </c>
      <c r="F147" s="18">
        <v>0</v>
      </c>
      <c r="G147" s="18">
        <v>49519</v>
      </c>
      <c r="H147" s="18">
        <v>13370</v>
      </c>
      <c r="I147" s="18">
        <v>0</v>
      </c>
      <c r="J147" s="18">
        <v>249</v>
      </c>
      <c r="K147" s="18">
        <v>0</v>
      </c>
      <c r="L147" s="18">
        <v>16599</v>
      </c>
      <c r="M147" s="18">
        <v>0</v>
      </c>
      <c r="N147" s="18">
        <v>0</v>
      </c>
      <c r="O147" s="18">
        <v>0</v>
      </c>
      <c r="P147" s="18">
        <v>5872</v>
      </c>
      <c r="Q147" s="18">
        <v>73865</v>
      </c>
      <c r="R147" s="18">
        <v>0</v>
      </c>
      <c r="S147" s="18">
        <v>0</v>
      </c>
      <c r="T147" s="18">
        <v>0</v>
      </c>
      <c r="U147" s="14"/>
      <c r="V147"/>
      <c r="W147"/>
      <c r="X147" s="13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</row>
    <row r="148" spans="1:44" x14ac:dyDescent="0.25">
      <c r="A148">
        <v>131</v>
      </c>
      <c r="B148" t="s">
        <v>84</v>
      </c>
      <c r="C148" s="11">
        <v>8350</v>
      </c>
      <c r="D148" s="11">
        <v>2013</v>
      </c>
      <c r="E148" s="17">
        <v>5.33</v>
      </c>
      <c r="F148" s="18">
        <v>0</v>
      </c>
      <c r="G148" s="18">
        <v>174238</v>
      </c>
      <c r="H148" s="18">
        <v>51443</v>
      </c>
      <c r="I148" s="18">
        <v>0</v>
      </c>
      <c r="J148" s="18">
        <v>346</v>
      </c>
      <c r="K148" s="18">
        <v>0</v>
      </c>
      <c r="L148" s="18">
        <v>37526</v>
      </c>
      <c r="M148" s="18">
        <v>0</v>
      </c>
      <c r="N148" s="18">
        <v>13329</v>
      </c>
      <c r="O148" s="18">
        <v>0</v>
      </c>
      <c r="P148" s="18">
        <v>0</v>
      </c>
      <c r="Q148" s="18">
        <v>276882</v>
      </c>
      <c r="R148" s="18">
        <v>0</v>
      </c>
      <c r="S148" s="18">
        <v>0</v>
      </c>
      <c r="T148" s="18">
        <v>0</v>
      </c>
      <c r="U148" s="14"/>
      <c r="V148"/>
      <c r="W148"/>
      <c r="X148" s="13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</row>
    <row r="149" spans="1:44" x14ac:dyDescent="0.25">
      <c r="A149">
        <v>132</v>
      </c>
      <c r="B149" t="s">
        <v>141</v>
      </c>
      <c r="C149" s="11">
        <v>8350</v>
      </c>
      <c r="D149" s="11">
        <v>2013</v>
      </c>
      <c r="E149" s="17">
        <v>0.85</v>
      </c>
      <c r="F149" s="18">
        <v>0</v>
      </c>
      <c r="G149" s="18">
        <v>31310</v>
      </c>
      <c r="H149" s="18">
        <v>11975</v>
      </c>
      <c r="I149" s="18">
        <v>0</v>
      </c>
      <c r="J149" s="18">
        <v>6817</v>
      </c>
      <c r="K149" s="18">
        <v>0</v>
      </c>
      <c r="L149" s="18">
        <v>487269</v>
      </c>
      <c r="M149" s="18">
        <v>0</v>
      </c>
      <c r="N149" s="18">
        <v>5975</v>
      </c>
      <c r="O149" s="18">
        <v>117</v>
      </c>
      <c r="P149" s="18">
        <v>0</v>
      </c>
      <c r="Q149" s="18">
        <v>543463</v>
      </c>
      <c r="R149" s="18">
        <v>0</v>
      </c>
      <c r="S149" s="18">
        <v>0</v>
      </c>
      <c r="T149" s="18">
        <v>0</v>
      </c>
      <c r="U149" s="14"/>
      <c r="V149"/>
      <c r="W149"/>
      <c r="X149" s="13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</row>
    <row r="150" spans="1:44" x14ac:dyDescent="0.25">
      <c r="A150">
        <v>134</v>
      </c>
      <c r="B150" t="s">
        <v>77</v>
      </c>
      <c r="C150" s="11">
        <v>8350</v>
      </c>
      <c r="D150" s="11">
        <v>2013</v>
      </c>
      <c r="E150" s="20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11</v>
      </c>
      <c r="K150" s="21">
        <v>0</v>
      </c>
      <c r="L150" s="21">
        <v>263551</v>
      </c>
      <c r="M150" s="21">
        <v>0</v>
      </c>
      <c r="N150" s="21">
        <v>2969</v>
      </c>
      <c r="O150" s="21">
        <v>0</v>
      </c>
      <c r="P150" s="21">
        <v>0</v>
      </c>
      <c r="Q150" s="21">
        <v>266531</v>
      </c>
      <c r="R150" s="21">
        <v>0</v>
      </c>
      <c r="S150" s="21">
        <v>0</v>
      </c>
      <c r="T150" s="21">
        <v>0</v>
      </c>
      <c r="U150" s="14"/>
      <c r="V150"/>
      <c r="W150"/>
      <c r="X150" s="13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</row>
    <row r="151" spans="1:44" x14ac:dyDescent="0.25">
      <c r="A151">
        <v>137</v>
      </c>
      <c r="B151" t="s">
        <v>79</v>
      </c>
      <c r="C151" s="11">
        <v>8350</v>
      </c>
      <c r="D151" s="11">
        <v>2013</v>
      </c>
      <c r="E151" s="17">
        <v>2.2999999999999998</v>
      </c>
      <c r="F151" s="18">
        <v>0</v>
      </c>
      <c r="G151" s="18">
        <v>52300</v>
      </c>
      <c r="H151" s="18">
        <v>23132</v>
      </c>
      <c r="I151" s="18">
        <v>0</v>
      </c>
      <c r="J151" s="18">
        <v>1166</v>
      </c>
      <c r="K151" s="18">
        <v>6</v>
      </c>
      <c r="L151" s="18">
        <v>0</v>
      </c>
      <c r="M151" s="18">
        <v>0</v>
      </c>
      <c r="N151" s="18">
        <v>17467</v>
      </c>
      <c r="O151" s="18">
        <v>0</v>
      </c>
      <c r="P151" s="18">
        <v>0</v>
      </c>
      <c r="Q151" s="18">
        <v>94071</v>
      </c>
      <c r="R151" s="18">
        <v>0</v>
      </c>
      <c r="S151" s="18">
        <v>0</v>
      </c>
      <c r="T151" s="18">
        <v>0</v>
      </c>
      <c r="U151" s="14"/>
      <c r="V151"/>
      <c r="W151"/>
      <c r="X151" s="13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</row>
    <row r="152" spans="1:44" x14ac:dyDescent="0.25">
      <c r="A152">
        <v>138</v>
      </c>
      <c r="B152" t="s">
        <v>121</v>
      </c>
      <c r="C152" s="11">
        <v>8350</v>
      </c>
      <c r="D152" s="11">
        <v>2013</v>
      </c>
      <c r="E152" s="17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4"/>
      <c r="V152"/>
      <c r="W152"/>
      <c r="X152" s="13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</row>
    <row r="153" spans="1:44" x14ac:dyDescent="0.25">
      <c r="A153">
        <v>139</v>
      </c>
      <c r="B153" t="s">
        <v>111</v>
      </c>
      <c r="C153" s="11">
        <v>8350</v>
      </c>
      <c r="D153" s="11">
        <v>2013</v>
      </c>
      <c r="E153" s="17">
        <v>1.97</v>
      </c>
      <c r="F153" s="18">
        <v>0</v>
      </c>
      <c r="G153" s="18">
        <v>63300</v>
      </c>
      <c r="H153" s="18">
        <v>21205</v>
      </c>
      <c r="I153" s="18">
        <v>0</v>
      </c>
      <c r="J153" s="18">
        <v>0</v>
      </c>
      <c r="K153" s="18">
        <v>0</v>
      </c>
      <c r="L153" s="18">
        <v>589571</v>
      </c>
      <c r="M153" s="18">
        <v>0</v>
      </c>
      <c r="N153" s="18">
        <v>15438</v>
      </c>
      <c r="O153" s="18">
        <v>0</v>
      </c>
      <c r="P153" s="18">
        <v>56625</v>
      </c>
      <c r="Q153" s="18">
        <v>632889</v>
      </c>
      <c r="R153" s="18">
        <v>0</v>
      </c>
      <c r="S153" s="18">
        <v>0</v>
      </c>
      <c r="T153" s="18">
        <v>0</v>
      </c>
      <c r="U153" s="14"/>
      <c r="V153"/>
      <c r="W153"/>
      <c r="X153" s="13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</row>
    <row r="154" spans="1:44" x14ac:dyDescent="0.25">
      <c r="A154">
        <v>140</v>
      </c>
      <c r="B154" t="s">
        <v>142</v>
      </c>
      <c r="C154" s="11">
        <v>8350</v>
      </c>
      <c r="D154" s="11">
        <v>2013</v>
      </c>
      <c r="E154" s="17">
        <v>3.35</v>
      </c>
      <c r="F154" s="18">
        <v>0</v>
      </c>
      <c r="G154" s="18">
        <v>101025</v>
      </c>
      <c r="H154" s="18">
        <v>23972</v>
      </c>
      <c r="I154" s="18">
        <v>0</v>
      </c>
      <c r="J154" s="18">
        <v>73267</v>
      </c>
      <c r="K154" s="18">
        <v>0</v>
      </c>
      <c r="L154" s="18">
        <v>3537</v>
      </c>
      <c r="M154" s="18">
        <v>0</v>
      </c>
      <c r="N154" s="18">
        <v>23237</v>
      </c>
      <c r="O154" s="18">
        <v>0</v>
      </c>
      <c r="P154" s="18">
        <v>700</v>
      </c>
      <c r="Q154" s="18">
        <v>224338</v>
      </c>
      <c r="R154" s="18">
        <v>0</v>
      </c>
      <c r="S154" s="18">
        <v>0</v>
      </c>
      <c r="T154" s="18">
        <v>0</v>
      </c>
      <c r="U154" s="14"/>
      <c r="V154"/>
      <c r="W154"/>
      <c r="X154" s="13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</row>
    <row r="155" spans="1:44" x14ac:dyDescent="0.25">
      <c r="A155">
        <v>141</v>
      </c>
      <c r="B155" t="s">
        <v>71</v>
      </c>
      <c r="C155" s="11">
        <v>8350</v>
      </c>
      <c r="D155" s="11">
        <v>2013</v>
      </c>
      <c r="E155" s="17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4"/>
      <c r="V155"/>
      <c r="W155"/>
      <c r="X155" s="13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</row>
    <row r="156" spans="1:44" x14ac:dyDescent="0.25">
      <c r="A156">
        <v>142</v>
      </c>
      <c r="B156" t="s">
        <v>100</v>
      </c>
      <c r="C156" s="11">
        <v>8350</v>
      </c>
      <c r="D156" s="11">
        <v>2013</v>
      </c>
      <c r="E156" s="17">
        <v>3.77</v>
      </c>
      <c r="F156" s="18">
        <v>0</v>
      </c>
      <c r="G156" s="18">
        <v>138487</v>
      </c>
      <c r="H156" s="18">
        <v>37669</v>
      </c>
      <c r="I156" s="18">
        <v>0</v>
      </c>
      <c r="J156" s="18">
        <v>299008</v>
      </c>
      <c r="K156" s="18">
        <v>0</v>
      </c>
      <c r="L156" s="18">
        <v>667217</v>
      </c>
      <c r="M156" s="18">
        <v>0</v>
      </c>
      <c r="N156" s="18">
        <v>58405</v>
      </c>
      <c r="O156" s="18">
        <v>0</v>
      </c>
      <c r="P156" s="18">
        <v>4081</v>
      </c>
      <c r="Q156" s="18">
        <v>1196705</v>
      </c>
      <c r="R156" s="18">
        <v>0</v>
      </c>
      <c r="S156" s="18">
        <v>0</v>
      </c>
      <c r="T156" s="18">
        <v>0</v>
      </c>
      <c r="U156" s="14"/>
      <c r="V156"/>
      <c r="W156"/>
      <c r="X156" s="13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</row>
    <row r="157" spans="1:44" x14ac:dyDescent="0.25">
      <c r="A157">
        <v>145</v>
      </c>
      <c r="B157" t="s">
        <v>143</v>
      </c>
      <c r="C157" s="11">
        <v>8350</v>
      </c>
      <c r="D157" s="11">
        <v>2013</v>
      </c>
      <c r="E157" s="20">
        <v>1.22</v>
      </c>
      <c r="F157" s="21">
        <v>0</v>
      </c>
      <c r="G157" s="21">
        <v>38335</v>
      </c>
      <c r="H157" s="21">
        <v>-94410</v>
      </c>
      <c r="I157" s="21">
        <v>0</v>
      </c>
      <c r="J157" s="21">
        <v>4569</v>
      </c>
      <c r="K157" s="21">
        <v>0</v>
      </c>
      <c r="L157" s="21">
        <v>1310289</v>
      </c>
      <c r="M157" s="21">
        <v>0</v>
      </c>
      <c r="N157" s="21">
        <v>17163</v>
      </c>
      <c r="O157" s="21">
        <v>93</v>
      </c>
      <c r="P157" s="21">
        <v>0</v>
      </c>
      <c r="Q157" s="21">
        <v>1276039</v>
      </c>
      <c r="R157" s="21">
        <v>0</v>
      </c>
      <c r="S157" s="21">
        <v>0</v>
      </c>
      <c r="T157" s="21">
        <v>0</v>
      </c>
      <c r="U157" s="14"/>
      <c r="V157"/>
      <c r="W157"/>
      <c r="X157" s="13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1:44" x14ac:dyDescent="0.25">
      <c r="A158">
        <v>147</v>
      </c>
      <c r="B158" t="s">
        <v>103</v>
      </c>
      <c r="C158" s="11">
        <v>8350</v>
      </c>
      <c r="D158" s="11">
        <v>2013</v>
      </c>
      <c r="E158" s="17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114649</v>
      </c>
      <c r="M158" s="18">
        <v>0</v>
      </c>
      <c r="N158" s="18">
        <v>1296</v>
      </c>
      <c r="O158" s="18">
        <v>0</v>
      </c>
      <c r="P158" s="18">
        <v>0</v>
      </c>
      <c r="Q158" s="18">
        <v>115945</v>
      </c>
      <c r="R158" s="18">
        <v>0</v>
      </c>
      <c r="S158" s="18">
        <v>0</v>
      </c>
      <c r="T158" s="18">
        <v>0</v>
      </c>
      <c r="U158" s="14"/>
      <c r="V158"/>
      <c r="W158"/>
      <c r="X158" s="13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</row>
    <row r="159" spans="1:44" x14ac:dyDescent="0.25">
      <c r="A159">
        <v>148</v>
      </c>
      <c r="B159" t="s">
        <v>144</v>
      </c>
      <c r="C159" s="11">
        <v>8350</v>
      </c>
      <c r="D159" s="11">
        <v>2013</v>
      </c>
      <c r="E159" s="17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95</v>
      </c>
      <c r="K159" s="18">
        <v>0</v>
      </c>
      <c r="L159" s="18">
        <v>0</v>
      </c>
      <c r="M159" s="18">
        <v>0</v>
      </c>
      <c r="N159" s="18">
        <v>6663</v>
      </c>
      <c r="O159" s="18">
        <v>185399</v>
      </c>
      <c r="P159" s="18">
        <v>0</v>
      </c>
      <c r="Q159" s="18">
        <v>192157</v>
      </c>
      <c r="R159" s="18">
        <v>0</v>
      </c>
      <c r="S159" s="18">
        <v>0</v>
      </c>
      <c r="T159" s="18">
        <v>0</v>
      </c>
      <c r="U159" s="14"/>
      <c r="V159"/>
      <c r="W159"/>
      <c r="X159" s="13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</row>
    <row r="160" spans="1:44" x14ac:dyDescent="0.25">
      <c r="A160">
        <v>150</v>
      </c>
      <c r="B160" t="s">
        <v>145</v>
      </c>
      <c r="C160" s="11">
        <v>8350</v>
      </c>
      <c r="D160" s="11">
        <v>2013</v>
      </c>
      <c r="E160" s="17">
        <v>1.1000000000000001</v>
      </c>
      <c r="F160" s="18">
        <v>0</v>
      </c>
      <c r="G160" s="18">
        <v>25182</v>
      </c>
      <c r="H160" s="18">
        <v>79</v>
      </c>
      <c r="I160" s="18">
        <v>0</v>
      </c>
      <c r="J160" s="18">
        <v>12788</v>
      </c>
      <c r="K160" s="18">
        <v>15977</v>
      </c>
      <c r="L160" s="18">
        <v>760</v>
      </c>
      <c r="M160" s="18">
        <v>306</v>
      </c>
      <c r="N160" s="18">
        <v>19710</v>
      </c>
      <c r="O160" s="18">
        <v>0</v>
      </c>
      <c r="P160" s="18">
        <v>0</v>
      </c>
      <c r="Q160" s="18">
        <v>74802</v>
      </c>
      <c r="R160" s="18">
        <v>0</v>
      </c>
      <c r="S160" s="18">
        <v>0</v>
      </c>
      <c r="T160" s="18">
        <v>0</v>
      </c>
      <c r="U160" s="14"/>
      <c r="V160"/>
      <c r="W160"/>
      <c r="X160" s="13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</row>
    <row r="161" spans="1:44" x14ac:dyDescent="0.25">
      <c r="A161">
        <v>152</v>
      </c>
      <c r="B161" t="s">
        <v>81</v>
      </c>
      <c r="C161" s="11">
        <v>8350</v>
      </c>
      <c r="D161" s="11">
        <v>2013</v>
      </c>
      <c r="E161" s="17">
        <v>1.54</v>
      </c>
      <c r="F161" s="18">
        <v>0</v>
      </c>
      <c r="G161" s="18">
        <v>49685</v>
      </c>
      <c r="H161" s="18">
        <v>26396</v>
      </c>
      <c r="I161" s="18">
        <v>0</v>
      </c>
      <c r="J161" s="18">
        <v>67813</v>
      </c>
      <c r="K161" s="18">
        <v>0</v>
      </c>
      <c r="L161" s="18">
        <v>97363</v>
      </c>
      <c r="M161" s="18">
        <v>0</v>
      </c>
      <c r="N161" s="18">
        <v>45923</v>
      </c>
      <c r="O161" s="18">
        <v>0</v>
      </c>
      <c r="P161" s="18">
        <v>0</v>
      </c>
      <c r="Q161" s="18">
        <v>287180</v>
      </c>
      <c r="R161" s="18">
        <v>0</v>
      </c>
      <c r="S161" s="18">
        <v>0</v>
      </c>
      <c r="T161" s="18">
        <v>0</v>
      </c>
      <c r="U161" s="14"/>
      <c r="V161"/>
      <c r="W161"/>
      <c r="X161" s="13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</row>
    <row r="162" spans="1:44" x14ac:dyDescent="0.25">
      <c r="A162">
        <v>153</v>
      </c>
      <c r="B162" t="s">
        <v>93</v>
      </c>
      <c r="C162" s="11">
        <v>8350</v>
      </c>
      <c r="D162" s="11">
        <v>2013</v>
      </c>
      <c r="E162" s="17">
        <v>0.18</v>
      </c>
      <c r="F162" s="18">
        <v>0</v>
      </c>
      <c r="G162" s="18">
        <v>6839</v>
      </c>
      <c r="H162" s="18">
        <v>2545</v>
      </c>
      <c r="I162" s="18">
        <v>0</v>
      </c>
      <c r="J162" s="18">
        <v>0</v>
      </c>
      <c r="K162" s="18">
        <v>0</v>
      </c>
      <c r="L162" s="18">
        <v>84277</v>
      </c>
      <c r="M162" s="18">
        <v>0</v>
      </c>
      <c r="N162" s="18">
        <v>0</v>
      </c>
      <c r="O162" s="18">
        <v>0</v>
      </c>
      <c r="P162" s="18">
        <v>0</v>
      </c>
      <c r="Q162" s="18">
        <v>93661</v>
      </c>
      <c r="R162" s="18">
        <v>0</v>
      </c>
      <c r="S162" s="18">
        <v>0</v>
      </c>
      <c r="T162" s="18">
        <v>0</v>
      </c>
      <c r="U162" s="14"/>
      <c r="V162"/>
      <c r="W162"/>
      <c r="X162" s="13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</row>
    <row r="163" spans="1:44" x14ac:dyDescent="0.25">
      <c r="A163">
        <v>155</v>
      </c>
      <c r="B163" t="s">
        <v>146</v>
      </c>
      <c r="C163" s="11">
        <v>8350</v>
      </c>
      <c r="D163" s="11">
        <v>2013</v>
      </c>
      <c r="E163" s="17">
        <v>4</v>
      </c>
      <c r="F163" s="18">
        <v>0</v>
      </c>
      <c r="G163" s="18">
        <v>157125</v>
      </c>
      <c r="H163" s="18">
        <v>93667</v>
      </c>
      <c r="I163" s="18">
        <v>0</v>
      </c>
      <c r="J163" s="18">
        <v>340582</v>
      </c>
      <c r="K163" s="18">
        <v>0</v>
      </c>
      <c r="L163" s="18">
        <v>38418</v>
      </c>
      <c r="M163" s="18">
        <v>0</v>
      </c>
      <c r="N163" s="18">
        <v>0</v>
      </c>
      <c r="O163" s="18">
        <v>0</v>
      </c>
      <c r="P163" s="18">
        <v>0</v>
      </c>
      <c r="Q163" s="18">
        <v>629792</v>
      </c>
      <c r="R163" s="18">
        <v>0</v>
      </c>
      <c r="S163" s="18">
        <v>0</v>
      </c>
      <c r="T163" s="18">
        <v>0</v>
      </c>
      <c r="U163" s="14"/>
      <c r="V163"/>
      <c r="W163"/>
      <c r="X163" s="13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</row>
    <row r="164" spans="1:44" x14ac:dyDescent="0.25">
      <c r="A164">
        <v>156</v>
      </c>
      <c r="B164" t="s">
        <v>92</v>
      </c>
      <c r="C164" s="11">
        <v>8350</v>
      </c>
      <c r="D164" s="11">
        <v>2013</v>
      </c>
      <c r="E164" s="17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4"/>
      <c r="V164"/>
      <c r="W164"/>
      <c r="X164" s="13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</row>
    <row r="165" spans="1:44" x14ac:dyDescent="0.25">
      <c r="A165">
        <v>157</v>
      </c>
      <c r="B165" t="s">
        <v>147</v>
      </c>
      <c r="C165" s="11">
        <v>8350</v>
      </c>
      <c r="D165" s="11">
        <v>2013</v>
      </c>
      <c r="E165" s="17">
        <v>1.03</v>
      </c>
      <c r="F165" s="18">
        <v>0</v>
      </c>
      <c r="G165" s="18">
        <v>27973</v>
      </c>
      <c r="H165" s="18">
        <v>8004</v>
      </c>
      <c r="I165" s="18">
        <v>0</v>
      </c>
      <c r="J165" s="18">
        <v>3292</v>
      </c>
      <c r="K165" s="18">
        <v>0</v>
      </c>
      <c r="L165" s="18">
        <v>140664</v>
      </c>
      <c r="M165" s="18">
        <v>0</v>
      </c>
      <c r="N165" s="18">
        <v>1846</v>
      </c>
      <c r="O165" s="18">
        <v>0</v>
      </c>
      <c r="P165" s="18">
        <v>0</v>
      </c>
      <c r="Q165" s="18">
        <v>181779</v>
      </c>
      <c r="R165" s="18">
        <v>0</v>
      </c>
      <c r="S165" s="18">
        <v>0</v>
      </c>
      <c r="T165" s="18">
        <v>0</v>
      </c>
      <c r="U165" s="14"/>
      <c r="V165"/>
      <c r="W165"/>
      <c r="X165" s="13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</row>
    <row r="166" spans="1:44" x14ac:dyDescent="0.25">
      <c r="A166">
        <v>158</v>
      </c>
      <c r="B166" t="s">
        <v>67</v>
      </c>
      <c r="C166" s="11">
        <v>8350</v>
      </c>
      <c r="D166" s="11">
        <v>2013</v>
      </c>
      <c r="E166" s="17">
        <v>0.95</v>
      </c>
      <c r="F166" s="18">
        <v>0</v>
      </c>
      <c r="G166" s="18">
        <v>34020</v>
      </c>
      <c r="H166" s="18">
        <v>7725</v>
      </c>
      <c r="I166" s="18">
        <v>0</v>
      </c>
      <c r="J166" s="18">
        <v>7369</v>
      </c>
      <c r="K166" s="18">
        <v>0</v>
      </c>
      <c r="L166" s="18">
        <v>0</v>
      </c>
      <c r="M166" s="18">
        <v>0</v>
      </c>
      <c r="N166" s="18">
        <v>18482</v>
      </c>
      <c r="O166" s="18">
        <v>358</v>
      </c>
      <c r="P166" s="18">
        <v>0</v>
      </c>
      <c r="Q166" s="18">
        <v>67954</v>
      </c>
      <c r="R166" s="18">
        <v>0</v>
      </c>
      <c r="S166" s="18">
        <v>0</v>
      </c>
      <c r="T166" s="18">
        <v>0</v>
      </c>
      <c r="U166" s="14"/>
      <c r="V166"/>
      <c r="W166"/>
      <c r="X166" s="13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</row>
    <row r="167" spans="1:44" x14ac:dyDescent="0.25">
      <c r="A167">
        <v>159</v>
      </c>
      <c r="B167" t="s">
        <v>148</v>
      </c>
      <c r="C167" s="11">
        <v>8350</v>
      </c>
      <c r="D167" s="11">
        <v>2013</v>
      </c>
      <c r="E167" s="17">
        <v>4</v>
      </c>
      <c r="F167" s="18">
        <v>0</v>
      </c>
      <c r="G167" s="18">
        <v>190260</v>
      </c>
      <c r="H167" s="18">
        <v>57265</v>
      </c>
      <c r="I167" s="18">
        <v>0</v>
      </c>
      <c r="J167" s="18">
        <v>268447</v>
      </c>
      <c r="K167" s="18">
        <v>0</v>
      </c>
      <c r="L167" s="18">
        <v>6567</v>
      </c>
      <c r="M167" s="18">
        <v>0</v>
      </c>
      <c r="N167" s="18">
        <v>111409</v>
      </c>
      <c r="O167" s="18">
        <v>412</v>
      </c>
      <c r="P167" s="18">
        <v>69551</v>
      </c>
      <c r="Q167" s="18">
        <v>564809</v>
      </c>
      <c r="R167" s="18">
        <v>0</v>
      </c>
      <c r="S167" s="18">
        <v>0</v>
      </c>
      <c r="T167" s="18">
        <v>0</v>
      </c>
      <c r="U167" s="14"/>
      <c r="V167"/>
      <c r="W167"/>
      <c r="X167" s="13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</row>
    <row r="168" spans="1:44" x14ac:dyDescent="0.25">
      <c r="A168">
        <v>161</v>
      </c>
      <c r="B168" t="s">
        <v>119</v>
      </c>
      <c r="C168" s="11">
        <v>8350</v>
      </c>
      <c r="D168" s="11">
        <v>2013</v>
      </c>
      <c r="E168" s="17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4"/>
      <c r="V168"/>
      <c r="W168"/>
      <c r="X168" s="13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</row>
    <row r="169" spans="1:44" x14ac:dyDescent="0.25">
      <c r="A169">
        <v>162</v>
      </c>
      <c r="B169" t="s">
        <v>114</v>
      </c>
      <c r="C169" s="11">
        <v>8350</v>
      </c>
      <c r="D169" s="11">
        <v>2013</v>
      </c>
      <c r="E169" s="20">
        <v>44.35</v>
      </c>
      <c r="F169" s="21">
        <v>0</v>
      </c>
      <c r="G169" s="21">
        <v>1619052</v>
      </c>
      <c r="H169" s="21">
        <v>461287</v>
      </c>
      <c r="I169" s="21">
        <v>0</v>
      </c>
      <c r="J169" s="21">
        <v>575216</v>
      </c>
      <c r="K169" s="21">
        <v>163115</v>
      </c>
      <c r="L169" s="21">
        <v>28268</v>
      </c>
      <c r="M169" s="21">
        <v>1486</v>
      </c>
      <c r="N169" s="21">
        <v>506873</v>
      </c>
      <c r="O169" s="21">
        <v>57</v>
      </c>
      <c r="P169" s="21">
        <v>1092212</v>
      </c>
      <c r="Q169" s="21">
        <v>2263142</v>
      </c>
      <c r="R169" s="21">
        <v>0</v>
      </c>
      <c r="S169" s="21">
        <v>0</v>
      </c>
      <c r="T169" s="21">
        <v>0</v>
      </c>
      <c r="V169"/>
      <c r="W169"/>
      <c r="X169" s="13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1:44" x14ac:dyDescent="0.25">
      <c r="A170">
        <v>164</v>
      </c>
      <c r="B170" t="s">
        <v>149</v>
      </c>
      <c r="C170" s="11">
        <v>8350</v>
      </c>
      <c r="D170" s="11">
        <v>2013</v>
      </c>
      <c r="E170" s="17">
        <v>5.05</v>
      </c>
      <c r="F170" s="18">
        <v>0</v>
      </c>
      <c r="G170" s="18">
        <v>180161</v>
      </c>
      <c r="H170" s="18">
        <v>73851</v>
      </c>
      <c r="I170" s="18">
        <v>0</v>
      </c>
      <c r="J170" s="18">
        <v>49447</v>
      </c>
      <c r="K170" s="18">
        <v>0</v>
      </c>
      <c r="L170" s="18">
        <v>1225991</v>
      </c>
      <c r="M170" s="18">
        <v>0</v>
      </c>
      <c r="N170" s="18">
        <v>12619</v>
      </c>
      <c r="O170" s="18">
        <v>0</v>
      </c>
      <c r="P170" s="18">
        <v>0</v>
      </c>
      <c r="Q170" s="18">
        <v>1542069</v>
      </c>
      <c r="R170" s="18">
        <v>0</v>
      </c>
      <c r="S170" s="18">
        <v>0</v>
      </c>
      <c r="T170" s="18">
        <v>0</v>
      </c>
      <c r="U170" s="14"/>
      <c r="V170"/>
      <c r="W170"/>
      <c r="X170" s="13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</row>
    <row r="171" spans="1:44" x14ac:dyDescent="0.25">
      <c r="A171">
        <v>165</v>
      </c>
      <c r="B171" t="s">
        <v>78</v>
      </c>
      <c r="C171" s="11">
        <v>8350</v>
      </c>
      <c r="D171" s="11">
        <v>2013</v>
      </c>
      <c r="E171" s="17">
        <v>0.64</v>
      </c>
      <c r="F171" s="18">
        <v>0</v>
      </c>
      <c r="G171" s="18">
        <v>18492</v>
      </c>
      <c r="H171" s="18">
        <v>4089</v>
      </c>
      <c r="I171" s="18">
        <v>0</v>
      </c>
      <c r="J171" s="18">
        <v>0</v>
      </c>
      <c r="K171" s="18">
        <v>0</v>
      </c>
      <c r="L171" s="18">
        <v>78177</v>
      </c>
      <c r="M171" s="18">
        <v>0</v>
      </c>
      <c r="N171" s="18">
        <v>611</v>
      </c>
      <c r="O171" s="18">
        <v>0</v>
      </c>
      <c r="P171" s="18">
        <v>0</v>
      </c>
      <c r="Q171" s="18">
        <v>101369</v>
      </c>
      <c r="R171" s="18">
        <v>0</v>
      </c>
      <c r="S171" s="18">
        <v>0</v>
      </c>
      <c r="T171" s="18">
        <v>0</v>
      </c>
      <c r="U171" s="14"/>
      <c r="AN171" s="14"/>
      <c r="AO171" s="14"/>
      <c r="AP171" s="14"/>
      <c r="AQ171" s="14"/>
      <c r="AR171" s="14"/>
    </row>
    <row r="172" spans="1:44" x14ac:dyDescent="0.25">
      <c r="A172">
        <v>167</v>
      </c>
      <c r="B172" t="s">
        <v>72</v>
      </c>
      <c r="C172" s="11">
        <v>8350</v>
      </c>
      <c r="D172" s="11">
        <v>2013</v>
      </c>
      <c r="E172" s="17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4"/>
      <c r="V172"/>
      <c r="W172"/>
      <c r="X172" s="13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</row>
    <row r="173" spans="1:44" x14ac:dyDescent="0.25">
      <c r="A173">
        <v>168</v>
      </c>
      <c r="B173" t="s">
        <v>69</v>
      </c>
      <c r="C173" s="11">
        <v>8350</v>
      </c>
      <c r="D173" s="11">
        <v>2013</v>
      </c>
      <c r="E173" s="17">
        <v>4.84</v>
      </c>
      <c r="F173" s="18">
        <v>0</v>
      </c>
      <c r="G173" s="18">
        <v>151612</v>
      </c>
      <c r="H173" s="18">
        <v>57148</v>
      </c>
      <c r="I173" s="18">
        <v>0</v>
      </c>
      <c r="J173" s="18">
        <v>102501</v>
      </c>
      <c r="K173" s="18">
        <v>0</v>
      </c>
      <c r="L173" s="18">
        <v>5428</v>
      </c>
      <c r="M173" s="18">
        <v>0</v>
      </c>
      <c r="N173" s="18">
        <v>70674</v>
      </c>
      <c r="O173" s="18">
        <v>0</v>
      </c>
      <c r="P173" s="18">
        <v>0</v>
      </c>
      <c r="Q173" s="18">
        <v>387363</v>
      </c>
      <c r="R173" s="18">
        <v>0</v>
      </c>
      <c r="S173" s="18">
        <v>0</v>
      </c>
      <c r="T173" s="18">
        <v>0</v>
      </c>
      <c r="U173" s="14"/>
      <c r="V173"/>
      <c r="W173"/>
      <c r="X173" s="13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</row>
    <row r="174" spans="1:44" x14ac:dyDescent="0.25">
      <c r="A174">
        <v>170</v>
      </c>
      <c r="B174" t="s">
        <v>150</v>
      </c>
      <c r="C174" s="11">
        <v>8350</v>
      </c>
      <c r="D174" s="11">
        <v>2013</v>
      </c>
      <c r="E174" s="17">
        <v>4.43</v>
      </c>
      <c r="F174" s="18">
        <v>0</v>
      </c>
      <c r="G174" s="18">
        <v>131513</v>
      </c>
      <c r="H174" s="18">
        <v>42908</v>
      </c>
      <c r="I174" s="18">
        <v>0</v>
      </c>
      <c r="J174" s="18">
        <v>18616</v>
      </c>
      <c r="K174" s="18">
        <v>0</v>
      </c>
      <c r="L174" s="18">
        <v>1318263</v>
      </c>
      <c r="M174" s="18">
        <v>0</v>
      </c>
      <c r="N174" s="18">
        <v>481752</v>
      </c>
      <c r="O174" s="18">
        <v>0</v>
      </c>
      <c r="P174" s="18">
        <v>0</v>
      </c>
      <c r="Q174" s="18">
        <v>1993052</v>
      </c>
      <c r="R174" s="18">
        <v>0</v>
      </c>
      <c r="S174" s="18">
        <v>0</v>
      </c>
      <c r="T174" s="18">
        <v>0</v>
      </c>
      <c r="U174" s="14"/>
      <c r="V174"/>
      <c r="W174"/>
      <c r="X174" s="13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</row>
    <row r="175" spans="1:44" x14ac:dyDescent="0.25">
      <c r="A175">
        <v>172</v>
      </c>
      <c r="B175" t="s">
        <v>105</v>
      </c>
      <c r="C175" s="11">
        <v>8350</v>
      </c>
      <c r="D175" s="11">
        <v>2013</v>
      </c>
      <c r="E175" s="17">
        <v>0.81</v>
      </c>
      <c r="F175" s="18">
        <v>0</v>
      </c>
      <c r="G175" s="18">
        <v>29970</v>
      </c>
      <c r="H175" s="18">
        <v>6246</v>
      </c>
      <c r="I175" s="18">
        <v>0</v>
      </c>
      <c r="J175" s="18">
        <v>0</v>
      </c>
      <c r="K175" s="18">
        <v>0</v>
      </c>
      <c r="L175" s="18">
        <v>184849</v>
      </c>
      <c r="M175" s="18">
        <v>0</v>
      </c>
      <c r="N175" s="18">
        <v>29721</v>
      </c>
      <c r="O175" s="18">
        <v>0</v>
      </c>
      <c r="P175" s="18">
        <v>0</v>
      </c>
      <c r="Q175" s="18">
        <v>250786</v>
      </c>
      <c r="R175" s="18">
        <v>0</v>
      </c>
      <c r="S175" s="18">
        <v>0</v>
      </c>
      <c r="T175" s="18">
        <v>0</v>
      </c>
      <c r="U175" s="14"/>
      <c r="AN175" s="14"/>
      <c r="AO175" s="14"/>
      <c r="AP175" s="14"/>
      <c r="AQ175" s="14"/>
      <c r="AR175" s="14"/>
    </row>
    <row r="176" spans="1:44" x14ac:dyDescent="0.25">
      <c r="A176">
        <v>173</v>
      </c>
      <c r="B176" t="s">
        <v>82</v>
      </c>
      <c r="C176" s="11">
        <v>8350</v>
      </c>
      <c r="D176" s="11">
        <v>2013</v>
      </c>
      <c r="E176" s="17">
        <v>3.2</v>
      </c>
      <c r="F176" s="18">
        <v>0</v>
      </c>
      <c r="G176" s="18">
        <v>111909</v>
      </c>
      <c r="H176" s="18">
        <v>31222</v>
      </c>
      <c r="I176" s="18">
        <v>0</v>
      </c>
      <c r="J176" s="18">
        <v>22133</v>
      </c>
      <c r="K176" s="18">
        <v>0</v>
      </c>
      <c r="L176" s="18">
        <v>561</v>
      </c>
      <c r="M176" s="18">
        <v>0</v>
      </c>
      <c r="N176" s="18">
        <v>13656</v>
      </c>
      <c r="O176" s="18">
        <v>34</v>
      </c>
      <c r="P176" s="18">
        <v>0</v>
      </c>
      <c r="Q176" s="18">
        <v>179515</v>
      </c>
      <c r="R176" s="18">
        <v>0</v>
      </c>
      <c r="S176" s="18">
        <v>0</v>
      </c>
      <c r="T176" s="18">
        <v>0</v>
      </c>
      <c r="U176" s="14"/>
      <c r="AN176" s="14"/>
      <c r="AO176" s="14"/>
      <c r="AP176" s="14"/>
      <c r="AQ176" s="14"/>
      <c r="AR176" s="14"/>
    </row>
    <row r="177" spans="1:44" x14ac:dyDescent="0.25">
      <c r="A177">
        <v>175</v>
      </c>
      <c r="B177" t="s">
        <v>108</v>
      </c>
      <c r="C177" s="11">
        <v>8350</v>
      </c>
      <c r="D177" s="11">
        <v>2013</v>
      </c>
      <c r="E177" s="17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4"/>
      <c r="V177"/>
      <c r="W177"/>
      <c r="X177" s="13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</row>
    <row r="178" spans="1:44" x14ac:dyDescent="0.25">
      <c r="A178">
        <v>176</v>
      </c>
      <c r="B178" t="s">
        <v>151</v>
      </c>
      <c r="C178" s="11">
        <v>8350</v>
      </c>
      <c r="D178" s="11">
        <v>2013</v>
      </c>
      <c r="E178" s="17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4"/>
      <c r="AN178" s="14"/>
      <c r="AO178" s="14"/>
      <c r="AP178" s="14"/>
      <c r="AQ178" s="14"/>
      <c r="AR178" s="14"/>
    </row>
    <row r="179" spans="1:44" x14ac:dyDescent="0.25">
      <c r="A179">
        <v>180</v>
      </c>
      <c r="B179" t="s">
        <v>152</v>
      </c>
      <c r="C179" s="11">
        <v>8350</v>
      </c>
      <c r="D179" s="11">
        <v>2013</v>
      </c>
      <c r="E179" s="13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4905</v>
      </c>
      <c r="K179" s="14">
        <v>0</v>
      </c>
      <c r="L179" s="14">
        <v>435457</v>
      </c>
      <c r="M179" s="14">
        <v>0</v>
      </c>
      <c r="N179" s="14">
        <v>6662</v>
      </c>
      <c r="O179" s="14">
        <v>739</v>
      </c>
      <c r="P179" s="14">
        <v>0</v>
      </c>
      <c r="Q179" s="14">
        <v>447763</v>
      </c>
      <c r="R179" s="14">
        <v>0</v>
      </c>
      <c r="S179" s="14">
        <v>0</v>
      </c>
      <c r="T179" s="14">
        <v>0</v>
      </c>
      <c r="U179" s="14"/>
      <c r="V179"/>
      <c r="W179"/>
      <c r="X179" s="13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</row>
    <row r="180" spans="1:44" x14ac:dyDescent="0.25">
      <c r="A180" s="11">
        <v>183</v>
      </c>
      <c r="B180" s="12" t="s">
        <v>153</v>
      </c>
      <c r="C180" s="11">
        <v>8350</v>
      </c>
      <c r="D180" s="11">
        <v>2013</v>
      </c>
      <c r="E180" s="17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</row>
    <row r="181" spans="1:44" x14ac:dyDescent="0.25">
      <c r="A181" s="11">
        <v>186</v>
      </c>
      <c r="B181" s="12" t="s">
        <v>154</v>
      </c>
      <c r="C181" s="11">
        <v>8350</v>
      </c>
      <c r="D181" s="11">
        <v>2013</v>
      </c>
      <c r="E181" s="13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</row>
    <row r="182" spans="1:44" x14ac:dyDescent="0.25">
      <c r="A182">
        <v>191</v>
      </c>
      <c r="B182" t="s">
        <v>85</v>
      </c>
      <c r="C182">
        <v>8350</v>
      </c>
      <c r="D182" s="9">
        <v>2013</v>
      </c>
      <c r="E182" s="13">
        <v>1</v>
      </c>
      <c r="F182" s="14">
        <v>0</v>
      </c>
      <c r="G182" s="14">
        <v>46191</v>
      </c>
      <c r="H182" s="14">
        <v>13442</v>
      </c>
      <c r="I182" s="14">
        <v>0</v>
      </c>
      <c r="J182" s="14">
        <v>94071</v>
      </c>
      <c r="K182" s="14">
        <v>0</v>
      </c>
      <c r="L182" s="14">
        <v>-72901</v>
      </c>
      <c r="M182" s="14">
        <v>0</v>
      </c>
      <c r="N182" s="14">
        <v>15931</v>
      </c>
      <c r="O182" s="14">
        <v>0</v>
      </c>
      <c r="P182" s="14">
        <v>1100</v>
      </c>
      <c r="Q182" s="14">
        <v>95634</v>
      </c>
      <c r="R182" s="14">
        <v>0</v>
      </c>
      <c r="S182" s="14">
        <v>0</v>
      </c>
      <c r="T182" s="14">
        <v>0</v>
      </c>
    </row>
    <row r="183" spans="1:44" x14ac:dyDescent="0.25">
      <c r="A183" s="16">
        <v>193</v>
      </c>
      <c r="B183" s="16" t="s">
        <v>112</v>
      </c>
      <c r="C183" s="16">
        <v>8350</v>
      </c>
      <c r="D183" s="16">
        <v>2013</v>
      </c>
      <c r="E183" s="20">
        <v>2.31</v>
      </c>
      <c r="F183" s="21">
        <v>0</v>
      </c>
      <c r="G183" s="21">
        <v>69086</v>
      </c>
      <c r="H183" s="21">
        <v>20313</v>
      </c>
      <c r="I183" s="21">
        <v>0</v>
      </c>
      <c r="J183" s="21">
        <v>28867</v>
      </c>
      <c r="K183" s="21">
        <v>0</v>
      </c>
      <c r="L183" s="21">
        <v>0</v>
      </c>
      <c r="M183" s="21">
        <v>0</v>
      </c>
      <c r="N183" s="21">
        <v>11792</v>
      </c>
      <c r="O183" s="21">
        <v>784</v>
      </c>
      <c r="P183" s="21">
        <v>0</v>
      </c>
      <c r="Q183" s="21">
        <v>130842</v>
      </c>
      <c r="R183" s="21">
        <v>0</v>
      </c>
      <c r="S183" s="21">
        <v>0</v>
      </c>
      <c r="T183" s="21">
        <v>0</v>
      </c>
    </row>
    <row r="184" spans="1:44" x14ac:dyDescent="0.25">
      <c r="A184" s="16">
        <v>194</v>
      </c>
      <c r="B184" s="19" t="s">
        <v>155</v>
      </c>
      <c r="C184" s="16">
        <v>8350</v>
      </c>
      <c r="D184" s="16">
        <v>2013</v>
      </c>
      <c r="E184" s="20">
        <v>0.88</v>
      </c>
      <c r="F184" s="21">
        <v>0</v>
      </c>
      <c r="G184" s="21">
        <v>25594</v>
      </c>
      <c r="H184" s="21">
        <v>4598</v>
      </c>
      <c r="I184" s="21">
        <v>0</v>
      </c>
      <c r="J184" s="21">
        <v>2958</v>
      </c>
      <c r="K184" s="21">
        <v>0</v>
      </c>
      <c r="L184" s="21">
        <v>70757</v>
      </c>
      <c r="M184" s="21">
        <v>0</v>
      </c>
      <c r="N184" s="21">
        <v>13526</v>
      </c>
      <c r="O184" s="21">
        <v>819</v>
      </c>
      <c r="P184" s="21">
        <v>0</v>
      </c>
      <c r="Q184" s="21">
        <v>118252</v>
      </c>
      <c r="R184" s="21">
        <v>0</v>
      </c>
      <c r="S184" s="21">
        <v>0</v>
      </c>
      <c r="T184" s="21">
        <v>0</v>
      </c>
    </row>
    <row r="185" spans="1:44" x14ac:dyDescent="0.25">
      <c r="A185" s="16">
        <v>195</v>
      </c>
      <c r="B185" s="16" t="s">
        <v>98</v>
      </c>
      <c r="C185" s="16">
        <v>8350</v>
      </c>
      <c r="D185" s="16">
        <v>2013</v>
      </c>
      <c r="E185" s="20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</row>
    <row r="186" spans="1:44" x14ac:dyDescent="0.25">
      <c r="A186" s="16">
        <v>197</v>
      </c>
      <c r="B186" s="16" t="s">
        <v>66</v>
      </c>
      <c r="C186" s="16">
        <v>8350</v>
      </c>
      <c r="D186" s="16">
        <v>2013</v>
      </c>
      <c r="E186" s="17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</row>
    <row r="187" spans="1:44" x14ac:dyDescent="0.25">
      <c r="A187" s="16">
        <v>198</v>
      </c>
      <c r="B187" s="16" t="s">
        <v>87</v>
      </c>
      <c r="C187" s="16">
        <v>8350</v>
      </c>
      <c r="D187" s="16">
        <v>2013</v>
      </c>
      <c r="E187" s="17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44" x14ac:dyDescent="0.25">
      <c r="A188" s="16">
        <v>199</v>
      </c>
      <c r="B188" s="16" t="s">
        <v>96</v>
      </c>
      <c r="C188" s="16">
        <v>8350</v>
      </c>
      <c r="D188" s="16">
        <v>2013</v>
      </c>
      <c r="E188" s="17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12627</v>
      </c>
      <c r="K188" s="18">
        <v>0</v>
      </c>
      <c r="L188" s="18">
        <v>107549</v>
      </c>
      <c r="M188" s="18">
        <v>0</v>
      </c>
      <c r="N188" s="18">
        <v>0</v>
      </c>
      <c r="O188" s="18">
        <v>0</v>
      </c>
      <c r="P188" s="18">
        <v>0</v>
      </c>
      <c r="Q188" s="18">
        <v>120176</v>
      </c>
      <c r="R188" s="18">
        <v>0</v>
      </c>
      <c r="S188" s="18">
        <v>0</v>
      </c>
      <c r="T188" s="18">
        <v>0</v>
      </c>
    </row>
    <row r="189" spans="1:44" x14ac:dyDescent="0.25">
      <c r="A189" s="16">
        <v>201</v>
      </c>
      <c r="B189" s="16" t="s">
        <v>156</v>
      </c>
      <c r="C189" s="16">
        <v>8350</v>
      </c>
      <c r="D189" s="16">
        <v>2013</v>
      </c>
      <c r="E189" s="17">
        <v>1.31</v>
      </c>
      <c r="F189" s="18">
        <v>0</v>
      </c>
      <c r="G189" s="18">
        <v>57369</v>
      </c>
      <c r="H189" s="18">
        <v>20357</v>
      </c>
      <c r="I189" s="18">
        <v>0</v>
      </c>
      <c r="J189" s="18">
        <v>10350</v>
      </c>
      <c r="K189" s="18">
        <v>0</v>
      </c>
      <c r="L189" s="18">
        <v>619114</v>
      </c>
      <c r="M189" s="18">
        <v>0</v>
      </c>
      <c r="N189" s="18">
        <v>27182</v>
      </c>
      <c r="O189" s="18">
        <v>5059</v>
      </c>
      <c r="P189" s="18">
        <v>0</v>
      </c>
      <c r="Q189" s="18">
        <v>739431</v>
      </c>
      <c r="R189" s="18">
        <v>0</v>
      </c>
      <c r="S189" s="18">
        <v>0</v>
      </c>
      <c r="T189" s="18">
        <v>0</v>
      </c>
    </row>
    <row r="190" spans="1:44" x14ac:dyDescent="0.25">
      <c r="A190" s="16">
        <v>202</v>
      </c>
      <c r="B190" s="16" t="s">
        <v>157</v>
      </c>
      <c r="C190" s="16">
        <v>8350</v>
      </c>
      <c r="D190" s="16">
        <v>2013</v>
      </c>
      <c r="E190" s="17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</row>
    <row r="191" spans="1:44" x14ac:dyDescent="0.25">
      <c r="A191" s="16">
        <v>204</v>
      </c>
      <c r="B191" s="16" t="s">
        <v>116</v>
      </c>
      <c r="C191" s="16">
        <v>8350</v>
      </c>
      <c r="D191" s="16">
        <v>2013</v>
      </c>
      <c r="E191" s="17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</row>
    <row r="192" spans="1:44" x14ac:dyDescent="0.25">
      <c r="A192" s="16">
        <v>205</v>
      </c>
      <c r="B192" s="16" t="s">
        <v>158</v>
      </c>
      <c r="C192" s="16">
        <v>8350</v>
      </c>
      <c r="D192" s="16">
        <v>2013</v>
      </c>
      <c r="E192" s="17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</row>
    <row r="193" spans="1:20" x14ac:dyDescent="0.25">
      <c r="A193" s="16">
        <v>206</v>
      </c>
      <c r="B193" s="16" t="s">
        <v>159</v>
      </c>
      <c r="C193" s="16">
        <v>8350</v>
      </c>
      <c r="D193" s="16">
        <v>2013</v>
      </c>
      <c r="E193" s="17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3312</v>
      </c>
      <c r="K193" s="18">
        <v>0</v>
      </c>
      <c r="L193" s="18">
        <v>97406</v>
      </c>
      <c r="M193" s="18">
        <v>0</v>
      </c>
      <c r="N193" s="18">
        <v>14676</v>
      </c>
      <c r="O193" s="18">
        <v>0</v>
      </c>
      <c r="P193" s="18">
        <v>0</v>
      </c>
      <c r="Q193" s="18">
        <v>115394</v>
      </c>
      <c r="R193" s="18">
        <v>0</v>
      </c>
      <c r="S193" s="18">
        <v>0</v>
      </c>
      <c r="T193" s="18">
        <v>0</v>
      </c>
    </row>
    <row r="194" spans="1:20" x14ac:dyDescent="0.25">
      <c r="A194" s="16">
        <v>207</v>
      </c>
      <c r="B194" s="16" t="s">
        <v>97</v>
      </c>
      <c r="C194" s="16">
        <v>8350</v>
      </c>
      <c r="D194" s="16">
        <v>2013</v>
      </c>
      <c r="E194" s="17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666586</v>
      </c>
      <c r="M194" s="18">
        <v>1410</v>
      </c>
      <c r="N194" s="18">
        <v>28999</v>
      </c>
      <c r="O194" s="18">
        <v>0</v>
      </c>
      <c r="P194" s="18">
        <v>0</v>
      </c>
      <c r="Q194" s="18">
        <v>696995</v>
      </c>
      <c r="R194" s="18">
        <v>0</v>
      </c>
      <c r="S194" s="18">
        <v>0</v>
      </c>
      <c r="T194" s="18">
        <v>0</v>
      </c>
    </row>
    <row r="195" spans="1:20" x14ac:dyDescent="0.25">
      <c r="A195" s="16">
        <v>208</v>
      </c>
      <c r="B195" s="16" t="s">
        <v>102</v>
      </c>
      <c r="C195" s="16">
        <v>8350</v>
      </c>
      <c r="D195" s="16">
        <v>2013</v>
      </c>
      <c r="E195" s="17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73660</v>
      </c>
      <c r="K195" s="18">
        <v>0</v>
      </c>
      <c r="L195" s="18">
        <v>0</v>
      </c>
      <c r="M195" s="18">
        <v>0</v>
      </c>
      <c r="N195" s="18">
        <v>46450</v>
      </c>
      <c r="O195" s="18">
        <v>0</v>
      </c>
      <c r="P195" s="18">
        <v>806819</v>
      </c>
      <c r="Q195" s="18">
        <v>-686709</v>
      </c>
      <c r="R195" s="18">
        <v>0</v>
      </c>
      <c r="S195" s="18">
        <v>0</v>
      </c>
      <c r="T195" s="18">
        <v>0</v>
      </c>
    </row>
    <row r="196" spans="1:20" x14ac:dyDescent="0.25">
      <c r="A196" s="9">
        <v>209</v>
      </c>
      <c r="B196" s="9" t="s">
        <v>160</v>
      </c>
      <c r="C196" s="9">
        <v>8350</v>
      </c>
      <c r="D196" s="9">
        <v>2013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3501</v>
      </c>
      <c r="K196" s="9">
        <v>0</v>
      </c>
      <c r="L196" s="9">
        <v>361848</v>
      </c>
      <c r="M196" s="9">
        <v>0</v>
      </c>
      <c r="N196" s="9">
        <v>38183</v>
      </c>
      <c r="O196" s="9">
        <v>0</v>
      </c>
      <c r="P196" s="9">
        <v>0</v>
      </c>
      <c r="Q196" s="9">
        <v>403532</v>
      </c>
      <c r="R196" s="9">
        <v>0</v>
      </c>
      <c r="S196" s="9">
        <v>0</v>
      </c>
      <c r="T196" s="9">
        <v>0</v>
      </c>
    </row>
    <row r="197" spans="1:20" x14ac:dyDescent="0.25">
      <c r="A197" s="16">
        <v>210</v>
      </c>
      <c r="B197" s="16" t="s">
        <v>161</v>
      </c>
      <c r="C197" s="16">
        <v>8350</v>
      </c>
      <c r="D197" s="16">
        <v>2013</v>
      </c>
      <c r="E197" s="17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311</v>
      </c>
      <c r="K197" s="18">
        <v>0</v>
      </c>
      <c r="L197" s="18">
        <v>669540</v>
      </c>
      <c r="M197" s="18">
        <v>0</v>
      </c>
      <c r="N197" s="18">
        <v>0</v>
      </c>
      <c r="O197" s="18">
        <v>0</v>
      </c>
      <c r="P197" s="18">
        <v>0</v>
      </c>
      <c r="Q197" s="18">
        <v>669851</v>
      </c>
      <c r="R197" s="18">
        <v>0</v>
      </c>
      <c r="S197" s="18">
        <v>0</v>
      </c>
      <c r="T197" s="18">
        <v>0</v>
      </c>
    </row>
    <row r="198" spans="1:20" x14ac:dyDescent="0.25">
      <c r="A198" s="16">
        <v>211</v>
      </c>
      <c r="B198" s="16" t="s">
        <v>162</v>
      </c>
      <c r="C198" s="16">
        <v>8350</v>
      </c>
      <c r="D198" s="16">
        <v>2013</v>
      </c>
      <c r="E198" s="17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</row>
    <row r="199" spans="1:20" x14ac:dyDescent="0.25">
      <c r="A199" s="9">
        <v>904</v>
      </c>
      <c r="B199" s="9" t="s">
        <v>99</v>
      </c>
      <c r="C199" s="9">
        <v>8350</v>
      </c>
      <c r="D199" s="9">
        <v>2013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85693</v>
      </c>
      <c r="M199" s="9">
        <v>0</v>
      </c>
      <c r="N199" s="9">
        <v>0</v>
      </c>
      <c r="O199" s="9">
        <v>0</v>
      </c>
      <c r="P199" s="9">
        <v>0</v>
      </c>
      <c r="Q199" s="9">
        <v>85693</v>
      </c>
      <c r="R199" s="9">
        <v>0</v>
      </c>
      <c r="S199" s="9">
        <v>0</v>
      </c>
      <c r="T199" s="9">
        <v>0</v>
      </c>
    </row>
    <row r="200" spans="1:20" x14ac:dyDescent="0.25">
      <c r="A200" s="16">
        <v>915</v>
      </c>
      <c r="B200" s="16" t="s">
        <v>107</v>
      </c>
      <c r="C200" s="16">
        <v>8350</v>
      </c>
      <c r="D200" s="16">
        <v>2013</v>
      </c>
      <c r="E200" s="17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</row>
    <row r="201" spans="1:20" x14ac:dyDescent="0.25">
      <c r="A201" s="16">
        <v>919</v>
      </c>
      <c r="B201" s="16" t="s">
        <v>120</v>
      </c>
      <c r="C201" s="16">
        <v>8350</v>
      </c>
      <c r="D201" s="16">
        <v>2013</v>
      </c>
      <c r="E201" s="17">
        <v>0</v>
      </c>
      <c r="F201" s="18">
        <v>0</v>
      </c>
      <c r="G201" s="18">
        <v>0</v>
      </c>
      <c r="H201" s="18">
        <v>18881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18881</v>
      </c>
      <c r="R201" s="18">
        <v>0</v>
      </c>
      <c r="S201" s="18">
        <v>0</v>
      </c>
      <c r="T201" s="18">
        <v>0</v>
      </c>
    </row>
    <row r="202" spans="1:20" x14ac:dyDescent="0.25">
      <c r="A202" s="16">
        <v>921</v>
      </c>
      <c r="B202" s="16" t="s">
        <v>163</v>
      </c>
      <c r="C202" s="16">
        <v>8350</v>
      </c>
      <c r="D202" s="16">
        <v>2013</v>
      </c>
      <c r="E202" s="17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</row>
    <row r="203" spans="1:20" x14ac:dyDescent="0.25">
      <c r="A203" s="16"/>
      <c r="B203" s="16"/>
      <c r="C203" s="16"/>
      <c r="D203" s="16"/>
      <c r="E203" s="1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x14ac:dyDescent="0.25">
      <c r="A204" s="16"/>
      <c r="B204" s="16"/>
      <c r="C204" s="16"/>
      <c r="D204" s="16"/>
      <c r="E204" s="17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x14ac:dyDescent="0.25">
      <c r="A205" s="16"/>
      <c r="B205" s="16"/>
      <c r="C205" s="16"/>
      <c r="D205" s="16"/>
      <c r="E205" s="17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x14ac:dyDescent="0.25">
      <c r="A206" s="16"/>
      <c r="B206" s="16"/>
      <c r="C206" s="16"/>
      <c r="D206" s="16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x14ac:dyDescent="0.25">
      <c r="A207" s="16"/>
      <c r="B207" s="16"/>
      <c r="C207" s="16"/>
      <c r="D207" s="16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x14ac:dyDescent="0.25">
      <c r="A215" s="16"/>
      <c r="B215" s="16"/>
      <c r="C215" s="16"/>
      <c r="D215" s="16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x14ac:dyDescent="0.25">
      <c r="A218" s="16"/>
      <c r="B218" s="16"/>
      <c r="C218" s="16"/>
      <c r="D218" s="16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x14ac:dyDescent="0.25">
      <c r="A228" s="16"/>
      <c r="B228" s="16"/>
      <c r="C228" s="16"/>
      <c r="D228" s="16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x14ac:dyDescent="0.25">
      <c r="A247" s="16"/>
      <c r="B247" s="16"/>
      <c r="C247" s="16"/>
      <c r="D247" s="16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x14ac:dyDescent="0.25">
      <c r="A258" s="16"/>
      <c r="B258" s="16"/>
      <c r="C258" s="16"/>
      <c r="D258" s="16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x14ac:dyDescent="0.25">
      <c r="A259" s="16"/>
      <c r="B259" s="16"/>
      <c r="C259" s="16"/>
      <c r="D259" s="16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x14ac:dyDescent="0.25">
      <c r="A260" s="16"/>
      <c r="B260" s="16"/>
      <c r="C260" s="16"/>
      <c r="D260" s="16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x14ac:dyDescent="0.25">
      <c r="A268" s="16"/>
      <c r="B268" s="16"/>
      <c r="C268" s="16"/>
      <c r="D268" s="16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x14ac:dyDescent="0.25">
      <c r="A269" s="16"/>
      <c r="B269" s="16"/>
      <c r="C269" s="16"/>
      <c r="D269" s="16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2" spans="1:20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L10" sqref="L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532131</v>
      </c>
      <c r="E10" s="6">
        <f>ROUND(+Laundry!F5,0)</f>
        <v>0</v>
      </c>
      <c r="F10" s="7" t="str">
        <f>IF(D10=0,"",IF(E10=0,"",ROUND(D10/E10,2)))</f>
        <v/>
      </c>
      <c r="G10" s="6">
        <f>ROUND(+Laundry!G105,0)</f>
        <v>512089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32384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ROUND(+Laundry!G106,0)</f>
        <v>53560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6">
        <f>ROUND(+Laundry!F7,0)</f>
        <v>0</v>
      </c>
      <c r="F12" s="7" t="str">
        <f t="shared" si="0"/>
        <v/>
      </c>
      <c r="G12" s="6">
        <f>ROUND(+Laundry!G107,0)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0</v>
      </c>
      <c r="E13" s="6">
        <f>ROUND(+Laundry!F8,0)</f>
        <v>0</v>
      </c>
      <c r="F13" s="7" t="str">
        <f t="shared" si="0"/>
        <v/>
      </c>
      <c r="G13" s="6">
        <f>ROUND(+Laundry!G108,0)</f>
        <v>75144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156664</v>
      </c>
      <c r="E14" s="6">
        <f>ROUND(+Laundry!F9,0)</f>
        <v>0</v>
      </c>
      <c r="F14" s="7" t="str">
        <f t="shared" si="0"/>
        <v/>
      </c>
      <c r="G14" s="6">
        <f>ROUND(+Laundry!G109,0)</f>
        <v>156575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6">
        <f>ROUND(+Laundry!F10,0)</f>
        <v>0</v>
      </c>
      <c r="F15" s="7" t="str">
        <f t="shared" si="0"/>
        <v/>
      </c>
      <c r="G15" s="6">
        <f>ROUND(+Laundry!G110,0)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61396</v>
      </c>
      <c r="E16" s="6">
        <f>ROUND(+Laundry!F11,0)</f>
        <v>0</v>
      </c>
      <c r="F16" s="7" t="str">
        <f t="shared" si="0"/>
        <v/>
      </c>
      <c r="G16" s="6">
        <f>ROUND(+Laundry!G111,0)</f>
        <v>62388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27972</v>
      </c>
      <c r="E17" s="6">
        <f>ROUND(+Laundry!F12,0)</f>
        <v>0</v>
      </c>
      <c r="F17" s="7" t="str">
        <f t="shared" si="0"/>
        <v/>
      </c>
      <c r="G17" s="6">
        <f>ROUND(+Laundry!G112,0)</f>
        <v>28366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42005</v>
      </c>
      <c r="E18" s="6">
        <f>ROUND(+Laundry!F13,0)</f>
        <v>0</v>
      </c>
      <c r="F18" s="7" t="str">
        <f t="shared" si="0"/>
        <v/>
      </c>
      <c r="G18" s="6">
        <f>ROUND(+Laundry!G113,0)</f>
        <v>39965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0</v>
      </c>
      <c r="E19" s="6">
        <f>ROUND(+Laundry!F14,0)</f>
        <v>0</v>
      </c>
      <c r="F19" s="7" t="str">
        <f t="shared" si="0"/>
        <v/>
      </c>
      <c r="G19" s="6">
        <f>ROUND(+Laundry!G114,0)</f>
        <v>0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381132</v>
      </c>
      <c r="E20" s="6">
        <f>ROUND(+Laundry!F15,0)</f>
        <v>0</v>
      </c>
      <c r="F20" s="7" t="str">
        <f t="shared" si="0"/>
        <v/>
      </c>
      <c r="G20" s="6">
        <f>ROUND(+Laundry!G115,0)</f>
        <v>396051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185101</v>
      </c>
      <c r="E21" s="6">
        <f>ROUND(+Laundry!F16,0)</f>
        <v>0</v>
      </c>
      <c r="F21" s="7" t="str">
        <f t="shared" si="0"/>
        <v/>
      </c>
      <c r="G21" s="6">
        <f>ROUND(+Laundry!G116,0)</f>
        <v>251200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6">
        <f>ROUND(+Laundry!F17,0)</f>
        <v>0</v>
      </c>
      <c r="F22" s="7" t="str">
        <f t="shared" si="0"/>
        <v/>
      </c>
      <c r="G22" s="6">
        <f>ROUND(+Laundry!G117,0)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ROUND(+Laundry!G18,0)</f>
        <v>115785</v>
      </c>
      <c r="E23" s="6">
        <f>ROUND(+Laundry!F18,0)</f>
        <v>0</v>
      </c>
      <c r="F23" s="7" t="str">
        <f t="shared" si="0"/>
        <v/>
      </c>
      <c r="G23" s="6">
        <f>ROUND(+Laundry!G118,0)</f>
        <v>67346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219779</v>
      </c>
      <c r="E24" s="6">
        <f>ROUND(+Laundry!F19,0)</f>
        <v>0</v>
      </c>
      <c r="F24" s="7" t="str">
        <f t="shared" si="0"/>
        <v/>
      </c>
      <c r="G24" s="6">
        <f>ROUND(+Laundry!G119,0)</f>
        <v>227839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6">
        <f>ROUND(+Laundry!F20,0)</f>
        <v>0</v>
      </c>
      <c r="F25" s="7" t="str">
        <f t="shared" si="0"/>
        <v/>
      </c>
      <c r="G25" s="6">
        <f>ROUND(+Laundry!G120,0)</f>
        <v>0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ROUND(+Laundry!G21,0)</f>
        <v>0</v>
      </c>
      <c r="E26" s="6">
        <f>ROUND(+Laundry!F21,0)</f>
        <v>0</v>
      </c>
      <c r="F26" s="7" t="str">
        <f t="shared" si="0"/>
        <v/>
      </c>
      <c r="G26" s="6">
        <f>ROUND(+Laundry!G121,0)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ROUND(+Laundry!G22,0)</f>
        <v>90139</v>
      </c>
      <c r="E27" s="6">
        <f>ROUND(+Laundry!F22,0)</f>
        <v>0</v>
      </c>
      <c r="F27" s="7" t="str">
        <f t="shared" si="0"/>
        <v/>
      </c>
      <c r="G27" s="6">
        <f>ROUND(+Laundry!G122,0)</f>
        <v>89910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ROUND(+Laundry!G23,0)</f>
        <v>76347</v>
      </c>
      <c r="E28" s="6">
        <f>ROUND(+Laundry!F23,0)</f>
        <v>0</v>
      </c>
      <c r="F28" s="7" t="str">
        <f t="shared" si="0"/>
        <v/>
      </c>
      <c r="G28" s="6">
        <f>ROUND(+Laundry!G123,0)</f>
        <v>79659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ROUND(+Laundry!G24,0)</f>
        <v>61202</v>
      </c>
      <c r="E29" s="6">
        <f>ROUND(+Laundry!F24,0)</f>
        <v>0</v>
      </c>
      <c r="F29" s="7" t="str">
        <f t="shared" si="0"/>
        <v/>
      </c>
      <c r="G29" s="6">
        <f>ROUND(+Laundry!G124,0)</f>
        <v>68372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ROUND(+Laundry!G25,0)</f>
        <v>0</v>
      </c>
      <c r="E30" s="6">
        <f>ROUND(+Laundry!F25,0)</f>
        <v>0</v>
      </c>
      <c r="F30" s="7" t="str">
        <f t="shared" si="0"/>
        <v/>
      </c>
      <c r="G30" s="6">
        <f>ROUND(+Laundry!G125,0)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ROUND(+Laundry!G26,0)</f>
        <v>66043</v>
      </c>
      <c r="E31" s="6">
        <f>ROUND(+Laundry!F26,0)</f>
        <v>0</v>
      </c>
      <c r="F31" s="7" t="str">
        <f t="shared" si="0"/>
        <v/>
      </c>
      <c r="G31" s="6">
        <f>ROUND(+Laundry!G126,0)</f>
        <v>67657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ROUND(+Laundry!G27,0)</f>
        <v>102366</v>
      </c>
      <c r="E32" s="6">
        <f>ROUND(+Laundry!F27,0)</f>
        <v>0</v>
      </c>
      <c r="F32" s="7" t="str">
        <f t="shared" si="0"/>
        <v/>
      </c>
      <c r="G32" s="6">
        <f>ROUND(+Laundry!G127,0)</f>
        <v>109555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ROUND(+Laundry!G28,0)</f>
        <v>0</v>
      </c>
      <c r="E33" s="6">
        <f>ROUND(+Laundry!F28,0)</f>
        <v>0</v>
      </c>
      <c r="F33" s="7" t="str">
        <f t="shared" si="0"/>
        <v/>
      </c>
      <c r="G33" s="6">
        <f>ROUND(+Laundry!G128,0)</f>
        <v>0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ROUND(+Laundry!G29,0)</f>
        <v>0</v>
      </c>
      <c r="E34" s="6">
        <f>ROUND(+Laundry!F29,0)</f>
        <v>0</v>
      </c>
      <c r="F34" s="7" t="str">
        <f t="shared" si="0"/>
        <v/>
      </c>
      <c r="G34" s="6">
        <f>ROUND(+Laundry!G129,0)</f>
        <v>0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ROUND(+Laundry!G30,0)</f>
        <v>0</v>
      </c>
      <c r="E35" s="6">
        <f>ROUND(+Laundry!F30,0)</f>
        <v>0</v>
      </c>
      <c r="F35" s="7" t="str">
        <f t="shared" si="0"/>
        <v/>
      </c>
      <c r="G35" s="6">
        <f>ROUND(+Laundry!G130,0)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ROUND(+Laundry!G31,0)</f>
        <v>51544</v>
      </c>
      <c r="E36" s="6">
        <f>ROUND(+Laundry!F31,0)</f>
        <v>0</v>
      </c>
      <c r="F36" s="7" t="str">
        <f t="shared" si="0"/>
        <v/>
      </c>
      <c r="G36" s="6">
        <f>ROUND(+Laundry!G131,0)</f>
        <v>58984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ROUND(+Laundry!G32,0)</f>
        <v>117140</v>
      </c>
      <c r="E37" s="6">
        <f>ROUND(+Laundry!F32,0)</f>
        <v>0</v>
      </c>
      <c r="F37" s="7" t="str">
        <f t="shared" si="0"/>
        <v/>
      </c>
      <c r="G37" s="6">
        <f>ROUND(+Laundry!G132,0)</f>
        <v>168439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ROUND(+Laundry!G33,0)</f>
        <v>30581</v>
      </c>
      <c r="E38" s="6">
        <f>ROUND(+Laundry!F33,0)</f>
        <v>0</v>
      </c>
      <c r="F38" s="7" t="str">
        <f t="shared" si="0"/>
        <v/>
      </c>
      <c r="G38" s="6">
        <f>ROUND(+Laundry!G133,0)</f>
        <v>25816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ROUND(+Laundry!G34,0)</f>
        <v>152381</v>
      </c>
      <c r="E39" s="6">
        <f>ROUND(+Laundry!F34,0)</f>
        <v>0</v>
      </c>
      <c r="F39" s="7" t="str">
        <f t="shared" si="0"/>
        <v/>
      </c>
      <c r="G39" s="6">
        <f>ROUND(+Laundry!G134,0)</f>
        <v>180672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ROUND(+Laundry!G35,0)</f>
        <v>69106</v>
      </c>
      <c r="E40" s="6">
        <f>ROUND(+Laundry!F35,0)</f>
        <v>0</v>
      </c>
      <c r="F40" s="7" t="str">
        <f t="shared" si="0"/>
        <v/>
      </c>
      <c r="G40" s="6">
        <f>ROUND(+Laundry!G135,0)</f>
        <v>0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ROUND(+Laundry!G36,0)</f>
        <v>0</v>
      </c>
      <c r="E41" s="6">
        <f>ROUND(+Laundry!F36,0)</f>
        <v>0</v>
      </c>
      <c r="F41" s="7" t="str">
        <f t="shared" si="0"/>
        <v/>
      </c>
      <c r="G41" s="6">
        <f>ROUND(+Laundry!G136,0)</f>
        <v>0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ROUND(+Laundry!G37,0)</f>
        <v>0</v>
      </c>
      <c r="E42" s="6">
        <f>ROUND(+Laundry!F37,0)</f>
        <v>0</v>
      </c>
      <c r="F42" s="7" t="str">
        <f t="shared" si="0"/>
        <v/>
      </c>
      <c r="G42" s="6">
        <f>ROUND(+Laundry!G137,0)</f>
        <v>0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ROUND(+Laundry!G38,0)</f>
        <v>30337</v>
      </c>
      <c r="E43" s="6">
        <f>ROUND(+Laundry!F38,0)</f>
        <v>0</v>
      </c>
      <c r="F43" s="7" t="str">
        <f t="shared" si="0"/>
        <v/>
      </c>
      <c r="G43" s="6">
        <f>ROUND(+Laundry!G138,0)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ROUND(+Laundry!G39,0)</f>
        <v>0</v>
      </c>
      <c r="E44" s="6">
        <f>ROUND(+Laundry!F39,0)</f>
        <v>0</v>
      </c>
      <c r="F44" s="7" t="str">
        <f t="shared" si="0"/>
        <v/>
      </c>
      <c r="G44" s="6">
        <f>ROUND(+Laundry!G139,0)</f>
        <v>29261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ROUND(+Laundry!G40,0)</f>
        <v>152124</v>
      </c>
      <c r="E45" s="6">
        <f>ROUND(+Laundry!F40,0)</f>
        <v>0</v>
      </c>
      <c r="F45" s="7" t="str">
        <f t="shared" si="0"/>
        <v/>
      </c>
      <c r="G45" s="6">
        <f>ROUND(+Laundry!G140,0)</f>
        <v>179460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ROUND(+Laundry!G41,0)</f>
        <v>0</v>
      </c>
      <c r="E46" s="6">
        <f>ROUND(+Laundry!F41,0)</f>
        <v>0</v>
      </c>
      <c r="F46" s="7" t="str">
        <f t="shared" si="0"/>
        <v/>
      </c>
      <c r="G46" s="6">
        <f>ROUND(+Laundry!G141,0)</f>
        <v>0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ROUND(+Laundry!G42,0)</f>
        <v>0</v>
      </c>
      <c r="E47" s="6">
        <f>ROUND(+Laundry!F42,0)</f>
        <v>0</v>
      </c>
      <c r="F47" s="7" t="str">
        <f t="shared" si="0"/>
        <v/>
      </c>
      <c r="G47" s="6">
        <f>ROUND(+Laundry!G142,0)</f>
        <v>0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ROUND(+Laundry!G43,0)</f>
        <v>0</v>
      </c>
      <c r="E48" s="6">
        <f>ROUND(+Laundry!F43,0)</f>
        <v>0</v>
      </c>
      <c r="F48" s="7" t="str">
        <f t="shared" si="0"/>
        <v/>
      </c>
      <c r="G48" s="6">
        <f>ROUND(+Laundry!G143,0)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ROUND(+Laundry!G44,0)</f>
        <v>0</v>
      </c>
      <c r="E49" s="6">
        <f>ROUND(+Laundry!F44,0)</f>
        <v>0</v>
      </c>
      <c r="F49" s="7" t="str">
        <f t="shared" si="0"/>
        <v/>
      </c>
      <c r="G49" s="6">
        <f>ROUND(+Laundry!G144,0)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ROUND(+Laundry!G45,0)</f>
        <v>284630</v>
      </c>
      <c r="E50" s="6">
        <f>ROUND(+Laundry!F45,0)</f>
        <v>0</v>
      </c>
      <c r="F50" s="7" t="str">
        <f t="shared" si="0"/>
        <v/>
      </c>
      <c r="G50" s="6">
        <f>ROUND(+Laundry!G145,0)</f>
        <v>278933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ROUND(+Laundry!G46,0)</f>
        <v>0</v>
      </c>
      <c r="E51" s="6">
        <f>ROUND(+Laundry!F46,0)</f>
        <v>0</v>
      </c>
      <c r="F51" s="7" t="str">
        <f t="shared" si="0"/>
        <v/>
      </c>
      <c r="G51" s="6">
        <f>ROUND(+Laundry!G146,0)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ROUND(+Laundry!G47,0)</f>
        <v>50838</v>
      </c>
      <c r="E52" s="6">
        <f>ROUND(+Laundry!F47,0)</f>
        <v>0</v>
      </c>
      <c r="F52" s="7" t="str">
        <f t="shared" si="0"/>
        <v/>
      </c>
      <c r="G52" s="6">
        <f>ROUND(+Laundry!G147,0)</f>
        <v>49519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ROUND(+Laundry!G48,0)</f>
        <v>174002</v>
      </c>
      <c r="E53" s="6">
        <f>ROUND(+Laundry!F48,0)</f>
        <v>0</v>
      </c>
      <c r="F53" s="7" t="str">
        <f t="shared" si="0"/>
        <v/>
      </c>
      <c r="G53" s="6">
        <f>ROUND(+Laundry!G148,0)</f>
        <v>174238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ROUND(+Laundry!G49,0)</f>
        <v>35466</v>
      </c>
      <c r="E54" s="6">
        <f>ROUND(+Laundry!F49,0)</f>
        <v>0</v>
      </c>
      <c r="F54" s="7" t="str">
        <f t="shared" si="0"/>
        <v/>
      </c>
      <c r="G54" s="6">
        <f>ROUND(+Laundry!G149,0)</f>
        <v>31310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ROUND(+Laundry!G50,0)</f>
        <v>0</v>
      </c>
      <c r="E55" s="6">
        <f>ROUND(+Laundry!F50,0)</f>
        <v>0</v>
      </c>
      <c r="F55" s="7" t="str">
        <f t="shared" si="0"/>
        <v/>
      </c>
      <c r="G55" s="6">
        <f>ROUND(+Laundry!G150,0)</f>
        <v>0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ROUND(+Laundry!G51,0)</f>
        <v>57232</v>
      </c>
      <c r="E56" s="6">
        <f>ROUND(+Laundry!F51,0)</f>
        <v>0</v>
      </c>
      <c r="F56" s="7" t="str">
        <f t="shared" si="0"/>
        <v/>
      </c>
      <c r="G56" s="6">
        <f>ROUND(+Laundry!G151,0)</f>
        <v>52300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ROUND(+Laundry!G52,0)</f>
        <v>0</v>
      </c>
      <c r="E57" s="6">
        <f>ROUND(+Laundry!F52,0)</f>
        <v>0</v>
      </c>
      <c r="F57" s="7" t="str">
        <f t="shared" si="0"/>
        <v/>
      </c>
      <c r="G57" s="6">
        <f>ROUND(+Laundry!G152,0)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ROUND(+Laundry!G53,0)</f>
        <v>60232</v>
      </c>
      <c r="E58" s="6">
        <f>ROUND(+Laundry!F53,0)</f>
        <v>0</v>
      </c>
      <c r="F58" s="7" t="str">
        <f t="shared" si="0"/>
        <v/>
      </c>
      <c r="G58" s="6">
        <f>ROUND(+Laundry!G153,0)</f>
        <v>63300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ROUND(+Laundry!G54,0)</f>
        <v>92175</v>
      </c>
      <c r="E59" s="6">
        <f>ROUND(+Laundry!F54,0)</f>
        <v>0</v>
      </c>
      <c r="F59" s="7" t="str">
        <f t="shared" si="0"/>
        <v/>
      </c>
      <c r="G59" s="6">
        <f>ROUND(+Laundry!G154,0)</f>
        <v>101025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ROUND(+Laundry!G55,0)</f>
        <v>48198</v>
      </c>
      <c r="E60" s="6">
        <f>ROUND(+Laundry!F55,0)</f>
        <v>0</v>
      </c>
      <c r="F60" s="7" t="str">
        <f t="shared" si="0"/>
        <v/>
      </c>
      <c r="G60" s="6">
        <f>ROUND(+Laundry!G155,0)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ROUND(+Laundry!G56,0)</f>
        <v>148124</v>
      </c>
      <c r="E61" s="6">
        <f>ROUND(+Laundry!F56,0)</f>
        <v>0</v>
      </c>
      <c r="F61" s="7" t="str">
        <f t="shared" si="0"/>
        <v/>
      </c>
      <c r="G61" s="6">
        <f>ROUND(+Laundry!G156,0)</f>
        <v>138487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ROUND(+Laundry!G57,0)</f>
        <v>135953</v>
      </c>
      <c r="E62" s="6">
        <f>ROUND(+Laundry!F57,0)</f>
        <v>0</v>
      </c>
      <c r="F62" s="7" t="str">
        <f t="shared" si="0"/>
        <v/>
      </c>
      <c r="G62" s="6">
        <f>ROUND(+Laundry!G157,0)</f>
        <v>38335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ROUND(+Laundry!G58,0)</f>
        <v>0</v>
      </c>
      <c r="E63" s="6">
        <f>ROUND(+Laundry!F58,0)</f>
        <v>0</v>
      </c>
      <c r="F63" s="7" t="str">
        <f t="shared" si="0"/>
        <v/>
      </c>
      <c r="G63" s="6">
        <f>ROUND(+Laundry!G158,0)</f>
        <v>0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ROUND(+Laundry!G59,0)</f>
        <v>0</v>
      </c>
      <c r="E64" s="6">
        <f>ROUND(+Laundry!F59,0)</f>
        <v>0</v>
      </c>
      <c r="F64" s="7" t="str">
        <f t="shared" si="0"/>
        <v/>
      </c>
      <c r="G64" s="6">
        <f>ROUND(+Laundry!G159,0)</f>
        <v>0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ROUND(+Laundry!G60,0)</f>
        <v>72106</v>
      </c>
      <c r="E65" s="6">
        <f>ROUND(+Laundry!F60,0)</f>
        <v>0</v>
      </c>
      <c r="F65" s="7" t="str">
        <f t="shared" si="0"/>
        <v/>
      </c>
      <c r="G65" s="6">
        <f>ROUND(+Laundry!G160,0)</f>
        <v>25182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ROUND(+Laundry!G61,0)</f>
        <v>50476</v>
      </c>
      <c r="E66" s="6">
        <f>ROUND(+Laundry!F61,0)</f>
        <v>0</v>
      </c>
      <c r="F66" s="7" t="str">
        <f t="shared" si="0"/>
        <v/>
      </c>
      <c r="G66" s="6">
        <f>ROUND(+Laundry!G161,0)</f>
        <v>49685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ROUND(+Laundry!G62,0)</f>
        <v>6106</v>
      </c>
      <c r="E67" s="6">
        <f>ROUND(+Laundry!F62,0)</f>
        <v>0</v>
      </c>
      <c r="F67" s="7" t="str">
        <f t="shared" si="0"/>
        <v/>
      </c>
      <c r="G67" s="6">
        <f>ROUND(+Laundry!G162,0)</f>
        <v>6839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ROUND(+Laundry!G63,0)</f>
        <v>80733</v>
      </c>
      <c r="E68" s="6">
        <f>ROUND(+Laundry!F63,0)</f>
        <v>0</v>
      </c>
      <c r="F68" s="7" t="str">
        <f t="shared" si="0"/>
        <v/>
      </c>
      <c r="G68" s="6">
        <f>ROUND(+Laundry!G163,0)</f>
        <v>157125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ROUND(+Laundry!G64,0)</f>
        <v>38683</v>
      </c>
      <c r="E69" s="6">
        <f>ROUND(+Laundry!F64,0)</f>
        <v>0</v>
      </c>
      <c r="F69" s="7" t="str">
        <f t="shared" si="0"/>
        <v/>
      </c>
      <c r="G69" s="6">
        <f>ROUND(+Laundry!G164,0)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ROUND(+Laundry!G65,0)</f>
        <v>27893</v>
      </c>
      <c r="E70" s="6">
        <f>ROUND(+Laundry!F65,0)</f>
        <v>0</v>
      </c>
      <c r="F70" s="7" t="str">
        <f t="shared" si="0"/>
        <v/>
      </c>
      <c r="G70" s="6">
        <f>ROUND(+Laundry!G165,0)</f>
        <v>27973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ROUND(+Laundry!G66,0)</f>
        <v>33515</v>
      </c>
      <c r="E71" s="6">
        <f>ROUND(+Laundry!F66,0)</f>
        <v>0</v>
      </c>
      <c r="F71" s="7" t="str">
        <f t="shared" si="0"/>
        <v/>
      </c>
      <c r="G71" s="6">
        <f>ROUND(+Laundry!G166,0)</f>
        <v>34020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ROUND(+Laundry!G67,0)</f>
        <v>185291</v>
      </c>
      <c r="E72" s="6">
        <f>ROUND(+Laundry!F67,0)</f>
        <v>0</v>
      </c>
      <c r="F72" s="7" t="str">
        <f t="shared" si="0"/>
        <v/>
      </c>
      <c r="G72" s="6">
        <f>ROUND(+Laundry!G167,0)</f>
        <v>190260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ROUND(+Laundry!G68,0)</f>
        <v>0</v>
      </c>
      <c r="E73" s="6">
        <f>ROUND(+Laundry!F68,0)</f>
        <v>0</v>
      </c>
      <c r="F73" s="7" t="str">
        <f t="shared" si="0"/>
        <v/>
      </c>
      <c r="G73" s="6">
        <f>ROUND(+Laundry!G168,0)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ROUND(+Laundry!G69,0)</f>
        <v>1558317</v>
      </c>
      <c r="E74" s="6">
        <f>ROUND(+Laundry!F69,0)</f>
        <v>0</v>
      </c>
      <c r="F74" s="7" t="str">
        <f t="shared" si="0"/>
        <v/>
      </c>
      <c r="G74" s="6">
        <f>ROUND(+Laundry!G169,0)</f>
        <v>1619052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ROUND(+Laundry!G70,0)</f>
        <v>180881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ROUND(+Laundry!G170,0)</f>
        <v>180161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ROUND(+Laundry!G71,0)</f>
        <v>16277</v>
      </c>
      <c r="E76" s="6">
        <f>ROUND(+Laundry!F71,0)</f>
        <v>0</v>
      </c>
      <c r="F76" s="7" t="str">
        <f t="shared" si="3"/>
        <v/>
      </c>
      <c r="G76" s="6">
        <f>ROUND(+Laundry!G171,0)</f>
        <v>18492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ROUND(+Laundry!G72,0)</f>
        <v>0</v>
      </c>
      <c r="E77" s="6">
        <f>ROUND(+Laundry!F72,0)</f>
        <v>0</v>
      </c>
      <c r="F77" s="7" t="str">
        <f t="shared" si="3"/>
        <v/>
      </c>
      <c r="G77" s="6">
        <f>ROUND(+Laundry!G172,0)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ROUND(+Laundry!G73,0)</f>
        <v>338264</v>
      </c>
      <c r="E78" s="6">
        <f>ROUND(+Laundry!F73,0)</f>
        <v>0</v>
      </c>
      <c r="F78" s="7" t="str">
        <f t="shared" si="3"/>
        <v/>
      </c>
      <c r="G78" s="6">
        <f>ROUND(+Laundry!G173,0)</f>
        <v>151612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ROUND(+Laundry!G74,0)</f>
        <v>130871</v>
      </c>
      <c r="E79" s="6">
        <f>ROUND(+Laundry!F74,0)</f>
        <v>0</v>
      </c>
      <c r="F79" s="7" t="str">
        <f t="shared" si="3"/>
        <v/>
      </c>
      <c r="G79" s="6">
        <f>ROUND(+Laundry!G174,0)</f>
        <v>131513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ROUND(+Laundry!G75,0)</f>
        <v>35030</v>
      </c>
      <c r="E80" s="6">
        <f>ROUND(+Laundry!F75,0)</f>
        <v>0</v>
      </c>
      <c r="F80" s="7" t="str">
        <f t="shared" si="3"/>
        <v/>
      </c>
      <c r="G80" s="6">
        <f>ROUND(+Laundry!G175,0)</f>
        <v>29970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ROUND(+Laundry!G76,0)</f>
        <v>92473</v>
      </c>
      <c r="E81" s="6">
        <f>ROUND(+Laundry!F76,0)</f>
        <v>0</v>
      </c>
      <c r="F81" s="7" t="str">
        <f t="shared" si="3"/>
        <v/>
      </c>
      <c r="G81" s="6">
        <f>ROUND(+Laundry!G176,0)</f>
        <v>111909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ROUND(+Laundry!G77,0)</f>
        <v>0</v>
      </c>
      <c r="E82" s="6">
        <f>ROUND(+Laundry!F77,0)</f>
        <v>0</v>
      </c>
      <c r="F82" s="7" t="str">
        <f t="shared" si="3"/>
        <v/>
      </c>
      <c r="G82" s="6">
        <f>ROUND(+Laundry!G177,0)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ROUND(+Laundry!G78,0)</f>
        <v>0</v>
      </c>
      <c r="E83" s="6">
        <f>ROUND(+Laundry!F78,0)</f>
        <v>0</v>
      </c>
      <c r="F83" s="7" t="str">
        <f t="shared" si="3"/>
        <v/>
      </c>
      <c r="G83" s="6">
        <f>ROUND(+Laundry!G178,0)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ROUND(+Laundry!G79,0)</f>
        <v>0</v>
      </c>
      <c r="E84" s="6">
        <f>ROUND(+Laundry!F79,0)</f>
        <v>0</v>
      </c>
      <c r="F84" s="7" t="str">
        <f t="shared" si="3"/>
        <v/>
      </c>
      <c r="G84" s="6">
        <f>ROUND(+Laundry!G179,0)</f>
        <v>0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ROUND(+Laundry!G80,0)</f>
        <v>0</v>
      </c>
      <c r="E85" s="6">
        <f>ROUND(+Laundry!F80,0)</f>
        <v>0</v>
      </c>
      <c r="F85" s="7" t="str">
        <f t="shared" si="3"/>
        <v/>
      </c>
      <c r="G85" s="6">
        <f>ROUND(+Laundry!G180,0)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ROUND(+Laundry!G81,0)</f>
        <v>0</v>
      </c>
      <c r="E86" s="6">
        <f>ROUND(+Laundry!F81,0)</f>
        <v>0</v>
      </c>
      <c r="F86" s="7" t="str">
        <f t="shared" si="3"/>
        <v/>
      </c>
      <c r="G86" s="6">
        <f>ROUND(+Laundry!G181,0)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ROUND(+Laundry!G82,0)</f>
        <v>0</v>
      </c>
      <c r="E87" s="6">
        <f>ROUND(+Laundry!F82,0)</f>
        <v>0</v>
      </c>
      <c r="F87" s="7" t="str">
        <f t="shared" si="3"/>
        <v/>
      </c>
      <c r="G87" s="6">
        <f>ROUND(+Laundry!G182,0)</f>
        <v>46191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ROUND(+Laundry!G83,0)</f>
        <v>67863</v>
      </c>
      <c r="E88" s="6">
        <f>ROUND(+Laundry!F83,0)</f>
        <v>0</v>
      </c>
      <c r="F88" s="7" t="str">
        <f t="shared" si="3"/>
        <v/>
      </c>
      <c r="G88" s="6">
        <f>ROUND(+Laundry!G183,0)</f>
        <v>69086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ROUND(+Laundry!G84,0)</f>
        <v>17721</v>
      </c>
      <c r="E89" s="6">
        <f>ROUND(+Laundry!F84,0)</f>
        <v>0</v>
      </c>
      <c r="F89" s="7" t="str">
        <f t="shared" si="3"/>
        <v/>
      </c>
      <c r="G89" s="6">
        <f>ROUND(+Laundry!G184,0)</f>
        <v>25594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ROUND(+Laundry!G85,0)</f>
        <v>0</v>
      </c>
      <c r="E90" s="6">
        <f>ROUND(+Laundry!F85,0)</f>
        <v>0</v>
      </c>
      <c r="F90" s="7" t="str">
        <f t="shared" si="3"/>
        <v/>
      </c>
      <c r="G90" s="6">
        <f>ROUND(+Laundry!G185,0)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ROUND(+Laundry!G86,0)</f>
        <v>0</v>
      </c>
      <c r="E91" s="6">
        <f>ROUND(+Laundry!F86,0)</f>
        <v>0</v>
      </c>
      <c r="F91" s="7" t="str">
        <f t="shared" si="3"/>
        <v/>
      </c>
      <c r="G91" s="6">
        <f>ROUND(+Laundry!G186,0)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ROUND(+Laundry!G87,0)</f>
        <v>24533</v>
      </c>
      <c r="E92" s="6">
        <f>ROUND(+Laundry!F87,0)</f>
        <v>0</v>
      </c>
      <c r="F92" s="7" t="str">
        <f t="shared" si="3"/>
        <v/>
      </c>
      <c r="G92" s="6">
        <f>ROUND(+Laundry!G187,0)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ROUND(+Laundry!G88,0)</f>
        <v>0</v>
      </c>
      <c r="E93" s="6">
        <f>ROUND(+Laundry!F88,0)</f>
        <v>0</v>
      </c>
      <c r="F93" s="7" t="str">
        <f t="shared" si="3"/>
        <v/>
      </c>
      <c r="G93" s="6">
        <f>ROUND(+Laundry!G188,0)</f>
        <v>0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ROUND(+Laundry!G89,0)</f>
        <v>58428</v>
      </c>
      <c r="E94" s="6">
        <f>ROUND(+Laundry!F89,0)</f>
        <v>0</v>
      </c>
      <c r="F94" s="7" t="str">
        <f t="shared" si="3"/>
        <v/>
      </c>
      <c r="G94" s="6">
        <f>ROUND(+Laundry!G189,0)</f>
        <v>57369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ROUND(+Laundry!G90,0)</f>
        <v>0</v>
      </c>
      <c r="E95" s="6">
        <f>ROUND(+Laundry!F90,0)</f>
        <v>0</v>
      </c>
      <c r="F95" s="7" t="str">
        <f t="shared" si="3"/>
        <v/>
      </c>
      <c r="G95" s="6">
        <f>ROUND(+Laundry!G190,0)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ROUND(+Laundry!G91,0)</f>
        <v>0</v>
      </c>
      <c r="E96" s="6">
        <f>ROUND(+Laundry!F91,0)</f>
        <v>0</v>
      </c>
      <c r="F96" s="7" t="str">
        <f t="shared" si="3"/>
        <v/>
      </c>
      <c r="G96" s="6">
        <f>ROUND(+Laundry!G191,0)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ROUND(+Laundry!G92,0)</f>
        <v>0</v>
      </c>
      <c r="E97" s="6">
        <f>ROUND(+Laundry!F92,0)</f>
        <v>0</v>
      </c>
      <c r="F97" s="7" t="str">
        <f t="shared" si="3"/>
        <v/>
      </c>
      <c r="G97" s="6">
        <f>ROUND(+Laundry!G192,0)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ROUND(+Laundry!G93,0)</f>
        <v>0</v>
      </c>
      <c r="E98" s="6">
        <f>ROUND(+Laundry!F93,0)</f>
        <v>0</v>
      </c>
      <c r="F98" s="7" t="str">
        <f t="shared" si="3"/>
        <v/>
      </c>
      <c r="G98" s="6">
        <f>ROUND(+Laundry!G193,0)</f>
        <v>0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ROUND(+Laundry!G94,0)</f>
        <v>0</v>
      </c>
      <c r="E99" s="6">
        <f>ROUND(+Laundry!F94,0)</f>
        <v>0</v>
      </c>
      <c r="F99" s="7" t="str">
        <f t="shared" si="3"/>
        <v/>
      </c>
      <c r="G99" s="6">
        <f>ROUND(+Laundry!G194,0)</f>
        <v>0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ROUND(+Laundry!G95,0)</f>
        <v>0</v>
      </c>
      <c r="E100" s="6">
        <f>ROUND(+Laundry!F95,0)</f>
        <v>0</v>
      </c>
      <c r="F100" s="7" t="str">
        <f t="shared" si="3"/>
        <v/>
      </c>
      <c r="G100" s="6">
        <f>ROUND(+Laundry!G195,0)</f>
        <v>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ROUND(+Laundry!G96,0)</f>
        <v>1</v>
      </c>
      <c r="E101" s="6">
        <f>ROUND(+Laundry!F96,0)</f>
        <v>0</v>
      </c>
      <c r="F101" s="7" t="str">
        <f t="shared" si="3"/>
        <v/>
      </c>
      <c r="G101" s="6">
        <f>ROUND(+Laundry!G196,0)</f>
        <v>0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ROUND(+Laundry!G97,0)</f>
        <v>0</v>
      </c>
      <c r="E102" s="6">
        <f>ROUND(+Laundry!F97,0)</f>
        <v>0</v>
      </c>
      <c r="F102" s="7" t="str">
        <f t="shared" si="3"/>
        <v/>
      </c>
      <c r="G102" s="6">
        <f>ROUND(+Laundry!G197,0)</f>
        <v>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ROUND(+Laundry!G98,0)</f>
        <v>0</v>
      </c>
      <c r="E103" s="6">
        <f>ROUND(+Laundry!F98,0)</f>
        <v>0</v>
      </c>
      <c r="F103" s="7" t="str">
        <f t="shared" si="3"/>
        <v/>
      </c>
      <c r="G103" s="6">
        <f>ROUND(+Laundry!G198,0)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ROUND(+Laundry!G99,0)</f>
        <v>0</v>
      </c>
      <c r="E104" s="6">
        <f>ROUND(+Laundry!F99,0)</f>
        <v>0</v>
      </c>
      <c r="F104" s="7" t="str">
        <f t="shared" si="3"/>
        <v/>
      </c>
      <c r="G104" s="6">
        <f>ROUND(+Laundry!G199,0)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ROUND(+Laundry!G100,0)</f>
        <v>0</v>
      </c>
      <c r="E105" s="6">
        <f>ROUND(+Laundry!F100,0)</f>
        <v>0</v>
      </c>
      <c r="F105" s="7" t="str">
        <f t="shared" si="3"/>
        <v/>
      </c>
      <c r="G105" s="6">
        <f>ROUND(+Laundry!G200,0)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ROUND(+Laundry!G101,0)</f>
        <v>0</v>
      </c>
      <c r="E106" s="6">
        <f>ROUND(+Laundry!F101,0)</f>
        <v>0</v>
      </c>
      <c r="F106" s="7" t="str">
        <f t="shared" si="3"/>
        <v/>
      </c>
      <c r="G106" s="6">
        <f>ROUND(+Laundry!G201,0)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ROUND(+Laundry!G102,0)</f>
        <v>0</v>
      </c>
      <c r="E107" s="6">
        <f>ROUND(+Laundry!F102,0)</f>
        <v>0</v>
      </c>
      <c r="F107" s="7" t="str">
        <f t="shared" si="3"/>
        <v/>
      </c>
      <c r="G107" s="6">
        <f>ROUND(+Laundry!G202,0)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I19" sqref="I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1635</v>
      </c>
      <c r="E10" s="6">
        <f>ROUND(+Laundry!F5,0)</f>
        <v>0</v>
      </c>
      <c r="F10" s="7" t="str">
        <f>IF(D10=0,"",IF(E10=0,"",ROUND(D10/E10,2)))</f>
        <v/>
      </c>
      <c r="G10" s="6">
        <f>ROUND(+Laundry!H105,0)</f>
        <v>190923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12051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ROUND(+Laundry!H106,0)</f>
        <v>17796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6">
        <f>ROUND(+Laundry!F7,0)</f>
        <v>0</v>
      </c>
      <c r="F12" s="7" t="str">
        <f t="shared" si="0"/>
        <v/>
      </c>
      <c r="G12" s="6">
        <f>ROUND(+Laundry!H107,0)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0</v>
      </c>
      <c r="E13" s="6">
        <f>ROUND(+Laundry!F8,0)</f>
        <v>0</v>
      </c>
      <c r="F13" s="7" t="str">
        <f t="shared" si="0"/>
        <v/>
      </c>
      <c r="G13" s="6">
        <f>ROUND(+Laundry!H108,0)</f>
        <v>13927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42382</v>
      </c>
      <c r="E14" s="6">
        <f>ROUND(+Laundry!F9,0)</f>
        <v>0</v>
      </c>
      <c r="F14" s="7" t="str">
        <f t="shared" si="0"/>
        <v/>
      </c>
      <c r="G14" s="6">
        <f>ROUND(+Laundry!H109,0)</f>
        <v>44394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6">
        <f>ROUND(+Laundry!F10,0)</f>
        <v>0</v>
      </c>
      <c r="F15" s="7" t="str">
        <f t="shared" si="0"/>
        <v/>
      </c>
      <c r="G15" s="6">
        <f>ROUND(+Laundry!H110,0)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26227</v>
      </c>
      <c r="E16" s="6">
        <f>ROUND(+Laundry!F11,0)</f>
        <v>0</v>
      </c>
      <c r="F16" s="7" t="str">
        <f t="shared" si="0"/>
        <v/>
      </c>
      <c r="G16" s="6">
        <f>ROUND(+Laundry!H111,0)</f>
        <v>25641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7804</v>
      </c>
      <c r="E17" s="6">
        <f>ROUND(+Laundry!F12,0)</f>
        <v>0</v>
      </c>
      <c r="F17" s="7" t="str">
        <f t="shared" si="0"/>
        <v/>
      </c>
      <c r="G17" s="6">
        <f>ROUND(+Laundry!H112,0)</f>
        <v>8675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10139</v>
      </c>
      <c r="E18" s="6">
        <f>ROUND(+Laundry!F13,0)</f>
        <v>0</v>
      </c>
      <c r="F18" s="7" t="str">
        <f t="shared" si="0"/>
        <v/>
      </c>
      <c r="G18" s="6">
        <f>ROUND(+Laundry!H113,0)</f>
        <v>9460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0</v>
      </c>
      <c r="E19" s="6">
        <f>ROUND(+Laundry!F14,0)</f>
        <v>0</v>
      </c>
      <c r="F19" s="7" t="str">
        <f t="shared" si="0"/>
        <v/>
      </c>
      <c r="G19" s="6">
        <f>ROUND(+Laundry!H114,0)</f>
        <v>0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122063</v>
      </c>
      <c r="E20" s="6">
        <f>ROUND(+Laundry!F15,0)</f>
        <v>0</v>
      </c>
      <c r="F20" s="7" t="str">
        <f t="shared" si="0"/>
        <v/>
      </c>
      <c r="G20" s="6">
        <f>ROUND(+Laundry!H115,0)</f>
        <v>137603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79464</v>
      </c>
      <c r="E21" s="6">
        <f>ROUND(+Laundry!F16,0)</f>
        <v>0</v>
      </c>
      <c r="F21" s="7" t="str">
        <f t="shared" si="0"/>
        <v/>
      </c>
      <c r="G21" s="6">
        <f>ROUND(+Laundry!H116,0)</f>
        <v>108708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6">
        <f>ROUND(+Laundry!F17,0)</f>
        <v>0</v>
      </c>
      <c r="F22" s="7" t="str">
        <f t="shared" si="0"/>
        <v/>
      </c>
      <c r="G22" s="6">
        <f>ROUND(+Laundry!H117,0)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ROUND(+Laundry!H18,0)</f>
        <v>31551</v>
      </c>
      <c r="E23" s="6">
        <f>ROUND(+Laundry!F18,0)</f>
        <v>0</v>
      </c>
      <c r="F23" s="7" t="str">
        <f t="shared" si="0"/>
        <v/>
      </c>
      <c r="G23" s="6">
        <f>ROUND(+Laundry!H118,0)</f>
        <v>17451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63177</v>
      </c>
      <c r="E24" s="6">
        <f>ROUND(+Laundry!F19,0)</f>
        <v>0</v>
      </c>
      <c r="F24" s="7" t="str">
        <f t="shared" si="0"/>
        <v/>
      </c>
      <c r="G24" s="6">
        <f>ROUND(+Laundry!H119,0)</f>
        <v>64823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6">
        <f>ROUND(+Laundry!F20,0)</f>
        <v>0</v>
      </c>
      <c r="F25" s="7" t="str">
        <f t="shared" si="0"/>
        <v/>
      </c>
      <c r="G25" s="6">
        <f>ROUND(+Laundry!H120,0)</f>
        <v>0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ROUND(+Laundry!H21,0)</f>
        <v>0</v>
      </c>
      <c r="E26" s="6">
        <f>ROUND(+Laundry!F21,0)</f>
        <v>0</v>
      </c>
      <c r="F26" s="7" t="str">
        <f t="shared" si="0"/>
        <v/>
      </c>
      <c r="G26" s="6">
        <f>ROUND(+Laundry!H121,0)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ROUND(+Laundry!H22,0)</f>
        <v>23822</v>
      </c>
      <c r="E27" s="6">
        <f>ROUND(+Laundry!F22,0)</f>
        <v>0</v>
      </c>
      <c r="F27" s="7" t="str">
        <f t="shared" si="0"/>
        <v/>
      </c>
      <c r="G27" s="6">
        <f>ROUND(+Laundry!H122,0)</f>
        <v>25036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ROUND(+Laundry!H23,0)</f>
        <v>17576</v>
      </c>
      <c r="E28" s="6">
        <f>ROUND(+Laundry!F23,0)</f>
        <v>0</v>
      </c>
      <c r="F28" s="7" t="str">
        <f t="shared" si="0"/>
        <v/>
      </c>
      <c r="G28" s="6">
        <f>ROUND(+Laundry!H123,0)</f>
        <v>15967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ROUND(+Laundry!H24,0)</f>
        <v>18286</v>
      </c>
      <c r="E29" s="6">
        <f>ROUND(+Laundry!F24,0)</f>
        <v>0</v>
      </c>
      <c r="F29" s="7" t="str">
        <f t="shared" si="0"/>
        <v/>
      </c>
      <c r="G29" s="6">
        <f>ROUND(+Laundry!H124,0)</f>
        <v>33346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ROUND(+Laundry!H25,0)</f>
        <v>0</v>
      </c>
      <c r="E30" s="6">
        <f>ROUND(+Laundry!F25,0)</f>
        <v>0</v>
      </c>
      <c r="F30" s="7" t="str">
        <f t="shared" si="0"/>
        <v/>
      </c>
      <c r="G30" s="6">
        <f>ROUND(+Laundry!H125,0)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ROUND(+Laundry!H26,0)</f>
        <v>24217</v>
      </c>
      <c r="E31" s="6">
        <f>ROUND(+Laundry!F26,0)</f>
        <v>0</v>
      </c>
      <c r="F31" s="7" t="str">
        <f t="shared" si="0"/>
        <v/>
      </c>
      <c r="G31" s="6">
        <f>ROUND(+Laundry!H126,0)</f>
        <v>19254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ROUND(+Laundry!H27,0)</f>
        <v>26973</v>
      </c>
      <c r="E32" s="6">
        <f>ROUND(+Laundry!F27,0)</f>
        <v>0</v>
      </c>
      <c r="F32" s="7" t="str">
        <f t="shared" si="0"/>
        <v/>
      </c>
      <c r="G32" s="6">
        <f>ROUND(+Laundry!H127,0)</f>
        <v>31420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ROUND(+Laundry!H28,0)</f>
        <v>0</v>
      </c>
      <c r="E33" s="6">
        <f>ROUND(+Laundry!F28,0)</f>
        <v>0</v>
      </c>
      <c r="F33" s="7" t="str">
        <f t="shared" si="0"/>
        <v/>
      </c>
      <c r="G33" s="6">
        <f>ROUND(+Laundry!H128,0)</f>
        <v>0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ROUND(+Laundry!H29,0)</f>
        <v>0</v>
      </c>
      <c r="E34" s="6">
        <f>ROUND(+Laundry!F29,0)</f>
        <v>0</v>
      </c>
      <c r="F34" s="7" t="str">
        <f t="shared" si="0"/>
        <v/>
      </c>
      <c r="G34" s="6">
        <f>ROUND(+Laundry!H129,0)</f>
        <v>0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ROUND(+Laundry!H30,0)</f>
        <v>0</v>
      </c>
      <c r="E35" s="6">
        <f>ROUND(+Laundry!F30,0)</f>
        <v>0</v>
      </c>
      <c r="F35" s="7" t="str">
        <f t="shared" si="0"/>
        <v/>
      </c>
      <c r="G35" s="6">
        <f>ROUND(+Laundry!H130,0)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ROUND(+Laundry!H31,0)</f>
        <v>12873</v>
      </c>
      <c r="E36" s="6">
        <f>ROUND(+Laundry!F31,0)</f>
        <v>0</v>
      </c>
      <c r="F36" s="7" t="str">
        <f t="shared" si="0"/>
        <v/>
      </c>
      <c r="G36" s="6">
        <f>ROUND(+Laundry!H131,0)</f>
        <v>15296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ROUND(+Laundry!H32,0)</f>
        <v>44274</v>
      </c>
      <c r="E37" s="6">
        <f>ROUND(+Laundry!F32,0)</f>
        <v>0</v>
      </c>
      <c r="F37" s="7" t="str">
        <f t="shared" si="0"/>
        <v/>
      </c>
      <c r="G37" s="6">
        <f>ROUND(+Laundry!H132,0)</f>
        <v>44684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ROUND(+Laundry!H33,0)</f>
        <v>17129</v>
      </c>
      <c r="E38" s="6">
        <f>ROUND(+Laundry!F33,0)</f>
        <v>0</v>
      </c>
      <c r="F38" s="7" t="str">
        <f t="shared" si="0"/>
        <v/>
      </c>
      <c r="G38" s="6">
        <f>ROUND(+Laundry!H133,0)</f>
        <v>11466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ROUND(+Laundry!H34,0)</f>
        <v>70717</v>
      </c>
      <c r="E39" s="6">
        <f>ROUND(+Laundry!F34,0)</f>
        <v>0</v>
      </c>
      <c r="F39" s="7" t="str">
        <f t="shared" si="0"/>
        <v/>
      </c>
      <c r="G39" s="6">
        <f>ROUND(+Laundry!H134,0)</f>
        <v>68609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ROUND(+Laundry!H35,0)</f>
        <v>18959</v>
      </c>
      <c r="E40" s="6">
        <f>ROUND(+Laundry!F35,0)</f>
        <v>0</v>
      </c>
      <c r="F40" s="7" t="str">
        <f t="shared" si="0"/>
        <v/>
      </c>
      <c r="G40" s="6">
        <f>ROUND(+Laundry!H135,0)</f>
        <v>0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ROUND(+Laundry!H36,0)</f>
        <v>0</v>
      </c>
      <c r="E41" s="6">
        <f>ROUND(+Laundry!F36,0)</f>
        <v>0</v>
      </c>
      <c r="F41" s="7" t="str">
        <f t="shared" si="0"/>
        <v/>
      </c>
      <c r="G41" s="6">
        <f>ROUND(+Laundry!H136,0)</f>
        <v>0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ROUND(+Laundry!H37,0)</f>
        <v>0</v>
      </c>
      <c r="E42" s="6">
        <f>ROUND(+Laundry!F37,0)</f>
        <v>0</v>
      </c>
      <c r="F42" s="7" t="str">
        <f t="shared" si="0"/>
        <v/>
      </c>
      <c r="G42" s="6">
        <f>ROUND(+Laundry!H137,0)</f>
        <v>0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ROUND(+Laundry!H38,0)</f>
        <v>6834</v>
      </c>
      <c r="E43" s="6">
        <f>ROUND(+Laundry!F38,0)</f>
        <v>0</v>
      </c>
      <c r="F43" s="7" t="str">
        <f t="shared" si="0"/>
        <v/>
      </c>
      <c r="G43" s="6">
        <f>ROUND(+Laundry!H138,0)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ROUND(+Laundry!H39,0)</f>
        <v>0</v>
      </c>
      <c r="E44" s="6">
        <f>ROUND(+Laundry!F39,0)</f>
        <v>0</v>
      </c>
      <c r="F44" s="7" t="str">
        <f t="shared" si="0"/>
        <v/>
      </c>
      <c r="G44" s="6">
        <f>ROUND(+Laundry!H139,0)</f>
        <v>6875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ROUND(+Laundry!H40,0)</f>
        <v>39047</v>
      </c>
      <c r="E45" s="6">
        <f>ROUND(+Laundry!F40,0)</f>
        <v>0</v>
      </c>
      <c r="F45" s="7" t="str">
        <f t="shared" si="0"/>
        <v/>
      </c>
      <c r="G45" s="6">
        <f>ROUND(+Laundry!H140,0)</f>
        <v>43630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ROUND(+Laundry!H41,0)</f>
        <v>0</v>
      </c>
      <c r="E46" s="6">
        <f>ROUND(+Laundry!F41,0)</f>
        <v>0</v>
      </c>
      <c r="F46" s="7" t="str">
        <f t="shared" si="0"/>
        <v/>
      </c>
      <c r="G46" s="6">
        <f>ROUND(+Laundry!H141,0)</f>
        <v>0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ROUND(+Laundry!H42,0)</f>
        <v>0</v>
      </c>
      <c r="E47" s="6">
        <f>ROUND(+Laundry!F42,0)</f>
        <v>0</v>
      </c>
      <c r="F47" s="7" t="str">
        <f t="shared" si="0"/>
        <v/>
      </c>
      <c r="G47" s="6">
        <f>ROUND(+Laundry!H142,0)</f>
        <v>0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ROUND(+Laundry!H43,0)</f>
        <v>0</v>
      </c>
      <c r="E48" s="6">
        <f>ROUND(+Laundry!F43,0)</f>
        <v>0</v>
      </c>
      <c r="F48" s="7" t="str">
        <f t="shared" si="0"/>
        <v/>
      </c>
      <c r="G48" s="6">
        <f>ROUND(+Laundry!H143,0)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ROUND(+Laundry!H44,0)</f>
        <v>0</v>
      </c>
      <c r="E49" s="6">
        <f>ROUND(+Laundry!F44,0)</f>
        <v>0</v>
      </c>
      <c r="F49" s="7" t="str">
        <f t="shared" si="0"/>
        <v/>
      </c>
      <c r="G49" s="6">
        <f>ROUND(+Laundry!H144,0)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ROUND(+Laundry!H45,0)</f>
        <v>91059</v>
      </c>
      <c r="E50" s="6">
        <f>ROUND(+Laundry!F45,0)</f>
        <v>0</v>
      </c>
      <c r="F50" s="7" t="str">
        <f t="shared" si="0"/>
        <v/>
      </c>
      <c r="G50" s="6">
        <f>ROUND(+Laundry!H145,0)</f>
        <v>99298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ROUND(+Laundry!H46,0)</f>
        <v>0</v>
      </c>
      <c r="E51" s="6">
        <f>ROUND(+Laundry!F46,0)</f>
        <v>0</v>
      </c>
      <c r="F51" s="7" t="str">
        <f t="shared" si="0"/>
        <v/>
      </c>
      <c r="G51" s="6">
        <f>ROUND(+Laundry!H146,0)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ROUND(+Laundry!H47,0)</f>
        <v>13217</v>
      </c>
      <c r="E52" s="6">
        <f>ROUND(+Laundry!F47,0)</f>
        <v>0</v>
      </c>
      <c r="F52" s="7" t="str">
        <f t="shared" si="0"/>
        <v/>
      </c>
      <c r="G52" s="6">
        <f>ROUND(+Laundry!H147,0)</f>
        <v>13370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ROUND(+Laundry!H48,0)</f>
        <v>47410</v>
      </c>
      <c r="E53" s="6">
        <f>ROUND(+Laundry!F48,0)</f>
        <v>0</v>
      </c>
      <c r="F53" s="7" t="str">
        <f t="shared" si="0"/>
        <v/>
      </c>
      <c r="G53" s="6">
        <f>ROUND(+Laundry!H148,0)</f>
        <v>51443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ROUND(+Laundry!H49,0)</f>
        <v>13270</v>
      </c>
      <c r="E54" s="6">
        <f>ROUND(+Laundry!F49,0)</f>
        <v>0</v>
      </c>
      <c r="F54" s="7" t="str">
        <f t="shared" si="0"/>
        <v/>
      </c>
      <c r="G54" s="6">
        <f>ROUND(+Laundry!H149,0)</f>
        <v>11975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ROUND(+Laundry!H50,0)</f>
        <v>0</v>
      </c>
      <c r="E55" s="6">
        <f>ROUND(+Laundry!F50,0)</f>
        <v>0</v>
      </c>
      <c r="F55" s="7" t="str">
        <f t="shared" si="0"/>
        <v/>
      </c>
      <c r="G55" s="6">
        <f>ROUND(+Laundry!H150,0)</f>
        <v>0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ROUND(+Laundry!H51,0)</f>
        <v>26178</v>
      </c>
      <c r="E56" s="6">
        <f>ROUND(+Laundry!F51,0)</f>
        <v>0</v>
      </c>
      <c r="F56" s="7" t="str">
        <f t="shared" si="0"/>
        <v/>
      </c>
      <c r="G56" s="6">
        <f>ROUND(+Laundry!H151,0)</f>
        <v>23132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ROUND(+Laundry!H52,0)</f>
        <v>0</v>
      </c>
      <c r="E57" s="6">
        <f>ROUND(+Laundry!F52,0)</f>
        <v>0</v>
      </c>
      <c r="F57" s="7" t="str">
        <f t="shared" si="0"/>
        <v/>
      </c>
      <c r="G57" s="6">
        <f>ROUND(+Laundry!H152,0)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ROUND(+Laundry!H53,0)</f>
        <v>20909</v>
      </c>
      <c r="E58" s="6">
        <f>ROUND(+Laundry!F53,0)</f>
        <v>0</v>
      </c>
      <c r="F58" s="7" t="str">
        <f t="shared" si="0"/>
        <v/>
      </c>
      <c r="G58" s="6">
        <f>ROUND(+Laundry!H153,0)</f>
        <v>21205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ROUND(+Laundry!H54,0)</f>
        <v>22793</v>
      </c>
      <c r="E59" s="6">
        <f>ROUND(+Laundry!F54,0)</f>
        <v>0</v>
      </c>
      <c r="F59" s="7" t="str">
        <f t="shared" si="0"/>
        <v/>
      </c>
      <c r="G59" s="6">
        <f>ROUND(+Laundry!H154,0)</f>
        <v>23972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ROUND(+Laundry!H55,0)</f>
        <v>11730</v>
      </c>
      <c r="E60" s="6">
        <f>ROUND(+Laundry!F55,0)</f>
        <v>0</v>
      </c>
      <c r="F60" s="7" t="str">
        <f t="shared" si="0"/>
        <v/>
      </c>
      <c r="G60" s="6">
        <f>ROUND(+Laundry!H155,0)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ROUND(+Laundry!H56,0)</f>
        <v>40409</v>
      </c>
      <c r="E61" s="6">
        <f>ROUND(+Laundry!F56,0)</f>
        <v>0</v>
      </c>
      <c r="F61" s="7" t="str">
        <f t="shared" si="0"/>
        <v/>
      </c>
      <c r="G61" s="6">
        <f>ROUND(+Laundry!H156,0)</f>
        <v>37669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ROUND(+Laundry!H57,0)</f>
        <v>72557</v>
      </c>
      <c r="E62" s="6">
        <f>ROUND(+Laundry!F57,0)</f>
        <v>0</v>
      </c>
      <c r="F62" s="7" t="str">
        <f t="shared" si="0"/>
        <v/>
      </c>
      <c r="G62" s="6">
        <f>ROUND(+Laundry!H157,0)</f>
        <v>-94410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ROUND(+Laundry!H58,0)</f>
        <v>0</v>
      </c>
      <c r="E63" s="6">
        <f>ROUND(+Laundry!F58,0)</f>
        <v>0</v>
      </c>
      <c r="F63" s="7" t="str">
        <f t="shared" si="0"/>
        <v/>
      </c>
      <c r="G63" s="6">
        <f>ROUND(+Laundry!H158,0)</f>
        <v>0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ROUND(+Laundry!H59,0)</f>
        <v>0</v>
      </c>
      <c r="E64" s="6">
        <f>ROUND(+Laundry!F59,0)</f>
        <v>0</v>
      </c>
      <c r="F64" s="7" t="str">
        <f t="shared" si="0"/>
        <v/>
      </c>
      <c r="G64" s="6">
        <f>ROUND(+Laundry!H159,0)</f>
        <v>0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ROUND(+Laundry!H60,0)</f>
        <v>17621</v>
      </c>
      <c r="E65" s="6">
        <f>ROUND(+Laundry!F60,0)</f>
        <v>0</v>
      </c>
      <c r="F65" s="7" t="str">
        <f t="shared" si="0"/>
        <v/>
      </c>
      <c r="G65" s="6">
        <f>ROUND(+Laundry!H160,0)</f>
        <v>79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ROUND(+Laundry!H61,0)</f>
        <v>22735</v>
      </c>
      <c r="E66" s="6">
        <f>ROUND(+Laundry!F61,0)</f>
        <v>0</v>
      </c>
      <c r="F66" s="7" t="str">
        <f t="shared" si="0"/>
        <v/>
      </c>
      <c r="G66" s="6">
        <f>ROUND(+Laundry!H161,0)</f>
        <v>26396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ROUND(+Laundry!H62,0)</f>
        <v>2319</v>
      </c>
      <c r="E67" s="6">
        <f>ROUND(+Laundry!F62,0)</f>
        <v>0</v>
      </c>
      <c r="F67" s="7" t="str">
        <f t="shared" si="0"/>
        <v/>
      </c>
      <c r="G67" s="6">
        <f>ROUND(+Laundry!H162,0)</f>
        <v>2545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ROUND(+Laundry!H63,0)</f>
        <v>43737</v>
      </c>
      <c r="E68" s="6">
        <f>ROUND(+Laundry!F63,0)</f>
        <v>0</v>
      </c>
      <c r="F68" s="7" t="str">
        <f t="shared" si="0"/>
        <v/>
      </c>
      <c r="G68" s="6">
        <f>ROUND(+Laundry!H163,0)</f>
        <v>93667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ROUND(+Laundry!H64,0)</f>
        <v>8127</v>
      </c>
      <c r="E69" s="6">
        <f>ROUND(+Laundry!F64,0)</f>
        <v>0</v>
      </c>
      <c r="F69" s="7" t="str">
        <f t="shared" si="0"/>
        <v/>
      </c>
      <c r="G69" s="6">
        <f>ROUND(+Laundry!H164,0)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ROUND(+Laundry!H65,0)</f>
        <v>7448</v>
      </c>
      <c r="E70" s="6">
        <f>ROUND(+Laundry!F65,0)</f>
        <v>0</v>
      </c>
      <c r="F70" s="7" t="str">
        <f t="shared" si="0"/>
        <v/>
      </c>
      <c r="G70" s="6">
        <f>ROUND(+Laundry!H165,0)</f>
        <v>8004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ROUND(+Laundry!H66,0)</f>
        <v>7667</v>
      </c>
      <c r="E71" s="6">
        <f>ROUND(+Laundry!F66,0)</f>
        <v>0</v>
      </c>
      <c r="F71" s="7" t="str">
        <f t="shared" si="0"/>
        <v/>
      </c>
      <c r="G71" s="6">
        <f>ROUND(+Laundry!H166,0)</f>
        <v>7725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ROUND(+Laundry!H67,0)</f>
        <v>57822</v>
      </c>
      <c r="E72" s="6">
        <f>ROUND(+Laundry!F67,0)</f>
        <v>0</v>
      </c>
      <c r="F72" s="7" t="str">
        <f t="shared" si="0"/>
        <v/>
      </c>
      <c r="G72" s="6">
        <f>ROUND(+Laundry!H167,0)</f>
        <v>57265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ROUND(+Laundry!H68,0)</f>
        <v>0</v>
      </c>
      <c r="E73" s="6">
        <f>ROUND(+Laundry!F68,0)</f>
        <v>0</v>
      </c>
      <c r="F73" s="7" t="str">
        <f t="shared" si="0"/>
        <v/>
      </c>
      <c r="G73" s="6">
        <f>ROUND(+Laundry!H168,0)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ROUND(+Laundry!H69,0)</f>
        <v>484795</v>
      </c>
      <c r="E74" s="6">
        <f>ROUND(+Laundry!F69,0)</f>
        <v>0</v>
      </c>
      <c r="F74" s="7" t="str">
        <f t="shared" si="0"/>
        <v/>
      </c>
      <c r="G74" s="6">
        <f>ROUND(+Laundry!H169,0)</f>
        <v>461287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ROUND(+Laundry!H70,0)</f>
        <v>66159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ROUND(+Laundry!H170,0)</f>
        <v>73851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ROUND(+Laundry!H71,0)</f>
        <v>3701</v>
      </c>
      <c r="E76" s="6">
        <f>ROUND(+Laundry!F71,0)</f>
        <v>0</v>
      </c>
      <c r="F76" s="7" t="str">
        <f t="shared" si="3"/>
        <v/>
      </c>
      <c r="G76" s="6">
        <f>ROUND(+Laundry!H171,0)</f>
        <v>4089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ROUND(+Laundry!H72,0)</f>
        <v>0</v>
      </c>
      <c r="E77" s="6">
        <f>ROUND(+Laundry!F72,0)</f>
        <v>0</v>
      </c>
      <c r="F77" s="7" t="str">
        <f t="shared" si="3"/>
        <v/>
      </c>
      <c r="G77" s="6">
        <f>ROUND(+Laundry!H172,0)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ROUND(+Laundry!H73,0)</f>
        <v>126015</v>
      </c>
      <c r="E78" s="6">
        <f>ROUND(+Laundry!F73,0)</f>
        <v>0</v>
      </c>
      <c r="F78" s="7" t="str">
        <f t="shared" si="3"/>
        <v/>
      </c>
      <c r="G78" s="6">
        <f>ROUND(+Laundry!H173,0)</f>
        <v>57148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ROUND(+Laundry!H74,0)</f>
        <v>36019</v>
      </c>
      <c r="E79" s="6">
        <f>ROUND(+Laundry!F74,0)</f>
        <v>0</v>
      </c>
      <c r="F79" s="7" t="str">
        <f t="shared" si="3"/>
        <v/>
      </c>
      <c r="G79" s="6">
        <f>ROUND(+Laundry!H174,0)</f>
        <v>42908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ROUND(+Laundry!H75,0)</f>
        <v>7645</v>
      </c>
      <c r="E80" s="6">
        <f>ROUND(+Laundry!F75,0)</f>
        <v>0</v>
      </c>
      <c r="F80" s="7" t="str">
        <f t="shared" si="3"/>
        <v/>
      </c>
      <c r="G80" s="6">
        <f>ROUND(+Laundry!H175,0)</f>
        <v>6246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ROUND(+Laundry!H76,0)</f>
        <v>24553</v>
      </c>
      <c r="E81" s="6">
        <f>ROUND(+Laundry!F76,0)</f>
        <v>0</v>
      </c>
      <c r="F81" s="7" t="str">
        <f t="shared" si="3"/>
        <v/>
      </c>
      <c r="G81" s="6">
        <f>ROUND(+Laundry!H176,0)</f>
        <v>31222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ROUND(+Laundry!H77,0)</f>
        <v>0</v>
      </c>
      <c r="E82" s="6">
        <f>ROUND(+Laundry!F77,0)</f>
        <v>0</v>
      </c>
      <c r="F82" s="7" t="str">
        <f t="shared" si="3"/>
        <v/>
      </c>
      <c r="G82" s="6">
        <f>ROUND(+Laundry!H177,0)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ROUND(+Laundry!H78,0)</f>
        <v>0</v>
      </c>
      <c r="E83" s="6">
        <f>ROUND(+Laundry!F78,0)</f>
        <v>0</v>
      </c>
      <c r="F83" s="7" t="str">
        <f t="shared" si="3"/>
        <v/>
      </c>
      <c r="G83" s="6">
        <f>ROUND(+Laundry!H178,0)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ROUND(+Laundry!H79,0)</f>
        <v>0</v>
      </c>
      <c r="E84" s="6">
        <f>ROUND(+Laundry!F79,0)</f>
        <v>0</v>
      </c>
      <c r="F84" s="7" t="str">
        <f t="shared" si="3"/>
        <v/>
      </c>
      <c r="G84" s="6">
        <f>ROUND(+Laundry!H179,0)</f>
        <v>0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ROUND(+Laundry!H80,0)</f>
        <v>0</v>
      </c>
      <c r="E85" s="6">
        <f>ROUND(+Laundry!F80,0)</f>
        <v>0</v>
      </c>
      <c r="F85" s="7" t="str">
        <f t="shared" si="3"/>
        <v/>
      </c>
      <c r="G85" s="6">
        <f>ROUND(+Laundry!H180,0)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ROUND(+Laundry!H81,0)</f>
        <v>0</v>
      </c>
      <c r="E86" s="6">
        <f>ROUND(+Laundry!F81,0)</f>
        <v>0</v>
      </c>
      <c r="F86" s="7" t="str">
        <f t="shared" si="3"/>
        <v/>
      </c>
      <c r="G86" s="6">
        <f>ROUND(+Laundry!H181,0)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ROUND(+Laundry!H82,0)</f>
        <v>0</v>
      </c>
      <c r="E87" s="6">
        <f>ROUND(+Laundry!F82,0)</f>
        <v>0</v>
      </c>
      <c r="F87" s="7" t="str">
        <f t="shared" si="3"/>
        <v/>
      </c>
      <c r="G87" s="6">
        <f>ROUND(+Laundry!H182,0)</f>
        <v>13442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ROUND(+Laundry!H83,0)</f>
        <v>24067</v>
      </c>
      <c r="E88" s="6">
        <f>ROUND(+Laundry!F83,0)</f>
        <v>0</v>
      </c>
      <c r="F88" s="7" t="str">
        <f t="shared" si="3"/>
        <v/>
      </c>
      <c r="G88" s="6">
        <f>ROUND(+Laundry!H183,0)</f>
        <v>20313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ROUND(+Laundry!H84,0)</f>
        <v>12743</v>
      </c>
      <c r="E89" s="6">
        <f>ROUND(+Laundry!F84,0)</f>
        <v>0</v>
      </c>
      <c r="F89" s="7" t="str">
        <f t="shared" si="3"/>
        <v/>
      </c>
      <c r="G89" s="6">
        <f>ROUND(+Laundry!H184,0)</f>
        <v>4598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ROUND(+Laundry!H85,0)</f>
        <v>0</v>
      </c>
      <c r="E90" s="6">
        <f>ROUND(+Laundry!F85,0)</f>
        <v>0</v>
      </c>
      <c r="F90" s="7" t="str">
        <f t="shared" si="3"/>
        <v/>
      </c>
      <c r="G90" s="6">
        <f>ROUND(+Laundry!H185,0)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ROUND(+Laundry!H86,0)</f>
        <v>0</v>
      </c>
      <c r="E91" s="6">
        <f>ROUND(+Laundry!F86,0)</f>
        <v>0</v>
      </c>
      <c r="F91" s="7" t="str">
        <f t="shared" si="3"/>
        <v/>
      </c>
      <c r="G91" s="6">
        <f>ROUND(+Laundry!H186,0)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ROUND(+Laundry!H87,0)</f>
        <v>6481</v>
      </c>
      <c r="E92" s="6">
        <f>ROUND(+Laundry!F87,0)</f>
        <v>0</v>
      </c>
      <c r="F92" s="7" t="str">
        <f t="shared" si="3"/>
        <v/>
      </c>
      <c r="G92" s="6">
        <f>ROUND(+Laundry!H187,0)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ROUND(+Laundry!H88,0)</f>
        <v>0</v>
      </c>
      <c r="E93" s="6">
        <f>ROUND(+Laundry!F88,0)</f>
        <v>0</v>
      </c>
      <c r="F93" s="7" t="str">
        <f t="shared" si="3"/>
        <v/>
      </c>
      <c r="G93" s="6">
        <f>ROUND(+Laundry!H188,0)</f>
        <v>0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ROUND(+Laundry!H89,0)</f>
        <v>19556</v>
      </c>
      <c r="E94" s="6">
        <f>ROUND(+Laundry!F89,0)</f>
        <v>0</v>
      </c>
      <c r="F94" s="7" t="str">
        <f t="shared" si="3"/>
        <v/>
      </c>
      <c r="G94" s="6">
        <f>ROUND(+Laundry!H189,0)</f>
        <v>20357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ROUND(+Laundry!H90,0)</f>
        <v>0</v>
      </c>
      <c r="E95" s="6">
        <f>ROUND(+Laundry!F90,0)</f>
        <v>0</v>
      </c>
      <c r="F95" s="7" t="str">
        <f t="shared" si="3"/>
        <v/>
      </c>
      <c r="G95" s="6">
        <f>ROUND(+Laundry!H190,0)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ROUND(+Laundry!H91,0)</f>
        <v>0</v>
      </c>
      <c r="E96" s="6">
        <f>ROUND(+Laundry!F91,0)</f>
        <v>0</v>
      </c>
      <c r="F96" s="7" t="str">
        <f t="shared" si="3"/>
        <v/>
      </c>
      <c r="G96" s="6">
        <f>ROUND(+Laundry!H191,0)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ROUND(+Laundry!H92,0)</f>
        <v>0</v>
      </c>
      <c r="E97" s="6">
        <f>ROUND(+Laundry!F92,0)</f>
        <v>0</v>
      </c>
      <c r="F97" s="7" t="str">
        <f t="shared" si="3"/>
        <v/>
      </c>
      <c r="G97" s="6">
        <f>ROUND(+Laundry!H192,0)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ROUND(+Laundry!H93,0)</f>
        <v>0</v>
      </c>
      <c r="E98" s="6">
        <f>ROUND(+Laundry!F93,0)</f>
        <v>0</v>
      </c>
      <c r="F98" s="7" t="str">
        <f t="shared" si="3"/>
        <v/>
      </c>
      <c r="G98" s="6">
        <f>ROUND(+Laundry!H193,0)</f>
        <v>0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ROUND(+Laundry!H94,0)</f>
        <v>0</v>
      </c>
      <c r="E99" s="6">
        <f>ROUND(+Laundry!F94,0)</f>
        <v>0</v>
      </c>
      <c r="F99" s="7" t="str">
        <f t="shared" si="3"/>
        <v/>
      </c>
      <c r="G99" s="6">
        <f>ROUND(+Laundry!H194,0)</f>
        <v>0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ROUND(+Laundry!H95,0)</f>
        <v>0</v>
      </c>
      <c r="E100" s="6">
        <f>ROUND(+Laundry!F95,0)</f>
        <v>0</v>
      </c>
      <c r="F100" s="7" t="str">
        <f t="shared" si="3"/>
        <v/>
      </c>
      <c r="G100" s="6">
        <f>ROUND(+Laundry!H195,0)</f>
        <v>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ROUND(+Laundry!H96,0)</f>
        <v>0</v>
      </c>
      <c r="E101" s="6">
        <f>ROUND(+Laundry!F96,0)</f>
        <v>0</v>
      </c>
      <c r="F101" s="7" t="str">
        <f t="shared" si="3"/>
        <v/>
      </c>
      <c r="G101" s="6">
        <f>ROUND(+Laundry!H196,0)</f>
        <v>0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ROUND(+Laundry!H97,0)</f>
        <v>0</v>
      </c>
      <c r="E102" s="6">
        <f>ROUND(+Laundry!F97,0)</f>
        <v>0</v>
      </c>
      <c r="F102" s="7" t="str">
        <f t="shared" si="3"/>
        <v/>
      </c>
      <c r="G102" s="6">
        <f>ROUND(+Laundry!H197,0)</f>
        <v>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ROUND(+Laundry!H98,0)</f>
        <v>0</v>
      </c>
      <c r="E103" s="6">
        <f>ROUND(+Laundry!F98,0)</f>
        <v>0</v>
      </c>
      <c r="F103" s="7" t="str">
        <f t="shared" si="3"/>
        <v/>
      </c>
      <c r="G103" s="6">
        <f>ROUND(+Laundry!H198,0)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ROUND(+Laundry!H99,0)</f>
        <v>0</v>
      </c>
      <c r="E104" s="6">
        <f>ROUND(+Laundry!F99,0)</f>
        <v>0</v>
      </c>
      <c r="F104" s="7" t="str">
        <f t="shared" si="3"/>
        <v/>
      </c>
      <c r="G104" s="6">
        <f>ROUND(+Laundry!H199,0)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ROUND(+Laundry!H100,0)</f>
        <v>0</v>
      </c>
      <c r="E105" s="6">
        <f>ROUND(+Laundry!F100,0)</f>
        <v>0</v>
      </c>
      <c r="F105" s="7" t="str">
        <f t="shared" si="3"/>
        <v/>
      </c>
      <c r="G105" s="6">
        <f>ROUND(+Laundry!H200,0)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ROUND(+Laundry!H101,0)</f>
        <v>0</v>
      </c>
      <c r="E106" s="6">
        <f>ROUND(+Laundry!F101,0)</f>
        <v>0</v>
      </c>
      <c r="F106" s="7" t="str">
        <f t="shared" si="3"/>
        <v/>
      </c>
      <c r="G106" s="6">
        <f>ROUND(+Laundry!H201,0)</f>
        <v>18881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ROUND(+Laundry!H102,0)</f>
        <v>0</v>
      </c>
      <c r="E107" s="6">
        <f>ROUND(+Laundry!F102,0)</f>
        <v>0</v>
      </c>
      <c r="F107" s="7" t="str">
        <f t="shared" si="3"/>
        <v/>
      </c>
      <c r="G107" s="6">
        <f>ROUND(+Laundry!H202,0)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N23" sqref="N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6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ROUND(+Laundry!I5,0)</f>
        <v>0</v>
      </c>
      <c r="E10" s="6">
        <f>ROUND(+Laundry!F5,0)</f>
        <v>0</v>
      </c>
      <c r="F10" s="7" t="str">
        <f>IF(D10=0,"",IF(E10=0,"",ROUND(D10/E10,2)))</f>
        <v/>
      </c>
      <c r="G10" s="6">
        <f>ROUND(+Laundry!I105,0)</f>
        <v>0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ROUND(+Laundry!I6,0)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ROUND(+Laundry!I106,0)</f>
        <v>0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ROUND(+Laundry!I7,0)</f>
        <v>0</v>
      </c>
      <c r="E12" s="6">
        <f>ROUND(+Laundry!F7,0)</f>
        <v>0</v>
      </c>
      <c r="F12" s="7" t="str">
        <f t="shared" si="0"/>
        <v/>
      </c>
      <c r="G12" s="6">
        <f>ROUND(+Laundry!I107,0)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ROUND(+Laundry!I8,0)</f>
        <v>410552</v>
      </c>
      <c r="E13" s="6">
        <f>ROUND(+Laundry!F8,0)</f>
        <v>0</v>
      </c>
      <c r="F13" s="7" t="str">
        <f t="shared" si="0"/>
        <v/>
      </c>
      <c r="G13" s="6">
        <f>ROUND(+Laundry!I108,0)</f>
        <v>263595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ROUND(+Laundry!I9,0)</f>
        <v>0</v>
      </c>
      <c r="E14" s="6">
        <f>ROUND(+Laundry!F9,0)</f>
        <v>0</v>
      </c>
      <c r="F14" s="7" t="str">
        <f t="shared" si="0"/>
        <v/>
      </c>
      <c r="G14" s="6">
        <f>ROUND(+Laundry!I109,0)</f>
        <v>0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ROUND(+Laundry!I10,0)</f>
        <v>0</v>
      </c>
      <c r="E15" s="6">
        <f>ROUND(+Laundry!F10,0)</f>
        <v>0</v>
      </c>
      <c r="F15" s="7" t="str">
        <f t="shared" si="0"/>
        <v/>
      </c>
      <c r="G15" s="6">
        <f>ROUND(+Laundry!I110,0)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ROUND(+Laundry!I11,0)</f>
        <v>0</v>
      </c>
      <c r="E16" s="6">
        <f>ROUND(+Laundry!F11,0)</f>
        <v>0</v>
      </c>
      <c r="F16" s="7" t="str">
        <f t="shared" si="0"/>
        <v/>
      </c>
      <c r="G16" s="6">
        <f>ROUND(+Laundry!I111,0)</f>
        <v>0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ROUND(+Laundry!I12,0)</f>
        <v>190</v>
      </c>
      <c r="E17" s="6">
        <f>ROUND(+Laundry!F12,0)</f>
        <v>0</v>
      </c>
      <c r="F17" s="7" t="str">
        <f t="shared" si="0"/>
        <v/>
      </c>
      <c r="G17" s="6">
        <f>ROUND(+Laundry!I112,0)</f>
        <v>0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ROUND(+Laundry!I13,0)</f>
        <v>0</v>
      </c>
      <c r="E18" s="6">
        <f>ROUND(+Laundry!F13,0)</f>
        <v>0</v>
      </c>
      <c r="F18" s="7" t="str">
        <f t="shared" si="0"/>
        <v/>
      </c>
      <c r="G18" s="6">
        <f>ROUND(+Laundry!I113,0)</f>
        <v>0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ROUND(+Laundry!I14,0)</f>
        <v>0</v>
      </c>
      <c r="E19" s="6">
        <f>ROUND(+Laundry!F14,0)</f>
        <v>0</v>
      </c>
      <c r="F19" s="7" t="str">
        <f t="shared" si="0"/>
        <v/>
      </c>
      <c r="G19" s="6">
        <f>ROUND(+Laundry!I114,0)</f>
        <v>0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ROUND(+Laundry!I15,0)</f>
        <v>0</v>
      </c>
      <c r="E20" s="6">
        <f>ROUND(+Laundry!F15,0)</f>
        <v>0</v>
      </c>
      <c r="F20" s="7" t="str">
        <f t="shared" si="0"/>
        <v/>
      </c>
      <c r="G20" s="6">
        <f>ROUND(+Laundry!I115,0)</f>
        <v>0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ROUND(+Laundry!I16,0)</f>
        <v>0</v>
      </c>
      <c r="E21" s="6">
        <f>ROUND(+Laundry!F16,0)</f>
        <v>0</v>
      </c>
      <c r="F21" s="7" t="str">
        <f t="shared" si="0"/>
        <v/>
      </c>
      <c r="G21" s="6">
        <f>ROUND(+Laundry!I116,0)</f>
        <v>0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ROUND(+Laundry!I17,0)</f>
        <v>0</v>
      </c>
      <c r="E22" s="6">
        <f>ROUND(+Laundry!F17,0)</f>
        <v>0</v>
      </c>
      <c r="F22" s="7" t="str">
        <f t="shared" si="0"/>
        <v/>
      </c>
      <c r="G22" s="6">
        <f>ROUND(+Laundry!I117,0)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ROUND(+Laundry!I18,0)</f>
        <v>0</v>
      </c>
      <c r="E23" s="6">
        <f>ROUND(+Laundry!F18,0)</f>
        <v>0</v>
      </c>
      <c r="F23" s="7" t="str">
        <f t="shared" si="0"/>
        <v/>
      </c>
      <c r="G23" s="6">
        <f>ROUND(+Laundry!I118,0)</f>
        <v>0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ROUND(+Laundry!I19,0)</f>
        <v>0</v>
      </c>
      <c r="E24" s="6">
        <f>ROUND(+Laundry!F19,0)</f>
        <v>0</v>
      </c>
      <c r="F24" s="7" t="str">
        <f t="shared" si="0"/>
        <v/>
      </c>
      <c r="G24" s="6">
        <f>ROUND(+Laundry!I119,0)</f>
        <v>0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ROUND(+Laundry!I20,0)</f>
        <v>0</v>
      </c>
      <c r="E25" s="6">
        <f>ROUND(+Laundry!F20,0)</f>
        <v>0</v>
      </c>
      <c r="F25" s="7" t="str">
        <f t="shared" si="0"/>
        <v/>
      </c>
      <c r="G25" s="6">
        <f>ROUND(+Laundry!I120,0)</f>
        <v>0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ROUND(+Laundry!I21,0)</f>
        <v>0</v>
      </c>
      <c r="E26" s="6">
        <f>ROUND(+Laundry!F21,0)</f>
        <v>0</v>
      </c>
      <c r="F26" s="7" t="str">
        <f t="shared" si="0"/>
        <v/>
      </c>
      <c r="G26" s="6">
        <f>ROUND(+Laundry!I121,0)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ROUND(+Laundry!I22,0)</f>
        <v>0</v>
      </c>
      <c r="E27" s="6">
        <f>ROUND(+Laundry!F22,0)</f>
        <v>0</v>
      </c>
      <c r="F27" s="7" t="str">
        <f t="shared" si="0"/>
        <v/>
      </c>
      <c r="G27" s="6">
        <f>ROUND(+Laundry!I122,0)</f>
        <v>0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ROUND(+Laundry!I23,0)</f>
        <v>0</v>
      </c>
      <c r="E28" s="6">
        <f>ROUND(+Laundry!F23,0)</f>
        <v>0</v>
      </c>
      <c r="F28" s="7" t="str">
        <f t="shared" si="0"/>
        <v/>
      </c>
      <c r="G28" s="6">
        <f>ROUND(+Laundry!I123,0)</f>
        <v>0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ROUND(+Laundry!I24,0)</f>
        <v>0</v>
      </c>
      <c r="E29" s="6">
        <f>ROUND(+Laundry!F24,0)</f>
        <v>0</v>
      </c>
      <c r="F29" s="7" t="str">
        <f t="shared" si="0"/>
        <v/>
      </c>
      <c r="G29" s="6">
        <f>ROUND(+Laundry!I124,0)</f>
        <v>0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ROUND(+Laundry!I25,0)</f>
        <v>0</v>
      </c>
      <c r="E30" s="6">
        <f>ROUND(+Laundry!F25,0)</f>
        <v>0</v>
      </c>
      <c r="F30" s="7" t="str">
        <f t="shared" si="0"/>
        <v/>
      </c>
      <c r="G30" s="6">
        <f>ROUND(+Laundry!I125,0)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ROUND(+Laundry!I26,0)</f>
        <v>0</v>
      </c>
      <c r="E31" s="6">
        <f>ROUND(+Laundry!F26,0)</f>
        <v>0</v>
      </c>
      <c r="F31" s="7" t="str">
        <f t="shared" si="0"/>
        <v/>
      </c>
      <c r="G31" s="6">
        <f>ROUND(+Laundry!I126,0)</f>
        <v>0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ROUND(+Laundry!I27,0)</f>
        <v>0</v>
      </c>
      <c r="E32" s="6">
        <f>ROUND(+Laundry!F27,0)</f>
        <v>0</v>
      </c>
      <c r="F32" s="7" t="str">
        <f t="shared" si="0"/>
        <v/>
      </c>
      <c r="G32" s="6">
        <f>ROUND(+Laundry!I127,0)</f>
        <v>0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ROUND(+Laundry!I28,0)</f>
        <v>0</v>
      </c>
      <c r="E33" s="6">
        <f>ROUND(+Laundry!F28,0)</f>
        <v>0</v>
      </c>
      <c r="F33" s="7" t="str">
        <f t="shared" si="0"/>
        <v/>
      </c>
      <c r="G33" s="6">
        <f>ROUND(+Laundry!I128,0)</f>
        <v>0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ROUND(+Laundry!I29,0)</f>
        <v>0</v>
      </c>
      <c r="E34" s="6">
        <f>ROUND(+Laundry!F29,0)</f>
        <v>0</v>
      </c>
      <c r="F34" s="7" t="str">
        <f t="shared" si="0"/>
        <v/>
      </c>
      <c r="G34" s="6">
        <f>ROUND(+Laundry!I129,0)</f>
        <v>0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ROUND(+Laundry!I30,0)</f>
        <v>0</v>
      </c>
      <c r="E35" s="6">
        <f>ROUND(+Laundry!F30,0)</f>
        <v>0</v>
      </c>
      <c r="F35" s="7" t="str">
        <f t="shared" si="0"/>
        <v/>
      </c>
      <c r="G35" s="6">
        <f>ROUND(+Laundry!I130,0)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ROUND(+Laundry!I31,0)</f>
        <v>0</v>
      </c>
      <c r="E36" s="6">
        <f>ROUND(+Laundry!F31,0)</f>
        <v>0</v>
      </c>
      <c r="F36" s="7" t="str">
        <f t="shared" si="0"/>
        <v/>
      </c>
      <c r="G36" s="6">
        <f>ROUND(+Laundry!I131,0)</f>
        <v>0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ROUND(+Laundry!I32,0)</f>
        <v>0</v>
      </c>
      <c r="E37" s="6">
        <f>ROUND(+Laundry!F32,0)</f>
        <v>0</v>
      </c>
      <c r="F37" s="7" t="str">
        <f t="shared" si="0"/>
        <v/>
      </c>
      <c r="G37" s="6">
        <f>ROUND(+Laundry!I132,0)</f>
        <v>0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ROUND(+Laundry!I33,0)</f>
        <v>100</v>
      </c>
      <c r="E38" s="6">
        <f>ROUND(+Laundry!F33,0)</f>
        <v>0</v>
      </c>
      <c r="F38" s="7" t="str">
        <f t="shared" si="0"/>
        <v/>
      </c>
      <c r="G38" s="6">
        <f>ROUND(+Laundry!I133,0)</f>
        <v>0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ROUND(+Laundry!I34,0)</f>
        <v>0</v>
      </c>
      <c r="E39" s="6">
        <f>ROUND(+Laundry!F34,0)</f>
        <v>0</v>
      </c>
      <c r="F39" s="7" t="str">
        <f t="shared" si="0"/>
        <v/>
      </c>
      <c r="G39" s="6">
        <f>ROUND(+Laundry!I134,0)</f>
        <v>0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ROUND(+Laundry!I35,0)</f>
        <v>0</v>
      </c>
      <c r="E40" s="6">
        <f>ROUND(+Laundry!F35,0)</f>
        <v>0</v>
      </c>
      <c r="F40" s="7" t="str">
        <f t="shared" si="0"/>
        <v/>
      </c>
      <c r="G40" s="6">
        <f>ROUND(+Laundry!I135,0)</f>
        <v>0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ROUND(+Laundry!I36,0)</f>
        <v>0</v>
      </c>
      <c r="E41" s="6">
        <f>ROUND(+Laundry!F36,0)</f>
        <v>0</v>
      </c>
      <c r="F41" s="7" t="str">
        <f t="shared" si="0"/>
        <v/>
      </c>
      <c r="G41" s="6">
        <f>ROUND(+Laundry!I136,0)</f>
        <v>0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ROUND(+Laundry!I37,0)</f>
        <v>0</v>
      </c>
      <c r="E42" s="6">
        <f>ROUND(+Laundry!F37,0)</f>
        <v>0</v>
      </c>
      <c r="F42" s="7" t="str">
        <f t="shared" si="0"/>
        <v/>
      </c>
      <c r="G42" s="6">
        <f>ROUND(+Laundry!I137,0)</f>
        <v>0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ROUND(+Laundry!I38,0)</f>
        <v>0</v>
      </c>
      <c r="E43" s="6">
        <f>ROUND(+Laundry!F38,0)</f>
        <v>0</v>
      </c>
      <c r="F43" s="7" t="str">
        <f t="shared" si="0"/>
        <v/>
      </c>
      <c r="G43" s="6">
        <f>ROUND(+Laundry!I138,0)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ROUND(+Laundry!I39,0)</f>
        <v>0</v>
      </c>
      <c r="E44" s="6">
        <f>ROUND(+Laundry!F39,0)</f>
        <v>0</v>
      </c>
      <c r="F44" s="7" t="str">
        <f t="shared" si="0"/>
        <v/>
      </c>
      <c r="G44" s="6">
        <f>ROUND(+Laundry!I139,0)</f>
        <v>0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ROUND(+Laundry!I40,0)</f>
        <v>0</v>
      </c>
      <c r="E45" s="6">
        <f>ROUND(+Laundry!F40,0)</f>
        <v>0</v>
      </c>
      <c r="F45" s="7" t="str">
        <f t="shared" si="0"/>
        <v/>
      </c>
      <c r="G45" s="6">
        <f>ROUND(+Laundry!I140,0)</f>
        <v>0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ROUND(+Laundry!I41,0)</f>
        <v>0</v>
      </c>
      <c r="E46" s="6">
        <f>ROUND(+Laundry!F41,0)</f>
        <v>0</v>
      </c>
      <c r="F46" s="7" t="str">
        <f t="shared" si="0"/>
        <v/>
      </c>
      <c r="G46" s="6">
        <f>ROUND(+Laundry!I141,0)</f>
        <v>0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ROUND(+Laundry!I42,0)</f>
        <v>0</v>
      </c>
      <c r="E47" s="6">
        <f>ROUND(+Laundry!F42,0)</f>
        <v>0</v>
      </c>
      <c r="F47" s="7" t="str">
        <f t="shared" si="0"/>
        <v/>
      </c>
      <c r="G47" s="6">
        <f>ROUND(+Laundry!I142,0)</f>
        <v>0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ROUND(+Laundry!I43,0)</f>
        <v>0</v>
      </c>
      <c r="E48" s="6">
        <f>ROUND(+Laundry!F43,0)</f>
        <v>0</v>
      </c>
      <c r="F48" s="7" t="str">
        <f t="shared" si="0"/>
        <v/>
      </c>
      <c r="G48" s="6">
        <f>ROUND(+Laundry!I143,0)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ROUND(+Laundry!I44,0)</f>
        <v>0</v>
      </c>
      <c r="E49" s="6">
        <f>ROUND(+Laundry!F44,0)</f>
        <v>0</v>
      </c>
      <c r="F49" s="7" t="str">
        <f t="shared" si="0"/>
        <v/>
      </c>
      <c r="G49" s="6">
        <f>ROUND(+Laundry!I144,0)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ROUND(+Laundry!I45,0)</f>
        <v>0</v>
      </c>
      <c r="E50" s="6">
        <f>ROUND(+Laundry!F45,0)</f>
        <v>0</v>
      </c>
      <c r="F50" s="7" t="str">
        <f t="shared" si="0"/>
        <v/>
      </c>
      <c r="G50" s="6">
        <f>ROUND(+Laundry!I145,0)</f>
        <v>0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ROUND(+Laundry!I46,0)</f>
        <v>0</v>
      </c>
      <c r="E51" s="6">
        <f>ROUND(+Laundry!F46,0)</f>
        <v>0</v>
      </c>
      <c r="F51" s="7" t="str">
        <f t="shared" si="0"/>
        <v/>
      </c>
      <c r="G51" s="6">
        <f>ROUND(+Laundry!I146,0)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ROUND(+Laundry!I47,0)</f>
        <v>0</v>
      </c>
      <c r="E52" s="6">
        <f>ROUND(+Laundry!F47,0)</f>
        <v>0</v>
      </c>
      <c r="F52" s="7" t="str">
        <f t="shared" si="0"/>
        <v/>
      </c>
      <c r="G52" s="6">
        <f>ROUND(+Laundry!I147,0)</f>
        <v>0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ROUND(+Laundry!I48,0)</f>
        <v>0</v>
      </c>
      <c r="E53" s="6">
        <f>ROUND(+Laundry!F48,0)</f>
        <v>0</v>
      </c>
      <c r="F53" s="7" t="str">
        <f t="shared" si="0"/>
        <v/>
      </c>
      <c r="G53" s="6">
        <f>ROUND(+Laundry!I148,0)</f>
        <v>0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ROUND(+Laundry!I49,0)</f>
        <v>0</v>
      </c>
      <c r="E54" s="6">
        <f>ROUND(+Laundry!F49,0)</f>
        <v>0</v>
      </c>
      <c r="F54" s="7" t="str">
        <f t="shared" si="0"/>
        <v/>
      </c>
      <c r="G54" s="6">
        <f>ROUND(+Laundry!I149,0)</f>
        <v>0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ROUND(+Laundry!I50,0)</f>
        <v>0</v>
      </c>
      <c r="E55" s="6">
        <f>ROUND(+Laundry!F50,0)</f>
        <v>0</v>
      </c>
      <c r="F55" s="7" t="str">
        <f t="shared" si="0"/>
        <v/>
      </c>
      <c r="G55" s="6">
        <f>ROUND(+Laundry!I150,0)</f>
        <v>0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ROUND(+Laundry!I51,0)</f>
        <v>0</v>
      </c>
      <c r="E56" s="6">
        <f>ROUND(+Laundry!F51,0)</f>
        <v>0</v>
      </c>
      <c r="F56" s="7" t="str">
        <f t="shared" si="0"/>
        <v/>
      </c>
      <c r="G56" s="6">
        <f>ROUND(+Laundry!I151,0)</f>
        <v>0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ROUND(+Laundry!I52,0)</f>
        <v>0</v>
      </c>
      <c r="E57" s="6">
        <f>ROUND(+Laundry!F52,0)</f>
        <v>0</v>
      </c>
      <c r="F57" s="7" t="str">
        <f t="shared" si="0"/>
        <v/>
      </c>
      <c r="G57" s="6">
        <f>ROUND(+Laundry!I152,0)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ROUND(+Laundry!I53,0)</f>
        <v>0</v>
      </c>
      <c r="E58" s="6">
        <f>ROUND(+Laundry!F53,0)</f>
        <v>0</v>
      </c>
      <c r="F58" s="7" t="str">
        <f t="shared" si="0"/>
        <v/>
      </c>
      <c r="G58" s="6">
        <f>ROUND(+Laundry!I153,0)</f>
        <v>0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ROUND(+Laundry!I54,0)</f>
        <v>0</v>
      </c>
      <c r="E59" s="6">
        <f>ROUND(+Laundry!F54,0)</f>
        <v>0</v>
      </c>
      <c r="F59" s="7" t="str">
        <f t="shared" si="0"/>
        <v/>
      </c>
      <c r="G59" s="6">
        <f>ROUND(+Laundry!I154,0)</f>
        <v>0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ROUND(+Laundry!I55,0)</f>
        <v>0</v>
      </c>
      <c r="E60" s="6">
        <f>ROUND(+Laundry!F55,0)</f>
        <v>0</v>
      </c>
      <c r="F60" s="7" t="str">
        <f t="shared" si="0"/>
        <v/>
      </c>
      <c r="G60" s="6">
        <f>ROUND(+Laundry!I155,0)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ROUND(+Laundry!I56,0)</f>
        <v>0</v>
      </c>
      <c r="E61" s="6">
        <f>ROUND(+Laundry!F56,0)</f>
        <v>0</v>
      </c>
      <c r="F61" s="7" t="str">
        <f t="shared" si="0"/>
        <v/>
      </c>
      <c r="G61" s="6">
        <f>ROUND(+Laundry!I156,0)</f>
        <v>0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ROUND(+Laundry!I57,0)</f>
        <v>0</v>
      </c>
      <c r="E62" s="6">
        <f>ROUND(+Laundry!F57,0)</f>
        <v>0</v>
      </c>
      <c r="F62" s="7" t="str">
        <f t="shared" si="0"/>
        <v/>
      </c>
      <c r="G62" s="6">
        <f>ROUND(+Laundry!I157,0)</f>
        <v>0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ROUND(+Laundry!I58,0)</f>
        <v>0</v>
      </c>
      <c r="E63" s="6">
        <f>ROUND(+Laundry!F58,0)</f>
        <v>0</v>
      </c>
      <c r="F63" s="7" t="str">
        <f t="shared" si="0"/>
        <v/>
      </c>
      <c r="G63" s="6">
        <f>ROUND(+Laundry!I158,0)</f>
        <v>0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ROUND(+Laundry!I59,0)</f>
        <v>0</v>
      </c>
      <c r="E64" s="6">
        <f>ROUND(+Laundry!F59,0)</f>
        <v>0</v>
      </c>
      <c r="F64" s="7" t="str">
        <f t="shared" si="0"/>
        <v/>
      </c>
      <c r="G64" s="6">
        <f>ROUND(+Laundry!I159,0)</f>
        <v>0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ROUND(+Laundry!I60,0)</f>
        <v>0</v>
      </c>
      <c r="E65" s="6">
        <f>ROUND(+Laundry!F60,0)</f>
        <v>0</v>
      </c>
      <c r="F65" s="7" t="str">
        <f t="shared" si="0"/>
        <v/>
      </c>
      <c r="G65" s="6">
        <f>ROUND(+Laundry!I160,0)</f>
        <v>0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ROUND(+Laundry!I61,0)</f>
        <v>0</v>
      </c>
      <c r="E66" s="6">
        <f>ROUND(+Laundry!F61,0)</f>
        <v>0</v>
      </c>
      <c r="F66" s="7" t="str">
        <f t="shared" si="0"/>
        <v/>
      </c>
      <c r="G66" s="6">
        <f>ROUND(+Laundry!I161,0)</f>
        <v>0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ROUND(+Laundry!I62,0)</f>
        <v>0</v>
      </c>
      <c r="E67" s="6">
        <f>ROUND(+Laundry!F62,0)</f>
        <v>0</v>
      </c>
      <c r="F67" s="7" t="str">
        <f t="shared" si="0"/>
        <v/>
      </c>
      <c r="G67" s="6">
        <f>ROUND(+Laundry!I162,0)</f>
        <v>0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ROUND(+Laundry!I63,0)</f>
        <v>0</v>
      </c>
      <c r="E68" s="6">
        <f>ROUND(+Laundry!F63,0)</f>
        <v>0</v>
      </c>
      <c r="F68" s="7" t="str">
        <f t="shared" si="0"/>
        <v/>
      </c>
      <c r="G68" s="6">
        <f>ROUND(+Laundry!I163,0)</f>
        <v>0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ROUND(+Laundry!I64,0)</f>
        <v>0</v>
      </c>
      <c r="E69" s="6">
        <f>ROUND(+Laundry!F64,0)</f>
        <v>0</v>
      </c>
      <c r="F69" s="7" t="str">
        <f t="shared" si="0"/>
        <v/>
      </c>
      <c r="G69" s="6">
        <f>ROUND(+Laundry!I164,0)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ROUND(+Laundry!I65,0)</f>
        <v>0</v>
      </c>
      <c r="E70" s="6">
        <f>ROUND(+Laundry!F65,0)</f>
        <v>0</v>
      </c>
      <c r="F70" s="7" t="str">
        <f t="shared" si="0"/>
        <v/>
      </c>
      <c r="G70" s="6">
        <f>ROUND(+Laundry!I165,0)</f>
        <v>0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ROUND(+Laundry!I66,0)</f>
        <v>0</v>
      </c>
      <c r="E71" s="6">
        <f>ROUND(+Laundry!F66,0)</f>
        <v>0</v>
      </c>
      <c r="F71" s="7" t="str">
        <f t="shared" si="0"/>
        <v/>
      </c>
      <c r="G71" s="6">
        <f>ROUND(+Laundry!I166,0)</f>
        <v>0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ROUND(+Laundry!I67,0)</f>
        <v>1116192</v>
      </c>
      <c r="E72" s="6">
        <f>ROUND(+Laundry!F67,0)</f>
        <v>0</v>
      </c>
      <c r="F72" s="7" t="str">
        <f t="shared" si="0"/>
        <v/>
      </c>
      <c r="G72" s="6">
        <f>ROUND(+Laundry!I167,0)</f>
        <v>0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ROUND(+Laundry!I68,0)</f>
        <v>0</v>
      </c>
      <c r="E73" s="6">
        <f>ROUND(+Laundry!F68,0)</f>
        <v>0</v>
      </c>
      <c r="F73" s="7" t="str">
        <f t="shared" si="0"/>
        <v/>
      </c>
      <c r="G73" s="6">
        <f>ROUND(+Laundry!I168,0)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ROUND(+Laundry!I69,0)</f>
        <v>0</v>
      </c>
      <c r="E74" s="6">
        <f>ROUND(+Laundry!F69,0)</f>
        <v>0</v>
      </c>
      <c r="F74" s="7" t="str">
        <f t="shared" si="0"/>
        <v/>
      </c>
      <c r="G74" s="6">
        <f>ROUND(+Laundry!I169,0)</f>
        <v>0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ROUND(+Laundry!I70,0)</f>
        <v>0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ROUND(+Laundry!I170,0)</f>
        <v>0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ROUND(+Laundry!I71,0)</f>
        <v>0</v>
      </c>
      <c r="E76" s="6">
        <f>ROUND(+Laundry!F71,0)</f>
        <v>0</v>
      </c>
      <c r="F76" s="7" t="str">
        <f t="shared" si="3"/>
        <v/>
      </c>
      <c r="G76" s="6">
        <f>ROUND(+Laundry!I171,0)</f>
        <v>0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ROUND(+Laundry!I72,0)</f>
        <v>0</v>
      </c>
      <c r="E77" s="6">
        <f>ROUND(+Laundry!F72,0)</f>
        <v>0</v>
      </c>
      <c r="F77" s="7" t="str">
        <f t="shared" si="3"/>
        <v/>
      </c>
      <c r="G77" s="6">
        <f>ROUND(+Laundry!I172,0)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ROUND(+Laundry!I73,0)</f>
        <v>0</v>
      </c>
      <c r="E78" s="6">
        <f>ROUND(+Laundry!F73,0)</f>
        <v>0</v>
      </c>
      <c r="F78" s="7" t="str">
        <f t="shared" si="3"/>
        <v/>
      </c>
      <c r="G78" s="6">
        <f>ROUND(+Laundry!I173,0)</f>
        <v>0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ROUND(+Laundry!I74,0)</f>
        <v>0</v>
      </c>
      <c r="E79" s="6">
        <f>ROUND(+Laundry!F74,0)</f>
        <v>0</v>
      </c>
      <c r="F79" s="7" t="str">
        <f t="shared" si="3"/>
        <v/>
      </c>
      <c r="G79" s="6">
        <f>ROUND(+Laundry!I174,0)</f>
        <v>0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ROUND(+Laundry!I75,0)</f>
        <v>0</v>
      </c>
      <c r="E80" s="6">
        <f>ROUND(+Laundry!F75,0)</f>
        <v>0</v>
      </c>
      <c r="F80" s="7" t="str">
        <f t="shared" si="3"/>
        <v/>
      </c>
      <c r="G80" s="6">
        <f>ROUND(+Laundry!I175,0)</f>
        <v>0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ROUND(+Laundry!I76,0)</f>
        <v>0</v>
      </c>
      <c r="E81" s="6">
        <f>ROUND(+Laundry!F76,0)</f>
        <v>0</v>
      </c>
      <c r="F81" s="7" t="str">
        <f t="shared" si="3"/>
        <v/>
      </c>
      <c r="G81" s="6">
        <f>ROUND(+Laundry!I176,0)</f>
        <v>0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ROUND(+Laundry!I77,0)</f>
        <v>0</v>
      </c>
      <c r="E82" s="6">
        <f>ROUND(+Laundry!F77,0)</f>
        <v>0</v>
      </c>
      <c r="F82" s="7" t="str">
        <f t="shared" si="3"/>
        <v/>
      </c>
      <c r="G82" s="6">
        <f>ROUND(+Laundry!I177,0)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ROUND(+Laundry!I78,0)</f>
        <v>0</v>
      </c>
      <c r="E83" s="6">
        <f>ROUND(+Laundry!F78,0)</f>
        <v>0</v>
      </c>
      <c r="F83" s="7" t="str">
        <f t="shared" si="3"/>
        <v/>
      </c>
      <c r="G83" s="6">
        <f>ROUND(+Laundry!I178,0)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ROUND(+Laundry!I79,0)</f>
        <v>0</v>
      </c>
      <c r="E84" s="6">
        <f>ROUND(+Laundry!F79,0)</f>
        <v>0</v>
      </c>
      <c r="F84" s="7" t="str">
        <f t="shared" si="3"/>
        <v/>
      </c>
      <c r="G84" s="6">
        <f>ROUND(+Laundry!I179,0)</f>
        <v>0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ROUND(+Laundry!I80,0)</f>
        <v>0</v>
      </c>
      <c r="E85" s="6">
        <f>ROUND(+Laundry!F80,0)</f>
        <v>0</v>
      </c>
      <c r="F85" s="7" t="str">
        <f t="shared" si="3"/>
        <v/>
      </c>
      <c r="G85" s="6">
        <f>ROUND(+Laundry!I180,0)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ROUND(+Laundry!I81,0)</f>
        <v>0</v>
      </c>
      <c r="E86" s="6">
        <f>ROUND(+Laundry!F81,0)</f>
        <v>0</v>
      </c>
      <c r="F86" s="7" t="str">
        <f t="shared" si="3"/>
        <v/>
      </c>
      <c r="G86" s="6">
        <f>ROUND(+Laundry!I181,0)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ROUND(+Laundry!I82,0)</f>
        <v>0</v>
      </c>
      <c r="E87" s="6">
        <f>ROUND(+Laundry!F82,0)</f>
        <v>0</v>
      </c>
      <c r="F87" s="7" t="str">
        <f t="shared" si="3"/>
        <v/>
      </c>
      <c r="G87" s="6">
        <f>ROUND(+Laundry!I182,0)</f>
        <v>0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ROUND(+Laundry!I83,0)</f>
        <v>0</v>
      </c>
      <c r="E88" s="6">
        <f>ROUND(+Laundry!F83,0)</f>
        <v>0</v>
      </c>
      <c r="F88" s="7" t="str">
        <f t="shared" si="3"/>
        <v/>
      </c>
      <c r="G88" s="6">
        <f>ROUND(+Laundry!I183,0)</f>
        <v>0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ROUND(+Laundry!I84,0)</f>
        <v>0</v>
      </c>
      <c r="E89" s="6">
        <f>ROUND(+Laundry!F84,0)</f>
        <v>0</v>
      </c>
      <c r="F89" s="7" t="str">
        <f t="shared" si="3"/>
        <v/>
      </c>
      <c r="G89" s="6">
        <f>ROUND(+Laundry!I184,0)</f>
        <v>0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ROUND(+Laundry!I85,0)</f>
        <v>0</v>
      </c>
      <c r="E90" s="6">
        <f>ROUND(+Laundry!F85,0)</f>
        <v>0</v>
      </c>
      <c r="F90" s="7" t="str">
        <f t="shared" si="3"/>
        <v/>
      </c>
      <c r="G90" s="6">
        <f>ROUND(+Laundry!I185,0)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ROUND(+Laundry!I86,0)</f>
        <v>0</v>
      </c>
      <c r="E91" s="6">
        <f>ROUND(+Laundry!F86,0)</f>
        <v>0</v>
      </c>
      <c r="F91" s="7" t="str">
        <f t="shared" si="3"/>
        <v/>
      </c>
      <c r="G91" s="6">
        <f>ROUND(+Laundry!I186,0)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ROUND(+Laundry!I87,0)</f>
        <v>0</v>
      </c>
      <c r="E92" s="6">
        <f>ROUND(+Laundry!F87,0)</f>
        <v>0</v>
      </c>
      <c r="F92" s="7" t="str">
        <f t="shared" si="3"/>
        <v/>
      </c>
      <c r="G92" s="6">
        <f>ROUND(+Laundry!I187,0)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ROUND(+Laundry!I88,0)</f>
        <v>0</v>
      </c>
      <c r="E93" s="6">
        <f>ROUND(+Laundry!F88,0)</f>
        <v>0</v>
      </c>
      <c r="F93" s="7" t="str">
        <f t="shared" si="3"/>
        <v/>
      </c>
      <c r="G93" s="6">
        <f>ROUND(+Laundry!I188,0)</f>
        <v>0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ROUND(+Laundry!I89,0)</f>
        <v>0</v>
      </c>
      <c r="E94" s="6">
        <f>ROUND(+Laundry!F89,0)</f>
        <v>0</v>
      </c>
      <c r="F94" s="7" t="str">
        <f t="shared" si="3"/>
        <v/>
      </c>
      <c r="G94" s="6">
        <f>ROUND(+Laundry!I189,0)</f>
        <v>0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ROUND(+Laundry!I90,0)</f>
        <v>0</v>
      </c>
      <c r="E95" s="6">
        <f>ROUND(+Laundry!F90,0)</f>
        <v>0</v>
      </c>
      <c r="F95" s="7" t="str">
        <f t="shared" si="3"/>
        <v/>
      </c>
      <c r="G95" s="6">
        <f>ROUND(+Laundry!I190,0)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ROUND(+Laundry!I91,0)</f>
        <v>0</v>
      </c>
      <c r="E96" s="6">
        <f>ROUND(+Laundry!F91,0)</f>
        <v>0</v>
      </c>
      <c r="F96" s="7" t="str">
        <f t="shared" si="3"/>
        <v/>
      </c>
      <c r="G96" s="6">
        <f>ROUND(+Laundry!I191,0)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ROUND(+Laundry!I92,0)</f>
        <v>0</v>
      </c>
      <c r="E97" s="6">
        <f>ROUND(+Laundry!F92,0)</f>
        <v>0</v>
      </c>
      <c r="F97" s="7" t="str">
        <f t="shared" si="3"/>
        <v/>
      </c>
      <c r="G97" s="6">
        <f>ROUND(+Laundry!I192,0)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ROUND(+Laundry!I93,0)</f>
        <v>0</v>
      </c>
      <c r="E98" s="6">
        <f>ROUND(+Laundry!F93,0)</f>
        <v>0</v>
      </c>
      <c r="F98" s="7" t="str">
        <f t="shared" si="3"/>
        <v/>
      </c>
      <c r="G98" s="6">
        <f>ROUND(+Laundry!I193,0)</f>
        <v>0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ROUND(+Laundry!I94,0)</f>
        <v>0</v>
      </c>
      <c r="E99" s="6">
        <f>ROUND(+Laundry!F94,0)</f>
        <v>0</v>
      </c>
      <c r="F99" s="7" t="str">
        <f t="shared" si="3"/>
        <v/>
      </c>
      <c r="G99" s="6">
        <f>ROUND(+Laundry!I194,0)</f>
        <v>0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ROUND(+Laundry!I95,0)</f>
        <v>0</v>
      </c>
      <c r="E100" s="6">
        <f>ROUND(+Laundry!F95,0)</f>
        <v>0</v>
      </c>
      <c r="F100" s="7" t="str">
        <f t="shared" si="3"/>
        <v/>
      </c>
      <c r="G100" s="6">
        <f>ROUND(+Laundry!I195,0)</f>
        <v>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ROUND(+Laundry!I96,0)</f>
        <v>0</v>
      </c>
      <c r="E101" s="6">
        <f>ROUND(+Laundry!F96,0)</f>
        <v>0</v>
      </c>
      <c r="F101" s="7" t="str">
        <f t="shared" si="3"/>
        <v/>
      </c>
      <c r="G101" s="6">
        <f>ROUND(+Laundry!I196,0)</f>
        <v>0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ROUND(+Laundry!I97,0)</f>
        <v>0</v>
      </c>
      <c r="E102" s="6">
        <f>ROUND(+Laundry!F97,0)</f>
        <v>0</v>
      </c>
      <c r="F102" s="7" t="str">
        <f t="shared" si="3"/>
        <v/>
      </c>
      <c r="G102" s="6">
        <f>ROUND(+Laundry!I197,0)</f>
        <v>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ROUND(+Laundry!I98,0)</f>
        <v>0</v>
      </c>
      <c r="E103" s="6">
        <f>ROUND(+Laundry!F98,0)</f>
        <v>0</v>
      </c>
      <c r="F103" s="7" t="str">
        <f t="shared" si="3"/>
        <v/>
      </c>
      <c r="G103" s="6">
        <f>ROUND(+Laundry!I198,0)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ROUND(+Laundry!I99,0)</f>
        <v>0</v>
      </c>
      <c r="E104" s="6">
        <f>ROUND(+Laundry!F99,0)</f>
        <v>0</v>
      </c>
      <c r="F104" s="7" t="str">
        <f t="shared" si="3"/>
        <v/>
      </c>
      <c r="G104" s="6">
        <f>ROUND(+Laundry!I199,0)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ROUND(+Laundry!I100,0)</f>
        <v>0</v>
      </c>
      <c r="E105" s="6">
        <f>ROUND(+Laundry!F100,0)</f>
        <v>0</v>
      </c>
      <c r="F105" s="7" t="str">
        <f t="shared" si="3"/>
        <v/>
      </c>
      <c r="G105" s="6">
        <f>ROUND(+Laundry!I200,0)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ROUND(+Laundry!I101,0)</f>
        <v>0</v>
      </c>
      <c r="E106" s="6">
        <f>ROUND(+Laundry!F101,0)</f>
        <v>0</v>
      </c>
      <c r="F106" s="7" t="str">
        <f t="shared" si="3"/>
        <v/>
      </c>
      <c r="G106" s="6">
        <f>ROUND(+Laundry!I201,0)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ROUND(+Laundry!I102,0)</f>
        <v>0</v>
      </c>
      <c r="E107" s="6">
        <f>ROUND(+Laundry!F102,0)</f>
        <v>0</v>
      </c>
      <c r="F107" s="7" t="str">
        <f t="shared" si="3"/>
        <v/>
      </c>
      <c r="G107" s="6">
        <f>ROUND(+Laundry!I202,0)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ROUND(+Laundry!J5,0)</f>
        <v>1751</v>
      </c>
      <c r="E10" s="6">
        <f>ROUND(+Laundry!F5,0)</f>
        <v>0</v>
      </c>
      <c r="F10" s="7" t="str">
        <f>IF(D10=0,"",IF(E10=0,"",ROUND(D10/E10,2)))</f>
        <v/>
      </c>
      <c r="G10" s="6">
        <f>ROUND(+Laundry!J105,0)</f>
        <v>5443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ROUND(+Laundry!J6,0)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ROUND(+Laundry!J106,0)</f>
        <v>1274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ROUND(+Laundry!J7,0)</f>
        <v>0</v>
      </c>
      <c r="E12" s="6">
        <f>ROUND(+Laundry!F7,0)</f>
        <v>0</v>
      </c>
      <c r="F12" s="7" t="str">
        <f t="shared" si="0"/>
        <v/>
      </c>
      <c r="G12" s="6">
        <f>ROUND(+Laundry!J107,0)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ROUND(+Laundry!J8,0)</f>
        <v>0</v>
      </c>
      <c r="E13" s="6">
        <f>ROUND(+Laundry!F8,0)</f>
        <v>0</v>
      </c>
      <c r="F13" s="7" t="str">
        <f t="shared" si="0"/>
        <v/>
      </c>
      <c r="G13" s="6">
        <f>ROUND(+Laundry!J108,0)</f>
        <v>9862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ROUND(+Laundry!J9,0)</f>
        <v>42</v>
      </c>
      <c r="E14" s="6">
        <f>ROUND(+Laundry!F9,0)</f>
        <v>0</v>
      </c>
      <c r="F14" s="7" t="str">
        <f t="shared" si="0"/>
        <v/>
      </c>
      <c r="G14" s="6">
        <f>ROUND(+Laundry!J109,0)</f>
        <v>6447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ROUND(+Laundry!J10,0)</f>
        <v>0</v>
      </c>
      <c r="E15" s="6">
        <f>ROUND(+Laundry!F10,0)</f>
        <v>0</v>
      </c>
      <c r="F15" s="7" t="str">
        <f t="shared" si="0"/>
        <v/>
      </c>
      <c r="G15" s="6">
        <f>ROUND(+Laundry!J110,0)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ROUND(+Laundry!J11,0)</f>
        <v>14187</v>
      </c>
      <c r="E16" s="6">
        <f>ROUND(+Laundry!F11,0)</f>
        <v>0</v>
      </c>
      <c r="F16" s="7" t="str">
        <f t="shared" si="0"/>
        <v/>
      </c>
      <c r="G16" s="6">
        <f>ROUND(+Laundry!J111,0)</f>
        <v>13319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ROUND(+Laundry!J12,0)</f>
        <v>21698</v>
      </c>
      <c r="E17" s="6">
        <f>ROUND(+Laundry!F12,0)</f>
        <v>0</v>
      </c>
      <c r="F17" s="7" t="str">
        <f t="shared" si="0"/>
        <v/>
      </c>
      <c r="G17" s="6">
        <f>ROUND(+Laundry!J112,0)</f>
        <v>28826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ROUND(+Laundry!J13,0)</f>
        <v>6568</v>
      </c>
      <c r="E18" s="6">
        <f>ROUND(+Laundry!F13,0)</f>
        <v>0</v>
      </c>
      <c r="F18" s="7" t="str">
        <f t="shared" si="0"/>
        <v/>
      </c>
      <c r="G18" s="6">
        <f>ROUND(+Laundry!J113,0)</f>
        <v>8164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ROUND(+Laundry!J14,0)</f>
        <v>90808</v>
      </c>
      <c r="E19" s="6">
        <f>ROUND(+Laundry!F14,0)</f>
        <v>0</v>
      </c>
      <c r="F19" s="7" t="str">
        <f t="shared" si="0"/>
        <v/>
      </c>
      <c r="G19" s="6">
        <f>ROUND(+Laundry!J114,0)</f>
        <v>141009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ROUND(+Laundry!J15,0)</f>
        <v>4580</v>
      </c>
      <c r="E20" s="6">
        <f>ROUND(+Laundry!F15,0)</f>
        <v>0</v>
      </c>
      <c r="F20" s="7" t="str">
        <f t="shared" si="0"/>
        <v/>
      </c>
      <c r="G20" s="6">
        <f>ROUND(+Laundry!J115,0)</f>
        <v>2344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ROUND(+Laundry!J16,0)</f>
        <v>106089</v>
      </c>
      <c r="E21" s="6">
        <f>ROUND(+Laundry!F16,0)</f>
        <v>0</v>
      </c>
      <c r="F21" s="7" t="str">
        <f t="shared" si="0"/>
        <v/>
      </c>
      <c r="G21" s="6">
        <f>ROUND(+Laundry!J116,0)</f>
        <v>56759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ROUND(+Laundry!J17,0)</f>
        <v>507</v>
      </c>
      <c r="E22" s="6">
        <f>ROUND(+Laundry!F17,0)</f>
        <v>0</v>
      </c>
      <c r="F22" s="7" t="str">
        <f t="shared" si="0"/>
        <v/>
      </c>
      <c r="G22" s="6">
        <f>ROUND(+Laundry!J117,0)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ROUND(+Laundry!J18,0)</f>
        <v>79421</v>
      </c>
      <c r="E23" s="6">
        <f>ROUND(+Laundry!F18,0)</f>
        <v>0</v>
      </c>
      <c r="F23" s="7" t="str">
        <f t="shared" si="0"/>
        <v/>
      </c>
      <c r="G23" s="6">
        <f>ROUND(+Laundry!J118,0)</f>
        <v>80233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ROUND(+Laundry!J19,0)</f>
        <v>131216</v>
      </c>
      <c r="E24" s="6">
        <f>ROUND(+Laundry!F19,0)</f>
        <v>0</v>
      </c>
      <c r="F24" s="7" t="str">
        <f t="shared" si="0"/>
        <v/>
      </c>
      <c r="G24" s="6">
        <f>ROUND(+Laundry!J119,0)</f>
        <v>110249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ROUND(+Laundry!J20,0)</f>
        <v>51957</v>
      </c>
      <c r="E25" s="6">
        <f>ROUND(+Laundry!F20,0)</f>
        <v>0</v>
      </c>
      <c r="F25" s="7" t="str">
        <f t="shared" si="0"/>
        <v/>
      </c>
      <c r="G25" s="6">
        <f>ROUND(+Laundry!J120,0)</f>
        <v>78765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ROUND(+Laundry!J21,0)</f>
        <v>0</v>
      </c>
      <c r="E26" s="6">
        <f>ROUND(+Laundry!F21,0)</f>
        <v>0</v>
      </c>
      <c r="F26" s="7" t="str">
        <f t="shared" si="0"/>
        <v/>
      </c>
      <c r="G26" s="6">
        <f>ROUND(+Laundry!J121,0)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ROUND(+Laundry!J22,0)</f>
        <v>30139</v>
      </c>
      <c r="E27" s="6">
        <f>ROUND(+Laundry!F22,0)</f>
        <v>0</v>
      </c>
      <c r="F27" s="7" t="str">
        <f t="shared" si="0"/>
        <v/>
      </c>
      <c r="G27" s="6">
        <f>ROUND(+Laundry!J122,0)</f>
        <v>30451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ROUND(+Laundry!J23,0)</f>
        <v>21089</v>
      </c>
      <c r="E28" s="6">
        <f>ROUND(+Laundry!F23,0)</f>
        <v>0</v>
      </c>
      <c r="F28" s="7" t="str">
        <f t="shared" si="0"/>
        <v/>
      </c>
      <c r="G28" s="6">
        <f>ROUND(+Laundry!J123,0)</f>
        <v>21442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ROUND(+Laundry!J24,0)</f>
        <v>87021</v>
      </c>
      <c r="E29" s="6">
        <f>ROUND(+Laundry!F24,0)</f>
        <v>0</v>
      </c>
      <c r="F29" s="7" t="str">
        <f t="shared" si="0"/>
        <v/>
      </c>
      <c r="G29" s="6">
        <f>ROUND(+Laundry!J124,0)</f>
        <v>57354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ROUND(+Laundry!J25,0)</f>
        <v>0</v>
      </c>
      <c r="E30" s="6">
        <f>ROUND(+Laundry!F25,0)</f>
        <v>0</v>
      </c>
      <c r="F30" s="7" t="str">
        <f t="shared" si="0"/>
        <v/>
      </c>
      <c r="G30" s="6">
        <f>ROUND(+Laundry!J125,0)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ROUND(+Laundry!J26,0)</f>
        <v>8677</v>
      </c>
      <c r="E31" s="6">
        <f>ROUND(+Laundry!F26,0)</f>
        <v>0</v>
      </c>
      <c r="F31" s="7" t="str">
        <f t="shared" si="0"/>
        <v/>
      </c>
      <c r="G31" s="6">
        <f>ROUND(+Laundry!J126,0)</f>
        <v>12926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ROUND(+Laundry!J27,0)</f>
        <v>299540</v>
      </c>
      <c r="E32" s="6">
        <f>ROUND(+Laundry!F27,0)</f>
        <v>0</v>
      </c>
      <c r="F32" s="7" t="str">
        <f t="shared" si="0"/>
        <v/>
      </c>
      <c r="G32" s="6">
        <f>ROUND(+Laundry!J127,0)</f>
        <v>283139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ROUND(+Laundry!J28,0)</f>
        <v>10445</v>
      </c>
      <c r="E33" s="6">
        <f>ROUND(+Laundry!F28,0)</f>
        <v>0</v>
      </c>
      <c r="F33" s="7" t="str">
        <f t="shared" si="0"/>
        <v/>
      </c>
      <c r="G33" s="6">
        <f>ROUND(+Laundry!J128,0)</f>
        <v>9242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ROUND(+Laundry!J29,0)</f>
        <v>16733</v>
      </c>
      <c r="E34" s="6">
        <f>ROUND(+Laundry!F29,0)</f>
        <v>0</v>
      </c>
      <c r="F34" s="7" t="str">
        <f t="shared" si="0"/>
        <v/>
      </c>
      <c r="G34" s="6">
        <f>ROUND(+Laundry!J129,0)</f>
        <v>16238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ROUND(+Laundry!J30,0)</f>
        <v>0</v>
      </c>
      <c r="E35" s="6">
        <f>ROUND(+Laundry!F30,0)</f>
        <v>0</v>
      </c>
      <c r="F35" s="7" t="str">
        <f t="shared" si="0"/>
        <v/>
      </c>
      <c r="G35" s="6">
        <f>ROUND(+Laundry!J130,0)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ROUND(+Laundry!J31,0)</f>
        <v>6306</v>
      </c>
      <c r="E36" s="6">
        <f>ROUND(+Laundry!F31,0)</f>
        <v>0</v>
      </c>
      <c r="F36" s="7" t="str">
        <f t="shared" si="0"/>
        <v/>
      </c>
      <c r="G36" s="6">
        <f>ROUND(+Laundry!J131,0)</f>
        <v>11205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ROUND(+Laundry!J32,0)</f>
        <v>0</v>
      </c>
      <c r="E37" s="6">
        <f>ROUND(+Laundry!F32,0)</f>
        <v>0</v>
      </c>
      <c r="F37" s="7" t="str">
        <f t="shared" si="0"/>
        <v/>
      </c>
      <c r="G37" s="6">
        <f>ROUND(+Laundry!J132,0)</f>
        <v>0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ROUND(+Laundry!J33,0)</f>
        <v>3654</v>
      </c>
      <c r="E38" s="6">
        <f>ROUND(+Laundry!F33,0)</f>
        <v>0</v>
      </c>
      <c r="F38" s="7" t="str">
        <f t="shared" si="0"/>
        <v/>
      </c>
      <c r="G38" s="6">
        <f>ROUND(+Laundry!J133,0)</f>
        <v>4049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ROUND(+Laundry!J34,0)</f>
        <v>494</v>
      </c>
      <c r="E39" s="6">
        <f>ROUND(+Laundry!F34,0)</f>
        <v>0</v>
      </c>
      <c r="F39" s="7" t="str">
        <f t="shared" si="0"/>
        <v/>
      </c>
      <c r="G39" s="6">
        <f>ROUND(+Laundry!J134,0)</f>
        <v>753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ROUND(+Laundry!J35,0)</f>
        <v>58851</v>
      </c>
      <c r="E40" s="6">
        <f>ROUND(+Laundry!F35,0)</f>
        <v>0</v>
      </c>
      <c r="F40" s="7" t="str">
        <f t="shared" si="0"/>
        <v/>
      </c>
      <c r="G40" s="6">
        <f>ROUND(+Laundry!J135,0)</f>
        <v>52776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ROUND(+Laundry!J36,0)</f>
        <v>2706</v>
      </c>
      <c r="E41" s="6">
        <f>ROUND(+Laundry!F36,0)</f>
        <v>0</v>
      </c>
      <c r="F41" s="7" t="str">
        <f t="shared" si="0"/>
        <v/>
      </c>
      <c r="G41" s="6">
        <f>ROUND(+Laundry!J136,0)</f>
        <v>4746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ROUND(+Laundry!J37,0)</f>
        <v>9911</v>
      </c>
      <c r="E42" s="6">
        <f>ROUND(+Laundry!F37,0)</f>
        <v>0</v>
      </c>
      <c r="F42" s="7" t="str">
        <f t="shared" si="0"/>
        <v/>
      </c>
      <c r="G42" s="6">
        <f>ROUND(+Laundry!J137,0)</f>
        <v>44860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ROUND(+Laundry!J38,0)</f>
        <v>717</v>
      </c>
      <c r="E43" s="6">
        <f>ROUND(+Laundry!F38,0)</f>
        <v>0</v>
      </c>
      <c r="F43" s="7" t="str">
        <f t="shared" si="0"/>
        <v/>
      </c>
      <c r="G43" s="6">
        <f>ROUND(+Laundry!J138,0)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ROUND(+Laundry!J39,0)</f>
        <v>0</v>
      </c>
      <c r="E44" s="6">
        <f>ROUND(+Laundry!F39,0)</f>
        <v>0</v>
      </c>
      <c r="F44" s="7" t="str">
        <f t="shared" si="0"/>
        <v/>
      </c>
      <c r="G44" s="6">
        <f>ROUND(+Laundry!J139,0)</f>
        <v>1036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ROUND(+Laundry!J40,0)</f>
        <v>22247</v>
      </c>
      <c r="E45" s="6">
        <f>ROUND(+Laundry!F40,0)</f>
        <v>0</v>
      </c>
      <c r="F45" s="7" t="str">
        <f t="shared" si="0"/>
        <v/>
      </c>
      <c r="G45" s="6">
        <f>ROUND(+Laundry!J140,0)</f>
        <v>33440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ROUND(+Laundry!J41,0)</f>
        <v>0</v>
      </c>
      <c r="E46" s="6">
        <f>ROUND(+Laundry!F41,0)</f>
        <v>0</v>
      </c>
      <c r="F46" s="7" t="str">
        <f t="shared" si="0"/>
        <v/>
      </c>
      <c r="G46" s="6">
        <f>ROUND(+Laundry!J141,0)</f>
        <v>74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ROUND(+Laundry!J42,0)</f>
        <v>0</v>
      </c>
      <c r="E47" s="6">
        <f>ROUND(+Laundry!F42,0)</f>
        <v>0</v>
      </c>
      <c r="F47" s="7" t="str">
        <f t="shared" si="0"/>
        <v/>
      </c>
      <c r="G47" s="6">
        <f>ROUND(+Laundry!J142,0)</f>
        <v>0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ROUND(+Laundry!J43,0)</f>
        <v>0</v>
      </c>
      <c r="E48" s="6">
        <f>ROUND(+Laundry!F43,0)</f>
        <v>0</v>
      </c>
      <c r="F48" s="7" t="str">
        <f t="shared" si="0"/>
        <v/>
      </c>
      <c r="G48" s="6">
        <f>ROUND(+Laundry!J143,0)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ROUND(+Laundry!J44,0)</f>
        <v>0</v>
      </c>
      <c r="E49" s="6">
        <f>ROUND(+Laundry!F44,0)</f>
        <v>0</v>
      </c>
      <c r="F49" s="7" t="str">
        <f t="shared" si="0"/>
        <v/>
      </c>
      <c r="G49" s="6">
        <f>ROUND(+Laundry!J144,0)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ROUND(+Laundry!J45,0)</f>
        <v>13071</v>
      </c>
      <c r="E50" s="6">
        <f>ROUND(+Laundry!F45,0)</f>
        <v>0</v>
      </c>
      <c r="F50" s="7" t="str">
        <f t="shared" si="0"/>
        <v/>
      </c>
      <c r="G50" s="6">
        <f>ROUND(+Laundry!J145,0)</f>
        <v>1489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ROUND(+Laundry!J46,0)</f>
        <v>0</v>
      </c>
      <c r="E51" s="6">
        <f>ROUND(+Laundry!F46,0)</f>
        <v>0</v>
      </c>
      <c r="F51" s="7" t="str">
        <f t="shared" si="0"/>
        <v/>
      </c>
      <c r="G51" s="6">
        <f>ROUND(+Laundry!J146,0)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ROUND(+Laundry!J47,0)</f>
        <v>1693</v>
      </c>
      <c r="E52" s="6">
        <f>ROUND(+Laundry!F47,0)</f>
        <v>0</v>
      </c>
      <c r="F52" s="7" t="str">
        <f t="shared" si="0"/>
        <v/>
      </c>
      <c r="G52" s="6">
        <f>ROUND(+Laundry!J147,0)</f>
        <v>249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ROUND(+Laundry!J48,0)</f>
        <v>877</v>
      </c>
      <c r="E53" s="6">
        <f>ROUND(+Laundry!F48,0)</f>
        <v>0</v>
      </c>
      <c r="F53" s="7" t="str">
        <f t="shared" si="0"/>
        <v/>
      </c>
      <c r="G53" s="6">
        <f>ROUND(+Laundry!J148,0)</f>
        <v>346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ROUND(+Laundry!J49,0)</f>
        <v>2514</v>
      </c>
      <c r="E54" s="6">
        <f>ROUND(+Laundry!F49,0)</f>
        <v>0</v>
      </c>
      <c r="F54" s="7" t="str">
        <f t="shared" si="0"/>
        <v/>
      </c>
      <c r="G54" s="6">
        <f>ROUND(+Laundry!J149,0)</f>
        <v>6817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ROUND(+Laundry!J50,0)</f>
        <v>0</v>
      </c>
      <c r="E55" s="6">
        <f>ROUND(+Laundry!F50,0)</f>
        <v>0</v>
      </c>
      <c r="F55" s="7" t="str">
        <f t="shared" si="0"/>
        <v/>
      </c>
      <c r="G55" s="6">
        <f>ROUND(+Laundry!J150,0)</f>
        <v>11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ROUND(+Laundry!J51,0)</f>
        <v>3536</v>
      </c>
      <c r="E56" s="6">
        <f>ROUND(+Laundry!F51,0)</f>
        <v>0</v>
      </c>
      <c r="F56" s="7" t="str">
        <f t="shared" si="0"/>
        <v/>
      </c>
      <c r="G56" s="6">
        <f>ROUND(+Laundry!J151,0)</f>
        <v>1166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ROUND(+Laundry!J52,0)</f>
        <v>0</v>
      </c>
      <c r="E57" s="6">
        <f>ROUND(+Laundry!F52,0)</f>
        <v>0</v>
      </c>
      <c r="F57" s="7" t="str">
        <f t="shared" si="0"/>
        <v/>
      </c>
      <c r="G57" s="6">
        <f>ROUND(+Laundry!J152,0)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ROUND(+Laundry!J53,0)</f>
        <v>1162</v>
      </c>
      <c r="E58" s="6">
        <f>ROUND(+Laundry!F53,0)</f>
        <v>0</v>
      </c>
      <c r="F58" s="7" t="str">
        <f t="shared" si="0"/>
        <v/>
      </c>
      <c r="G58" s="6">
        <f>ROUND(+Laundry!J153,0)</f>
        <v>0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ROUND(+Laundry!J54,0)</f>
        <v>82984</v>
      </c>
      <c r="E59" s="6">
        <f>ROUND(+Laundry!F54,0)</f>
        <v>0</v>
      </c>
      <c r="F59" s="7" t="str">
        <f t="shared" si="0"/>
        <v/>
      </c>
      <c r="G59" s="6">
        <f>ROUND(+Laundry!J154,0)</f>
        <v>73267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ROUND(+Laundry!J55,0)</f>
        <v>13722</v>
      </c>
      <c r="E60" s="6">
        <f>ROUND(+Laundry!F55,0)</f>
        <v>0</v>
      </c>
      <c r="F60" s="7" t="str">
        <f t="shared" si="0"/>
        <v/>
      </c>
      <c r="G60" s="6">
        <f>ROUND(+Laundry!J155,0)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ROUND(+Laundry!J56,0)</f>
        <v>302098</v>
      </c>
      <c r="E61" s="6">
        <f>ROUND(+Laundry!F56,0)</f>
        <v>0</v>
      </c>
      <c r="F61" s="7" t="str">
        <f t="shared" si="0"/>
        <v/>
      </c>
      <c r="G61" s="6">
        <f>ROUND(+Laundry!J156,0)</f>
        <v>299008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ROUND(+Laundry!J57,0)</f>
        <v>9786</v>
      </c>
      <c r="E62" s="6">
        <f>ROUND(+Laundry!F57,0)</f>
        <v>0</v>
      </c>
      <c r="F62" s="7" t="str">
        <f t="shared" si="0"/>
        <v/>
      </c>
      <c r="G62" s="6">
        <f>ROUND(+Laundry!J157,0)</f>
        <v>4569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ROUND(+Laundry!J58,0)</f>
        <v>0</v>
      </c>
      <c r="E63" s="6">
        <f>ROUND(+Laundry!F58,0)</f>
        <v>0</v>
      </c>
      <c r="F63" s="7" t="str">
        <f t="shared" si="0"/>
        <v/>
      </c>
      <c r="G63" s="6">
        <f>ROUND(+Laundry!J158,0)</f>
        <v>0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ROUND(+Laundry!J59,0)</f>
        <v>0</v>
      </c>
      <c r="E64" s="6">
        <f>ROUND(+Laundry!F59,0)</f>
        <v>0</v>
      </c>
      <c r="F64" s="7" t="str">
        <f t="shared" si="0"/>
        <v/>
      </c>
      <c r="G64" s="6">
        <f>ROUND(+Laundry!J159,0)</f>
        <v>95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ROUND(+Laundry!J60,0)</f>
        <v>16720</v>
      </c>
      <c r="E65" s="6">
        <f>ROUND(+Laundry!F60,0)</f>
        <v>0</v>
      </c>
      <c r="F65" s="7" t="str">
        <f t="shared" si="0"/>
        <v/>
      </c>
      <c r="G65" s="6">
        <f>ROUND(+Laundry!J160,0)</f>
        <v>12788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ROUND(+Laundry!J61,0)</f>
        <v>130752</v>
      </c>
      <c r="E66" s="6">
        <f>ROUND(+Laundry!F61,0)</f>
        <v>0</v>
      </c>
      <c r="F66" s="7" t="str">
        <f t="shared" si="0"/>
        <v/>
      </c>
      <c r="G66" s="6">
        <f>ROUND(+Laundry!J161,0)</f>
        <v>67813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ROUND(+Laundry!J62,0)</f>
        <v>31</v>
      </c>
      <c r="E67" s="6">
        <f>ROUND(+Laundry!F62,0)</f>
        <v>0</v>
      </c>
      <c r="F67" s="7" t="str">
        <f t="shared" si="0"/>
        <v/>
      </c>
      <c r="G67" s="6">
        <f>ROUND(+Laundry!J162,0)</f>
        <v>0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ROUND(+Laundry!J63,0)</f>
        <v>39450</v>
      </c>
      <c r="E68" s="6">
        <f>ROUND(+Laundry!F63,0)</f>
        <v>0</v>
      </c>
      <c r="F68" s="7" t="str">
        <f t="shared" si="0"/>
        <v/>
      </c>
      <c r="G68" s="6">
        <f>ROUND(+Laundry!J163,0)</f>
        <v>340582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ROUND(+Laundry!J64,0)</f>
        <v>179</v>
      </c>
      <c r="E69" s="6">
        <f>ROUND(+Laundry!F64,0)</f>
        <v>0</v>
      </c>
      <c r="F69" s="7" t="str">
        <f t="shared" si="0"/>
        <v/>
      </c>
      <c r="G69" s="6">
        <f>ROUND(+Laundry!J164,0)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ROUND(+Laundry!J65,0)</f>
        <v>4029</v>
      </c>
      <c r="E70" s="6">
        <f>ROUND(+Laundry!F65,0)</f>
        <v>0</v>
      </c>
      <c r="F70" s="7" t="str">
        <f t="shared" si="0"/>
        <v/>
      </c>
      <c r="G70" s="6">
        <f>ROUND(+Laundry!J165,0)</f>
        <v>3292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ROUND(+Laundry!J66,0)</f>
        <v>6420</v>
      </c>
      <c r="E71" s="6">
        <f>ROUND(+Laundry!F66,0)</f>
        <v>0</v>
      </c>
      <c r="F71" s="7" t="str">
        <f t="shared" si="0"/>
        <v/>
      </c>
      <c r="G71" s="6">
        <f>ROUND(+Laundry!J166,0)</f>
        <v>7369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ROUND(+Laundry!J67,0)</f>
        <v>282748</v>
      </c>
      <c r="E72" s="6">
        <f>ROUND(+Laundry!F67,0)</f>
        <v>0</v>
      </c>
      <c r="F72" s="7" t="str">
        <f t="shared" si="0"/>
        <v/>
      </c>
      <c r="G72" s="6">
        <f>ROUND(+Laundry!J167,0)</f>
        <v>268447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ROUND(+Laundry!J68,0)</f>
        <v>0</v>
      </c>
      <c r="E73" s="6">
        <f>ROUND(+Laundry!F68,0)</f>
        <v>0</v>
      </c>
      <c r="F73" s="7" t="str">
        <f t="shared" si="0"/>
        <v/>
      </c>
      <c r="G73" s="6">
        <f>ROUND(+Laundry!J168,0)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ROUND(+Laundry!J69,0)</f>
        <v>565635</v>
      </c>
      <c r="E74" s="6">
        <f>ROUND(+Laundry!F69,0)</f>
        <v>0</v>
      </c>
      <c r="F74" s="7" t="str">
        <f t="shared" si="0"/>
        <v/>
      </c>
      <c r="G74" s="6">
        <f>ROUND(+Laundry!J169,0)</f>
        <v>575216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ROUND(+Laundry!J70,0)</f>
        <v>42332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ROUND(+Laundry!J170,0)</f>
        <v>49447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ROUND(+Laundry!J71,0)</f>
        <v>11</v>
      </c>
      <c r="E76" s="6">
        <f>ROUND(+Laundry!F71,0)</f>
        <v>0</v>
      </c>
      <c r="F76" s="7" t="str">
        <f t="shared" si="3"/>
        <v/>
      </c>
      <c r="G76" s="6">
        <f>ROUND(+Laundry!J171,0)</f>
        <v>0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ROUND(+Laundry!J72,0)</f>
        <v>0</v>
      </c>
      <c r="E77" s="6">
        <f>ROUND(+Laundry!F72,0)</f>
        <v>0</v>
      </c>
      <c r="F77" s="7" t="str">
        <f t="shared" si="3"/>
        <v/>
      </c>
      <c r="G77" s="6">
        <f>ROUND(+Laundry!J172,0)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ROUND(+Laundry!J73,0)</f>
        <v>106923</v>
      </c>
      <c r="E78" s="6">
        <f>ROUND(+Laundry!F73,0)</f>
        <v>0</v>
      </c>
      <c r="F78" s="7" t="str">
        <f t="shared" si="3"/>
        <v/>
      </c>
      <c r="G78" s="6">
        <f>ROUND(+Laundry!J173,0)</f>
        <v>102501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ROUND(+Laundry!J74,0)</f>
        <v>41434</v>
      </c>
      <c r="E79" s="6">
        <f>ROUND(+Laundry!F74,0)</f>
        <v>0</v>
      </c>
      <c r="F79" s="7" t="str">
        <f t="shared" si="3"/>
        <v/>
      </c>
      <c r="G79" s="6">
        <f>ROUND(+Laundry!J174,0)</f>
        <v>18616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ROUND(+Laundry!J75,0)</f>
        <v>861</v>
      </c>
      <c r="E80" s="6">
        <f>ROUND(+Laundry!F75,0)</f>
        <v>0</v>
      </c>
      <c r="F80" s="7" t="str">
        <f t="shared" si="3"/>
        <v/>
      </c>
      <c r="G80" s="6">
        <f>ROUND(+Laundry!J175,0)</f>
        <v>0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ROUND(+Laundry!J76,0)</f>
        <v>22650</v>
      </c>
      <c r="E81" s="6">
        <f>ROUND(+Laundry!F76,0)</f>
        <v>0</v>
      </c>
      <c r="F81" s="7" t="str">
        <f t="shared" si="3"/>
        <v/>
      </c>
      <c r="G81" s="6">
        <f>ROUND(+Laundry!J176,0)</f>
        <v>22133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ROUND(+Laundry!J77,0)</f>
        <v>0</v>
      </c>
      <c r="E82" s="6">
        <f>ROUND(+Laundry!F77,0)</f>
        <v>0</v>
      </c>
      <c r="F82" s="7" t="str">
        <f t="shared" si="3"/>
        <v/>
      </c>
      <c r="G82" s="6">
        <f>ROUND(+Laundry!J177,0)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ROUND(+Laundry!J78,0)</f>
        <v>0</v>
      </c>
      <c r="E83" s="6">
        <f>ROUND(+Laundry!F78,0)</f>
        <v>0</v>
      </c>
      <c r="F83" s="7" t="str">
        <f t="shared" si="3"/>
        <v/>
      </c>
      <c r="G83" s="6">
        <f>ROUND(+Laundry!J178,0)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ROUND(+Laundry!J79,0)</f>
        <v>4120</v>
      </c>
      <c r="E84" s="6">
        <f>ROUND(+Laundry!F79,0)</f>
        <v>0</v>
      </c>
      <c r="F84" s="7" t="str">
        <f t="shared" si="3"/>
        <v/>
      </c>
      <c r="G84" s="6">
        <f>ROUND(+Laundry!J179,0)</f>
        <v>4905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ROUND(+Laundry!J80,0)</f>
        <v>0</v>
      </c>
      <c r="E85" s="6">
        <f>ROUND(+Laundry!F80,0)</f>
        <v>0</v>
      </c>
      <c r="F85" s="7" t="str">
        <f t="shared" si="3"/>
        <v/>
      </c>
      <c r="G85" s="6">
        <f>ROUND(+Laundry!J180,0)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ROUND(+Laundry!J81,0)</f>
        <v>0</v>
      </c>
      <c r="E86" s="6">
        <f>ROUND(+Laundry!F81,0)</f>
        <v>0</v>
      </c>
      <c r="F86" s="7" t="str">
        <f t="shared" si="3"/>
        <v/>
      </c>
      <c r="G86" s="6">
        <f>ROUND(+Laundry!J181,0)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ROUND(+Laundry!J82,0)</f>
        <v>129365</v>
      </c>
      <c r="E87" s="6">
        <f>ROUND(+Laundry!F82,0)</f>
        <v>0</v>
      </c>
      <c r="F87" s="7" t="str">
        <f t="shared" si="3"/>
        <v/>
      </c>
      <c r="G87" s="6">
        <f>ROUND(+Laundry!J182,0)</f>
        <v>94071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ROUND(+Laundry!J83,0)</f>
        <v>26831</v>
      </c>
      <c r="E88" s="6">
        <f>ROUND(+Laundry!F83,0)</f>
        <v>0</v>
      </c>
      <c r="F88" s="7" t="str">
        <f t="shared" si="3"/>
        <v/>
      </c>
      <c r="G88" s="6">
        <f>ROUND(+Laundry!J183,0)</f>
        <v>28867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ROUND(+Laundry!J84,0)</f>
        <v>2603</v>
      </c>
      <c r="E89" s="6">
        <f>ROUND(+Laundry!F84,0)</f>
        <v>0</v>
      </c>
      <c r="F89" s="7" t="str">
        <f t="shared" si="3"/>
        <v/>
      </c>
      <c r="G89" s="6">
        <f>ROUND(+Laundry!J184,0)</f>
        <v>2958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ROUND(+Laundry!J85,0)</f>
        <v>0</v>
      </c>
      <c r="E90" s="6">
        <f>ROUND(+Laundry!F85,0)</f>
        <v>0</v>
      </c>
      <c r="F90" s="7" t="str">
        <f t="shared" si="3"/>
        <v/>
      </c>
      <c r="G90" s="6">
        <f>ROUND(+Laundry!J185,0)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ROUND(+Laundry!J86,0)</f>
        <v>0</v>
      </c>
      <c r="E91" s="6">
        <f>ROUND(+Laundry!F86,0)</f>
        <v>0</v>
      </c>
      <c r="F91" s="7" t="str">
        <f t="shared" si="3"/>
        <v/>
      </c>
      <c r="G91" s="6">
        <f>ROUND(+Laundry!J186,0)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ROUND(+Laundry!J87,0)</f>
        <v>4408</v>
      </c>
      <c r="E92" s="6">
        <f>ROUND(+Laundry!F87,0)</f>
        <v>0</v>
      </c>
      <c r="F92" s="7" t="str">
        <f t="shared" si="3"/>
        <v/>
      </c>
      <c r="G92" s="6">
        <f>ROUND(+Laundry!J187,0)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ROUND(+Laundry!J88,0)</f>
        <v>11606</v>
      </c>
      <c r="E93" s="6">
        <f>ROUND(+Laundry!F88,0)</f>
        <v>0</v>
      </c>
      <c r="F93" s="7" t="str">
        <f t="shared" si="3"/>
        <v/>
      </c>
      <c r="G93" s="6">
        <f>ROUND(+Laundry!J188,0)</f>
        <v>12627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ROUND(+Laundry!J89,0)</f>
        <v>7179</v>
      </c>
      <c r="E94" s="6">
        <f>ROUND(+Laundry!F89,0)</f>
        <v>0</v>
      </c>
      <c r="F94" s="7" t="str">
        <f t="shared" si="3"/>
        <v/>
      </c>
      <c r="G94" s="6">
        <f>ROUND(+Laundry!J189,0)</f>
        <v>10350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ROUND(+Laundry!J90,0)</f>
        <v>0</v>
      </c>
      <c r="E95" s="6">
        <f>ROUND(+Laundry!F90,0)</f>
        <v>0</v>
      </c>
      <c r="F95" s="7" t="str">
        <f t="shared" si="3"/>
        <v/>
      </c>
      <c r="G95" s="6">
        <f>ROUND(+Laundry!J190,0)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ROUND(+Laundry!J91,0)</f>
        <v>0</v>
      </c>
      <c r="E96" s="6">
        <f>ROUND(+Laundry!F91,0)</f>
        <v>0</v>
      </c>
      <c r="F96" s="7" t="str">
        <f t="shared" si="3"/>
        <v/>
      </c>
      <c r="G96" s="6">
        <f>ROUND(+Laundry!J191,0)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ROUND(+Laundry!J92,0)</f>
        <v>0</v>
      </c>
      <c r="E97" s="6">
        <f>ROUND(+Laundry!F92,0)</f>
        <v>0</v>
      </c>
      <c r="F97" s="7" t="str">
        <f t="shared" si="3"/>
        <v/>
      </c>
      <c r="G97" s="6">
        <f>ROUND(+Laundry!J192,0)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ROUND(+Laundry!J93,0)</f>
        <v>3969</v>
      </c>
      <c r="E98" s="6">
        <f>ROUND(+Laundry!F93,0)</f>
        <v>0</v>
      </c>
      <c r="F98" s="7" t="str">
        <f t="shared" si="3"/>
        <v/>
      </c>
      <c r="G98" s="6">
        <f>ROUND(+Laundry!J193,0)</f>
        <v>3312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ROUND(+Laundry!J94,0)</f>
        <v>0</v>
      </c>
      <c r="E99" s="6">
        <f>ROUND(+Laundry!F94,0)</f>
        <v>0</v>
      </c>
      <c r="F99" s="7" t="str">
        <f t="shared" si="3"/>
        <v/>
      </c>
      <c r="G99" s="6">
        <f>ROUND(+Laundry!J194,0)</f>
        <v>0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ROUND(+Laundry!J95,0)</f>
        <v>73996</v>
      </c>
      <c r="E100" s="6">
        <f>ROUND(+Laundry!F95,0)</f>
        <v>0</v>
      </c>
      <c r="F100" s="7" t="str">
        <f t="shared" si="3"/>
        <v/>
      </c>
      <c r="G100" s="6">
        <f>ROUND(+Laundry!J195,0)</f>
        <v>73660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ROUND(+Laundry!J96,0)</f>
        <v>683</v>
      </c>
      <c r="E101" s="6">
        <f>ROUND(+Laundry!F96,0)</f>
        <v>0</v>
      </c>
      <c r="F101" s="7" t="str">
        <f t="shared" si="3"/>
        <v/>
      </c>
      <c r="G101" s="6">
        <f>ROUND(+Laundry!J196,0)</f>
        <v>3501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ROUND(+Laundry!J97,0)</f>
        <v>27110</v>
      </c>
      <c r="E102" s="6">
        <f>ROUND(+Laundry!F97,0)</f>
        <v>0</v>
      </c>
      <c r="F102" s="7" t="str">
        <f t="shared" si="3"/>
        <v/>
      </c>
      <c r="G102" s="6">
        <f>ROUND(+Laundry!J197,0)</f>
        <v>311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ROUND(+Laundry!J98,0)</f>
        <v>27110</v>
      </c>
      <c r="E103" s="6">
        <f>ROUND(+Laundry!F98,0)</f>
        <v>0</v>
      </c>
      <c r="F103" s="7" t="str">
        <f t="shared" si="3"/>
        <v/>
      </c>
      <c r="G103" s="6">
        <f>ROUND(+Laundry!J198,0)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ROUND(+Laundry!J99,0)</f>
        <v>0</v>
      </c>
      <c r="E104" s="6">
        <f>ROUND(+Laundry!F99,0)</f>
        <v>0</v>
      </c>
      <c r="F104" s="7" t="str">
        <f t="shared" si="3"/>
        <v/>
      </c>
      <c r="G104" s="6">
        <f>ROUND(+Laundry!J199,0)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ROUND(+Laundry!J100,0)</f>
        <v>0</v>
      </c>
      <c r="E105" s="6">
        <f>ROUND(+Laundry!F100,0)</f>
        <v>0</v>
      </c>
      <c r="F105" s="7" t="str">
        <f t="shared" si="3"/>
        <v/>
      </c>
      <c r="G105" s="6">
        <f>ROUND(+Laundry!J200,0)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ROUND(+Laundry!J101,0)</f>
        <v>0</v>
      </c>
      <c r="E106" s="6">
        <f>ROUND(+Laundry!F101,0)</f>
        <v>0</v>
      </c>
      <c r="F106" s="7" t="str">
        <f t="shared" si="3"/>
        <v/>
      </c>
      <c r="G106" s="6">
        <f>ROUND(+Laundry!J201,0)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ROUND(+Laundry!J102,0)</f>
        <v>0</v>
      </c>
      <c r="E107" s="6">
        <f>ROUND(+Laundry!F102,0)</f>
        <v>0</v>
      </c>
      <c r="F107" s="7" t="str">
        <f t="shared" si="3"/>
        <v/>
      </c>
      <c r="G107" s="6">
        <f>ROUND(+Laundry!J202,0)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ROUND(+SUM(Laundry!K5:L5),0)</f>
        <v>-174688</v>
      </c>
      <c r="E10" s="6">
        <f>ROUND(+Laundry!F5,0)</f>
        <v>0</v>
      </c>
      <c r="F10" s="7" t="str">
        <f>IF(D10=0,"",IF(E10=0,"",ROUND(D10/E10,2)))</f>
        <v/>
      </c>
      <c r="G10" s="6">
        <f>ROUND(+SUM(Laundry!K105:L105),0)</f>
        <v>-663616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ROUND(+SUM(Laundry!K6:L6),0)</f>
        <v>365559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ROUND(+SUM(Laundry!K106:L106),0)</f>
        <v>-180180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ROUND(+SUM(Laundry!K7:L7),0)</f>
        <v>0</v>
      </c>
      <c r="E12" s="6">
        <f>ROUND(+Laundry!F7,0)</f>
        <v>0</v>
      </c>
      <c r="F12" s="7" t="str">
        <f t="shared" si="0"/>
        <v/>
      </c>
      <c r="G12" s="6">
        <f>ROUND(+SUM(Laundry!K107:L107),0)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ROUND(+SUM(Laundry!K8:L8),0)</f>
        <v>-220577</v>
      </c>
      <c r="E13" s="6">
        <f>ROUND(+Laundry!F8,0)</f>
        <v>0</v>
      </c>
      <c r="F13" s="7" t="str">
        <f t="shared" si="0"/>
        <v/>
      </c>
      <c r="G13" s="6">
        <f>ROUND(+SUM(Laundry!K108:L108),0)</f>
        <v>430462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ROUND(+SUM(Laundry!K9:L9),0)</f>
        <v>1746701</v>
      </c>
      <c r="E14" s="6">
        <f>ROUND(+Laundry!F9,0)</f>
        <v>0</v>
      </c>
      <c r="F14" s="7" t="str">
        <f t="shared" si="0"/>
        <v/>
      </c>
      <c r="G14" s="6">
        <f>ROUND(+SUM(Laundry!K109:L109),0)</f>
        <v>1713279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ROUND(+SUM(Laundry!K10:L10),0)</f>
        <v>0</v>
      </c>
      <c r="E15" s="6">
        <f>ROUND(+Laundry!F10,0)</f>
        <v>0</v>
      </c>
      <c r="F15" s="7" t="str">
        <f t="shared" si="0"/>
        <v/>
      </c>
      <c r="G15" s="6">
        <f>ROUND(+SUM(Laundry!K110:L110),0)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ROUND(+SUM(Laundry!K11:L11),0)</f>
        <v>198</v>
      </c>
      <c r="E16" s="6">
        <f>ROUND(+Laundry!F11,0)</f>
        <v>0</v>
      </c>
      <c r="F16" s="7" t="str">
        <f t="shared" si="0"/>
        <v/>
      </c>
      <c r="G16" s="6">
        <f>ROUND(+SUM(Laundry!K111:L111),0)</f>
        <v>1512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ROUND(+SUM(Laundry!K12:L12),0)</f>
        <v>167748</v>
      </c>
      <c r="E17" s="6">
        <f>ROUND(+Laundry!F12,0)</f>
        <v>0</v>
      </c>
      <c r="F17" s="7" t="str">
        <f t="shared" si="0"/>
        <v/>
      </c>
      <c r="G17" s="6">
        <f>ROUND(+SUM(Laundry!K112:L112),0)</f>
        <v>134229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ROUND(+SUM(Laundry!K13:L13),0)</f>
        <v>18385</v>
      </c>
      <c r="E18" s="6">
        <f>ROUND(+Laundry!F13,0)</f>
        <v>0</v>
      </c>
      <c r="F18" s="7" t="str">
        <f t="shared" si="0"/>
        <v/>
      </c>
      <c r="G18" s="6">
        <f>ROUND(+SUM(Laundry!K113:L113),0)</f>
        <v>11606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ROUND(+SUM(Laundry!K14:L14),0)</f>
        <v>566693</v>
      </c>
      <c r="E19" s="6">
        <f>ROUND(+Laundry!F14,0)</f>
        <v>0</v>
      </c>
      <c r="F19" s="7" t="str">
        <f t="shared" si="0"/>
        <v/>
      </c>
      <c r="G19" s="6">
        <f>ROUND(+SUM(Laundry!K114:L114),0)</f>
        <v>528795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ROUND(+SUM(Laundry!K15:L15),0)</f>
        <v>2947137</v>
      </c>
      <c r="E20" s="6">
        <f>ROUND(+Laundry!F15,0)</f>
        <v>0</v>
      </c>
      <c r="F20" s="7" t="str">
        <f t="shared" si="0"/>
        <v/>
      </c>
      <c r="G20" s="6">
        <f>ROUND(+SUM(Laundry!K115:L115),0)</f>
        <v>118755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ROUND(+SUM(Laundry!K16:L16),0)</f>
        <v>1759053</v>
      </c>
      <c r="E21" s="6">
        <f>ROUND(+Laundry!F16,0)</f>
        <v>0</v>
      </c>
      <c r="F21" s="7" t="str">
        <f t="shared" si="0"/>
        <v/>
      </c>
      <c r="G21" s="6">
        <f>ROUND(+SUM(Laundry!K116:L116),0)</f>
        <v>1545352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ROUND(+SUM(Laundry!K17:L17),0)</f>
        <v>0</v>
      </c>
      <c r="E22" s="6">
        <f>ROUND(+Laundry!F17,0)</f>
        <v>0</v>
      </c>
      <c r="F22" s="7" t="str">
        <f t="shared" si="0"/>
        <v/>
      </c>
      <c r="G22" s="6">
        <f>ROUND(+SUM(Laundry!K117:L117),0)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ROUND(+SUM(Laundry!K18:L18),0)</f>
        <v>917837</v>
      </c>
      <c r="E23" s="6">
        <f>ROUND(+Laundry!F18,0)</f>
        <v>0</v>
      </c>
      <c r="F23" s="7" t="str">
        <f t="shared" si="0"/>
        <v/>
      </c>
      <c r="G23" s="6">
        <f>ROUND(+SUM(Laundry!K118:L118),0)</f>
        <v>1111087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ROUND(+SUM(Laundry!K19:L19),0)</f>
        <v>552</v>
      </c>
      <c r="E24" s="6">
        <f>ROUND(+Laundry!F19,0)</f>
        <v>0</v>
      </c>
      <c r="F24" s="7" t="str">
        <f t="shared" si="0"/>
        <v/>
      </c>
      <c r="G24" s="6">
        <f>ROUND(+SUM(Laundry!K119:L119),0)</f>
        <v>104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ROUND(+SUM(Laundry!K20:L20),0)</f>
        <v>284518</v>
      </c>
      <c r="E25" s="6">
        <f>ROUND(+Laundry!F20,0)</f>
        <v>0</v>
      </c>
      <c r="F25" s="7" t="str">
        <f t="shared" si="0"/>
        <v/>
      </c>
      <c r="G25" s="6">
        <f>ROUND(+SUM(Laundry!K120:L120),0)</f>
        <v>284474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ROUND(+SUM(Laundry!K21:L21),0)</f>
        <v>0</v>
      </c>
      <c r="E26" s="6">
        <f>ROUND(+Laundry!F21,0)</f>
        <v>0</v>
      </c>
      <c r="F26" s="7" t="str">
        <f t="shared" si="0"/>
        <v/>
      </c>
      <c r="G26" s="6">
        <f>ROUND(+SUM(Laundry!K121:L121),0)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ROUND(+SUM(Laundry!K22:L22),0)</f>
        <v>1729</v>
      </c>
      <c r="E27" s="6">
        <f>ROUND(+Laundry!F22,0)</f>
        <v>0</v>
      </c>
      <c r="F27" s="7" t="str">
        <f t="shared" si="0"/>
        <v/>
      </c>
      <c r="G27" s="6">
        <f>ROUND(+SUM(Laundry!K122:L122),0)</f>
        <v>1344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ROUND(+SUM(Laundry!K23:L23),0)</f>
        <v>2357</v>
      </c>
      <c r="E28" s="6">
        <f>ROUND(+Laundry!F23,0)</f>
        <v>0</v>
      </c>
      <c r="F28" s="7" t="str">
        <f t="shared" si="0"/>
        <v/>
      </c>
      <c r="G28" s="6">
        <f>ROUND(+SUM(Laundry!K123:L123),0)</f>
        <v>700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ROUND(+SUM(Laundry!K24:L24),0)</f>
        <v>59757</v>
      </c>
      <c r="E29" s="6">
        <f>ROUND(+Laundry!F24,0)</f>
        <v>0</v>
      </c>
      <c r="F29" s="7" t="str">
        <f t="shared" si="0"/>
        <v/>
      </c>
      <c r="G29" s="6">
        <f>ROUND(+SUM(Laundry!K124:L124),0)</f>
        <v>246558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ROUND(+SUM(Laundry!K25:L25),0)</f>
        <v>0</v>
      </c>
      <c r="E30" s="6">
        <f>ROUND(+Laundry!F25,0)</f>
        <v>0</v>
      </c>
      <c r="F30" s="7" t="str">
        <f t="shared" si="0"/>
        <v/>
      </c>
      <c r="G30" s="6">
        <f>ROUND(+SUM(Laundry!K125:L125),0)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ROUND(+SUM(Laundry!K26:L26),0)</f>
        <v>0</v>
      </c>
      <c r="E31" s="6">
        <f>ROUND(+Laundry!F26,0)</f>
        <v>0</v>
      </c>
      <c r="F31" s="7" t="str">
        <f t="shared" si="0"/>
        <v/>
      </c>
      <c r="G31" s="6">
        <f>ROUND(+SUM(Laundry!K126:L126),0)</f>
        <v>0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ROUND(+SUM(Laundry!K27:L27),0)</f>
        <v>806544</v>
      </c>
      <c r="E32" s="6">
        <f>ROUND(+Laundry!F27,0)</f>
        <v>0</v>
      </c>
      <c r="F32" s="7" t="str">
        <f t="shared" si="0"/>
        <v/>
      </c>
      <c r="G32" s="6">
        <f>ROUND(+SUM(Laundry!K127:L127),0)</f>
        <v>875089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ROUND(+SUM(Laundry!K28:L28),0)</f>
        <v>338155</v>
      </c>
      <c r="E33" s="6">
        <f>ROUND(+Laundry!F28,0)</f>
        <v>0</v>
      </c>
      <c r="F33" s="7" t="str">
        <f t="shared" si="0"/>
        <v/>
      </c>
      <c r="G33" s="6">
        <f>ROUND(+SUM(Laundry!K128:L128),0)</f>
        <v>355947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ROUND(+SUM(Laundry!K29:L29),0)</f>
        <v>341489</v>
      </c>
      <c r="E34" s="6">
        <f>ROUND(+Laundry!F29,0)</f>
        <v>0</v>
      </c>
      <c r="F34" s="7" t="str">
        <f t="shared" si="0"/>
        <v/>
      </c>
      <c r="G34" s="6">
        <f>ROUND(+SUM(Laundry!K129:L129),0)</f>
        <v>340898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ROUND(+SUM(Laundry!K30:L30),0)</f>
        <v>0</v>
      </c>
      <c r="E35" s="6">
        <f>ROUND(+Laundry!F30,0)</f>
        <v>0</v>
      </c>
      <c r="F35" s="7" t="str">
        <f t="shared" si="0"/>
        <v/>
      </c>
      <c r="G35" s="6">
        <f>ROUND(+SUM(Laundry!K130:L130),0)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ROUND(+SUM(Laundry!K31:L31),0)</f>
        <v>2635</v>
      </c>
      <c r="E36" s="6">
        <f>ROUND(+Laundry!F31,0)</f>
        <v>0</v>
      </c>
      <c r="F36" s="7" t="str">
        <f t="shared" si="0"/>
        <v/>
      </c>
      <c r="G36" s="6">
        <f>ROUND(+SUM(Laundry!K131:L131),0)</f>
        <v>69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ROUND(+SUM(Laundry!K32:L32),0)</f>
        <v>1078656</v>
      </c>
      <c r="E37" s="6">
        <f>ROUND(+Laundry!F32,0)</f>
        <v>0</v>
      </c>
      <c r="F37" s="7" t="str">
        <f t="shared" si="0"/>
        <v/>
      </c>
      <c r="G37" s="6">
        <f>ROUND(+SUM(Laundry!K132:L132),0)</f>
        <v>1302544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ROUND(+SUM(Laundry!K33:L33),0)</f>
        <v>0</v>
      </c>
      <c r="E38" s="6">
        <f>ROUND(+Laundry!F33,0)</f>
        <v>0</v>
      </c>
      <c r="F38" s="7" t="str">
        <f t="shared" si="0"/>
        <v/>
      </c>
      <c r="G38" s="6">
        <f>ROUND(+SUM(Laundry!K133:L133),0)</f>
        <v>0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ROUND(+SUM(Laundry!K34:L34),0)</f>
        <v>2032959</v>
      </c>
      <c r="E39" s="6">
        <f>ROUND(+Laundry!F34,0)</f>
        <v>0</v>
      </c>
      <c r="F39" s="7" t="str">
        <f t="shared" si="0"/>
        <v/>
      </c>
      <c r="G39" s="6">
        <f>ROUND(+SUM(Laundry!K134:L134),0)</f>
        <v>2327594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ROUND(+SUM(Laundry!K35:L35),0)</f>
        <v>130539</v>
      </c>
      <c r="E40" s="6">
        <f>ROUND(+Laundry!F35,0)</f>
        <v>0</v>
      </c>
      <c r="F40" s="7" t="str">
        <f t="shared" si="0"/>
        <v/>
      </c>
      <c r="G40" s="6">
        <f>ROUND(+SUM(Laundry!K135:L135),0)</f>
        <v>282785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ROUND(+SUM(Laundry!K36:L36),0)</f>
        <v>438</v>
      </c>
      <c r="E41" s="6">
        <f>ROUND(+Laundry!F36,0)</f>
        <v>0</v>
      </c>
      <c r="F41" s="7" t="str">
        <f t="shared" si="0"/>
        <v/>
      </c>
      <c r="G41" s="6">
        <f>ROUND(+SUM(Laundry!K136:L136),0)</f>
        <v>460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ROUND(+SUM(Laundry!K37:L37),0)</f>
        <v>338487</v>
      </c>
      <c r="E42" s="6">
        <f>ROUND(+Laundry!F37,0)</f>
        <v>0</v>
      </c>
      <c r="F42" s="7" t="str">
        <f t="shared" si="0"/>
        <v/>
      </c>
      <c r="G42" s="6">
        <f>ROUND(+SUM(Laundry!K137:L137),0)</f>
        <v>320018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ROUND(+SUM(Laundry!K38:L38),0)</f>
        <v>192527</v>
      </c>
      <c r="E43" s="6">
        <f>ROUND(+Laundry!F38,0)</f>
        <v>0</v>
      </c>
      <c r="F43" s="7" t="str">
        <f t="shared" si="0"/>
        <v/>
      </c>
      <c r="G43" s="6">
        <f>ROUND(+SUM(Laundry!K138:L138),0)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ROUND(+SUM(Laundry!K39:L39),0)</f>
        <v>0</v>
      </c>
      <c r="E44" s="6">
        <f>ROUND(+Laundry!F39,0)</f>
        <v>0</v>
      </c>
      <c r="F44" s="7" t="str">
        <f t="shared" si="0"/>
        <v/>
      </c>
      <c r="G44" s="6">
        <f>ROUND(+SUM(Laundry!K139:L139),0)</f>
        <v>185246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ROUND(+SUM(Laundry!K40:L40),0)</f>
        <v>69537</v>
      </c>
      <c r="E45" s="6">
        <f>ROUND(+Laundry!F40,0)</f>
        <v>0</v>
      </c>
      <c r="F45" s="7" t="str">
        <f t="shared" si="0"/>
        <v/>
      </c>
      <c r="G45" s="6">
        <f>ROUND(+SUM(Laundry!K140:L140),0)</f>
        <v>74888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ROUND(+SUM(Laundry!K41:L41),0)</f>
        <v>203748</v>
      </c>
      <c r="E46" s="6">
        <f>ROUND(+Laundry!F41,0)</f>
        <v>0</v>
      </c>
      <c r="F46" s="7" t="str">
        <f t="shared" si="0"/>
        <v/>
      </c>
      <c r="G46" s="6">
        <f>ROUND(+SUM(Laundry!K141:L141),0)</f>
        <v>194725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ROUND(+SUM(Laundry!K42:L42),0)</f>
        <v>11082</v>
      </c>
      <c r="E47" s="6">
        <f>ROUND(+Laundry!F42,0)</f>
        <v>0</v>
      </c>
      <c r="F47" s="7" t="str">
        <f t="shared" si="0"/>
        <v/>
      </c>
      <c r="G47" s="6">
        <f>ROUND(+SUM(Laundry!K142:L142),0)</f>
        <v>9776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ROUND(+SUM(Laundry!K43:L43),0)</f>
        <v>0</v>
      </c>
      <c r="E48" s="6">
        <f>ROUND(+Laundry!F43,0)</f>
        <v>0</v>
      </c>
      <c r="F48" s="7" t="str">
        <f t="shared" si="0"/>
        <v/>
      </c>
      <c r="G48" s="6">
        <f>ROUND(+SUM(Laundry!K143:L143),0)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ROUND(+SUM(Laundry!K44:L44),0)</f>
        <v>107</v>
      </c>
      <c r="E49" s="6">
        <f>ROUND(+Laundry!F44,0)</f>
        <v>0</v>
      </c>
      <c r="F49" s="7" t="str">
        <f t="shared" si="0"/>
        <v/>
      </c>
      <c r="G49" s="6">
        <f>ROUND(+SUM(Laundry!K144:L144),0)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ROUND(+SUM(Laundry!K45:L45),0)</f>
        <v>4124074</v>
      </c>
      <c r="E50" s="6">
        <f>ROUND(+Laundry!F45,0)</f>
        <v>0</v>
      </c>
      <c r="F50" s="7" t="str">
        <f t="shared" si="0"/>
        <v/>
      </c>
      <c r="G50" s="6">
        <f>ROUND(+SUM(Laundry!K145:L145),0)</f>
        <v>564043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ROUND(+SUM(Laundry!K46:L46),0)</f>
        <v>59222</v>
      </c>
      <c r="E51" s="6">
        <f>ROUND(+Laundry!F46,0)</f>
        <v>0</v>
      </c>
      <c r="F51" s="7" t="str">
        <f t="shared" si="0"/>
        <v/>
      </c>
      <c r="G51" s="6">
        <f>ROUND(+SUM(Laundry!K146:L146),0)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ROUND(+SUM(Laundry!K47:L47),0)</f>
        <v>202557</v>
      </c>
      <c r="E52" s="6">
        <f>ROUND(+Laundry!F47,0)</f>
        <v>0</v>
      </c>
      <c r="F52" s="7" t="str">
        <f t="shared" si="0"/>
        <v/>
      </c>
      <c r="G52" s="6">
        <f>ROUND(+SUM(Laundry!K147:L147),0)</f>
        <v>16599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ROUND(+SUM(Laundry!K48:L48),0)</f>
        <v>66027</v>
      </c>
      <c r="E53" s="6">
        <f>ROUND(+Laundry!F48,0)</f>
        <v>0</v>
      </c>
      <c r="F53" s="7" t="str">
        <f t="shared" si="0"/>
        <v/>
      </c>
      <c r="G53" s="6">
        <f>ROUND(+SUM(Laundry!K148:L148),0)</f>
        <v>37526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ROUND(+SUM(Laundry!K49:L49),0)</f>
        <v>587117</v>
      </c>
      <c r="E54" s="6">
        <f>ROUND(+Laundry!F49,0)</f>
        <v>0</v>
      </c>
      <c r="F54" s="7" t="str">
        <f t="shared" si="0"/>
        <v/>
      </c>
      <c r="G54" s="6">
        <f>ROUND(+SUM(Laundry!K149:L149),0)</f>
        <v>487269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ROUND(+SUM(Laundry!K50:L50),0)</f>
        <v>269936</v>
      </c>
      <c r="E55" s="6">
        <f>ROUND(+Laundry!F50,0)</f>
        <v>0</v>
      </c>
      <c r="F55" s="7" t="str">
        <f t="shared" si="0"/>
        <v/>
      </c>
      <c r="G55" s="6">
        <f>ROUND(+SUM(Laundry!K150:L150),0)</f>
        <v>263551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ROUND(+SUM(Laundry!K51:L51),0)</f>
        <v>14</v>
      </c>
      <c r="E56" s="6">
        <f>ROUND(+Laundry!F51,0)</f>
        <v>0</v>
      </c>
      <c r="F56" s="7" t="str">
        <f t="shared" si="0"/>
        <v/>
      </c>
      <c r="G56" s="6">
        <f>ROUND(+SUM(Laundry!K151:L151),0)</f>
        <v>6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ROUND(+SUM(Laundry!K52:L52),0)</f>
        <v>0</v>
      </c>
      <c r="E57" s="6">
        <f>ROUND(+Laundry!F52,0)</f>
        <v>0</v>
      </c>
      <c r="F57" s="7" t="str">
        <f t="shared" si="0"/>
        <v/>
      </c>
      <c r="G57" s="6">
        <f>ROUND(+SUM(Laundry!K152:L152),0)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ROUND(+SUM(Laundry!K53:L53),0)</f>
        <v>1476288</v>
      </c>
      <c r="E58" s="6">
        <f>ROUND(+Laundry!F53,0)</f>
        <v>0</v>
      </c>
      <c r="F58" s="7" t="str">
        <f t="shared" si="0"/>
        <v/>
      </c>
      <c r="G58" s="6">
        <f>ROUND(+SUM(Laundry!K153:L153),0)</f>
        <v>589571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ROUND(+SUM(Laundry!K54:L54),0)</f>
        <v>1673</v>
      </c>
      <c r="E59" s="6">
        <f>ROUND(+Laundry!F54,0)</f>
        <v>0</v>
      </c>
      <c r="F59" s="7" t="str">
        <f t="shared" si="0"/>
        <v/>
      </c>
      <c r="G59" s="6">
        <f>ROUND(+SUM(Laundry!K154:L154),0)</f>
        <v>3537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ROUND(+SUM(Laundry!K55:L55),0)</f>
        <v>4568</v>
      </c>
      <c r="E60" s="6">
        <f>ROUND(+Laundry!F55,0)</f>
        <v>0</v>
      </c>
      <c r="F60" s="7" t="str">
        <f t="shared" si="0"/>
        <v/>
      </c>
      <c r="G60" s="6">
        <f>ROUND(+SUM(Laundry!K155:L155),0)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ROUND(+SUM(Laundry!K56:L56),0)</f>
        <v>696294</v>
      </c>
      <c r="E61" s="6">
        <f>ROUND(+Laundry!F56,0)</f>
        <v>0</v>
      </c>
      <c r="F61" s="7" t="str">
        <f t="shared" si="0"/>
        <v/>
      </c>
      <c r="G61" s="6">
        <f>ROUND(+SUM(Laundry!K156:L156),0)</f>
        <v>667217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ROUND(+SUM(Laundry!K57:L57),0)</f>
        <v>1075909</v>
      </c>
      <c r="E62" s="6">
        <f>ROUND(+Laundry!F57,0)</f>
        <v>0</v>
      </c>
      <c r="F62" s="7" t="str">
        <f t="shared" si="0"/>
        <v/>
      </c>
      <c r="G62" s="6">
        <f>ROUND(+SUM(Laundry!K157:L157),0)</f>
        <v>1310289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ROUND(+SUM(Laundry!K58:L58),0)</f>
        <v>101702</v>
      </c>
      <c r="E63" s="6">
        <f>ROUND(+Laundry!F58,0)</f>
        <v>0</v>
      </c>
      <c r="F63" s="7" t="str">
        <f t="shared" si="0"/>
        <v/>
      </c>
      <c r="G63" s="6">
        <f>ROUND(+SUM(Laundry!K158:L158),0)</f>
        <v>114649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ROUND(+SUM(Laundry!K59:L59),0)</f>
        <v>0</v>
      </c>
      <c r="E64" s="6">
        <f>ROUND(+Laundry!F59,0)</f>
        <v>0</v>
      </c>
      <c r="F64" s="7" t="str">
        <f t="shared" si="0"/>
        <v/>
      </c>
      <c r="G64" s="6">
        <f>ROUND(+SUM(Laundry!K159:L159),0)</f>
        <v>0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ROUND(+SUM(Laundry!K60:L60),0)</f>
        <v>16368</v>
      </c>
      <c r="E65" s="6">
        <f>ROUND(+Laundry!F60,0)</f>
        <v>0</v>
      </c>
      <c r="F65" s="7" t="str">
        <f t="shared" si="0"/>
        <v/>
      </c>
      <c r="G65" s="6">
        <f>ROUND(+SUM(Laundry!K160:L160),0)</f>
        <v>16737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ROUND(+SUM(Laundry!K61:L61),0)</f>
        <v>110508</v>
      </c>
      <c r="E66" s="6">
        <f>ROUND(+Laundry!F61,0)</f>
        <v>0</v>
      </c>
      <c r="F66" s="7" t="str">
        <f t="shared" si="0"/>
        <v/>
      </c>
      <c r="G66" s="6">
        <f>ROUND(+SUM(Laundry!K161:L161),0)</f>
        <v>97363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ROUND(+SUM(Laundry!K62:L62),0)</f>
        <v>92333</v>
      </c>
      <c r="E67" s="6">
        <f>ROUND(+Laundry!F62,0)</f>
        <v>0</v>
      </c>
      <c r="F67" s="7" t="str">
        <f t="shared" si="0"/>
        <v/>
      </c>
      <c r="G67" s="6">
        <f>ROUND(+SUM(Laundry!K162:L162),0)</f>
        <v>84277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ROUND(+SUM(Laundry!K63:L63),0)</f>
        <v>-7328</v>
      </c>
      <c r="E68" s="6">
        <f>ROUND(+Laundry!F63,0)</f>
        <v>0</v>
      </c>
      <c r="F68" s="7" t="str">
        <f t="shared" si="0"/>
        <v/>
      </c>
      <c r="G68" s="6">
        <f>ROUND(+SUM(Laundry!K163:L163),0)</f>
        <v>38418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ROUND(+SUM(Laundry!K64:L64),0)</f>
        <v>211305</v>
      </c>
      <c r="E69" s="6">
        <f>ROUND(+Laundry!F64,0)</f>
        <v>0</v>
      </c>
      <c r="F69" s="7" t="str">
        <f t="shared" si="0"/>
        <v/>
      </c>
      <c r="G69" s="6">
        <f>ROUND(+SUM(Laundry!K164:L164),0)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ROUND(+SUM(Laundry!K65:L65),0)</f>
        <v>155192</v>
      </c>
      <c r="E70" s="6">
        <f>ROUND(+Laundry!F65,0)</f>
        <v>0</v>
      </c>
      <c r="F70" s="7" t="str">
        <f t="shared" si="0"/>
        <v/>
      </c>
      <c r="G70" s="6">
        <f>ROUND(+SUM(Laundry!K165:L165),0)</f>
        <v>140664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ROUND(+SUM(Laundry!K66:L66),0)</f>
        <v>0</v>
      </c>
      <c r="E71" s="6">
        <f>ROUND(+Laundry!F66,0)</f>
        <v>0</v>
      </c>
      <c r="F71" s="7" t="str">
        <f t="shared" si="0"/>
        <v/>
      </c>
      <c r="G71" s="6">
        <f>ROUND(+SUM(Laundry!K166:L166),0)</f>
        <v>0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ROUND(+SUM(Laundry!K67:L67),0)</f>
        <v>-77563</v>
      </c>
      <c r="E72" s="6">
        <f>ROUND(+Laundry!F67,0)</f>
        <v>0</v>
      </c>
      <c r="F72" s="7" t="str">
        <f t="shared" si="0"/>
        <v/>
      </c>
      <c r="G72" s="6">
        <f>ROUND(+SUM(Laundry!K167:L167),0)</f>
        <v>6567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ROUND(+SUM(Laundry!K68:L68),0)</f>
        <v>0</v>
      </c>
      <c r="E73" s="6">
        <f>ROUND(+Laundry!F68,0)</f>
        <v>0</v>
      </c>
      <c r="F73" s="7" t="str">
        <f t="shared" si="0"/>
        <v/>
      </c>
      <c r="G73" s="6">
        <f>ROUND(+SUM(Laundry!K168:L168),0)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ROUND(+SUM(Laundry!K69:L69),0)</f>
        <v>191708</v>
      </c>
      <c r="E74" s="6">
        <f>ROUND(+Laundry!F69,0)</f>
        <v>0</v>
      </c>
      <c r="F74" s="7" t="str">
        <f t="shared" si="0"/>
        <v/>
      </c>
      <c r="G74" s="6">
        <f>ROUND(+SUM(Laundry!K169:L169),0)</f>
        <v>191383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ROUND(+SUM(Laundry!K70:L70),0)</f>
        <v>1130107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ROUND(+SUM(Laundry!K170:L170),0)</f>
        <v>1225991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ROUND(+SUM(Laundry!K71:L71),0)</f>
        <v>43823</v>
      </c>
      <c r="E76" s="6">
        <f>ROUND(+Laundry!F71,0)</f>
        <v>0</v>
      </c>
      <c r="F76" s="7" t="str">
        <f t="shared" si="3"/>
        <v/>
      </c>
      <c r="G76" s="6">
        <f>ROUND(+SUM(Laundry!K171:L171),0)</f>
        <v>78177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ROUND(+SUM(Laundry!K72:L72),0)</f>
        <v>0</v>
      </c>
      <c r="E77" s="6">
        <f>ROUND(+Laundry!F72,0)</f>
        <v>0</v>
      </c>
      <c r="F77" s="7" t="str">
        <f t="shared" si="3"/>
        <v/>
      </c>
      <c r="G77" s="6">
        <f>ROUND(+SUM(Laundry!K172:L172),0)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ROUND(+SUM(Laundry!K73:L73),0)</f>
        <v>2042</v>
      </c>
      <c r="E78" s="6">
        <f>ROUND(+Laundry!F73,0)</f>
        <v>0</v>
      </c>
      <c r="F78" s="7" t="str">
        <f t="shared" si="3"/>
        <v/>
      </c>
      <c r="G78" s="6">
        <f>ROUND(+SUM(Laundry!K173:L173),0)</f>
        <v>5428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ROUND(+SUM(Laundry!K74:L74),0)</f>
        <v>1399989</v>
      </c>
      <c r="E79" s="6">
        <f>ROUND(+Laundry!F74,0)</f>
        <v>0</v>
      </c>
      <c r="F79" s="7" t="str">
        <f t="shared" si="3"/>
        <v/>
      </c>
      <c r="G79" s="6">
        <f>ROUND(+SUM(Laundry!K174:L174),0)</f>
        <v>1318263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ROUND(+SUM(Laundry!K75:L75),0)</f>
        <v>198689</v>
      </c>
      <c r="E80" s="6">
        <f>ROUND(+Laundry!F75,0)</f>
        <v>0</v>
      </c>
      <c r="F80" s="7" t="str">
        <f t="shared" si="3"/>
        <v/>
      </c>
      <c r="G80" s="6">
        <f>ROUND(+SUM(Laundry!K175:L175),0)</f>
        <v>184849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ROUND(+SUM(Laundry!K76:L76),0)</f>
        <v>2636</v>
      </c>
      <c r="E81" s="6">
        <f>ROUND(+Laundry!F76,0)</f>
        <v>0</v>
      </c>
      <c r="F81" s="7" t="str">
        <f t="shared" si="3"/>
        <v/>
      </c>
      <c r="G81" s="6">
        <f>ROUND(+SUM(Laundry!K176:L176),0)</f>
        <v>561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ROUND(+SUM(Laundry!K77:L77),0)</f>
        <v>0</v>
      </c>
      <c r="E82" s="6">
        <f>ROUND(+Laundry!F77,0)</f>
        <v>0</v>
      </c>
      <c r="F82" s="7" t="str">
        <f t="shared" si="3"/>
        <v/>
      </c>
      <c r="G82" s="6">
        <f>ROUND(+SUM(Laundry!K177:L177),0)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ROUND(+SUM(Laundry!K78:L78),0)</f>
        <v>0</v>
      </c>
      <c r="E83" s="6">
        <f>ROUND(+Laundry!F78,0)</f>
        <v>0</v>
      </c>
      <c r="F83" s="7" t="str">
        <f t="shared" si="3"/>
        <v/>
      </c>
      <c r="G83" s="6">
        <f>ROUND(+SUM(Laundry!K178:L178),0)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ROUND(+SUM(Laundry!K79:L79),0)</f>
        <v>429129</v>
      </c>
      <c r="E84" s="6">
        <f>ROUND(+Laundry!F79,0)</f>
        <v>0</v>
      </c>
      <c r="F84" s="7" t="str">
        <f t="shared" si="3"/>
        <v/>
      </c>
      <c r="G84" s="6">
        <f>ROUND(+SUM(Laundry!K179:L179),0)</f>
        <v>435457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ROUND(+SUM(Laundry!K80:L80),0)</f>
        <v>288496</v>
      </c>
      <c r="E85" s="6">
        <f>ROUND(+Laundry!F80,0)</f>
        <v>0</v>
      </c>
      <c r="F85" s="7" t="str">
        <f t="shared" si="3"/>
        <v/>
      </c>
      <c r="G85" s="6">
        <f>ROUND(+SUM(Laundry!K180:L180),0)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ROUND(+SUM(Laundry!K81:L81),0)</f>
        <v>0</v>
      </c>
      <c r="E86" s="6">
        <f>ROUND(+Laundry!F81,0)</f>
        <v>0</v>
      </c>
      <c r="F86" s="7" t="str">
        <f t="shared" si="3"/>
        <v/>
      </c>
      <c r="G86" s="6">
        <f>ROUND(+SUM(Laundry!K181:L181),0)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ROUND(+SUM(Laundry!K82:L82),0)</f>
        <v>-33357</v>
      </c>
      <c r="E87" s="6">
        <f>ROUND(+Laundry!F82,0)</f>
        <v>0</v>
      </c>
      <c r="F87" s="7" t="str">
        <f t="shared" si="3"/>
        <v/>
      </c>
      <c r="G87" s="6">
        <f>ROUND(+SUM(Laundry!K182:L182),0)</f>
        <v>-72901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ROUND(+SUM(Laundry!K83:L83),0)</f>
        <v>345</v>
      </c>
      <c r="E88" s="6">
        <f>ROUND(+Laundry!F83,0)</f>
        <v>0</v>
      </c>
      <c r="F88" s="7" t="str">
        <f t="shared" si="3"/>
        <v/>
      </c>
      <c r="G88" s="6">
        <f>ROUND(+SUM(Laundry!K183:L183),0)</f>
        <v>0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ROUND(+SUM(Laundry!K84:L84),0)</f>
        <v>69566</v>
      </c>
      <c r="E89" s="6">
        <f>ROUND(+Laundry!F84,0)</f>
        <v>0</v>
      </c>
      <c r="F89" s="7" t="str">
        <f t="shared" si="3"/>
        <v/>
      </c>
      <c r="G89" s="6">
        <f>ROUND(+SUM(Laundry!K184:L184),0)</f>
        <v>70757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ROUND(+SUM(Laundry!K85:L85),0)</f>
        <v>0</v>
      </c>
      <c r="E90" s="6">
        <f>ROUND(+Laundry!F85,0)</f>
        <v>0</v>
      </c>
      <c r="F90" s="7" t="str">
        <f t="shared" si="3"/>
        <v/>
      </c>
      <c r="G90" s="6">
        <f>ROUND(+SUM(Laundry!K185:L185),0)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ROUND(+SUM(Laundry!K86:L86),0)</f>
        <v>0</v>
      </c>
      <c r="E91" s="6">
        <f>ROUND(+Laundry!F86,0)</f>
        <v>0</v>
      </c>
      <c r="F91" s="7" t="str">
        <f t="shared" si="3"/>
        <v/>
      </c>
      <c r="G91" s="6">
        <f>ROUND(+SUM(Laundry!K186:L186),0)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ROUND(+SUM(Laundry!K87:L87),0)</f>
        <v>203978</v>
      </c>
      <c r="E92" s="6">
        <f>ROUND(+Laundry!F87,0)</f>
        <v>0</v>
      </c>
      <c r="F92" s="7" t="str">
        <f t="shared" si="3"/>
        <v/>
      </c>
      <c r="G92" s="6">
        <f>ROUND(+SUM(Laundry!K187:L187),0)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ROUND(+SUM(Laundry!K88:L88),0)</f>
        <v>100941</v>
      </c>
      <c r="E93" s="6">
        <f>ROUND(+Laundry!F88,0)</f>
        <v>0</v>
      </c>
      <c r="F93" s="7" t="str">
        <f t="shared" si="3"/>
        <v/>
      </c>
      <c r="G93" s="6">
        <f>ROUND(+SUM(Laundry!K188:L188),0)</f>
        <v>107549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ROUND(+SUM(Laundry!K89:L89),0)</f>
        <v>729149</v>
      </c>
      <c r="E94" s="6">
        <f>ROUND(+Laundry!F89,0)</f>
        <v>0</v>
      </c>
      <c r="F94" s="7" t="str">
        <f t="shared" si="3"/>
        <v/>
      </c>
      <c r="G94" s="6">
        <f>ROUND(+SUM(Laundry!K189:L189),0)</f>
        <v>619114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ROUND(+SUM(Laundry!K90:L90),0)</f>
        <v>0</v>
      </c>
      <c r="E95" s="6">
        <f>ROUND(+Laundry!F90,0)</f>
        <v>0</v>
      </c>
      <c r="F95" s="7" t="str">
        <f t="shared" si="3"/>
        <v/>
      </c>
      <c r="G95" s="6">
        <f>ROUND(+SUM(Laundry!K190:L190),0)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ROUND(+SUM(Laundry!K91:L91),0)</f>
        <v>0</v>
      </c>
      <c r="E96" s="6">
        <f>ROUND(+Laundry!F91,0)</f>
        <v>0</v>
      </c>
      <c r="F96" s="7" t="str">
        <f t="shared" si="3"/>
        <v/>
      </c>
      <c r="G96" s="6">
        <f>ROUND(+SUM(Laundry!K191:L191),0)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ROUND(+SUM(Laundry!K92:L92),0)</f>
        <v>0</v>
      </c>
      <c r="E97" s="6">
        <f>ROUND(+Laundry!F92,0)</f>
        <v>0</v>
      </c>
      <c r="F97" s="7" t="str">
        <f t="shared" si="3"/>
        <v/>
      </c>
      <c r="G97" s="6">
        <f>ROUND(+SUM(Laundry!K192:L192),0)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ROUND(+SUM(Laundry!K93:L93),0)</f>
        <v>94870</v>
      </c>
      <c r="E98" s="6">
        <f>ROUND(+Laundry!F93,0)</f>
        <v>0</v>
      </c>
      <c r="F98" s="7" t="str">
        <f t="shared" si="3"/>
        <v/>
      </c>
      <c r="G98" s="6">
        <f>ROUND(+SUM(Laundry!K193:L193),0)</f>
        <v>97406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ROUND(+SUM(Laundry!K94:L94),0)</f>
        <v>628249</v>
      </c>
      <c r="E99" s="6">
        <f>ROUND(+Laundry!F94,0)</f>
        <v>0</v>
      </c>
      <c r="F99" s="7" t="str">
        <f t="shared" si="3"/>
        <v/>
      </c>
      <c r="G99" s="6">
        <f>ROUND(+SUM(Laundry!K194:L194),0)</f>
        <v>666586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ROUND(+SUM(Laundry!K95:L95),0)</f>
        <v>0</v>
      </c>
      <c r="E100" s="6">
        <f>ROUND(+Laundry!F95,0)</f>
        <v>0</v>
      </c>
      <c r="F100" s="7" t="str">
        <f t="shared" si="3"/>
        <v/>
      </c>
      <c r="G100" s="6">
        <f>ROUND(+SUM(Laundry!K195:L195),0)</f>
        <v>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ROUND(+SUM(Laundry!K96:L96),0)</f>
        <v>424666</v>
      </c>
      <c r="E101" s="6">
        <f>ROUND(+Laundry!F96,0)</f>
        <v>0</v>
      </c>
      <c r="F101" s="7" t="str">
        <f t="shared" si="3"/>
        <v/>
      </c>
      <c r="G101" s="6">
        <f>ROUND(+SUM(Laundry!K196:L196),0)</f>
        <v>361848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ROUND(+SUM(Laundry!K97:L97),0)</f>
        <v>510448</v>
      </c>
      <c r="E102" s="6">
        <f>ROUND(+Laundry!F97,0)</f>
        <v>0</v>
      </c>
      <c r="F102" s="7" t="str">
        <f t="shared" si="3"/>
        <v/>
      </c>
      <c r="G102" s="6">
        <f>ROUND(+SUM(Laundry!K197:L197),0)</f>
        <v>669540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ROUND(+SUM(Laundry!K98:L98),0)</f>
        <v>510448</v>
      </c>
      <c r="E103" s="6">
        <f>ROUND(+Laundry!F98,0)</f>
        <v>0</v>
      </c>
      <c r="F103" s="7" t="str">
        <f t="shared" si="3"/>
        <v/>
      </c>
      <c r="G103" s="6">
        <f>ROUND(+SUM(Laundry!K198:L198),0)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ROUND(+SUM(Laundry!K99:L99),0)</f>
        <v>82510</v>
      </c>
      <c r="E104" s="6">
        <f>ROUND(+Laundry!F99,0)</f>
        <v>0</v>
      </c>
      <c r="F104" s="7" t="str">
        <f t="shared" si="3"/>
        <v/>
      </c>
      <c r="G104" s="6">
        <f>ROUND(+SUM(Laundry!K199:L199),0)</f>
        <v>85693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ROUND(+SUM(Laundry!K100:L100),0)</f>
        <v>0</v>
      </c>
      <c r="E105" s="6">
        <f>ROUND(+Laundry!F100,0)</f>
        <v>0</v>
      </c>
      <c r="F105" s="7" t="str">
        <f t="shared" si="3"/>
        <v/>
      </c>
      <c r="G105" s="6">
        <f>ROUND(+SUM(Laundry!K200:L200),0)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ROUND(+SUM(Laundry!K101:L101),0)</f>
        <v>0</v>
      </c>
      <c r="E106" s="6">
        <f>ROUND(+Laundry!F101,0)</f>
        <v>0</v>
      </c>
      <c r="F106" s="7" t="str">
        <f t="shared" si="3"/>
        <v/>
      </c>
      <c r="G106" s="6">
        <f>ROUND(+SUM(Laundry!K201:L201),0)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ROUND(+SUM(Laundry!K102:L102),0)</f>
        <v>0</v>
      </c>
      <c r="E107" s="6">
        <f>ROUND(+Laundry!F102,0)</f>
        <v>0</v>
      </c>
      <c r="F107" s="7" t="str">
        <f t="shared" si="3"/>
        <v/>
      </c>
      <c r="G107" s="6">
        <f>ROUND(+SUM(Laundry!K202:L202),0)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ROUND(+SUM(Laundry!M5:N5),0)</f>
        <v>55819</v>
      </c>
      <c r="E10" s="6">
        <f>ROUND(+Laundry!F5,0)</f>
        <v>0</v>
      </c>
      <c r="F10" s="7" t="str">
        <f>IF(D10=0,"",IF(E10=0,"",ROUND(D10/E10,2)))</f>
        <v/>
      </c>
      <c r="G10" s="6">
        <f>ROUND(+SUM(Laundry!M105:N105),0)</f>
        <v>0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ROUND(+SUM(Laundry!M6:N6),0)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ROUND(+SUM(Laundry!M106:N106),0)</f>
        <v>0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ROUND(+SUM(Laundry!M7:N7),0)</f>
        <v>0</v>
      </c>
      <c r="E12" s="6">
        <f>ROUND(+Laundry!F7,0)</f>
        <v>0</v>
      </c>
      <c r="F12" s="7" t="str">
        <f t="shared" si="0"/>
        <v/>
      </c>
      <c r="G12" s="6">
        <f>ROUND(+SUM(Laundry!M107:N107),0)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ROUND(+SUM(Laundry!M8:N8),0)</f>
        <v>4325</v>
      </c>
      <c r="E13" s="6">
        <f>ROUND(+Laundry!F8,0)</f>
        <v>0</v>
      </c>
      <c r="F13" s="7" t="str">
        <f t="shared" si="0"/>
        <v/>
      </c>
      <c r="G13" s="6">
        <f>ROUND(+SUM(Laundry!M108:N108),0)</f>
        <v>17027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ROUND(+SUM(Laundry!M9:N9),0)</f>
        <v>63934</v>
      </c>
      <c r="E14" s="6">
        <f>ROUND(+Laundry!F9,0)</f>
        <v>0</v>
      </c>
      <c r="F14" s="7" t="str">
        <f t="shared" si="0"/>
        <v/>
      </c>
      <c r="G14" s="6">
        <f>ROUND(+SUM(Laundry!M109:N109),0)</f>
        <v>110208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ROUND(+SUM(Laundry!M10:N10),0)</f>
        <v>0</v>
      </c>
      <c r="E15" s="6">
        <f>ROUND(+Laundry!F10,0)</f>
        <v>0</v>
      </c>
      <c r="F15" s="7" t="str">
        <f t="shared" si="0"/>
        <v/>
      </c>
      <c r="G15" s="6">
        <f>ROUND(+SUM(Laundry!M110:N110),0)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ROUND(+SUM(Laundry!M11:N11),0)</f>
        <v>8954</v>
      </c>
      <c r="E16" s="6">
        <f>ROUND(+Laundry!F11,0)</f>
        <v>0</v>
      </c>
      <c r="F16" s="7" t="str">
        <f t="shared" si="0"/>
        <v/>
      </c>
      <c r="G16" s="6">
        <f>ROUND(+SUM(Laundry!M111:N111),0)</f>
        <v>9237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ROUND(+SUM(Laundry!M12:N12),0)</f>
        <v>30777</v>
      </c>
      <c r="E17" s="6">
        <f>ROUND(+Laundry!F12,0)</f>
        <v>0</v>
      </c>
      <c r="F17" s="7" t="str">
        <f t="shared" si="0"/>
        <v/>
      </c>
      <c r="G17" s="6">
        <f>ROUND(+SUM(Laundry!M112:N112),0)</f>
        <v>31195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ROUND(+SUM(Laundry!M13:N13),0)</f>
        <v>15308</v>
      </c>
      <c r="E18" s="6">
        <f>ROUND(+Laundry!F13,0)</f>
        <v>0</v>
      </c>
      <c r="F18" s="7" t="str">
        <f t="shared" si="0"/>
        <v/>
      </c>
      <c r="G18" s="6">
        <f>ROUND(+SUM(Laundry!M113:N113),0)</f>
        <v>14133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ROUND(+SUM(Laundry!M14:N14),0)</f>
        <v>9071</v>
      </c>
      <c r="E19" s="6">
        <f>ROUND(+Laundry!F14,0)</f>
        <v>0</v>
      </c>
      <c r="F19" s="7" t="str">
        <f t="shared" si="0"/>
        <v/>
      </c>
      <c r="G19" s="6">
        <f>ROUND(+SUM(Laundry!M114:N114),0)</f>
        <v>10462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ROUND(+SUM(Laundry!M15:N15),0)</f>
        <v>56665</v>
      </c>
      <c r="E20" s="6">
        <f>ROUND(+Laundry!F15,0)</f>
        <v>0</v>
      </c>
      <c r="F20" s="7" t="str">
        <f t="shared" si="0"/>
        <v/>
      </c>
      <c r="G20" s="6">
        <f>ROUND(+SUM(Laundry!M115:N115),0)</f>
        <v>25652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ROUND(+SUM(Laundry!M16:N16),0)</f>
        <v>66454</v>
      </c>
      <c r="E21" s="6">
        <f>ROUND(+Laundry!F16,0)</f>
        <v>0</v>
      </c>
      <c r="F21" s="7" t="str">
        <f t="shared" si="0"/>
        <v/>
      </c>
      <c r="G21" s="6">
        <f>ROUND(+SUM(Laundry!M116:N116),0)</f>
        <v>62891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ROUND(+SUM(Laundry!M17:N17),0)</f>
        <v>7996</v>
      </c>
      <c r="E22" s="6">
        <f>ROUND(+Laundry!F17,0)</f>
        <v>0</v>
      </c>
      <c r="F22" s="7" t="str">
        <f t="shared" si="0"/>
        <v/>
      </c>
      <c r="G22" s="6">
        <f>ROUND(+SUM(Laundry!M117:N117),0)</f>
        <v>8160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ROUND(+SUM(Laundry!M18:N18),0)</f>
        <v>76932</v>
      </c>
      <c r="E23" s="6">
        <f>ROUND(+Laundry!F18,0)</f>
        <v>0</v>
      </c>
      <c r="F23" s="7" t="str">
        <f t="shared" si="0"/>
        <v/>
      </c>
      <c r="G23" s="6">
        <f>ROUND(+SUM(Laundry!M118:N118),0)</f>
        <v>89623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ROUND(+SUM(Laundry!M19:N19),0)</f>
        <v>104975</v>
      </c>
      <c r="E24" s="6">
        <f>ROUND(+Laundry!F19,0)</f>
        <v>0</v>
      </c>
      <c r="F24" s="7" t="str">
        <f t="shared" si="0"/>
        <v/>
      </c>
      <c r="G24" s="6">
        <f>ROUND(+SUM(Laundry!M119:N119),0)</f>
        <v>110045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ROUND(+SUM(Laundry!M20:N20),0)</f>
        <v>18815</v>
      </c>
      <c r="E25" s="6">
        <f>ROUND(+Laundry!F20,0)</f>
        <v>0</v>
      </c>
      <c r="F25" s="7" t="str">
        <f t="shared" si="0"/>
        <v/>
      </c>
      <c r="G25" s="6">
        <f>ROUND(+SUM(Laundry!M120:N120),0)</f>
        <v>18553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ROUND(+SUM(Laundry!M21:N21),0)</f>
        <v>0</v>
      </c>
      <c r="E26" s="6">
        <f>ROUND(+Laundry!F21,0)</f>
        <v>0</v>
      </c>
      <c r="F26" s="7" t="str">
        <f t="shared" si="0"/>
        <v/>
      </c>
      <c r="G26" s="6">
        <f>ROUND(+SUM(Laundry!M121:N121),0)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ROUND(+SUM(Laundry!M22:N22),0)</f>
        <v>9465</v>
      </c>
      <c r="E27" s="6">
        <f>ROUND(+Laundry!F22,0)</f>
        <v>0</v>
      </c>
      <c r="F27" s="7" t="str">
        <f t="shared" si="0"/>
        <v/>
      </c>
      <c r="G27" s="6">
        <f>ROUND(+SUM(Laundry!M122:N122),0)</f>
        <v>16888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ROUND(+SUM(Laundry!M23:N23),0)</f>
        <v>6260</v>
      </c>
      <c r="E28" s="6">
        <f>ROUND(+Laundry!F23,0)</f>
        <v>0</v>
      </c>
      <c r="F28" s="7" t="str">
        <f t="shared" si="0"/>
        <v/>
      </c>
      <c r="G28" s="6">
        <f>ROUND(+SUM(Laundry!M123:N123),0)</f>
        <v>6368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ROUND(+SUM(Laundry!M24:N24),0)</f>
        <v>16805</v>
      </c>
      <c r="E29" s="6">
        <f>ROUND(+Laundry!F24,0)</f>
        <v>0</v>
      </c>
      <c r="F29" s="7" t="str">
        <f t="shared" si="0"/>
        <v/>
      </c>
      <c r="G29" s="6">
        <f>ROUND(+SUM(Laundry!M124:N124),0)</f>
        <v>15656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ROUND(+SUM(Laundry!M25:N25),0)</f>
        <v>0</v>
      </c>
      <c r="E30" s="6">
        <f>ROUND(+Laundry!F25,0)</f>
        <v>0</v>
      </c>
      <c r="F30" s="7" t="str">
        <f t="shared" si="0"/>
        <v/>
      </c>
      <c r="G30" s="6">
        <f>ROUND(+SUM(Laundry!M125:N125),0)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ROUND(+SUM(Laundry!M26:N26),0)</f>
        <v>7040</v>
      </c>
      <c r="E31" s="6">
        <f>ROUND(+Laundry!F26,0)</f>
        <v>0</v>
      </c>
      <c r="F31" s="7" t="str">
        <f t="shared" si="0"/>
        <v/>
      </c>
      <c r="G31" s="6">
        <f>ROUND(+SUM(Laundry!M126:N126),0)</f>
        <v>6760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ROUND(+SUM(Laundry!M27:N27),0)</f>
        <v>70708</v>
      </c>
      <c r="E32" s="6">
        <f>ROUND(+Laundry!F27,0)</f>
        <v>0</v>
      </c>
      <c r="F32" s="7" t="str">
        <f t="shared" si="0"/>
        <v/>
      </c>
      <c r="G32" s="6">
        <f>ROUND(+SUM(Laundry!M127:N127),0)</f>
        <v>64365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ROUND(+SUM(Laundry!M28:N28),0)</f>
        <v>6121</v>
      </c>
      <c r="E33" s="6">
        <f>ROUND(+Laundry!F28,0)</f>
        <v>0</v>
      </c>
      <c r="F33" s="7" t="str">
        <f t="shared" si="0"/>
        <v/>
      </c>
      <c r="G33" s="6">
        <f>ROUND(+SUM(Laundry!M128:N128),0)</f>
        <v>7009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ROUND(+SUM(Laundry!M29:N29),0)</f>
        <v>13458</v>
      </c>
      <c r="E34" s="6">
        <f>ROUND(+Laundry!F29,0)</f>
        <v>0</v>
      </c>
      <c r="F34" s="7" t="str">
        <f t="shared" si="0"/>
        <v/>
      </c>
      <c r="G34" s="6">
        <f>ROUND(+SUM(Laundry!M129:N129),0)</f>
        <v>13744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ROUND(+SUM(Laundry!M30:N30),0)</f>
        <v>0</v>
      </c>
      <c r="E35" s="6">
        <f>ROUND(+Laundry!F30,0)</f>
        <v>0</v>
      </c>
      <c r="F35" s="7" t="str">
        <f t="shared" si="0"/>
        <v/>
      </c>
      <c r="G35" s="6">
        <f>ROUND(+SUM(Laundry!M130:N130),0)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ROUND(+SUM(Laundry!M31:N31),0)</f>
        <v>18037</v>
      </c>
      <c r="E36" s="6">
        <f>ROUND(+Laundry!F31,0)</f>
        <v>0</v>
      </c>
      <c r="F36" s="7" t="str">
        <f t="shared" si="0"/>
        <v/>
      </c>
      <c r="G36" s="6">
        <f>ROUND(+SUM(Laundry!M131:N131),0)</f>
        <v>18175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ROUND(+SUM(Laundry!M32:N32),0)</f>
        <v>794</v>
      </c>
      <c r="E37" s="6">
        <f>ROUND(+Laundry!F32,0)</f>
        <v>0</v>
      </c>
      <c r="F37" s="7" t="str">
        <f t="shared" si="0"/>
        <v/>
      </c>
      <c r="G37" s="6">
        <f>ROUND(+SUM(Laundry!M132:N132),0)</f>
        <v>75428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ROUND(+SUM(Laundry!M33:N33),0)</f>
        <v>5144</v>
      </c>
      <c r="E38" s="6">
        <f>ROUND(+Laundry!F33,0)</f>
        <v>0</v>
      </c>
      <c r="F38" s="7" t="str">
        <f t="shared" si="0"/>
        <v/>
      </c>
      <c r="G38" s="6">
        <f>ROUND(+SUM(Laundry!M133:N133),0)</f>
        <v>6048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ROUND(+SUM(Laundry!M34:N34),0)</f>
        <v>86765</v>
      </c>
      <c r="E39" s="6">
        <f>ROUND(+Laundry!F34,0)</f>
        <v>0</v>
      </c>
      <c r="F39" s="7" t="str">
        <f t="shared" si="0"/>
        <v/>
      </c>
      <c r="G39" s="6">
        <f>ROUND(+SUM(Laundry!M134:N134),0)</f>
        <v>85073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ROUND(+SUM(Laundry!M35:N35),0)</f>
        <v>34081</v>
      </c>
      <c r="E40" s="6">
        <f>ROUND(+Laundry!F35,0)</f>
        <v>0</v>
      </c>
      <c r="F40" s="7" t="str">
        <f t="shared" si="0"/>
        <v/>
      </c>
      <c r="G40" s="6">
        <f>ROUND(+SUM(Laundry!M135:N135),0)</f>
        <v>6318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ROUND(+SUM(Laundry!M36:N36),0)</f>
        <v>12745</v>
      </c>
      <c r="E41" s="6">
        <f>ROUND(+Laundry!F36,0)</f>
        <v>0</v>
      </c>
      <c r="F41" s="7" t="str">
        <f t="shared" si="0"/>
        <v/>
      </c>
      <c r="G41" s="6">
        <f>ROUND(+SUM(Laundry!M136:N136),0)</f>
        <v>12509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ROUND(+SUM(Laundry!M37:N37),0)</f>
        <v>25085</v>
      </c>
      <c r="E42" s="6">
        <f>ROUND(+Laundry!F37,0)</f>
        <v>0</v>
      </c>
      <c r="F42" s="7" t="str">
        <f t="shared" si="0"/>
        <v/>
      </c>
      <c r="G42" s="6">
        <f>ROUND(+SUM(Laundry!M137:N137),0)</f>
        <v>24088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ROUND(+SUM(Laundry!M38:N38),0)</f>
        <v>27043</v>
      </c>
      <c r="E43" s="6">
        <f>ROUND(+Laundry!F38,0)</f>
        <v>0</v>
      </c>
      <c r="F43" s="7" t="str">
        <f t="shared" si="0"/>
        <v/>
      </c>
      <c r="G43" s="6">
        <f>ROUND(+SUM(Laundry!M138:N138),0)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ROUND(+SUM(Laundry!M39:N39),0)</f>
        <v>0</v>
      </c>
      <c r="E44" s="6">
        <f>ROUND(+Laundry!F39,0)</f>
        <v>0</v>
      </c>
      <c r="F44" s="7" t="str">
        <f t="shared" si="0"/>
        <v/>
      </c>
      <c r="G44" s="6">
        <f>ROUND(+SUM(Laundry!M139:N139),0)</f>
        <v>27079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ROUND(+SUM(Laundry!M40:N40),0)</f>
        <v>22146</v>
      </c>
      <c r="E45" s="6">
        <f>ROUND(+Laundry!F40,0)</f>
        <v>0</v>
      </c>
      <c r="F45" s="7" t="str">
        <f t="shared" si="0"/>
        <v/>
      </c>
      <c r="G45" s="6">
        <f>ROUND(+SUM(Laundry!M140:N140),0)</f>
        <v>22887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ROUND(+SUM(Laundry!M41:N41),0)</f>
        <v>0</v>
      </c>
      <c r="E46" s="6">
        <f>ROUND(+Laundry!F41,0)</f>
        <v>0</v>
      </c>
      <c r="F46" s="7" t="str">
        <f t="shared" si="0"/>
        <v/>
      </c>
      <c r="G46" s="6">
        <f>ROUND(+SUM(Laundry!M141:N141),0)</f>
        <v>0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ROUND(+SUM(Laundry!M42:N42),0)</f>
        <v>392</v>
      </c>
      <c r="E47" s="6">
        <f>ROUND(+Laundry!F42,0)</f>
        <v>0</v>
      </c>
      <c r="F47" s="7" t="str">
        <f t="shared" si="0"/>
        <v/>
      </c>
      <c r="G47" s="6">
        <f>ROUND(+SUM(Laundry!M142:N142),0)</f>
        <v>432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ROUND(+SUM(Laundry!M43:N43),0)</f>
        <v>0</v>
      </c>
      <c r="E48" s="6">
        <f>ROUND(+Laundry!F43,0)</f>
        <v>0</v>
      </c>
      <c r="F48" s="7" t="str">
        <f t="shared" si="0"/>
        <v/>
      </c>
      <c r="G48" s="6">
        <f>ROUND(+SUM(Laundry!M143:N143),0)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ROUND(+SUM(Laundry!M44:N44),0)</f>
        <v>32</v>
      </c>
      <c r="E49" s="6">
        <f>ROUND(+Laundry!F44,0)</f>
        <v>0</v>
      </c>
      <c r="F49" s="7" t="str">
        <f t="shared" si="0"/>
        <v/>
      </c>
      <c r="G49" s="6">
        <f>ROUND(+SUM(Laundry!M144:N144),0)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ROUND(+SUM(Laundry!M45:N45),0)</f>
        <v>44378</v>
      </c>
      <c r="E50" s="6">
        <f>ROUND(+Laundry!F45,0)</f>
        <v>0</v>
      </c>
      <c r="F50" s="7" t="str">
        <f t="shared" si="0"/>
        <v/>
      </c>
      <c r="G50" s="6">
        <f>ROUND(+SUM(Laundry!M145:N145),0)</f>
        <v>53956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ROUND(+SUM(Laundry!M46:N46),0)</f>
        <v>2420</v>
      </c>
      <c r="E51" s="6">
        <f>ROUND(+Laundry!F46,0)</f>
        <v>0</v>
      </c>
      <c r="F51" s="7" t="str">
        <f t="shared" si="0"/>
        <v/>
      </c>
      <c r="G51" s="6">
        <f>ROUND(+SUM(Laundry!M146:N146),0)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ROUND(+SUM(Laundry!M47:N47),0)</f>
        <v>0</v>
      </c>
      <c r="E52" s="6">
        <f>ROUND(+Laundry!F47,0)</f>
        <v>0</v>
      </c>
      <c r="F52" s="7" t="str">
        <f t="shared" si="0"/>
        <v/>
      </c>
      <c r="G52" s="6">
        <f>ROUND(+SUM(Laundry!M147:N147),0)</f>
        <v>0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ROUND(+SUM(Laundry!M48:N48),0)</f>
        <v>12580</v>
      </c>
      <c r="E53" s="6">
        <f>ROUND(+Laundry!F48,0)</f>
        <v>0</v>
      </c>
      <c r="F53" s="7" t="str">
        <f t="shared" si="0"/>
        <v/>
      </c>
      <c r="G53" s="6">
        <f>ROUND(+SUM(Laundry!M148:N148),0)</f>
        <v>13329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ROUND(+SUM(Laundry!M49:N49),0)</f>
        <v>6557</v>
      </c>
      <c r="E54" s="6">
        <f>ROUND(+Laundry!F49,0)</f>
        <v>0</v>
      </c>
      <c r="F54" s="7" t="str">
        <f t="shared" si="0"/>
        <v/>
      </c>
      <c r="G54" s="6">
        <f>ROUND(+SUM(Laundry!M149:N149),0)</f>
        <v>5975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ROUND(+SUM(Laundry!M50:N50),0)</f>
        <v>2749</v>
      </c>
      <c r="E55" s="6">
        <f>ROUND(+Laundry!F50,0)</f>
        <v>0</v>
      </c>
      <c r="F55" s="7" t="str">
        <f t="shared" si="0"/>
        <v/>
      </c>
      <c r="G55" s="6">
        <f>ROUND(+SUM(Laundry!M150:N150),0)</f>
        <v>2969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ROUND(+SUM(Laundry!M51:N51),0)</f>
        <v>6380</v>
      </c>
      <c r="E56" s="6">
        <f>ROUND(+Laundry!F51,0)</f>
        <v>0</v>
      </c>
      <c r="F56" s="7" t="str">
        <f t="shared" si="0"/>
        <v/>
      </c>
      <c r="G56" s="6">
        <f>ROUND(+SUM(Laundry!M151:N151),0)</f>
        <v>17467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ROUND(+SUM(Laundry!M52:N52),0)</f>
        <v>0</v>
      </c>
      <c r="E57" s="6">
        <f>ROUND(+Laundry!F52,0)</f>
        <v>0</v>
      </c>
      <c r="F57" s="7" t="str">
        <f t="shared" si="0"/>
        <v/>
      </c>
      <c r="G57" s="6">
        <f>ROUND(+SUM(Laundry!M152:N152),0)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ROUND(+SUM(Laundry!M53:N53),0)</f>
        <v>14759</v>
      </c>
      <c r="E58" s="6">
        <f>ROUND(+Laundry!F53,0)</f>
        <v>0</v>
      </c>
      <c r="F58" s="7" t="str">
        <f t="shared" si="0"/>
        <v/>
      </c>
      <c r="G58" s="6">
        <f>ROUND(+SUM(Laundry!M153:N153),0)</f>
        <v>15438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ROUND(+SUM(Laundry!M54:N54),0)</f>
        <v>26292</v>
      </c>
      <c r="E59" s="6">
        <f>ROUND(+Laundry!F54,0)</f>
        <v>0</v>
      </c>
      <c r="F59" s="7" t="str">
        <f t="shared" si="0"/>
        <v/>
      </c>
      <c r="G59" s="6">
        <f>ROUND(+SUM(Laundry!M154:N154),0)</f>
        <v>23237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ROUND(+SUM(Laundry!M55:N55),0)</f>
        <v>9897</v>
      </c>
      <c r="E60" s="6">
        <f>ROUND(+Laundry!F55,0)</f>
        <v>0</v>
      </c>
      <c r="F60" s="7" t="str">
        <f t="shared" si="0"/>
        <v/>
      </c>
      <c r="G60" s="6">
        <f>ROUND(+SUM(Laundry!M155:N155),0)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ROUND(+SUM(Laundry!M56:N56),0)</f>
        <v>51699</v>
      </c>
      <c r="E61" s="6">
        <f>ROUND(+Laundry!F56,0)</f>
        <v>0</v>
      </c>
      <c r="F61" s="7" t="str">
        <f t="shared" si="0"/>
        <v/>
      </c>
      <c r="G61" s="6">
        <f>ROUND(+SUM(Laundry!M156:N156),0)</f>
        <v>58405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ROUND(+SUM(Laundry!M57:N57),0)</f>
        <v>32644</v>
      </c>
      <c r="E62" s="6">
        <f>ROUND(+Laundry!F57,0)</f>
        <v>0</v>
      </c>
      <c r="F62" s="7" t="str">
        <f t="shared" si="0"/>
        <v/>
      </c>
      <c r="G62" s="6">
        <f>ROUND(+SUM(Laundry!M157:N157),0)</f>
        <v>17163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ROUND(+SUM(Laundry!M58:N58),0)</f>
        <v>887</v>
      </c>
      <c r="E63" s="6">
        <f>ROUND(+Laundry!F58,0)</f>
        <v>0</v>
      </c>
      <c r="F63" s="7" t="str">
        <f t="shared" si="0"/>
        <v/>
      </c>
      <c r="G63" s="6">
        <f>ROUND(+SUM(Laundry!M158:N158),0)</f>
        <v>1296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ROUND(+SUM(Laundry!M59:N59),0)</f>
        <v>6669</v>
      </c>
      <c r="E64" s="6">
        <f>ROUND(+Laundry!F59,0)</f>
        <v>0</v>
      </c>
      <c r="F64" s="7" t="str">
        <f t="shared" si="0"/>
        <v/>
      </c>
      <c r="G64" s="6">
        <f>ROUND(+SUM(Laundry!M159:N159),0)</f>
        <v>6663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ROUND(+SUM(Laundry!M60:N60),0)</f>
        <v>37050</v>
      </c>
      <c r="E65" s="6">
        <f>ROUND(+Laundry!F60,0)</f>
        <v>0</v>
      </c>
      <c r="F65" s="7" t="str">
        <f t="shared" si="0"/>
        <v/>
      </c>
      <c r="G65" s="6">
        <f>ROUND(+SUM(Laundry!M160:N160),0)</f>
        <v>20016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ROUND(+SUM(Laundry!M61:N61),0)</f>
        <v>31786</v>
      </c>
      <c r="E66" s="6">
        <f>ROUND(+Laundry!F61,0)</f>
        <v>0</v>
      </c>
      <c r="F66" s="7" t="str">
        <f t="shared" si="0"/>
        <v/>
      </c>
      <c r="G66" s="6">
        <f>ROUND(+SUM(Laundry!M161:N161),0)</f>
        <v>45923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ROUND(+SUM(Laundry!M62:N62),0)</f>
        <v>0</v>
      </c>
      <c r="E67" s="6">
        <f>ROUND(+Laundry!F62,0)</f>
        <v>0</v>
      </c>
      <c r="F67" s="7" t="str">
        <f t="shared" si="0"/>
        <v/>
      </c>
      <c r="G67" s="6">
        <f>ROUND(+SUM(Laundry!M162:N162),0)</f>
        <v>0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ROUND(+SUM(Laundry!M63:N63),0)</f>
        <v>0</v>
      </c>
      <c r="E68" s="6">
        <f>ROUND(+Laundry!F63,0)</f>
        <v>0</v>
      </c>
      <c r="F68" s="7" t="str">
        <f t="shared" si="0"/>
        <v/>
      </c>
      <c r="G68" s="6">
        <f>ROUND(+SUM(Laundry!M163:N163),0)</f>
        <v>0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ROUND(+SUM(Laundry!M64:N64),0)</f>
        <v>11428</v>
      </c>
      <c r="E69" s="6">
        <f>ROUND(+Laundry!F64,0)</f>
        <v>0</v>
      </c>
      <c r="F69" s="7" t="str">
        <f t="shared" si="0"/>
        <v/>
      </c>
      <c r="G69" s="6">
        <f>ROUND(+SUM(Laundry!M164:N164),0)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ROUND(+SUM(Laundry!M65:N65),0)</f>
        <v>3264</v>
      </c>
      <c r="E70" s="6">
        <f>ROUND(+Laundry!F65,0)</f>
        <v>0</v>
      </c>
      <c r="F70" s="7" t="str">
        <f t="shared" si="0"/>
        <v/>
      </c>
      <c r="G70" s="6">
        <f>ROUND(+SUM(Laundry!M165:N165),0)</f>
        <v>1846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ROUND(+SUM(Laundry!M66:N66),0)</f>
        <v>18376</v>
      </c>
      <c r="E71" s="6">
        <f>ROUND(+Laundry!F66,0)</f>
        <v>0</v>
      </c>
      <c r="F71" s="7" t="str">
        <f t="shared" si="0"/>
        <v/>
      </c>
      <c r="G71" s="6">
        <f>ROUND(+SUM(Laundry!M166:N166),0)</f>
        <v>18482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ROUND(+SUM(Laundry!M67:N67),0)</f>
        <v>117824</v>
      </c>
      <c r="E72" s="6">
        <f>ROUND(+Laundry!F67,0)</f>
        <v>0</v>
      </c>
      <c r="F72" s="7" t="str">
        <f t="shared" si="0"/>
        <v/>
      </c>
      <c r="G72" s="6">
        <f>ROUND(+SUM(Laundry!M167:N167),0)</f>
        <v>111409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ROUND(+SUM(Laundry!M68:N68),0)</f>
        <v>0</v>
      </c>
      <c r="E73" s="6">
        <f>ROUND(+Laundry!F68,0)</f>
        <v>0</v>
      </c>
      <c r="F73" s="7" t="str">
        <f t="shared" si="0"/>
        <v/>
      </c>
      <c r="G73" s="6">
        <f>ROUND(+SUM(Laundry!M168:N168),0)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ROUND(+SUM(Laundry!M69:N69),0)</f>
        <v>600264</v>
      </c>
      <c r="E74" s="6">
        <f>ROUND(+Laundry!F69,0)</f>
        <v>0</v>
      </c>
      <c r="F74" s="7" t="str">
        <f t="shared" si="0"/>
        <v/>
      </c>
      <c r="G74" s="6">
        <f>ROUND(+SUM(Laundry!M169:N169),0)</f>
        <v>508359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ROUND(+SUM(Laundry!M70:N70),0)</f>
        <v>17833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ROUND(+SUM(Laundry!M170:N170),0)</f>
        <v>12619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ROUND(+SUM(Laundry!M71:N71),0)</f>
        <v>691</v>
      </c>
      <c r="E76" s="6">
        <f>ROUND(+Laundry!F71,0)</f>
        <v>0</v>
      </c>
      <c r="F76" s="7" t="str">
        <f t="shared" si="3"/>
        <v/>
      </c>
      <c r="G76" s="6">
        <f>ROUND(+SUM(Laundry!M171:N171),0)</f>
        <v>611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ROUND(+SUM(Laundry!M72:N72),0)</f>
        <v>0</v>
      </c>
      <c r="E77" s="6">
        <f>ROUND(+Laundry!F72,0)</f>
        <v>0</v>
      </c>
      <c r="F77" s="7" t="str">
        <f t="shared" si="3"/>
        <v/>
      </c>
      <c r="G77" s="6">
        <f>ROUND(+SUM(Laundry!M172:N172),0)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ROUND(+SUM(Laundry!M73:N73),0)</f>
        <v>70311</v>
      </c>
      <c r="E78" s="6">
        <f>ROUND(+Laundry!F73,0)</f>
        <v>0</v>
      </c>
      <c r="F78" s="7" t="str">
        <f t="shared" si="3"/>
        <v/>
      </c>
      <c r="G78" s="6">
        <f>ROUND(+SUM(Laundry!M173:N173),0)</f>
        <v>70674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ROUND(+SUM(Laundry!M74:N74),0)</f>
        <v>352323</v>
      </c>
      <c r="E79" s="6">
        <f>ROUND(+Laundry!F74,0)</f>
        <v>0</v>
      </c>
      <c r="F79" s="7" t="str">
        <f t="shared" si="3"/>
        <v/>
      </c>
      <c r="G79" s="6">
        <f>ROUND(+SUM(Laundry!M174:N174),0)</f>
        <v>481752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ROUND(+SUM(Laundry!M75:N75),0)</f>
        <v>27317</v>
      </c>
      <c r="E80" s="6">
        <f>ROUND(+Laundry!F75,0)</f>
        <v>0</v>
      </c>
      <c r="F80" s="7" t="str">
        <f t="shared" si="3"/>
        <v/>
      </c>
      <c r="G80" s="6">
        <f>ROUND(+SUM(Laundry!M175:N175),0)</f>
        <v>29721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ROUND(+SUM(Laundry!M76:N76),0)</f>
        <v>11506</v>
      </c>
      <c r="E81" s="6">
        <f>ROUND(+Laundry!F76,0)</f>
        <v>0</v>
      </c>
      <c r="F81" s="7" t="str">
        <f t="shared" si="3"/>
        <v/>
      </c>
      <c r="G81" s="6">
        <f>ROUND(+SUM(Laundry!M176:N176),0)</f>
        <v>13656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ROUND(+SUM(Laundry!M77:N77),0)</f>
        <v>0</v>
      </c>
      <c r="E82" s="6">
        <f>ROUND(+Laundry!F77,0)</f>
        <v>0</v>
      </c>
      <c r="F82" s="7" t="str">
        <f t="shared" si="3"/>
        <v/>
      </c>
      <c r="G82" s="6">
        <f>ROUND(+SUM(Laundry!M177:N177),0)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ROUND(+SUM(Laundry!M78:N78),0)</f>
        <v>0</v>
      </c>
      <c r="E83" s="6">
        <f>ROUND(+Laundry!F78,0)</f>
        <v>0</v>
      </c>
      <c r="F83" s="7" t="str">
        <f t="shared" si="3"/>
        <v/>
      </c>
      <c r="G83" s="6">
        <f>ROUND(+SUM(Laundry!M178:N178),0)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ROUND(+SUM(Laundry!M79:N79),0)</f>
        <v>6716</v>
      </c>
      <c r="E84" s="6">
        <f>ROUND(+Laundry!F79,0)</f>
        <v>0</v>
      </c>
      <c r="F84" s="7" t="str">
        <f t="shared" si="3"/>
        <v/>
      </c>
      <c r="G84" s="6">
        <f>ROUND(+SUM(Laundry!M179:N179),0)</f>
        <v>6662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ROUND(+SUM(Laundry!M80:N80),0)</f>
        <v>12020</v>
      </c>
      <c r="E85" s="6">
        <f>ROUND(+Laundry!F80,0)</f>
        <v>0</v>
      </c>
      <c r="F85" s="7" t="str">
        <f t="shared" si="3"/>
        <v/>
      </c>
      <c r="G85" s="6">
        <f>ROUND(+SUM(Laundry!M180:N180),0)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ROUND(+SUM(Laundry!M81:N81),0)</f>
        <v>0</v>
      </c>
      <c r="E86" s="6">
        <f>ROUND(+Laundry!F81,0)</f>
        <v>0</v>
      </c>
      <c r="F86" s="7" t="str">
        <f t="shared" si="3"/>
        <v/>
      </c>
      <c r="G86" s="6">
        <f>ROUND(+SUM(Laundry!M181:N181),0)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ROUND(+SUM(Laundry!M82:N82),0)</f>
        <v>11403</v>
      </c>
      <c r="E87" s="6">
        <f>ROUND(+Laundry!F82,0)</f>
        <v>0</v>
      </c>
      <c r="F87" s="7" t="str">
        <f t="shared" si="3"/>
        <v/>
      </c>
      <c r="G87" s="6">
        <f>ROUND(+SUM(Laundry!M182:N182),0)</f>
        <v>15931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ROUND(+SUM(Laundry!M83:N83),0)</f>
        <v>11552</v>
      </c>
      <c r="E88" s="6">
        <f>ROUND(+Laundry!F83,0)</f>
        <v>0</v>
      </c>
      <c r="F88" s="7" t="str">
        <f t="shared" si="3"/>
        <v/>
      </c>
      <c r="G88" s="6">
        <f>ROUND(+SUM(Laundry!M183:N183),0)</f>
        <v>11792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ROUND(+SUM(Laundry!M84:N84),0)</f>
        <v>0</v>
      </c>
      <c r="E89" s="6">
        <f>ROUND(+Laundry!F84,0)</f>
        <v>0</v>
      </c>
      <c r="F89" s="7" t="str">
        <f t="shared" si="3"/>
        <v/>
      </c>
      <c r="G89" s="6">
        <f>ROUND(+SUM(Laundry!M184:N184),0)</f>
        <v>13526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ROUND(+SUM(Laundry!M85:N85),0)</f>
        <v>0</v>
      </c>
      <c r="E90" s="6">
        <f>ROUND(+Laundry!F85,0)</f>
        <v>0</v>
      </c>
      <c r="F90" s="7" t="str">
        <f t="shared" si="3"/>
        <v/>
      </c>
      <c r="G90" s="6">
        <f>ROUND(+SUM(Laundry!M185:N185),0)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ROUND(+SUM(Laundry!M86:N86),0)</f>
        <v>0</v>
      </c>
      <c r="E91" s="6">
        <f>ROUND(+Laundry!F86,0)</f>
        <v>0</v>
      </c>
      <c r="F91" s="7" t="str">
        <f t="shared" si="3"/>
        <v/>
      </c>
      <c r="G91" s="6">
        <f>ROUND(+SUM(Laundry!M186:N186),0)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ROUND(+SUM(Laundry!M87:N87),0)</f>
        <v>3149</v>
      </c>
      <c r="E92" s="6">
        <f>ROUND(+Laundry!F87,0)</f>
        <v>0</v>
      </c>
      <c r="F92" s="7" t="str">
        <f t="shared" si="3"/>
        <v/>
      </c>
      <c r="G92" s="6">
        <f>ROUND(+SUM(Laundry!M187:N187),0)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ROUND(+SUM(Laundry!M88:N88),0)</f>
        <v>0</v>
      </c>
      <c r="E93" s="6">
        <f>ROUND(+Laundry!F88,0)</f>
        <v>0</v>
      </c>
      <c r="F93" s="7" t="str">
        <f t="shared" si="3"/>
        <v/>
      </c>
      <c r="G93" s="6">
        <f>ROUND(+SUM(Laundry!M188:N188),0)</f>
        <v>0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ROUND(+SUM(Laundry!M89:N89),0)</f>
        <v>31350</v>
      </c>
      <c r="E94" s="6">
        <f>ROUND(+Laundry!F89,0)</f>
        <v>0</v>
      </c>
      <c r="F94" s="7" t="str">
        <f t="shared" si="3"/>
        <v/>
      </c>
      <c r="G94" s="6">
        <f>ROUND(+SUM(Laundry!M189:N189),0)</f>
        <v>27182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ROUND(+SUM(Laundry!M90:N90),0)</f>
        <v>0</v>
      </c>
      <c r="E95" s="6">
        <f>ROUND(+Laundry!F90,0)</f>
        <v>0</v>
      </c>
      <c r="F95" s="7" t="str">
        <f t="shared" si="3"/>
        <v/>
      </c>
      <c r="G95" s="6">
        <f>ROUND(+SUM(Laundry!M190:N190),0)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ROUND(+SUM(Laundry!M91:N91),0)</f>
        <v>0</v>
      </c>
      <c r="E96" s="6">
        <f>ROUND(+Laundry!F91,0)</f>
        <v>0</v>
      </c>
      <c r="F96" s="7" t="str">
        <f t="shared" si="3"/>
        <v/>
      </c>
      <c r="G96" s="6">
        <f>ROUND(+SUM(Laundry!M191:N191),0)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ROUND(+SUM(Laundry!M92:N92),0)</f>
        <v>0</v>
      </c>
      <c r="E97" s="6">
        <f>ROUND(+Laundry!F92,0)</f>
        <v>0</v>
      </c>
      <c r="F97" s="7" t="str">
        <f t="shared" si="3"/>
        <v/>
      </c>
      <c r="G97" s="6">
        <f>ROUND(+SUM(Laundry!M192:N192),0)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ROUND(+SUM(Laundry!M93:N93),0)</f>
        <v>17541</v>
      </c>
      <c r="E98" s="6">
        <f>ROUND(+Laundry!F93,0)</f>
        <v>0</v>
      </c>
      <c r="F98" s="7" t="str">
        <f t="shared" si="3"/>
        <v/>
      </c>
      <c r="G98" s="6">
        <f>ROUND(+SUM(Laundry!M193:N193),0)</f>
        <v>14676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ROUND(+SUM(Laundry!M94:N94),0)</f>
        <v>25520</v>
      </c>
      <c r="E99" s="6">
        <f>ROUND(+Laundry!F94,0)</f>
        <v>0</v>
      </c>
      <c r="F99" s="7" t="str">
        <f t="shared" si="3"/>
        <v/>
      </c>
      <c r="G99" s="6">
        <f>ROUND(+SUM(Laundry!M194:N194),0)</f>
        <v>30409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ROUND(+SUM(Laundry!M95:N95),0)</f>
        <v>47247</v>
      </c>
      <c r="E100" s="6">
        <f>ROUND(+Laundry!F95,0)</f>
        <v>0</v>
      </c>
      <c r="F100" s="7" t="str">
        <f t="shared" si="3"/>
        <v/>
      </c>
      <c r="G100" s="6">
        <f>ROUND(+SUM(Laundry!M195:N195),0)</f>
        <v>46450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ROUND(+SUM(Laundry!M96:N96),0)</f>
        <v>38812</v>
      </c>
      <c r="E101" s="6">
        <f>ROUND(+Laundry!F96,0)</f>
        <v>0</v>
      </c>
      <c r="F101" s="7" t="str">
        <f t="shared" si="3"/>
        <v/>
      </c>
      <c r="G101" s="6">
        <f>ROUND(+SUM(Laundry!M196:N196),0)</f>
        <v>38183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ROUND(+SUM(Laundry!M97:N97),0)</f>
        <v>0</v>
      </c>
      <c r="E102" s="6">
        <f>ROUND(+Laundry!F97,0)</f>
        <v>0</v>
      </c>
      <c r="F102" s="7" t="str">
        <f t="shared" si="3"/>
        <v/>
      </c>
      <c r="G102" s="6">
        <f>ROUND(+SUM(Laundry!M197:N197),0)</f>
        <v>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ROUND(+SUM(Laundry!M98:N98),0)</f>
        <v>0</v>
      </c>
      <c r="E103" s="6">
        <f>ROUND(+Laundry!F98,0)</f>
        <v>0</v>
      </c>
      <c r="F103" s="7" t="str">
        <f t="shared" si="3"/>
        <v/>
      </c>
      <c r="G103" s="6">
        <f>ROUND(+SUM(Laundry!M198:N198),0)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ROUND(+SUM(Laundry!M99:N99),0)</f>
        <v>0</v>
      </c>
      <c r="E104" s="6">
        <f>ROUND(+Laundry!F99,0)</f>
        <v>0</v>
      </c>
      <c r="F104" s="7" t="str">
        <f t="shared" si="3"/>
        <v/>
      </c>
      <c r="G104" s="6">
        <f>ROUND(+SUM(Laundry!M199:N199),0)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ROUND(+SUM(Laundry!M100:N100),0)</f>
        <v>0</v>
      </c>
      <c r="E105" s="6">
        <f>ROUND(+Laundry!F100,0)</f>
        <v>0</v>
      </c>
      <c r="F105" s="7" t="str">
        <f t="shared" si="3"/>
        <v/>
      </c>
      <c r="G105" s="6">
        <f>ROUND(+SUM(Laundry!M200:N200),0)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ROUND(+SUM(Laundry!M101:N101),0)</f>
        <v>0</v>
      </c>
      <c r="E106" s="6">
        <f>ROUND(+Laundry!F101,0)</f>
        <v>0</v>
      </c>
      <c r="F106" s="7" t="str">
        <f t="shared" si="3"/>
        <v/>
      </c>
      <c r="G106" s="6">
        <f>ROUND(+SUM(Laundry!M201:N201),0)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ROUND(+SUM(Laundry!M102:N102),0)</f>
        <v>0</v>
      </c>
      <c r="E107" s="6">
        <f>ROUND(+Laundry!F102,0)</f>
        <v>0</v>
      </c>
      <c r="F107" s="7" t="str">
        <f t="shared" si="3"/>
        <v/>
      </c>
      <c r="G107" s="6">
        <f>ROUND(+SUM(Laundry!M202:N202),0)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ROUND(+Laundry!O5,0)</f>
        <v>2794</v>
      </c>
      <c r="E10" s="6">
        <f>ROUND(+Laundry!F5,0)</f>
        <v>0</v>
      </c>
      <c r="F10" s="7" t="str">
        <f>IF(D10=0,"",IF(E10=0,"",ROUND(D10/E10,2)))</f>
        <v/>
      </c>
      <c r="G10" s="6">
        <f>ROUND(+Laundry!O105,0)</f>
        <v>999</v>
      </c>
      <c r="H10" s="6">
        <f>ROUND(+Laundry!F105,0)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ROUND(+Laundry!O6,0)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ROUND(+Laundry!O106,0)</f>
        <v>9</v>
      </c>
      <c r="H11" s="6">
        <f>ROUND(+Laundry!F106,0)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ROUND(+Laundry!O7,0)</f>
        <v>0</v>
      </c>
      <c r="E12" s="6">
        <f>ROUND(+Laundry!F7,0)</f>
        <v>0</v>
      </c>
      <c r="F12" s="7" t="str">
        <f t="shared" si="0"/>
        <v/>
      </c>
      <c r="G12" s="6">
        <f>ROUND(+Laundry!O107,0)</f>
        <v>0</v>
      </c>
      <c r="H12" s="6">
        <f>ROUND(+Laundry!F107,0)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ROUND(+Laundry!O8,0)</f>
        <v>66774</v>
      </c>
      <c r="E13" s="6">
        <f>ROUND(+Laundry!F8,0)</f>
        <v>0</v>
      </c>
      <c r="F13" s="7" t="str">
        <f t="shared" si="0"/>
        <v/>
      </c>
      <c r="G13" s="6">
        <f>ROUND(+Laundry!O108,0)</f>
        <v>76498</v>
      </c>
      <c r="H13" s="6">
        <f>ROUND(+Laundry!F108,0)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ROUND(+Laundry!O9,0)</f>
        <v>0</v>
      </c>
      <c r="E14" s="6">
        <f>ROUND(+Laundry!F9,0)</f>
        <v>0</v>
      </c>
      <c r="F14" s="7" t="str">
        <f t="shared" si="0"/>
        <v/>
      </c>
      <c r="G14" s="6">
        <f>ROUND(+Laundry!O109,0)</f>
        <v>0</v>
      </c>
      <c r="H14" s="6">
        <f>ROUND(+Laundry!F109,0)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ROUND(+Laundry!O10,0)</f>
        <v>0</v>
      </c>
      <c r="E15" s="6">
        <f>ROUND(+Laundry!F10,0)</f>
        <v>0</v>
      </c>
      <c r="F15" s="7" t="str">
        <f t="shared" si="0"/>
        <v/>
      </c>
      <c r="G15" s="6">
        <f>ROUND(+Laundry!O110,0)</f>
        <v>0</v>
      </c>
      <c r="H15" s="6">
        <f>ROUND(+Laundry!F110,0)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ROUND(+Laundry!O11,0)</f>
        <v>0</v>
      </c>
      <c r="E16" s="6">
        <f>ROUND(+Laundry!F11,0)</f>
        <v>0</v>
      </c>
      <c r="F16" s="7" t="str">
        <f t="shared" si="0"/>
        <v/>
      </c>
      <c r="G16" s="6">
        <f>ROUND(+Laundry!O111,0)</f>
        <v>0</v>
      </c>
      <c r="H16" s="6">
        <f>ROUND(+Laundry!F111,0)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ROUND(+Laundry!O12,0)</f>
        <v>4097</v>
      </c>
      <c r="E17" s="6">
        <f>ROUND(+Laundry!F12,0)</f>
        <v>0</v>
      </c>
      <c r="F17" s="7" t="str">
        <f t="shared" si="0"/>
        <v/>
      </c>
      <c r="G17" s="6">
        <f>ROUND(+Laundry!O112,0)</f>
        <v>0</v>
      </c>
      <c r="H17" s="6">
        <f>ROUND(+Laundry!F112,0)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ROUND(+Laundry!O13,0)</f>
        <v>118</v>
      </c>
      <c r="E18" s="6">
        <f>ROUND(+Laundry!F13,0)</f>
        <v>0</v>
      </c>
      <c r="F18" s="7" t="str">
        <f t="shared" si="0"/>
        <v/>
      </c>
      <c r="G18" s="6">
        <f>ROUND(+Laundry!O113,0)</f>
        <v>43</v>
      </c>
      <c r="H18" s="6">
        <f>ROUND(+Laundry!F113,0)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ROUND(+Laundry!O14,0)</f>
        <v>0</v>
      </c>
      <c r="E19" s="6">
        <f>ROUND(+Laundry!F14,0)</f>
        <v>0</v>
      </c>
      <c r="F19" s="7" t="str">
        <f t="shared" si="0"/>
        <v/>
      </c>
      <c r="G19" s="6">
        <f>ROUND(+Laundry!O114,0)</f>
        <v>0</v>
      </c>
      <c r="H19" s="6">
        <f>ROUND(+Laundry!F114,0)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ROUND(+Laundry!O15,0)</f>
        <v>0</v>
      </c>
      <c r="E20" s="6">
        <f>ROUND(+Laundry!F15,0)</f>
        <v>0</v>
      </c>
      <c r="F20" s="7" t="str">
        <f t="shared" si="0"/>
        <v/>
      </c>
      <c r="G20" s="6">
        <f>ROUND(+Laundry!O115,0)</f>
        <v>0</v>
      </c>
      <c r="H20" s="6">
        <f>ROUND(+Laundry!F115,0)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ROUND(+Laundry!O16,0)</f>
        <v>0</v>
      </c>
      <c r="E21" s="6">
        <f>ROUND(+Laundry!F16,0)</f>
        <v>0</v>
      </c>
      <c r="F21" s="7" t="str">
        <f t="shared" si="0"/>
        <v/>
      </c>
      <c r="G21" s="6">
        <f>ROUND(+Laundry!O116,0)</f>
        <v>0</v>
      </c>
      <c r="H21" s="6">
        <f>ROUND(+Laundry!F116,0)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ROUND(+Laundry!O17,0)</f>
        <v>0</v>
      </c>
      <c r="E22" s="6">
        <f>ROUND(+Laundry!F17,0)</f>
        <v>0</v>
      </c>
      <c r="F22" s="7" t="str">
        <f t="shared" si="0"/>
        <v/>
      </c>
      <c r="G22" s="6">
        <f>ROUND(+Laundry!O117,0)</f>
        <v>0</v>
      </c>
      <c r="H22" s="6">
        <f>ROUND(+Laundry!F117,0)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ROUND(+Laundry!O18,0)</f>
        <v>265</v>
      </c>
      <c r="E23" s="6">
        <f>ROUND(+Laundry!F18,0)</f>
        <v>0</v>
      </c>
      <c r="F23" s="7" t="str">
        <f t="shared" si="0"/>
        <v/>
      </c>
      <c r="G23" s="6">
        <f>ROUND(+Laundry!O118,0)</f>
        <v>0</v>
      </c>
      <c r="H23" s="6">
        <f>ROUND(+Laundry!F118,0)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ROUND(+Laundry!O19,0)</f>
        <v>9709</v>
      </c>
      <c r="E24" s="6">
        <f>ROUND(+Laundry!F19,0)</f>
        <v>0</v>
      </c>
      <c r="F24" s="7" t="str">
        <f t="shared" si="0"/>
        <v/>
      </c>
      <c r="G24" s="6">
        <f>ROUND(+Laundry!O119,0)</f>
        <v>10488</v>
      </c>
      <c r="H24" s="6">
        <f>ROUND(+Laundry!F119,0)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ROUND(+Laundry!O20,0)</f>
        <v>0</v>
      </c>
      <c r="E25" s="6">
        <f>ROUND(+Laundry!F20,0)</f>
        <v>0</v>
      </c>
      <c r="F25" s="7" t="str">
        <f t="shared" si="0"/>
        <v/>
      </c>
      <c r="G25" s="6">
        <f>ROUND(+Laundry!O120,0)</f>
        <v>0</v>
      </c>
      <c r="H25" s="6">
        <f>ROUND(+Laundry!F120,0)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ROUND(+Laundry!O21,0)</f>
        <v>0</v>
      </c>
      <c r="E26" s="6">
        <f>ROUND(+Laundry!F21,0)</f>
        <v>0</v>
      </c>
      <c r="F26" s="7" t="str">
        <f t="shared" si="0"/>
        <v/>
      </c>
      <c r="G26" s="6">
        <f>ROUND(+Laundry!O121,0)</f>
        <v>0</v>
      </c>
      <c r="H26" s="6">
        <f>ROUND(+Laundry!F121,0)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ROUND(+Laundry!O22,0)</f>
        <v>0</v>
      </c>
      <c r="E27" s="6">
        <f>ROUND(+Laundry!F22,0)</f>
        <v>0</v>
      </c>
      <c r="F27" s="7" t="str">
        <f t="shared" si="0"/>
        <v/>
      </c>
      <c r="G27" s="6">
        <f>ROUND(+Laundry!O122,0)</f>
        <v>6</v>
      </c>
      <c r="H27" s="6">
        <f>ROUND(+Laundry!F122,0)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ROUND(+Laundry!O23,0)</f>
        <v>0</v>
      </c>
      <c r="E28" s="6">
        <f>ROUND(+Laundry!F23,0)</f>
        <v>0</v>
      </c>
      <c r="F28" s="7" t="str">
        <f t="shared" si="0"/>
        <v/>
      </c>
      <c r="G28" s="6">
        <f>ROUND(+Laundry!O123,0)</f>
        <v>0</v>
      </c>
      <c r="H28" s="6">
        <f>ROUND(+Laundry!F123,0)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ROUND(+Laundry!O24,0)</f>
        <v>421</v>
      </c>
      <c r="E29" s="6">
        <f>ROUND(+Laundry!F24,0)</f>
        <v>0</v>
      </c>
      <c r="F29" s="7" t="str">
        <f t="shared" si="0"/>
        <v/>
      </c>
      <c r="G29" s="6">
        <f>ROUND(+Laundry!O124,0)</f>
        <v>-421</v>
      </c>
      <c r="H29" s="6">
        <f>ROUND(+Laundry!F124,0)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ROUND(+Laundry!O25,0)</f>
        <v>0</v>
      </c>
      <c r="E30" s="6">
        <f>ROUND(+Laundry!F25,0)</f>
        <v>0</v>
      </c>
      <c r="F30" s="7" t="str">
        <f t="shared" si="0"/>
        <v/>
      </c>
      <c r="G30" s="6">
        <f>ROUND(+Laundry!O125,0)</f>
        <v>0</v>
      </c>
      <c r="H30" s="6">
        <f>ROUND(+Laundry!F125,0)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ROUND(+Laundry!O26,0)</f>
        <v>0</v>
      </c>
      <c r="E31" s="6">
        <f>ROUND(+Laundry!F26,0)</f>
        <v>0</v>
      </c>
      <c r="F31" s="7" t="str">
        <f t="shared" si="0"/>
        <v/>
      </c>
      <c r="G31" s="6">
        <f>ROUND(+Laundry!O126,0)</f>
        <v>0</v>
      </c>
      <c r="H31" s="6">
        <f>ROUND(+Laundry!F126,0)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ROUND(+Laundry!O27,0)</f>
        <v>0</v>
      </c>
      <c r="E32" s="6">
        <f>ROUND(+Laundry!F27,0)</f>
        <v>0</v>
      </c>
      <c r="F32" s="7" t="str">
        <f t="shared" si="0"/>
        <v/>
      </c>
      <c r="G32" s="6">
        <f>ROUND(+Laundry!O127,0)</f>
        <v>0</v>
      </c>
      <c r="H32" s="6">
        <f>ROUND(+Laundry!F127,0)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ROUND(+Laundry!O28,0)</f>
        <v>0</v>
      </c>
      <c r="E33" s="6">
        <f>ROUND(+Laundry!F28,0)</f>
        <v>0</v>
      </c>
      <c r="F33" s="7" t="str">
        <f t="shared" si="0"/>
        <v/>
      </c>
      <c r="G33" s="6">
        <f>ROUND(+Laundry!O128,0)</f>
        <v>0</v>
      </c>
      <c r="H33" s="6">
        <f>ROUND(+Laundry!F128,0)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ROUND(+Laundry!O29,0)</f>
        <v>0</v>
      </c>
      <c r="E34" s="6">
        <f>ROUND(+Laundry!F29,0)</f>
        <v>0</v>
      </c>
      <c r="F34" s="7" t="str">
        <f t="shared" si="0"/>
        <v/>
      </c>
      <c r="G34" s="6">
        <f>ROUND(+Laundry!O129,0)</f>
        <v>0</v>
      </c>
      <c r="H34" s="6">
        <f>ROUND(+Laundry!F129,0)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ROUND(+Laundry!O30,0)</f>
        <v>0</v>
      </c>
      <c r="E35" s="6">
        <f>ROUND(+Laundry!F30,0)</f>
        <v>0</v>
      </c>
      <c r="F35" s="7" t="str">
        <f t="shared" si="0"/>
        <v/>
      </c>
      <c r="G35" s="6">
        <f>ROUND(+Laundry!O130,0)</f>
        <v>0</v>
      </c>
      <c r="H35" s="6">
        <f>ROUND(+Laundry!F130,0)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ROUND(+Laundry!O31,0)</f>
        <v>0</v>
      </c>
      <c r="E36" s="6">
        <f>ROUND(+Laundry!F31,0)</f>
        <v>0</v>
      </c>
      <c r="F36" s="7" t="str">
        <f t="shared" si="0"/>
        <v/>
      </c>
      <c r="G36" s="6">
        <f>ROUND(+Laundry!O131,0)</f>
        <v>0</v>
      </c>
      <c r="H36" s="6">
        <f>ROUND(+Laundry!F131,0)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ROUND(+Laundry!O32,0)</f>
        <v>0</v>
      </c>
      <c r="E37" s="6">
        <f>ROUND(+Laundry!F32,0)</f>
        <v>0</v>
      </c>
      <c r="F37" s="7" t="str">
        <f t="shared" si="0"/>
        <v/>
      </c>
      <c r="G37" s="6">
        <f>ROUND(+Laundry!O132,0)</f>
        <v>0</v>
      </c>
      <c r="H37" s="6">
        <f>ROUND(+Laundry!F132,0)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ROUND(+Laundry!O33,0)</f>
        <v>94</v>
      </c>
      <c r="E38" s="6">
        <f>ROUND(+Laundry!F33,0)</f>
        <v>0</v>
      </c>
      <c r="F38" s="7" t="str">
        <f t="shared" si="0"/>
        <v/>
      </c>
      <c r="G38" s="6">
        <f>ROUND(+Laundry!O133,0)</f>
        <v>192</v>
      </c>
      <c r="H38" s="6">
        <f>ROUND(+Laundry!F133,0)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ROUND(+Laundry!O34,0)</f>
        <v>0</v>
      </c>
      <c r="E39" s="6">
        <f>ROUND(+Laundry!F34,0)</f>
        <v>0</v>
      </c>
      <c r="F39" s="7" t="str">
        <f t="shared" si="0"/>
        <v/>
      </c>
      <c r="G39" s="6">
        <f>ROUND(+Laundry!O134,0)</f>
        <v>952</v>
      </c>
      <c r="H39" s="6">
        <f>ROUND(+Laundry!F134,0)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ROUND(+Laundry!O35,0)</f>
        <v>8</v>
      </c>
      <c r="E40" s="6">
        <f>ROUND(+Laundry!F35,0)</f>
        <v>0</v>
      </c>
      <c r="F40" s="7" t="str">
        <f t="shared" si="0"/>
        <v/>
      </c>
      <c r="G40" s="6">
        <f>ROUND(+Laundry!O135,0)</f>
        <v>0</v>
      </c>
      <c r="H40" s="6">
        <f>ROUND(+Laundry!F135,0)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ROUND(+Laundry!O36,0)</f>
        <v>0</v>
      </c>
      <c r="E41" s="6">
        <f>ROUND(+Laundry!F36,0)</f>
        <v>0</v>
      </c>
      <c r="F41" s="7" t="str">
        <f t="shared" si="0"/>
        <v/>
      </c>
      <c r="G41" s="6">
        <f>ROUND(+Laundry!O136,0)</f>
        <v>20</v>
      </c>
      <c r="H41" s="6">
        <f>ROUND(+Laundry!F136,0)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ROUND(+Laundry!O37,0)</f>
        <v>0</v>
      </c>
      <c r="E42" s="6">
        <f>ROUND(+Laundry!F37,0)</f>
        <v>0</v>
      </c>
      <c r="F42" s="7" t="str">
        <f t="shared" si="0"/>
        <v/>
      </c>
      <c r="G42" s="6">
        <f>ROUND(+Laundry!O137,0)</f>
        <v>0</v>
      </c>
      <c r="H42" s="6">
        <f>ROUND(+Laundry!F137,0)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ROUND(+Laundry!O38,0)</f>
        <v>0</v>
      </c>
      <c r="E43" s="6">
        <f>ROUND(+Laundry!F38,0)</f>
        <v>0</v>
      </c>
      <c r="F43" s="7" t="str">
        <f t="shared" si="0"/>
        <v/>
      </c>
      <c r="G43" s="6">
        <f>ROUND(+Laundry!O138,0)</f>
        <v>0</v>
      </c>
      <c r="H43" s="6">
        <f>ROUND(+Laundry!F138,0)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ROUND(+Laundry!O39,0)</f>
        <v>0</v>
      </c>
      <c r="E44" s="6">
        <f>ROUND(+Laundry!F39,0)</f>
        <v>0</v>
      </c>
      <c r="F44" s="7" t="str">
        <f t="shared" si="0"/>
        <v/>
      </c>
      <c r="G44" s="6">
        <f>ROUND(+Laundry!O139,0)</f>
        <v>0</v>
      </c>
      <c r="H44" s="6">
        <f>ROUND(+Laundry!F139,0)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ROUND(+Laundry!O40,0)</f>
        <v>0</v>
      </c>
      <c r="E45" s="6">
        <f>ROUND(+Laundry!F40,0)</f>
        <v>0</v>
      </c>
      <c r="F45" s="7" t="str">
        <f t="shared" si="0"/>
        <v/>
      </c>
      <c r="G45" s="6">
        <f>ROUND(+Laundry!O140,0)</f>
        <v>0</v>
      </c>
      <c r="H45" s="6">
        <f>ROUND(+Laundry!F140,0)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ROUND(+Laundry!O41,0)</f>
        <v>0</v>
      </c>
      <c r="E46" s="6">
        <f>ROUND(+Laundry!F41,0)</f>
        <v>0</v>
      </c>
      <c r="F46" s="7" t="str">
        <f t="shared" si="0"/>
        <v/>
      </c>
      <c r="G46" s="6">
        <f>ROUND(+Laundry!O141,0)</f>
        <v>0</v>
      </c>
      <c r="H46" s="6">
        <f>ROUND(+Laundry!F141,0)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ROUND(+Laundry!O42,0)</f>
        <v>0</v>
      </c>
      <c r="E47" s="6">
        <f>ROUND(+Laundry!F42,0)</f>
        <v>0</v>
      </c>
      <c r="F47" s="7" t="str">
        <f t="shared" si="0"/>
        <v/>
      </c>
      <c r="G47" s="6">
        <f>ROUND(+Laundry!O142,0)</f>
        <v>0</v>
      </c>
      <c r="H47" s="6">
        <f>ROUND(+Laundry!F142,0)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ROUND(+Laundry!O43,0)</f>
        <v>0</v>
      </c>
      <c r="E48" s="6">
        <f>ROUND(+Laundry!F43,0)</f>
        <v>0</v>
      </c>
      <c r="F48" s="7" t="str">
        <f t="shared" si="0"/>
        <v/>
      </c>
      <c r="G48" s="6">
        <f>ROUND(+Laundry!O143,0)</f>
        <v>0</v>
      </c>
      <c r="H48" s="6">
        <f>ROUND(+Laundry!F143,0)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ROUND(+Laundry!O44,0)</f>
        <v>0</v>
      </c>
      <c r="E49" s="6">
        <f>ROUND(+Laundry!F44,0)</f>
        <v>0</v>
      </c>
      <c r="F49" s="7" t="str">
        <f t="shared" si="0"/>
        <v/>
      </c>
      <c r="G49" s="6">
        <f>ROUND(+Laundry!O144,0)</f>
        <v>0</v>
      </c>
      <c r="H49" s="6">
        <f>ROUND(+Laundry!F144,0)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ROUND(+Laundry!O45,0)</f>
        <v>0</v>
      </c>
      <c r="E50" s="6">
        <f>ROUND(+Laundry!F45,0)</f>
        <v>0</v>
      </c>
      <c r="F50" s="7" t="str">
        <f t="shared" si="0"/>
        <v/>
      </c>
      <c r="G50" s="6">
        <f>ROUND(+Laundry!O145,0)</f>
        <v>0</v>
      </c>
      <c r="H50" s="6">
        <f>ROUND(+Laundry!F145,0)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ROUND(+Laundry!O46,0)</f>
        <v>0</v>
      </c>
      <c r="E51" s="6">
        <f>ROUND(+Laundry!F46,0)</f>
        <v>0</v>
      </c>
      <c r="F51" s="7" t="str">
        <f t="shared" si="0"/>
        <v/>
      </c>
      <c r="G51" s="6">
        <f>ROUND(+Laundry!O146,0)</f>
        <v>0</v>
      </c>
      <c r="H51" s="6">
        <f>ROUND(+Laundry!F146,0)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ROUND(+Laundry!O47,0)</f>
        <v>0</v>
      </c>
      <c r="E52" s="6">
        <f>ROUND(+Laundry!F47,0)</f>
        <v>0</v>
      </c>
      <c r="F52" s="7" t="str">
        <f t="shared" si="0"/>
        <v/>
      </c>
      <c r="G52" s="6">
        <f>ROUND(+Laundry!O147,0)</f>
        <v>0</v>
      </c>
      <c r="H52" s="6">
        <f>ROUND(+Laundry!F147,0)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ROUND(+Laundry!O48,0)</f>
        <v>0</v>
      </c>
      <c r="E53" s="6">
        <f>ROUND(+Laundry!F48,0)</f>
        <v>0</v>
      </c>
      <c r="F53" s="7" t="str">
        <f t="shared" si="0"/>
        <v/>
      </c>
      <c r="G53" s="6">
        <f>ROUND(+Laundry!O148,0)</f>
        <v>0</v>
      </c>
      <c r="H53" s="6">
        <f>ROUND(+Laundry!F148,0)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ROUND(+Laundry!O49,0)</f>
        <v>58</v>
      </c>
      <c r="E54" s="6">
        <f>ROUND(+Laundry!F49,0)</f>
        <v>0</v>
      </c>
      <c r="F54" s="7" t="str">
        <f t="shared" si="0"/>
        <v/>
      </c>
      <c r="G54" s="6">
        <f>ROUND(+Laundry!O149,0)</f>
        <v>117</v>
      </c>
      <c r="H54" s="6">
        <f>ROUND(+Laundry!F149,0)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ROUND(+Laundry!O50,0)</f>
        <v>0</v>
      </c>
      <c r="E55" s="6">
        <f>ROUND(+Laundry!F50,0)</f>
        <v>0</v>
      </c>
      <c r="F55" s="7" t="str">
        <f t="shared" si="0"/>
        <v/>
      </c>
      <c r="G55" s="6">
        <f>ROUND(+Laundry!O150,0)</f>
        <v>0</v>
      </c>
      <c r="H55" s="6">
        <f>ROUND(+Laundry!F150,0)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ROUND(+Laundry!O51,0)</f>
        <v>0</v>
      </c>
      <c r="E56" s="6">
        <f>ROUND(+Laundry!F51,0)</f>
        <v>0</v>
      </c>
      <c r="F56" s="7" t="str">
        <f t="shared" si="0"/>
        <v/>
      </c>
      <c r="G56" s="6">
        <f>ROUND(+Laundry!O151,0)</f>
        <v>0</v>
      </c>
      <c r="H56" s="6">
        <f>ROUND(+Laundry!F151,0)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ROUND(+Laundry!O52,0)</f>
        <v>0</v>
      </c>
      <c r="E57" s="6">
        <f>ROUND(+Laundry!F52,0)</f>
        <v>0</v>
      </c>
      <c r="F57" s="7" t="str">
        <f t="shared" si="0"/>
        <v/>
      </c>
      <c r="G57" s="6">
        <f>ROUND(+Laundry!O152,0)</f>
        <v>0</v>
      </c>
      <c r="H57" s="6">
        <f>ROUND(+Laundry!F152,0)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ROUND(+Laundry!O53,0)</f>
        <v>0</v>
      </c>
      <c r="E58" s="6">
        <f>ROUND(+Laundry!F53,0)</f>
        <v>0</v>
      </c>
      <c r="F58" s="7" t="str">
        <f t="shared" si="0"/>
        <v/>
      </c>
      <c r="G58" s="6">
        <f>ROUND(+Laundry!O153,0)</f>
        <v>0</v>
      </c>
      <c r="H58" s="6">
        <f>ROUND(+Laundry!F153,0)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ROUND(+Laundry!O54,0)</f>
        <v>0</v>
      </c>
      <c r="E59" s="6">
        <f>ROUND(+Laundry!F54,0)</f>
        <v>0</v>
      </c>
      <c r="F59" s="7" t="str">
        <f t="shared" si="0"/>
        <v/>
      </c>
      <c r="G59" s="6">
        <f>ROUND(+Laundry!O154,0)</f>
        <v>0</v>
      </c>
      <c r="H59" s="6">
        <f>ROUND(+Laundry!F154,0)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ROUND(+Laundry!O55,0)</f>
        <v>0</v>
      </c>
      <c r="E60" s="6">
        <f>ROUND(+Laundry!F55,0)</f>
        <v>0</v>
      </c>
      <c r="F60" s="7" t="str">
        <f t="shared" si="0"/>
        <v/>
      </c>
      <c r="G60" s="6">
        <f>ROUND(+Laundry!O155,0)</f>
        <v>0</v>
      </c>
      <c r="H60" s="6">
        <f>ROUND(+Laundry!F155,0)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ROUND(+Laundry!O56,0)</f>
        <v>0</v>
      </c>
      <c r="E61" s="6">
        <f>ROUND(+Laundry!F56,0)</f>
        <v>0</v>
      </c>
      <c r="F61" s="7" t="str">
        <f t="shared" si="0"/>
        <v/>
      </c>
      <c r="G61" s="6">
        <f>ROUND(+Laundry!O156,0)</f>
        <v>0</v>
      </c>
      <c r="H61" s="6">
        <f>ROUND(+Laundry!F156,0)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ROUND(+Laundry!O57,0)</f>
        <v>4143</v>
      </c>
      <c r="E62" s="6">
        <f>ROUND(+Laundry!F57,0)</f>
        <v>0</v>
      </c>
      <c r="F62" s="7" t="str">
        <f t="shared" si="0"/>
        <v/>
      </c>
      <c r="G62" s="6">
        <f>ROUND(+Laundry!O157,0)</f>
        <v>93</v>
      </c>
      <c r="H62" s="6">
        <f>ROUND(+Laundry!F157,0)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ROUND(+Laundry!O58,0)</f>
        <v>0</v>
      </c>
      <c r="E63" s="6">
        <f>ROUND(+Laundry!F58,0)</f>
        <v>0</v>
      </c>
      <c r="F63" s="7" t="str">
        <f t="shared" si="0"/>
        <v/>
      </c>
      <c r="G63" s="6">
        <f>ROUND(+Laundry!O158,0)</f>
        <v>0</v>
      </c>
      <c r="H63" s="6">
        <f>ROUND(+Laundry!F158,0)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ROUND(+Laundry!O59,0)</f>
        <v>94774</v>
      </c>
      <c r="E64" s="6">
        <f>ROUND(+Laundry!F59,0)</f>
        <v>0</v>
      </c>
      <c r="F64" s="7" t="str">
        <f t="shared" si="0"/>
        <v/>
      </c>
      <c r="G64" s="6">
        <f>ROUND(+Laundry!O159,0)</f>
        <v>185399</v>
      </c>
      <c r="H64" s="6">
        <f>ROUND(+Laundry!F159,0)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ROUND(+Laundry!O60,0)</f>
        <v>0</v>
      </c>
      <c r="E65" s="6">
        <f>ROUND(+Laundry!F60,0)</f>
        <v>0</v>
      </c>
      <c r="F65" s="7" t="str">
        <f t="shared" si="0"/>
        <v/>
      </c>
      <c r="G65" s="6">
        <f>ROUND(+Laundry!O160,0)</f>
        <v>0</v>
      </c>
      <c r="H65" s="6">
        <f>ROUND(+Laundry!F160,0)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ROUND(+Laundry!O61,0)</f>
        <v>0</v>
      </c>
      <c r="E66" s="6">
        <f>ROUND(+Laundry!F61,0)</f>
        <v>0</v>
      </c>
      <c r="F66" s="7" t="str">
        <f t="shared" si="0"/>
        <v/>
      </c>
      <c r="G66" s="6">
        <f>ROUND(+Laundry!O161,0)</f>
        <v>0</v>
      </c>
      <c r="H66" s="6">
        <f>ROUND(+Laundry!F161,0)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ROUND(+Laundry!O62,0)</f>
        <v>0</v>
      </c>
      <c r="E67" s="6">
        <f>ROUND(+Laundry!F62,0)</f>
        <v>0</v>
      </c>
      <c r="F67" s="7" t="str">
        <f t="shared" si="0"/>
        <v/>
      </c>
      <c r="G67" s="6">
        <f>ROUND(+Laundry!O162,0)</f>
        <v>0</v>
      </c>
      <c r="H67" s="6">
        <f>ROUND(+Laundry!F162,0)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ROUND(+Laundry!O63,0)</f>
        <v>0</v>
      </c>
      <c r="E68" s="6">
        <f>ROUND(+Laundry!F63,0)</f>
        <v>0</v>
      </c>
      <c r="F68" s="7" t="str">
        <f t="shared" si="0"/>
        <v/>
      </c>
      <c r="G68" s="6">
        <f>ROUND(+Laundry!O163,0)</f>
        <v>0</v>
      </c>
      <c r="H68" s="6">
        <f>ROUND(+Laundry!F163,0)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ROUND(+Laundry!O64,0)</f>
        <v>0</v>
      </c>
      <c r="E69" s="6">
        <f>ROUND(+Laundry!F64,0)</f>
        <v>0</v>
      </c>
      <c r="F69" s="7" t="str">
        <f t="shared" si="0"/>
        <v/>
      </c>
      <c r="G69" s="6">
        <f>ROUND(+Laundry!O164,0)</f>
        <v>0</v>
      </c>
      <c r="H69" s="6">
        <f>ROUND(+Laundry!F164,0)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ROUND(+Laundry!O65,0)</f>
        <v>0</v>
      </c>
      <c r="E70" s="6">
        <f>ROUND(+Laundry!F65,0)</f>
        <v>0</v>
      </c>
      <c r="F70" s="7" t="str">
        <f t="shared" si="0"/>
        <v/>
      </c>
      <c r="G70" s="6">
        <f>ROUND(+Laundry!O165,0)</f>
        <v>0</v>
      </c>
      <c r="H70" s="6">
        <f>ROUND(+Laundry!F165,0)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ROUND(+Laundry!O66,0)</f>
        <v>611</v>
      </c>
      <c r="E71" s="6">
        <f>ROUND(+Laundry!F66,0)</f>
        <v>0</v>
      </c>
      <c r="F71" s="7" t="str">
        <f t="shared" si="0"/>
        <v/>
      </c>
      <c r="G71" s="6">
        <f>ROUND(+Laundry!O166,0)</f>
        <v>358</v>
      </c>
      <c r="H71" s="6">
        <f>ROUND(+Laundry!F166,0)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ROUND(+Laundry!O67,0)</f>
        <v>2772</v>
      </c>
      <c r="E72" s="6">
        <f>ROUND(+Laundry!F67,0)</f>
        <v>0</v>
      </c>
      <c r="F72" s="7" t="str">
        <f t="shared" si="0"/>
        <v/>
      </c>
      <c r="G72" s="6">
        <f>ROUND(+Laundry!O167,0)</f>
        <v>412</v>
      </c>
      <c r="H72" s="6">
        <f>ROUND(+Laundry!F167,0)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ROUND(+Laundry!O68,0)</f>
        <v>0</v>
      </c>
      <c r="E73" s="6">
        <f>ROUND(+Laundry!F68,0)</f>
        <v>0</v>
      </c>
      <c r="F73" s="7" t="str">
        <f t="shared" si="0"/>
        <v/>
      </c>
      <c r="G73" s="6">
        <f>ROUND(+Laundry!O168,0)</f>
        <v>0</v>
      </c>
      <c r="H73" s="6">
        <f>ROUND(+Laundry!F168,0)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ROUND(+Laundry!O69,0)</f>
        <v>1114</v>
      </c>
      <c r="E74" s="6">
        <f>ROUND(+Laundry!F69,0)</f>
        <v>0</v>
      </c>
      <c r="F74" s="7" t="str">
        <f t="shared" si="0"/>
        <v/>
      </c>
      <c r="G74" s="6">
        <f>ROUND(+Laundry!O169,0)</f>
        <v>57</v>
      </c>
      <c r="H74" s="6">
        <f>ROUND(+Laundry!F169,0)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ROUND(+Laundry!O70,0)</f>
        <v>170</v>
      </c>
      <c r="E75" s="6">
        <f>ROUND(+Laundry!F70,0)</f>
        <v>0</v>
      </c>
      <c r="F75" s="7" t="str">
        <f t="shared" ref="F75:F107" si="3">IF(D75=0,"",IF(E75=0,"",ROUND(D75/E75,2)))</f>
        <v/>
      </c>
      <c r="G75" s="6">
        <f>ROUND(+Laundry!O170,0)</f>
        <v>0</v>
      </c>
      <c r="H75" s="6">
        <f>ROUND(+Laundry!F170,0)</f>
        <v>0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ROUND(+Laundry!O71,0)</f>
        <v>0</v>
      </c>
      <c r="E76" s="6">
        <f>ROUND(+Laundry!F71,0)</f>
        <v>0</v>
      </c>
      <c r="F76" s="7" t="str">
        <f t="shared" si="3"/>
        <v/>
      </c>
      <c r="G76" s="6">
        <f>ROUND(+Laundry!O171,0)</f>
        <v>0</v>
      </c>
      <c r="H76" s="6">
        <f>ROUND(+Laundry!F171,0)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ROUND(+Laundry!O72,0)</f>
        <v>0</v>
      </c>
      <c r="E77" s="6">
        <f>ROUND(+Laundry!F72,0)</f>
        <v>0</v>
      </c>
      <c r="F77" s="7" t="str">
        <f t="shared" si="3"/>
        <v/>
      </c>
      <c r="G77" s="6">
        <f>ROUND(+Laundry!O172,0)</f>
        <v>0</v>
      </c>
      <c r="H77" s="6">
        <f>ROUND(+Laundry!F172,0)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ROUND(+Laundry!O73,0)</f>
        <v>165</v>
      </c>
      <c r="E78" s="6">
        <f>ROUND(+Laundry!F73,0)</f>
        <v>0</v>
      </c>
      <c r="F78" s="7" t="str">
        <f t="shared" si="3"/>
        <v/>
      </c>
      <c r="G78" s="6">
        <f>ROUND(+Laundry!O173,0)</f>
        <v>0</v>
      </c>
      <c r="H78" s="6">
        <f>ROUND(+Laundry!F173,0)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ROUND(+Laundry!O74,0)</f>
        <v>0</v>
      </c>
      <c r="E79" s="6">
        <f>ROUND(+Laundry!F74,0)</f>
        <v>0</v>
      </c>
      <c r="F79" s="7" t="str">
        <f t="shared" si="3"/>
        <v/>
      </c>
      <c r="G79" s="6">
        <f>ROUND(+Laundry!O174,0)</f>
        <v>0</v>
      </c>
      <c r="H79" s="6">
        <f>ROUND(+Laundry!F174,0)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ROUND(+Laundry!O75,0)</f>
        <v>0</v>
      </c>
      <c r="E80" s="6">
        <f>ROUND(+Laundry!F75,0)</f>
        <v>0</v>
      </c>
      <c r="F80" s="7" t="str">
        <f t="shared" si="3"/>
        <v/>
      </c>
      <c r="G80" s="6">
        <f>ROUND(+Laundry!O175,0)</f>
        <v>0</v>
      </c>
      <c r="H80" s="6">
        <f>ROUND(+Laundry!F175,0)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ROUND(+Laundry!O76,0)</f>
        <v>176</v>
      </c>
      <c r="E81" s="6">
        <f>ROUND(+Laundry!F76,0)</f>
        <v>0</v>
      </c>
      <c r="F81" s="7" t="str">
        <f t="shared" si="3"/>
        <v/>
      </c>
      <c r="G81" s="6">
        <f>ROUND(+Laundry!O176,0)</f>
        <v>34</v>
      </c>
      <c r="H81" s="6">
        <f>ROUND(+Laundry!F176,0)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ROUND(+Laundry!O77,0)</f>
        <v>0</v>
      </c>
      <c r="E82" s="6">
        <f>ROUND(+Laundry!F77,0)</f>
        <v>0</v>
      </c>
      <c r="F82" s="7" t="str">
        <f t="shared" si="3"/>
        <v/>
      </c>
      <c r="G82" s="6">
        <f>ROUND(+Laundry!O177,0)</f>
        <v>0</v>
      </c>
      <c r="H82" s="6">
        <f>ROUND(+Laundry!F177,0)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ROUND(+Laundry!O78,0)</f>
        <v>0</v>
      </c>
      <c r="E83" s="6">
        <f>ROUND(+Laundry!F78,0)</f>
        <v>0</v>
      </c>
      <c r="F83" s="7" t="str">
        <f t="shared" si="3"/>
        <v/>
      </c>
      <c r="G83" s="6">
        <f>ROUND(+Laundry!O178,0)</f>
        <v>0</v>
      </c>
      <c r="H83" s="6">
        <f>ROUND(+Laundry!F178,0)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ROUND(+Laundry!O79,0)</f>
        <v>0</v>
      </c>
      <c r="E84" s="6">
        <f>ROUND(+Laundry!F79,0)</f>
        <v>0</v>
      </c>
      <c r="F84" s="7" t="str">
        <f t="shared" si="3"/>
        <v/>
      </c>
      <c r="G84" s="6">
        <f>ROUND(+Laundry!O179,0)</f>
        <v>739</v>
      </c>
      <c r="H84" s="6">
        <f>ROUND(+Laundry!F179,0)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ROUND(+Laundry!O80,0)</f>
        <v>0</v>
      </c>
      <c r="E85" s="6">
        <f>ROUND(+Laundry!F80,0)</f>
        <v>0</v>
      </c>
      <c r="F85" s="7" t="str">
        <f t="shared" si="3"/>
        <v/>
      </c>
      <c r="G85" s="6">
        <f>ROUND(+Laundry!O180,0)</f>
        <v>0</v>
      </c>
      <c r="H85" s="6">
        <f>ROUND(+Laundry!F180,0)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ROUND(+Laundry!O81,0)</f>
        <v>0</v>
      </c>
      <c r="E86" s="6">
        <f>ROUND(+Laundry!F81,0)</f>
        <v>0</v>
      </c>
      <c r="F86" s="7" t="str">
        <f t="shared" si="3"/>
        <v/>
      </c>
      <c r="G86" s="6">
        <f>ROUND(+Laundry!O181,0)</f>
        <v>0</v>
      </c>
      <c r="H86" s="6">
        <f>ROUND(+Laundry!F181,0)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ROUND(+Laundry!O82,0)</f>
        <v>0</v>
      </c>
      <c r="E87" s="6">
        <f>ROUND(+Laundry!F82,0)</f>
        <v>0</v>
      </c>
      <c r="F87" s="7" t="str">
        <f t="shared" si="3"/>
        <v/>
      </c>
      <c r="G87" s="6">
        <f>ROUND(+Laundry!O182,0)</f>
        <v>0</v>
      </c>
      <c r="H87" s="6">
        <f>ROUND(+Laundry!F182,0)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ROUND(+Laundry!O83,0)</f>
        <v>502</v>
      </c>
      <c r="E88" s="6">
        <f>ROUND(+Laundry!F83,0)</f>
        <v>0</v>
      </c>
      <c r="F88" s="7" t="str">
        <f t="shared" si="3"/>
        <v/>
      </c>
      <c r="G88" s="6">
        <f>ROUND(+Laundry!O183,0)</f>
        <v>784</v>
      </c>
      <c r="H88" s="6">
        <f>ROUND(+Laundry!F183,0)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ROUND(+Laundry!O84,0)</f>
        <v>449</v>
      </c>
      <c r="E89" s="6">
        <f>ROUND(+Laundry!F84,0)</f>
        <v>0</v>
      </c>
      <c r="F89" s="7" t="str">
        <f t="shared" si="3"/>
        <v/>
      </c>
      <c r="G89" s="6">
        <f>ROUND(+Laundry!O184,0)</f>
        <v>819</v>
      </c>
      <c r="H89" s="6">
        <f>ROUND(+Laundry!F184,0)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ROUND(+Laundry!O85,0)</f>
        <v>0</v>
      </c>
      <c r="E90" s="6">
        <f>ROUND(+Laundry!F85,0)</f>
        <v>0</v>
      </c>
      <c r="F90" s="7" t="str">
        <f t="shared" si="3"/>
        <v/>
      </c>
      <c r="G90" s="6">
        <f>ROUND(+Laundry!O185,0)</f>
        <v>0</v>
      </c>
      <c r="H90" s="6">
        <f>ROUND(+Laundry!F185,0)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ROUND(+Laundry!O86,0)</f>
        <v>0</v>
      </c>
      <c r="E91" s="6">
        <f>ROUND(+Laundry!F86,0)</f>
        <v>0</v>
      </c>
      <c r="F91" s="7" t="str">
        <f t="shared" si="3"/>
        <v/>
      </c>
      <c r="G91" s="6">
        <f>ROUND(+Laundry!O186,0)</f>
        <v>0</v>
      </c>
      <c r="H91" s="6">
        <f>ROUND(+Laundry!F186,0)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ROUND(+Laundry!O87,0)</f>
        <v>0</v>
      </c>
      <c r="E92" s="6">
        <f>ROUND(+Laundry!F87,0)</f>
        <v>0</v>
      </c>
      <c r="F92" s="7" t="str">
        <f t="shared" si="3"/>
        <v/>
      </c>
      <c r="G92" s="6">
        <f>ROUND(+Laundry!O187,0)</f>
        <v>0</v>
      </c>
      <c r="H92" s="6">
        <f>ROUND(+Laundry!F187,0)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ROUND(+Laundry!O88,0)</f>
        <v>0</v>
      </c>
      <c r="E93" s="6">
        <f>ROUND(+Laundry!F88,0)</f>
        <v>0</v>
      </c>
      <c r="F93" s="7" t="str">
        <f t="shared" si="3"/>
        <v/>
      </c>
      <c r="G93" s="6">
        <f>ROUND(+Laundry!O188,0)</f>
        <v>0</v>
      </c>
      <c r="H93" s="6">
        <f>ROUND(+Laundry!F188,0)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ROUND(+Laundry!O89,0)</f>
        <v>0</v>
      </c>
      <c r="E94" s="6">
        <f>ROUND(+Laundry!F89,0)</f>
        <v>0</v>
      </c>
      <c r="F94" s="7" t="str">
        <f t="shared" si="3"/>
        <v/>
      </c>
      <c r="G94" s="6">
        <f>ROUND(+Laundry!O189,0)</f>
        <v>5059</v>
      </c>
      <c r="H94" s="6">
        <f>ROUND(+Laundry!F189,0)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ROUND(+Laundry!O90,0)</f>
        <v>0</v>
      </c>
      <c r="E95" s="6">
        <f>ROUND(+Laundry!F90,0)</f>
        <v>0</v>
      </c>
      <c r="F95" s="7" t="str">
        <f t="shared" si="3"/>
        <v/>
      </c>
      <c r="G95" s="6">
        <f>ROUND(+Laundry!O190,0)</f>
        <v>0</v>
      </c>
      <c r="H95" s="6">
        <f>ROUND(+Laundry!F190,0)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ROUND(+Laundry!O91,0)</f>
        <v>0</v>
      </c>
      <c r="E96" s="6">
        <f>ROUND(+Laundry!F91,0)</f>
        <v>0</v>
      </c>
      <c r="F96" s="7" t="str">
        <f t="shared" si="3"/>
        <v/>
      </c>
      <c r="G96" s="6">
        <f>ROUND(+Laundry!O191,0)</f>
        <v>0</v>
      </c>
      <c r="H96" s="6">
        <f>ROUND(+Laundry!F191,0)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ROUND(+Laundry!O92,0)</f>
        <v>0</v>
      </c>
      <c r="E97" s="6">
        <f>ROUND(+Laundry!F92,0)</f>
        <v>0</v>
      </c>
      <c r="F97" s="7" t="str">
        <f t="shared" si="3"/>
        <v/>
      </c>
      <c r="G97" s="6">
        <f>ROUND(+Laundry!O192,0)</f>
        <v>0</v>
      </c>
      <c r="H97" s="6">
        <f>ROUND(+Laundry!F192,0)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ROUND(+Laundry!O93,0)</f>
        <v>0</v>
      </c>
      <c r="E98" s="6">
        <f>ROUND(+Laundry!F93,0)</f>
        <v>0</v>
      </c>
      <c r="F98" s="7" t="str">
        <f t="shared" si="3"/>
        <v/>
      </c>
      <c r="G98" s="6">
        <f>ROUND(+Laundry!O193,0)</f>
        <v>0</v>
      </c>
      <c r="H98" s="6">
        <f>ROUND(+Laundry!F193,0)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ROUND(+Laundry!O94,0)</f>
        <v>0</v>
      </c>
      <c r="E99" s="6">
        <f>ROUND(+Laundry!F94,0)</f>
        <v>0</v>
      </c>
      <c r="F99" s="7" t="str">
        <f t="shared" si="3"/>
        <v/>
      </c>
      <c r="G99" s="6">
        <f>ROUND(+Laundry!O194,0)</f>
        <v>0</v>
      </c>
      <c r="H99" s="6">
        <f>ROUND(+Laundry!F194,0)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ROUND(+Laundry!O95,0)</f>
        <v>0</v>
      </c>
      <c r="E100" s="6">
        <f>ROUND(+Laundry!F95,0)</f>
        <v>0</v>
      </c>
      <c r="F100" s="7" t="str">
        <f t="shared" si="3"/>
        <v/>
      </c>
      <c r="G100" s="6">
        <f>ROUND(+Laundry!O195,0)</f>
        <v>0</v>
      </c>
      <c r="H100" s="6">
        <f>ROUND(+Laundry!F195,0)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ROUND(+Laundry!O96,0)</f>
        <v>0</v>
      </c>
      <c r="E101" s="6">
        <f>ROUND(+Laundry!F96,0)</f>
        <v>0</v>
      </c>
      <c r="F101" s="7" t="str">
        <f t="shared" si="3"/>
        <v/>
      </c>
      <c r="G101" s="6">
        <f>ROUND(+Laundry!O196,0)</f>
        <v>0</v>
      </c>
      <c r="H101" s="6">
        <f>ROUND(+Laundry!F196,0)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ROUND(+Laundry!O97,0)</f>
        <v>0</v>
      </c>
      <c r="E102" s="6">
        <f>ROUND(+Laundry!F97,0)</f>
        <v>0</v>
      </c>
      <c r="F102" s="7" t="str">
        <f t="shared" si="3"/>
        <v/>
      </c>
      <c r="G102" s="6">
        <f>ROUND(+Laundry!O197,0)</f>
        <v>0</v>
      </c>
      <c r="H102" s="6">
        <f>ROUND(+Laundry!F197,0)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ROUND(+Laundry!O98,0)</f>
        <v>0</v>
      </c>
      <c r="E103" s="6">
        <f>ROUND(+Laundry!F98,0)</f>
        <v>0</v>
      </c>
      <c r="F103" s="7" t="str">
        <f t="shared" si="3"/>
        <v/>
      </c>
      <c r="G103" s="6">
        <f>ROUND(+Laundry!O198,0)</f>
        <v>0</v>
      </c>
      <c r="H103" s="6">
        <f>ROUND(+Laundry!F198,0)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ROUND(+Laundry!O99,0)</f>
        <v>0</v>
      </c>
      <c r="E104" s="6">
        <f>ROUND(+Laundry!F99,0)</f>
        <v>0</v>
      </c>
      <c r="F104" s="7" t="str">
        <f t="shared" si="3"/>
        <v/>
      </c>
      <c r="G104" s="6">
        <f>ROUND(+Laundry!O199,0)</f>
        <v>0</v>
      </c>
      <c r="H104" s="6">
        <f>ROUND(+Laundry!F199,0)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ROUND(+Laundry!O100,0)</f>
        <v>0</v>
      </c>
      <c r="E105" s="6">
        <f>ROUND(+Laundry!F100,0)</f>
        <v>0</v>
      </c>
      <c r="F105" s="7" t="str">
        <f t="shared" si="3"/>
        <v/>
      </c>
      <c r="G105" s="6">
        <f>ROUND(+Laundry!O200,0)</f>
        <v>0</v>
      </c>
      <c r="H105" s="6">
        <f>ROUND(+Laundry!F200,0)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ROUND(+Laundry!O101,0)</f>
        <v>0</v>
      </c>
      <c r="E106" s="6">
        <f>ROUND(+Laundry!F101,0)</f>
        <v>0</v>
      </c>
      <c r="F106" s="7" t="str">
        <f t="shared" si="3"/>
        <v/>
      </c>
      <c r="G106" s="6">
        <f>ROUND(+Laundry!O201,0)</f>
        <v>0</v>
      </c>
      <c r="H106" s="6">
        <f>ROUND(+Laundry!F201,0)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ROUND(+Laundry!O102,0)</f>
        <v>0</v>
      </c>
      <c r="E107" s="6">
        <f>ROUND(+Laundry!F102,0)</f>
        <v>0</v>
      </c>
      <c r="F107" s="7" t="str">
        <f t="shared" si="3"/>
        <v/>
      </c>
      <c r="G107" s="6">
        <f>ROUND(+Laundry!O202,0)</f>
        <v>0</v>
      </c>
      <c r="H107" s="6">
        <f>ROUND(+Laundry!F202,0)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532131</v>
      </c>
      <c r="E10" s="7">
        <f>ROUND(+Laundry!E5,2)</f>
        <v>12.72</v>
      </c>
      <c r="F10" s="7">
        <f>IF(D10=0,"",IF(E10=0,"",ROUND(D10/E10,2)))</f>
        <v>41834.199999999997</v>
      </c>
      <c r="G10" s="6">
        <f>ROUND(+Laundry!G105,0)</f>
        <v>512089</v>
      </c>
      <c r="H10" s="7">
        <f>ROUND(+Laundry!E105,0)</f>
        <v>12</v>
      </c>
      <c r="I10" s="7">
        <f>IF(G10=0,"",IF(H10=0,"",ROUND(G10/H10,2)))</f>
        <v>42674.080000000002</v>
      </c>
      <c r="J10" s="7"/>
      <c r="K10" s="8">
        <f>IF(D10=0,"",IF(E10=0,"",IF(G10=0,"",IF(H10=0,"",ROUND(I10/F10-1,4)))))</f>
        <v>2.01E-2</v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32384</v>
      </c>
      <c r="E11" s="7">
        <f>ROUND(+Laundry!E6,2)</f>
        <v>1</v>
      </c>
      <c r="F11" s="7">
        <f t="shared" ref="F11:F74" si="0">IF(D11=0,"",IF(E11=0,"",ROUND(D11/E11,2)))</f>
        <v>32384</v>
      </c>
      <c r="G11" s="6">
        <f>ROUND(+Laundry!G106,0)</f>
        <v>53560</v>
      </c>
      <c r="H11" s="7">
        <f>ROUND(+Laundry!E106,0)</f>
        <v>1</v>
      </c>
      <c r="I11" s="7">
        <f t="shared" ref="I11:I74" si="1">IF(G11=0,"",IF(H11=0,"",ROUND(G11/H11,2)))</f>
        <v>53560</v>
      </c>
      <c r="J11" s="7"/>
      <c r="K11" s="8">
        <f t="shared" ref="K11:K74" si="2">IF(D11=0,"",IF(E11=0,"",IF(G11=0,"",IF(H11=0,"",ROUND(I11/F11-1,4)))))</f>
        <v>0.65390000000000004</v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7">
        <f>ROUND(+Laundry!E7,2)</f>
        <v>0</v>
      </c>
      <c r="F12" s="7" t="str">
        <f t="shared" si="0"/>
        <v/>
      </c>
      <c r="G12" s="6">
        <f>ROUND(+Laundry!G107,0)</f>
        <v>0</v>
      </c>
      <c r="H12" s="7">
        <f>ROUND(+Laundry!E107,0)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0</v>
      </c>
      <c r="E13" s="7">
        <f>ROUND(+Laundry!E8,2)</f>
        <v>0</v>
      </c>
      <c r="F13" s="7" t="str">
        <f t="shared" si="0"/>
        <v/>
      </c>
      <c r="G13" s="6">
        <f>ROUND(+Laundry!G108,0)</f>
        <v>75144</v>
      </c>
      <c r="H13" s="7">
        <f>ROUND(+Laundry!E108,0)</f>
        <v>2</v>
      </c>
      <c r="I13" s="7">
        <f t="shared" si="1"/>
        <v>37572</v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156664</v>
      </c>
      <c r="E14" s="7">
        <f>ROUND(+Laundry!E9,2)</f>
        <v>3.68</v>
      </c>
      <c r="F14" s="7">
        <f t="shared" si="0"/>
        <v>42571.74</v>
      </c>
      <c r="G14" s="6">
        <f>ROUND(+Laundry!G109,0)</f>
        <v>156575</v>
      </c>
      <c r="H14" s="7">
        <f>ROUND(+Laundry!E109,0)</f>
        <v>4</v>
      </c>
      <c r="I14" s="7">
        <f t="shared" si="1"/>
        <v>39143.75</v>
      </c>
      <c r="J14" s="7"/>
      <c r="K14" s="8">
        <f t="shared" si="2"/>
        <v>-8.0500000000000002E-2</v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7">
        <f>ROUND(+Laundry!E10,2)</f>
        <v>0</v>
      </c>
      <c r="F15" s="7" t="str">
        <f t="shared" si="0"/>
        <v/>
      </c>
      <c r="G15" s="6">
        <f>ROUND(+Laundry!G110,0)</f>
        <v>0</v>
      </c>
      <c r="H15" s="7">
        <f>ROUND(+Laundry!E110,0)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61396</v>
      </c>
      <c r="E16" s="7">
        <f>ROUND(+Laundry!E11,2)</f>
        <v>2.69</v>
      </c>
      <c r="F16" s="7">
        <f t="shared" si="0"/>
        <v>22823.79</v>
      </c>
      <c r="G16" s="6">
        <f>ROUND(+Laundry!G111,0)</f>
        <v>62388</v>
      </c>
      <c r="H16" s="7">
        <f>ROUND(+Laundry!E111,0)</f>
        <v>3</v>
      </c>
      <c r="I16" s="7">
        <f t="shared" si="1"/>
        <v>20796</v>
      </c>
      <c r="J16" s="7"/>
      <c r="K16" s="8">
        <f t="shared" si="2"/>
        <v>-8.8800000000000004E-2</v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27972</v>
      </c>
      <c r="E17" s="7">
        <f>ROUND(+Laundry!E12,2)</f>
        <v>0.89</v>
      </c>
      <c r="F17" s="7">
        <f t="shared" si="0"/>
        <v>31429.21</v>
      </c>
      <c r="G17" s="6">
        <f>ROUND(+Laundry!G112,0)</f>
        <v>28366</v>
      </c>
      <c r="H17" s="7">
        <f>ROUND(+Laundry!E112,0)</f>
        <v>1</v>
      </c>
      <c r="I17" s="7">
        <f t="shared" si="1"/>
        <v>28366</v>
      </c>
      <c r="J17" s="7"/>
      <c r="K17" s="8">
        <f t="shared" si="2"/>
        <v>-9.7500000000000003E-2</v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42005</v>
      </c>
      <c r="E18" s="7">
        <f>ROUND(+Laundry!E13,2)</f>
        <v>1.77</v>
      </c>
      <c r="F18" s="7">
        <f t="shared" si="0"/>
        <v>23731.64</v>
      </c>
      <c r="G18" s="6">
        <f>ROUND(+Laundry!G113,0)</f>
        <v>39965</v>
      </c>
      <c r="H18" s="7">
        <f>ROUND(+Laundry!E113,0)</f>
        <v>2</v>
      </c>
      <c r="I18" s="7">
        <f t="shared" si="1"/>
        <v>19982.5</v>
      </c>
      <c r="J18" s="7"/>
      <c r="K18" s="8">
        <f t="shared" si="2"/>
        <v>-0.158</v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0</v>
      </c>
      <c r="E19" s="7">
        <f>ROUND(+Laundry!E14,2)</f>
        <v>0</v>
      </c>
      <c r="F19" s="7" t="str">
        <f t="shared" si="0"/>
        <v/>
      </c>
      <c r="G19" s="6">
        <f>ROUND(+Laundry!G114,0)</f>
        <v>0</v>
      </c>
      <c r="H19" s="7">
        <f>ROUND(+Laundry!E114,0)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381132</v>
      </c>
      <c r="E20" s="7">
        <f>ROUND(+Laundry!E15,2)</f>
        <v>10.19</v>
      </c>
      <c r="F20" s="7">
        <f t="shared" si="0"/>
        <v>37402.550000000003</v>
      </c>
      <c r="G20" s="6">
        <f>ROUND(+Laundry!G115,0)</f>
        <v>396051</v>
      </c>
      <c r="H20" s="7">
        <f>ROUND(+Laundry!E115,0)</f>
        <v>10</v>
      </c>
      <c r="I20" s="7">
        <f t="shared" si="1"/>
        <v>39605.1</v>
      </c>
      <c r="J20" s="7"/>
      <c r="K20" s="8">
        <f t="shared" si="2"/>
        <v>5.8900000000000001E-2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185101</v>
      </c>
      <c r="E21" s="7">
        <f>ROUND(+Laundry!E16,2)</f>
        <v>5.8</v>
      </c>
      <c r="F21" s="7">
        <f t="shared" si="0"/>
        <v>31913.97</v>
      </c>
      <c r="G21" s="6">
        <f>ROUND(+Laundry!G116,0)</f>
        <v>251200</v>
      </c>
      <c r="H21" s="7">
        <f>ROUND(+Laundry!E116,0)</f>
        <v>7</v>
      </c>
      <c r="I21" s="7">
        <f t="shared" si="1"/>
        <v>35885.71</v>
      </c>
      <c r="J21" s="7"/>
      <c r="K21" s="8">
        <f t="shared" si="2"/>
        <v>0.1245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7">
        <f>ROUND(+Laundry!E17,2)</f>
        <v>0</v>
      </c>
      <c r="F22" s="7" t="str">
        <f t="shared" si="0"/>
        <v/>
      </c>
      <c r="G22" s="6">
        <f>ROUND(+Laundry!G117,0)</f>
        <v>0</v>
      </c>
      <c r="H22" s="7">
        <f>ROUND(+Laundry!E117,0)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ROUND(+Laundry!G18,0)</f>
        <v>115785</v>
      </c>
      <c r="E23" s="7">
        <f>ROUND(+Laundry!E18,2)</f>
        <v>3.33</v>
      </c>
      <c r="F23" s="7">
        <f t="shared" si="0"/>
        <v>34770.269999999997</v>
      </c>
      <c r="G23" s="6">
        <f>ROUND(+Laundry!G118,0)</f>
        <v>67346</v>
      </c>
      <c r="H23" s="7">
        <f>ROUND(+Laundry!E118,0)</f>
        <v>2</v>
      </c>
      <c r="I23" s="7">
        <f t="shared" si="1"/>
        <v>33673</v>
      </c>
      <c r="J23" s="7"/>
      <c r="K23" s="8">
        <f t="shared" si="2"/>
        <v>-3.1600000000000003E-2</v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219779</v>
      </c>
      <c r="E24" s="7">
        <f>ROUND(+Laundry!E19,2)</f>
        <v>7.12</v>
      </c>
      <c r="F24" s="7">
        <f t="shared" si="0"/>
        <v>30867.84</v>
      </c>
      <c r="G24" s="6">
        <f>ROUND(+Laundry!G119,0)</f>
        <v>227839</v>
      </c>
      <c r="H24" s="7">
        <f>ROUND(+Laundry!E119,0)</f>
        <v>7</v>
      </c>
      <c r="I24" s="7">
        <f t="shared" si="1"/>
        <v>32548.43</v>
      </c>
      <c r="J24" s="7"/>
      <c r="K24" s="8">
        <f t="shared" si="2"/>
        <v>5.4399999999999997E-2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7">
        <f>ROUND(+Laundry!E20,2)</f>
        <v>0</v>
      </c>
      <c r="F25" s="7" t="str">
        <f t="shared" si="0"/>
        <v/>
      </c>
      <c r="G25" s="6">
        <f>ROUND(+Laundry!G120,0)</f>
        <v>0</v>
      </c>
      <c r="H25" s="7">
        <f>ROUND(+Laundry!E120,0)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ROUND(+Laundry!G21,0)</f>
        <v>0</v>
      </c>
      <c r="E26" s="7">
        <f>ROUND(+Laundry!E21,2)</f>
        <v>0</v>
      </c>
      <c r="F26" s="7" t="str">
        <f t="shared" si="0"/>
        <v/>
      </c>
      <c r="G26" s="6">
        <f>ROUND(+Laundry!G121,0)</f>
        <v>0</v>
      </c>
      <c r="H26" s="7">
        <f>ROUND(+Laundry!E121,0)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ROUND(+Laundry!G22,0)</f>
        <v>90139</v>
      </c>
      <c r="E27" s="7">
        <f>ROUND(+Laundry!E22,2)</f>
        <v>3.46</v>
      </c>
      <c r="F27" s="7">
        <f t="shared" si="0"/>
        <v>26051.73</v>
      </c>
      <c r="G27" s="6">
        <f>ROUND(+Laundry!G122,0)</f>
        <v>89910</v>
      </c>
      <c r="H27" s="7">
        <f>ROUND(+Laundry!E122,0)</f>
        <v>3</v>
      </c>
      <c r="I27" s="7">
        <f t="shared" si="1"/>
        <v>29970</v>
      </c>
      <c r="J27" s="7"/>
      <c r="K27" s="8">
        <f t="shared" si="2"/>
        <v>0.15040000000000001</v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ROUND(+Laundry!G23,0)</f>
        <v>76347</v>
      </c>
      <c r="E28" s="7">
        <f>ROUND(+Laundry!E23,2)</f>
        <v>2.2999999999999998</v>
      </c>
      <c r="F28" s="7">
        <f t="shared" si="0"/>
        <v>33194.35</v>
      </c>
      <c r="G28" s="6">
        <f>ROUND(+Laundry!G123,0)</f>
        <v>79659</v>
      </c>
      <c r="H28" s="7">
        <f>ROUND(+Laundry!E123,0)</f>
        <v>2</v>
      </c>
      <c r="I28" s="7">
        <f t="shared" si="1"/>
        <v>39829.5</v>
      </c>
      <c r="J28" s="7"/>
      <c r="K28" s="8">
        <f t="shared" si="2"/>
        <v>0.19989999999999999</v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ROUND(+Laundry!G24,0)</f>
        <v>61202</v>
      </c>
      <c r="E29" s="7">
        <f>ROUND(+Laundry!E24,2)</f>
        <v>2.1800000000000002</v>
      </c>
      <c r="F29" s="7">
        <f t="shared" si="0"/>
        <v>28074.31</v>
      </c>
      <c r="G29" s="6">
        <f>ROUND(+Laundry!G124,0)</f>
        <v>68372</v>
      </c>
      <c r="H29" s="7">
        <f>ROUND(+Laundry!E124,0)</f>
        <v>2</v>
      </c>
      <c r="I29" s="7">
        <f t="shared" si="1"/>
        <v>34186</v>
      </c>
      <c r="J29" s="7"/>
      <c r="K29" s="8">
        <f t="shared" si="2"/>
        <v>0.2177</v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ROUND(+Laundry!G25,0)</f>
        <v>0</v>
      </c>
      <c r="E30" s="7">
        <f>ROUND(+Laundry!E25,2)</f>
        <v>0</v>
      </c>
      <c r="F30" s="7" t="str">
        <f t="shared" si="0"/>
        <v/>
      </c>
      <c r="G30" s="6">
        <f>ROUND(+Laundry!G125,0)</f>
        <v>0</v>
      </c>
      <c r="H30" s="7">
        <f>ROUND(+Laundry!E125,0)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ROUND(+Laundry!G26,0)</f>
        <v>66043</v>
      </c>
      <c r="E31" s="7">
        <f>ROUND(+Laundry!E26,2)</f>
        <v>1.65</v>
      </c>
      <c r="F31" s="7">
        <f t="shared" si="0"/>
        <v>40026.06</v>
      </c>
      <c r="G31" s="6">
        <f>ROUND(+Laundry!G126,0)</f>
        <v>67657</v>
      </c>
      <c r="H31" s="7">
        <f>ROUND(+Laundry!E126,0)</f>
        <v>2</v>
      </c>
      <c r="I31" s="7">
        <f t="shared" si="1"/>
        <v>33828.5</v>
      </c>
      <c r="J31" s="7"/>
      <c r="K31" s="8">
        <f t="shared" si="2"/>
        <v>-0.15479999999999999</v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ROUND(+Laundry!G27,0)</f>
        <v>102366</v>
      </c>
      <c r="E32" s="7">
        <f>ROUND(+Laundry!E27,2)</f>
        <v>3.69</v>
      </c>
      <c r="F32" s="7">
        <f t="shared" si="0"/>
        <v>27741.46</v>
      </c>
      <c r="G32" s="6">
        <f>ROUND(+Laundry!G127,0)</f>
        <v>109555</v>
      </c>
      <c r="H32" s="7">
        <f>ROUND(+Laundry!E127,0)</f>
        <v>4</v>
      </c>
      <c r="I32" s="7">
        <f t="shared" si="1"/>
        <v>27388.75</v>
      </c>
      <c r="J32" s="7"/>
      <c r="K32" s="8">
        <f t="shared" si="2"/>
        <v>-1.2699999999999999E-2</v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ROUND(+Laundry!G28,0)</f>
        <v>0</v>
      </c>
      <c r="E33" s="7">
        <f>ROUND(+Laundry!E28,2)</f>
        <v>0</v>
      </c>
      <c r="F33" s="7" t="str">
        <f t="shared" si="0"/>
        <v/>
      </c>
      <c r="G33" s="6">
        <f>ROUND(+Laundry!G128,0)</f>
        <v>0</v>
      </c>
      <c r="H33" s="7">
        <f>ROUND(+Laundry!E128,0)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ROUND(+Laundry!G29,0)</f>
        <v>0</v>
      </c>
      <c r="E34" s="7">
        <f>ROUND(+Laundry!E29,2)</f>
        <v>0</v>
      </c>
      <c r="F34" s="7" t="str">
        <f t="shared" si="0"/>
        <v/>
      </c>
      <c r="G34" s="6">
        <f>ROUND(+Laundry!G129,0)</f>
        <v>0</v>
      </c>
      <c r="H34" s="7">
        <f>ROUND(+Laundry!E129,0)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ROUND(+Laundry!G30,0)</f>
        <v>0</v>
      </c>
      <c r="E35" s="7">
        <f>ROUND(+Laundry!E30,2)</f>
        <v>0</v>
      </c>
      <c r="F35" s="7" t="str">
        <f t="shared" si="0"/>
        <v/>
      </c>
      <c r="G35" s="6">
        <f>ROUND(+Laundry!G130,0)</f>
        <v>0</v>
      </c>
      <c r="H35" s="7">
        <f>ROUND(+Laundry!E130,0)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ROUND(+Laundry!G31,0)</f>
        <v>51544</v>
      </c>
      <c r="E36" s="7">
        <f>ROUND(+Laundry!E31,2)</f>
        <v>2.06</v>
      </c>
      <c r="F36" s="7">
        <f t="shared" si="0"/>
        <v>25021.360000000001</v>
      </c>
      <c r="G36" s="6">
        <f>ROUND(+Laundry!G131,0)</f>
        <v>58984</v>
      </c>
      <c r="H36" s="7">
        <f>ROUND(+Laundry!E131,0)</f>
        <v>2</v>
      </c>
      <c r="I36" s="7">
        <f t="shared" si="1"/>
        <v>29492</v>
      </c>
      <c r="J36" s="7"/>
      <c r="K36" s="8">
        <f t="shared" si="2"/>
        <v>0.1787</v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ROUND(+Laundry!G32,0)</f>
        <v>117140</v>
      </c>
      <c r="E37" s="7">
        <f>ROUND(+Laundry!E32,2)</f>
        <v>3.3</v>
      </c>
      <c r="F37" s="7">
        <f t="shared" si="0"/>
        <v>35496.97</v>
      </c>
      <c r="G37" s="6">
        <f>ROUND(+Laundry!G132,0)</f>
        <v>168439</v>
      </c>
      <c r="H37" s="7">
        <f>ROUND(+Laundry!E132,0)</f>
        <v>5</v>
      </c>
      <c r="I37" s="7">
        <f t="shared" si="1"/>
        <v>33687.800000000003</v>
      </c>
      <c r="J37" s="7"/>
      <c r="K37" s="8">
        <f t="shared" si="2"/>
        <v>-5.0999999999999997E-2</v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ROUND(+Laundry!G33,0)</f>
        <v>30581</v>
      </c>
      <c r="E38" s="7">
        <f>ROUND(+Laundry!E33,2)</f>
        <v>1.37</v>
      </c>
      <c r="F38" s="7">
        <f t="shared" si="0"/>
        <v>22321.9</v>
      </c>
      <c r="G38" s="6">
        <f>ROUND(+Laundry!G133,0)</f>
        <v>25816</v>
      </c>
      <c r="H38" s="7">
        <f>ROUND(+Laundry!E133,0)</f>
        <v>1</v>
      </c>
      <c r="I38" s="7">
        <f t="shared" si="1"/>
        <v>25816</v>
      </c>
      <c r="J38" s="7"/>
      <c r="K38" s="8">
        <f t="shared" si="2"/>
        <v>0.1565</v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ROUND(+Laundry!G34,0)</f>
        <v>152381</v>
      </c>
      <c r="E39" s="7">
        <f>ROUND(+Laundry!E34,2)</f>
        <v>4.5599999999999996</v>
      </c>
      <c r="F39" s="7">
        <f t="shared" si="0"/>
        <v>33416.89</v>
      </c>
      <c r="G39" s="6">
        <f>ROUND(+Laundry!G134,0)</f>
        <v>180672</v>
      </c>
      <c r="H39" s="7">
        <f>ROUND(+Laundry!E134,0)</f>
        <v>6</v>
      </c>
      <c r="I39" s="7">
        <f t="shared" si="1"/>
        <v>30112</v>
      </c>
      <c r="J39" s="7"/>
      <c r="K39" s="8">
        <f t="shared" si="2"/>
        <v>-9.8900000000000002E-2</v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ROUND(+Laundry!G35,0)</f>
        <v>69106</v>
      </c>
      <c r="E40" s="7">
        <f>ROUND(+Laundry!E35,2)</f>
        <v>2.09</v>
      </c>
      <c r="F40" s="7">
        <f t="shared" si="0"/>
        <v>33065.07</v>
      </c>
      <c r="G40" s="6">
        <f>ROUND(+Laundry!G135,0)</f>
        <v>0</v>
      </c>
      <c r="H40" s="7">
        <f>ROUND(+Laundry!E135,0)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ROUND(+Laundry!G36,0)</f>
        <v>0</v>
      </c>
      <c r="E41" s="7">
        <f>ROUND(+Laundry!E36,2)</f>
        <v>0</v>
      </c>
      <c r="F41" s="7" t="str">
        <f t="shared" si="0"/>
        <v/>
      </c>
      <c r="G41" s="6">
        <f>ROUND(+Laundry!G136,0)</f>
        <v>0</v>
      </c>
      <c r="H41" s="7">
        <f>ROUND(+Laundry!E136,0)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ROUND(+Laundry!G37,0)</f>
        <v>0</v>
      </c>
      <c r="E42" s="7">
        <f>ROUND(+Laundry!E37,2)</f>
        <v>0</v>
      </c>
      <c r="F42" s="7" t="str">
        <f t="shared" si="0"/>
        <v/>
      </c>
      <c r="G42" s="6">
        <f>ROUND(+Laundry!G137,0)</f>
        <v>0</v>
      </c>
      <c r="H42" s="7">
        <f>ROUND(+Laundry!E137,0)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ROUND(+Laundry!G38,0)</f>
        <v>30337</v>
      </c>
      <c r="E43" s="7">
        <f>ROUND(+Laundry!E38,2)</f>
        <v>1.08</v>
      </c>
      <c r="F43" s="7">
        <f t="shared" si="0"/>
        <v>28089.81</v>
      </c>
      <c r="G43" s="6">
        <f>ROUND(+Laundry!G138,0)</f>
        <v>0</v>
      </c>
      <c r="H43" s="7">
        <f>ROUND(+Laundry!E138,0)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ROUND(+Laundry!G39,0)</f>
        <v>0</v>
      </c>
      <c r="E44" s="7">
        <f>ROUND(+Laundry!E39,2)</f>
        <v>0</v>
      </c>
      <c r="F44" s="7" t="str">
        <f t="shared" si="0"/>
        <v/>
      </c>
      <c r="G44" s="6">
        <f>ROUND(+Laundry!G139,0)</f>
        <v>29261</v>
      </c>
      <c r="H44" s="7">
        <f>ROUND(+Laundry!E139,0)</f>
        <v>1</v>
      </c>
      <c r="I44" s="7">
        <f t="shared" si="1"/>
        <v>29261</v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ROUND(+Laundry!G40,0)</f>
        <v>152124</v>
      </c>
      <c r="E45" s="7">
        <f>ROUND(+Laundry!E40,2)</f>
        <v>5.63</v>
      </c>
      <c r="F45" s="7">
        <f t="shared" si="0"/>
        <v>27020.25</v>
      </c>
      <c r="G45" s="6">
        <f>ROUND(+Laundry!G140,0)</f>
        <v>179460</v>
      </c>
      <c r="H45" s="7">
        <f>ROUND(+Laundry!E140,0)</f>
        <v>6</v>
      </c>
      <c r="I45" s="7">
        <f t="shared" si="1"/>
        <v>29910</v>
      </c>
      <c r="J45" s="7"/>
      <c r="K45" s="8">
        <f t="shared" si="2"/>
        <v>0.1069</v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ROUND(+Laundry!G41,0)</f>
        <v>0</v>
      </c>
      <c r="E46" s="7">
        <f>ROUND(+Laundry!E41,2)</f>
        <v>0</v>
      </c>
      <c r="F46" s="7" t="str">
        <f t="shared" si="0"/>
        <v/>
      </c>
      <c r="G46" s="6">
        <f>ROUND(+Laundry!G141,0)</f>
        <v>0</v>
      </c>
      <c r="H46" s="7">
        <f>ROUND(+Laundry!E141,0)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ROUND(+Laundry!G42,0)</f>
        <v>0</v>
      </c>
      <c r="E47" s="7">
        <f>ROUND(+Laundry!E42,2)</f>
        <v>0</v>
      </c>
      <c r="F47" s="7" t="str">
        <f t="shared" si="0"/>
        <v/>
      </c>
      <c r="G47" s="6">
        <f>ROUND(+Laundry!G142,0)</f>
        <v>0</v>
      </c>
      <c r="H47" s="7">
        <f>ROUND(+Laundry!E142,0)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ROUND(+Laundry!G43,0)</f>
        <v>0</v>
      </c>
      <c r="E48" s="7">
        <f>ROUND(+Laundry!E43,2)</f>
        <v>0</v>
      </c>
      <c r="F48" s="7" t="str">
        <f t="shared" si="0"/>
        <v/>
      </c>
      <c r="G48" s="6">
        <f>ROUND(+Laundry!G143,0)</f>
        <v>0</v>
      </c>
      <c r="H48" s="7">
        <f>ROUND(+Laundry!E143,0)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ROUND(+Laundry!G44,0)</f>
        <v>0</v>
      </c>
      <c r="E49" s="7">
        <f>ROUND(+Laundry!E44,2)</f>
        <v>0</v>
      </c>
      <c r="F49" s="7" t="str">
        <f t="shared" si="0"/>
        <v/>
      </c>
      <c r="G49" s="6">
        <f>ROUND(+Laundry!G144,0)</f>
        <v>0</v>
      </c>
      <c r="H49" s="7">
        <f>ROUND(+Laundry!E144,0)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ROUND(+Laundry!G45,0)</f>
        <v>284630</v>
      </c>
      <c r="E50" s="7">
        <f>ROUND(+Laundry!E45,2)</f>
        <v>8.19</v>
      </c>
      <c r="F50" s="7">
        <f t="shared" si="0"/>
        <v>34753.360000000001</v>
      </c>
      <c r="G50" s="6">
        <f>ROUND(+Laundry!G145,0)</f>
        <v>278933</v>
      </c>
      <c r="H50" s="7">
        <f>ROUND(+Laundry!E145,0)</f>
        <v>8</v>
      </c>
      <c r="I50" s="7">
        <f t="shared" si="1"/>
        <v>34866.629999999997</v>
      </c>
      <c r="J50" s="7"/>
      <c r="K50" s="8">
        <f t="shared" si="2"/>
        <v>3.3E-3</v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ROUND(+Laundry!G46,0)</f>
        <v>0</v>
      </c>
      <c r="E51" s="7">
        <f>ROUND(+Laundry!E46,2)</f>
        <v>0</v>
      </c>
      <c r="F51" s="7" t="str">
        <f t="shared" si="0"/>
        <v/>
      </c>
      <c r="G51" s="6">
        <f>ROUND(+Laundry!G146,0)</f>
        <v>0</v>
      </c>
      <c r="H51" s="7">
        <f>ROUND(+Laundry!E146,0)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ROUND(+Laundry!G47,0)</f>
        <v>50838</v>
      </c>
      <c r="E52" s="7">
        <f>ROUND(+Laundry!E47,2)</f>
        <v>1.51</v>
      </c>
      <c r="F52" s="7">
        <f t="shared" si="0"/>
        <v>33667.550000000003</v>
      </c>
      <c r="G52" s="6">
        <f>ROUND(+Laundry!G147,0)</f>
        <v>49519</v>
      </c>
      <c r="H52" s="7">
        <f>ROUND(+Laundry!E147,0)</f>
        <v>1</v>
      </c>
      <c r="I52" s="7">
        <f t="shared" si="1"/>
        <v>49519</v>
      </c>
      <c r="J52" s="7"/>
      <c r="K52" s="8">
        <f t="shared" si="2"/>
        <v>0.4708</v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ROUND(+Laundry!G48,0)</f>
        <v>174002</v>
      </c>
      <c r="E53" s="7">
        <f>ROUND(+Laundry!E48,2)</f>
        <v>5.36</v>
      </c>
      <c r="F53" s="7">
        <f t="shared" si="0"/>
        <v>32463.06</v>
      </c>
      <c r="G53" s="6">
        <f>ROUND(+Laundry!G148,0)</f>
        <v>174238</v>
      </c>
      <c r="H53" s="7">
        <f>ROUND(+Laundry!E148,0)</f>
        <v>5</v>
      </c>
      <c r="I53" s="7">
        <f t="shared" si="1"/>
        <v>34847.599999999999</v>
      </c>
      <c r="J53" s="7"/>
      <c r="K53" s="8">
        <f t="shared" si="2"/>
        <v>7.3499999999999996E-2</v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ROUND(+Laundry!G49,0)</f>
        <v>35466</v>
      </c>
      <c r="E54" s="7">
        <f>ROUND(+Laundry!E49,2)</f>
        <v>1.02</v>
      </c>
      <c r="F54" s="7">
        <f t="shared" si="0"/>
        <v>34770.589999999997</v>
      </c>
      <c r="G54" s="6">
        <f>ROUND(+Laundry!G149,0)</f>
        <v>31310</v>
      </c>
      <c r="H54" s="7">
        <f>ROUND(+Laundry!E149,0)</f>
        <v>1</v>
      </c>
      <c r="I54" s="7">
        <f t="shared" si="1"/>
        <v>31310</v>
      </c>
      <c r="J54" s="7"/>
      <c r="K54" s="8">
        <f t="shared" si="2"/>
        <v>-9.9500000000000005E-2</v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ROUND(+Laundry!G50,0)</f>
        <v>0</v>
      </c>
      <c r="E55" s="7">
        <f>ROUND(+Laundry!E50,2)</f>
        <v>0</v>
      </c>
      <c r="F55" s="7" t="str">
        <f t="shared" si="0"/>
        <v/>
      </c>
      <c r="G55" s="6">
        <f>ROUND(+Laundry!G150,0)</f>
        <v>0</v>
      </c>
      <c r="H55" s="7">
        <f>ROUND(+Laundry!E150,0)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ROUND(+Laundry!G51,0)</f>
        <v>57232</v>
      </c>
      <c r="E56" s="7">
        <f>ROUND(+Laundry!E51,2)</f>
        <v>1.94</v>
      </c>
      <c r="F56" s="7">
        <f t="shared" si="0"/>
        <v>29501.03</v>
      </c>
      <c r="G56" s="6">
        <f>ROUND(+Laundry!G151,0)</f>
        <v>52300</v>
      </c>
      <c r="H56" s="7">
        <f>ROUND(+Laundry!E151,0)</f>
        <v>2</v>
      </c>
      <c r="I56" s="7">
        <f t="shared" si="1"/>
        <v>26150</v>
      </c>
      <c r="J56" s="7"/>
      <c r="K56" s="8">
        <f t="shared" si="2"/>
        <v>-0.11360000000000001</v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ROUND(+Laundry!G52,0)</f>
        <v>0</v>
      </c>
      <c r="E57" s="7">
        <f>ROUND(+Laundry!E52,2)</f>
        <v>0</v>
      </c>
      <c r="F57" s="7" t="str">
        <f t="shared" si="0"/>
        <v/>
      </c>
      <c r="G57" s="6">
        <f>ROUND(+Laundry!G152,0)</f>
        <v>0</v>
      </c>
      <c r="H57" s="7">
        <f>ROUND(+Laundry!E152,0)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ROUND(+Laundry!G53,0)</f>
        <v>60232</v>
      </c>
      <c r="E58" s="7">
        <f>ROUND(+Laundry!E53,2)</f>
        <v>1.93</v>
      </c>
      <c r="F58" s="7">
        <f t="shared" si="0"/>
        <v>31208.29</v>
      </c>
      <c r="G58" s="6">
        <f>ROUND(+Laundry!G153,0)</f>
        <v>63300</v>
      </c>
      <c r="H58" s="7">
        <f>ROUND(+Laundry!E153,0)</f>
        <v>2</v>
      </c>
      <c r="I58" s="7">
        <f t="shared" si="1"/>
        <v>31650</v>
      </c>
      <c r="J58" s="7"/>
      <c r="K58" s="8">
        <f t="shared" si="2"/>
        <v>1.4200000000000001E-2</v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ROUND(+Laundry!G54,0)</f>
        <v>92175</v>
      </c>
      <c r="E59" s="7">
        <f>ROUND(+Laundry!E54,2)</f>
        <v>3.3</v>
      </c>
      <c r="F59" s="7">
        <f t="shared" si="0"/>
        <v>27931.82</v>
      </c>
      <c r="G59" s="6">
        <f>ROUND(+Laundry!G154,0)</f>
        <v>101025</v>
      </c>
      <c r="H59" s="7">
        <f>ROUND(+Laundry!E154,0)</f>
        <v>3</v>
      </c>
      <c r="I59" s="7">
        <f t="shared" si="1"/>
        <v>33675</v>
      </c>
      <c r="J59" s="7"/>
      <c r="K59" s="8">
        <f t="shared" si="2"/>
        <v>0.2056</v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ROUND(+Laundry!G55,0)</f>
        <v>48198</v>
      </c>
      <c r="E60" s="7">
        <f>ROUND(+Laundry!E55,2)</f>
        <v>2.2799999999999998</v>
      </c>
      <c r="F60" s="7">
        <f t="shared" si="0"/>
        <v>21139.47</v>
      </c>
      <c r="G60" s="6">
        <f>ROUND(+Laundry!G155,0)</f>
        <v>0</v>
      </c>
      <c r="H60" s="7">
        <f>ROUND(+Laundry!E155,0)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ROUND(+Laundry!G56,0)</f>
        <v>148124</v>
      </c>
      <c r="E61" s="7">
        <f>ROUND(+Laundry!E56,2)</f>
        <v>3.9</v>
      </c>
      <c r="F61" s="7">
        <f t="shared" si="0"/>
        <v>37980.51</v>
      </c>
      <c r="G61" s="6">
        <f>ROUND(+Laundry!G156,0)</f>
        <v>138487</v>
      </c>
      <c r="H61" s="7">
        <f>ROUND(+Laundry!E156,0)</f>
        <v>4</v>
      </c>
      <c r="I61" s="7">
        <f t="shared" si="1"/>
        <v>34621.75</v>
      </c>
      <c r="J61" s="7"/>
      <c r="K61" s="8">
        <f t="shared" si="2"/>
        <v>-8.8400000000000006E-2</v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ROUND(+Laundry!G57,0)</f>
        <v>135953</v>
      </c>
      <c r="E62" s="7">
        <f>ROUND(+Laundry!E57,2)</f>
        <v>4.5199999999999996</v>
      </c>
      <c r="F62" s="7">
        <f t="shared" si="0"/>
        <v>30078.1</v>
      </c>
      <c r="G62" s="6">
        <f>ROUND(+Laundry!G157,0)</f>
        <v>38335</v>
      </c>
      <c r="H62" s="7">
        <f>ROUND(+Laundry!E157,0)</f>
        <v>1</v>
      </c>
      <c r="I62" s="7">
        <f t="shared" si="1"/>
        <v>38335</v>
      </c>
      <c r="J62" s="7"/>
      <c r="K62" s="8">
        <f t="shared" si="2"/>
        <v>0.27450000000000002</v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ROUND(+Laundry!G58,0)</f>
        <v>0</v>
      </c>
      <c r="E63" s="7">
        <f>ROUND(+Laundry!E58,2)</f>
        <v>0</v>
      </c>
      <c r="F63" s="7" t="str">
        <f t="shared" si="0"/>
        <v/>
      </c>
      <c r="G63" s="6">
        <f>ROUND(+Laundry!G158,0)</f>
        <v>0</v>
      </c>
      <c r="H63" s="7">
        <f>ROUND(+Laundry!E158,0)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ROUND(+Laundry!G59,0)</f>
        <v>0</v>
      </c>
      <c r="E64" s="7">
        <f>ROUND(+Laundry!E59,2)</f>
        <v>0</v>
      </c>
      <c r="F64" s="7" t="str">
        <f t="shared" si="0"/>
        <v/>
      </c>
      <c r="G64" s="6">
        <f>ROUND(+Laundry!G159,0)</f>
        <v>0</v>
      </c>
      <c r="H64" s="7">
        <f>ROUND(+Laundry!E159,0)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ROUND(+Laundry!G60,0)</f>
        <v>72106</v>
      </c>
      <c r="E65" s="7">
        <f>ROUND(+Laundry!E60,2)</f>
        <v>2.9</v>
      </c>
      <c r="F65" s="7">
        <f t="shared" si="0"/>
        <v>24864.14</v>
      </c>
      <c r="G65" s="6">
        <f>ROUND(+Laundry!G160,0)</f>
        <v>25182</v>
      </c>
      <c r="H65" s="7">
        <f>ROUND(+Laundry!E160,0)</f>
        <v>1</v>
      </c>
      <c r="I65" s="7">
        <f t="shared" si="1"/>
        <v>25182</v>
      </c>
      <c r="J65" s="7"/>
      <c r="K65" s="8">
        <f t="shared" si="2"/>
        <v>1.2800000000000001E-2</v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ROUND(+Laundry!G61,0)</f>
        <v>50476</v>
      </c>
      <c r="E66" s="7">
        <f>ROUND(+Laundry!E61,2)</f>
        <v>1.56</v>
      </c>
      <c r="F66" s="7">
        <f t="shared" si="0"/>
        <v>32356.41</v>
      </c>
      <c r="G66" s="6">
        <f>ROUND(+Laundry!G161,0)</f>
        <v>49685</v>
      </c>
      <c r="H66" s="7">
        <f>ROUND(+Laundry!E161,0)</f>
        <v>2</v>
      </c>
      <c r="I66" s="7">
        <f t="shared" si="1"/>
        <v>24842.5</v>
      </c>
      <c r="J66" s="7"/>
      <c r="K66" s="8">
        <f t="shared" si="2"/>
        <v>-0.23219999999999999</v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ROUND(+Laundry!G62,0)</f>
        <v>6106</v>
      </c>
      <c r="E67" s="7">
        <f>ROUND(+Laundry!E62,2)</f>
        <v>0.17</v>
      </c>
      <c r="F67" s="7">
        <f t="shared" si="0"/>
        <v>35917.65</v>
      </c>
      <c r="G67" s="6">
        <f>ROUND(+Laundry!G162,0)</f>
        <v>6839</v>
      </c>
      <c r="H67" s="7">
        <f>ROUND(+Laundry!E162,0)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ROUND(+Laundry!G63,0)</f>
        <v>80733</v>
      </c>
      <c r="E68" s="7">
        <f>ROUND(+Laundry!E63,2)</f>
        <v>4.45</v>
      </c>
      <c r="F68" s="7">
        <f t="shared" si="0"/>
        <v>18142.25</v>
      </c>
      <c r="G68" s="6">
        <f>ROUND(+Laundry!G163,0)</f>
        <v>157125</v>
      </c>
      <c r="H68" s="7">
        <f>ROUND(+Laundry!E163,0)</f>
        <v>4</v>
      </c>
      <c r="I68" s="7">
        <f t="shared" si="1"/>
        <v>39281.25</v>
      </c>
      <c r="J68" s="7"/>
      <c r="K68" s="8">
        <f t="shared" si="2"/>
        <v>1.1652</v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ROUND(+Laundry!G64,0)</f>
        <v>38683</v>
      </c>
      <c r="E69" s="7">
        <f>ROUND(+Laundry!E64,2)</f>
        <v>1.17</v>
      </c>
      <c r="F69" s="7">
        <f t="shared" si="0"/>
        <v>33062.39</v>
      </c>
      <c r="G69" s="6">
        <f>ROUND(+Laundry!G164,0)</f>
        <v>0</v>
      </c>
      <c r="H69" s="7">
        <f>ROUND(+Laundry!E164,0)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ROUND(+Laundry!G65,0)</f>
        <v>27893</v>
      </c>
      <c r="E70" s="7">
        <f>ROUND(+Laundry!E65,2)</f>
        <v>1.05</v>
      </c>
      <c r="F70" s="7">
        <f t="shared" si="0"/>
        <v>26564.76</v>
      </c>
      <c r="G70" s="6">
        <f>ROUND(+Laundry!G165,0)</f>
        <v>27973</v>
      </c>
      <c r="H70" s="7">
        <f>ROUND(+Laundry!E165,0)</f>
        <v>1</v>
      </c>
      <c r="I70" s="7">
        <f t="shared" si="1"/>
        <v>27973</v>
      </c>
      <c r="J70" s="7"/>
      <c r="K70" s="8">
        <f t="shared" si="2"/>
        <v>5.2999999999999999E-2</v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ROUND(+Laundry!G66,0)</f>
        <v>33515</v>
      </c>
      <c r="E71" s="7">
        <f>ROUND(+Laundry!E66,2)</f>
        <v>0.87</v>
      </c>
      <c r="F71" s="7">
        <f t="shared" si="0"/>
        <v>38522.99</v>
      </c>
      <c r="G71" s="6">
        <f>ROUND(+Laundry!G166,0)</f>
        <v>34020</v>
      </c>
      <c r="H71" s="7">
        <f>ROUND(+Laundry!E166,0)</f>
        <v>1</v>
      </c>
      <c r="I71" s="7">
        <f t="shared" si="1"/>
        <v>34020</v>
      </c>
      <c r="J71" s="7"/>
      <c r="K71" s="8">
        <f t="shared" si="2"/>
        <v>-0.1169</v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ROUND(+Laundry!G67,0)</f>
        <v>185291</v>
      </c>
      <c r="E72" s="7">
        <f>ROUND(+Laundry!E67,2)</f>
        <v>4</v>
      </c>
      <c r="F72" s="7">
        <f t="shared" si="0"/>
        <v>46322.75</v>
      </c>
      <c r="G72" s="6">
        <f>ROUND(+Laundry!G167,0)</f>
        <v>190260</v>
      </c>
      <c r="H72" s="7">
        <f>ROUND(+Laundry!E167,0)</f>
        <v>4</v>
      </c>
      <c r="I72" s="7">
        <f t="shared" si="1"/>
        <v>47565</v>
      </c>
      <c r="J72" s="7"/>
      <c r="K72" s="8">
        <f t="shared" si="2"/>
        <v>2.6800000000000001E-2</v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ROUND(+Laundry!G68,0)</f>
        <v>0</v>
      </c>
      <c r="E73" s="7">
        <f>ROUND(+Laundry!E68,2)</f>
        <v>0</v>
      </c>
      <c r="F73" s="7" t="str">
        <f t="shared" si="0"/>
        <v/>
      </c>
      <c r="G73" s="6">
        <f>ROUND(+Laundry!G168,0)</f>
        <v>0</v>
      </c>
      <c r="H73" s="7">
        <f>ROUND(+Laundry!E168,0)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ROUND(+Laundry!G69,0)</f>
        <v>1558317</v>
      </c>
      <c r="E74" s="7">
        <f>ROUND(+Laundry!E69,2)</f>
        <v>43.79</v>
      </c>
      <c r="F74" s="7">
        <f t="shared" si="0"/>
        <v>35586.14</v>
      </c>
      <c r="G74" s="6">
        <f>ROUND(+Laundry!G169,0)</f>
        <v>1619052</v>
      </c>
      <c r="H74" s="7">
        <f>ROUND(+Laundry!E169,0)</f>
        <v>44</v>
      </c>
      <c r="I74" s="7">
        <f t="shared" si="1"/>
        <v>36796.639999999999</v>
      </c>
      <c r="J74" s="7"/>
      <c r="K74" s="8">
        <f t="shared" si="2"/>
        <v>3.4000000000000002E-2</v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ROUND(+Laundry!G70,0)</f>
        <v>180881</v>
      </c>
      <c r="E75" s="7">
        <f>ROUND(+Laundry!E70,2)</f>
        <v>5.17</v>
      </c>
      <c r="F75" s="7">
        <f t="shared" ref="F75:F107" si="3">IF(D75=0,"",IF(E75=0,"",ROUND(D75/E75,2)))</f>
        <v>34986.65</v>
      </c>
      <c r="G75" s="6">
        <f>ROUND(+Laundry!G170,0)</f>
        <v>180161</v>
      </c>
      <c r="H75" s="7">
        <f>ROUND(+Laundry!E170,0)</f>
        <v>5</v>
      </c>
      <c r="I75" s="7">
        <f t="shared" ref="I75:I107" si="4">IF(G75=0,"",IF(H75=0,"",ROUND(G75/H75,2)))</f>
        <v>36032.199999999997</v>
      </c>
      <c r="J75" s="7"/>
      <c r="K75" s="8">
        <f t="shared" ref="K75:K107" si="5">IF(D75=0,"",IF(E75=0,"",IF(G75=0,"",IF(H75=0,"",ROUND(I75/F75-1,4)))))</f>
        <v>2.9899999999999999E-2</v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ROUND(+Laundry!G71,0)</f>
        <v>16277</v>
      </c>
      <c r="E76" s="7">
        <f>ROUND(+Laundry!E71,2)</f>
        <v>0.64</v>
      </c>
      <c r="F76" s="7">
        <f t="shared" si="3"/>
        <v>25432.81</v>
      </c>
      <c r="G76" s="6">
        <f>ROUND(+Laundry!G171,0)</f>
        <v>18492</v>
      </c>
      <c r="H76" s="7">
        <f>ROUND(+Laundry!E171,0)</f>
        <v>1</v>
      </c>
      <c r="I76" s="7">
        <f t="shared" si="4"/>
        <v>18492</v>
      </c>
      <c r="J76" s="7"/>
      <c r="K76" s="8">
        <f t="shared" si="5"/>
        <v>-0.27289999999999998</v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ROUND(+Laundry!G72,0)</f>
        <v>0</v>
      </c>
      <c r="E77" s="7">
        <f>ROUND(+Laundry!E72,2)</f>
        <v>0</v>
      </c>
      <c r="F77" s="7" t="str">
        <f t="shared" si="3"/>
        <v/>
      </c>
      <c r="G77" s="6">
        <f>ROUND(+Laundry!G172,0)</f>
        <v>0</v>
      </c>
      <c r="H77" s="7">
        <f>ROUND(+Laundry!E172,0)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ROUND(+Laundry!G73,0)</f>
        <v>338264</v>
      </c>
      <c r="E78" s="7">
        <f>ROUND(+Laundry!E73,2)</f>
        <v>10.029999999999999</v>
      </c>
      <c r="F78" s="7">
        <f t="shared" si="3"/>
        <v>33725.22</v>
      </c>
      <c r="G78" s="6">
        <f>ROUND(+Laundry!G173,0)</f>
        <v>151612</v>
      </c>
      <c r="H78" s="7">
        <f>ROUND(+Laundry!E173,0)</f>
        <v>5</v>
      </c>
      <c r="I78" s="7">
        <f t="shared" si="4"/>
        <v>30322.400000000001</v>
      </c>
      <c r="J78" s="7"/>
      <c r="K78" s="8">
        <f t="shared" si="5"/>
        <v>-0.1009</v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ROUND(+Laundry!G74,0)</f>
        <v>130871</v>
      </c>
      <c r="E79" s="7">
        <f>ROUND(+Laundry!E74,2)</f>
        <v>4.43</v>
      </c>
      <c r="F79" s="7">
        <f t="shared" si="3"/>
        <v>29541.99</v>
      </c>
      <c r="G79" s="6">
        <f>ROUND(+Laundry!G174,0)</f>
        <v>131513</v>
      </c>
      <c r="H79" s="7">
        <f>ROUND(+Laundry!E174,0)</f>
        <v>4</v>
      </c>
      <c r="I79" s="7">
        <f t="shared" si="4"/>
        <v>32878.25</v>
      </c>
      <c r="J79" s="7"/>
      <c r="K79" s="8">
        <f t="shared" si="5"/>
        <v>0.1129</v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ROUND(+Laundry!G75,0)</f>
        <v>35030</v>
      </c>
      <c r="E80" s="7">
        <f>ROUND(+Laundry!E75,2)</f>
        <v>0.93</v>
      </c>
      <c r="F80" s="7">
        <f t="shared" si="3"/>
        <v>37666.67</v>
      </c>
      <c r="G80" s="6">
        <f>ROUND(+Laundry!G175,0)</f>
        <v>29970</v>
      </c>
      <c r="H80" s="7">
        <f>ROUND(+Laundry!E175,0)</f>
        <v>1</v>
      </c>
      <c r="I80" s="7">
        <f t="shared" si="4"/>
        <v>29970</v>
      </c>
      <c r="J80" s="7"/>
      <c r="K80" s="8">
        <f t="shared" si="5"/>
        <v>-0.20430000000000001</v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ROUND(+Laundry!G76,0)</f>
        <v>92473</v>
      </c>
      <c r="E81" s="7">
        <f>ROUND(+Laundry!E76,2)</f>
        <v>2.68</v>
      </c>
      <c r="F81" s="7">
        <f t="shared" si="3"/>
        <v>34504.85</v>
      </c>
      <c r="G81" s="6">
        <f>ROUND(+Laundry!G176,0)</f>
        <v>111909</v>
      </c>
      <c r="H81" s="7">
        <f>ROUND(+Laundry!E176,0)</f>
        <v>3</v>
      </c>
      <c r="I81" s="7">
        <f t="shared" si="4"/>
        <v>37303</v>
      </c>
      <c r="J81" s="7"/>
      <c r="K81" s="8">
        <f t="shared" si="5"/>
        <v>8.1100000000000005E-2</v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ROUND(+Laundry!G77,0)</f>
        <v>0</v>
      </c>
      <c r="E82" s="7">
        <f>ROUND(+Laundry!E77,2)</f>
        <v>0</v>
      </c>
      <c r="F82" s="7" t="str">
        <f t="shared" si="3"/>
        <v/>
      </c>
      <c r="G82" s="6">
        <f>ROUND(+Laundry!G177,0)</f>
        <v>0</v>
      </c>
      <c r="H82" s="7">
        <f>ROUND(+Laundry!E177,0)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ROUND(+Laundry!G78,0)</f>
        <v>0</v>
      </c>
      <c r="E83" s="7">
        <f>ROUND(+Laundry!E78,2)</f>
        <v>0</v>
      </c>
      <c r="F83" s="7" t="str">
        <f t="shared" si="3"/>
        <v/>
      </c>
      <c r="G83" s="6">
        <f>ROUND(+Laundry!G178,0)</f>
        <v>0</v>
      </c>
      <c r="H83" s="7">
        <f>ROUND(+Laundry!E178,0)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ROUND(+Laundry!G79,0)</f>
        <v>0</v>
      </c>
      <c r="E84" s="7">
        <f>ROUND(+Laundry!E79,2)</f>
        <v>0</v>
      </c>
      <c r="F84" s="7" t="str">
        <f t="shared" si="3"/>
        <v/>
      </c>
      <c r="G84" s="6">
        <f>ROUND(+Laundry!G179,0)</f>
        <v>0</v>
      </c>
      <c r="H84" s="7">
        <f>ROUND(+Laundry!E179,0)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ROUND(+Laundry!G80,0)</f>
        <v>0</v>
      </c>
      <c r="E85" s="7">
        <f>ROUND(+Laundry!E80,2)</f>
        <v>0</v>
      </c>
      <c r="F85" s="7" t="str">
        <f t="shared" si="3"/>
        <v/>
      </c>
      <c r="G85" s="6">
        <f>ROUND(+Laundry!G180,0)</f>
        <v>0</v>
      </c>
      <c r="H85" s="7">
        <f>ROUND(+Laundry!E180,0)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ROUND(+Laundry!G81,0)</f>
        <v>0</v>
      </c>
      <c r="E86" s="7">
        <f>ROUND(+Laundry!E81,2)</f>
        <v>0</v>
      </c>
      <c r="F86" s="7" t="str">
        <f t="shared" si="3"/>
        <v/>
      </c>
      <c r="G86" s="6">
        <f>ROUND(+Laundry!G181,0)</f>
        <v>0</v>
      </c>
      <c r="H86" s="7">
        <f>ROUND(+Laundry!E181,0)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ROUND(+Laundry!G82,0)</f>
        <v>0</v>
      </c>
      <c r="E87" s="7">
        <f>ROUND(+Laundry!E82,2)</f>
        <v>0</v>
      </c>
      <c r="F87" s="7" t="str">
        <f t="shared" si="3"/>
        <v/>
      </c>
      <c r="G87" s="6">
        <f>ROUND(+Laundry!G182,0)</f>
        <v>46191</v>
      </c>
      <c r="H87" s="7">
        <f>ROUND(+Laundry!E182,0)</f>
        <v>1</v>
      </c>
      <c r="I87" s="7">
        <f t="shared" si="4"/>
        <v>46191</v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ROUND(+Laundry!G83,0)</f>
        <v>67863</v>
      </c>
      <c r="E88" s="7">
        <f>ROUND(+Laundry!E83,2)</f>
        <v>2.2999999999999998</v>
      </c>
      <c r="F88" s="7">
        <f t="shared" si="3"/>
        <v>29505.65</v>
      </c>
      <c r="G88" s="6">
        <f>ROUND(+Laundry!G183,0)</f>
        <v>69086</v>
      </c>
      <c r="H88" s="7">
        <f>ROUND(+Laundry!E183,0)</f>
        <v>2</v>
      </c>
      <c r="I88" s="7">
        <f t="shared" si="4"/>
        <v>34543</v>
      </c>
      <c r="J88" s="7"/>
      <c r="K88" s="8">
        <f t="shared" si="5"/>
        <v>0.17069999999999999</v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ROUND(+Laundry!G84,0)</f>
        <v>17721</v>
      </c>
      <c r="E89" s="7">
        <f>ROUND(+Laundry!E84,2)</f>
        <v>0.79</v>
      </c>
      <c r="F89" s="7">
        <f t="shared" si="3"/>
        <v>22431.65</v>
      </c>
      <c r="G89" s="6">
        <f>ROUND(+Laundry!G184,0)</f>
        <v>25594</v>
      </c>
      <c r="H89" s="7">
        <f>ROUND(+Laundry!E184,0)</f>
        <v>1</v>
      </c>
      <c r="I89" s="7">
        <f t="shared" si="4"/>
        <v>25594</v>
      </c>
      <c r="J89" s="7"/>
      <c r="K89" s="8">
        <f t="shared" si="5"/>
        <v>0.14099999999999999</v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ROUND(+Laundry!G85,0)</f>
        <v>0</v>
      </c>
      <c r="E90" s="7">
        <f>ROUND(+Laundry!E85,2)</f>
        <v>0</v>
      </c>
      <c r="F90" s="7" t="str">
        <f t="shared" si="3"/>
        <v/>
      </c>
      <c r="G90" s="6">
        <f>ROUND(+Laundry!G185,0)</f>
        <v>0</v>
      </c>
      <c r="H90" s="7">
        <f>ROUND(+Laundry!E185,0)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ROUND(+Laundry!G86,0)</f>
        <v>0</v>
      </c>
      <c r="E91" s="7">
        <f>ROUND(+Laundry!E86,2)</f>
        <v>0</v>
      </c>
      <c r="F91" s="7" t="str">
        <f t="shared" si="3"/>
        <v/>
      </c>
      <c r="G91" s="6">
        <f>ROUND(+Laundry!G186,0)</f>
        <v>0</v>
      </c>
      <c r="H91" s="7">
        <f>ROUND(+Laundry!E186,0)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ROUND(+Laundry!G87,0)</f>
        <v>24533</v>
      </c>
      <c r="E92" s="7">
        <f>ROUND(+Laundry!E87,2)</f>
        <v>0.87</v>
      </c>
      <c r="F92" s="7">
        <f t="shared" si="3"/>
        <v>28198.85</v>
      </c>
      <c r="G92" s="6">
        <f>ROUND(+Laundry!G187,0)</f>
        <v>0</v>
      </c>
      <c r="H92" s="7">
        <f>ROUND(+Laundry!E187,0)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ROUND(+Laundry!G88,0)</f>
        <v>0</v>
      </c>
      <c r="E93" s="7">
        <f>ROUND(+Laundry!E88,2)</f>
        <v>0</v>
      </c>
      <c r="F93" s="7" t="str">
        <f t="shared" si="3"/>
        <v/>
      </c>
      <c r="G93" s="6">
        <f>ROUND(+Laundry!G188,0)</f>
        <v>0</v>
      </c>
      <c r="H93" s="7">
        <f>ROUND(+Laundry!E188,0)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ROUND(+Laundry!G89,0)</f>
        <v>58428</v>
      </c>
      <c r="E94" s="7">
        <f>ROUND(+Laundry!E89,2)</f>
        <v>1.32</v>
      </c>
      <c r="F94" s="7">
        <f t="shared" si="3"/>
        <v>44263.64</v>
      </c>
      <c r="G94" s="6">
        <f>ROUND(+Laundry!G189,0)</f>
        <v>57369</v>
      </c>
      <c r="H94" s="7">
        <f>ROUND(+Laundry!E189,0)</f>
        <v>1</v>
      </c>
      <c r="I94" s="7">
        <f t="shared" si="4"/>
        <v>57369</v>
      </c>
      <c r="J94" s="7"/>
      <c r="K94" s="8">
        <f t="shared" si="5"/>
        <v>0.29609999999999997</v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ROUND(+Laundry!G90,0)</f>
        <v>0</v>
      </c>
      <c r="E95" s="7">
        <f>ROUND(+Laundry!E90,2)</f>
        <v>0</v>
      </c>
      <c r="F95" s="7" t="str">
        <f t="shared" si="3"/>
        <v/>
      </c>
      <c r="G95" s="6">
        <f>ROUND(+Laundry!G190,0)</f>
        <v>0</v>
      </c>
      <c r="H95" s="7">
        <f>ROUND(+Laundry!E190,0)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ROUND(+Laundry!G91,0)</f>
        <v>0</v>
      </c>
      <c r="E96" s="7">
        <f>ROUND(+Laundry!E91,2)</f>
        <v>0</v>
      </c>
      <c r="F96" s="7" t="str">
        <f t="shared" si="3"/>
        <v/>
      </c>
      <c r="G96" s="6">
        <f>ROUND(+Laundry!G191,0)</f>
        <v>0</v>
      </c>
      <c r="H96" s="7">
        <f>ROUND(+Laundry!E191,0)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ROUND(+Laundry!G92,0)</f>
        <v>0</v>
      </c>
      <c r="E97" s="7">
        <f>ROUND(+Laundry!E92,2)</f>
        <v>0</v>
      </c>
      <c r="F97" s="7" t="str">
        <f t="shared" si="3"/>
        <v/>
      </c>
      <c r="G97" s="6">
        <f>ROUND(+Laundry!G192,0)</f>
        <v>0</v>
      </c>
      <c r="H97" s="7">
        <f>ROUND(+Laundry!E192,0)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ROUND(+Laundry!G93,0)</f>
        <v>0</v>
      </c>
      <c r="E98" s="7">
        <f>ROUND(+Laundry!E93,2)</f>
        <v>0</v>
      </c>
      <c r="F98" s="7" t="str">
        <f t="shared" si="3"/>
        <v/>
      </c>
      <c r="G98" s="6">
        <f>ROUND(+Laundry!G193,0)</f>
        <v>0</v>
      </c>
      <c r="H98" s="7">
        <f>ROUND(+Laundry!E193,0)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ROUND(+Laundry!G94,0)</f>
        <v>0</v>
      </c>
      <c r="E99" s="7">
        <f>ROUND(+Laundry!E94,2)</f>
        <v>0</v>
      </c>
      <c r="F99" s="7" t="str">
        <f t="shared" si="3"/>
        <v/>
      </c>
      <c r="G99" s="6">
        <f>ROUND(+Laundry!G194,0)</f>
        <v>0</v>
      </c>
      <c r="H99" s="7">
        <f>ROUND(+Laundry!E194,0)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ROUND(+Laundry!G95,0)</f>
        <v>0</v>
      </c>
      <c r="E100" s="7">
        <f>ROUND(+Laundry!E95,2)</f>
        <v>0</v>
      </c>
      <c r="F100" s="7" t="str">
        <f t="shared" si="3"/>
        <v/>
      </c>
      <c r="G100" s="6">
        <f>ROUND(+Laundry!G195,0)</f>
        <v>0</v>
      </c>
      <c r="H100" s="7">
        <f>ROUND(+Laundry!E195,0)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ROUND(+Laundry!G96,0)</f>
        <v>1</v>
      </c>
      <c r="E101" s="7">
        <f>ROUND(+Laundry!E96,2)</f>
        <v>0</v>
      </c>
      <c r="F101" s="7" t="str">
        <f t="shared" si="3"/>
        <v/>
      </c>
      <c r="G101" s="6">
        <f>ROUND(+Laundry!G196,0)</f>
        <v>0</v>
      </c>
      <c r="H101" s="7">
        <f>ROUND(+Laundry!E196,0)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ROUND(+Laundry!G97,0)</f>
        <v>0</v>
      </c>
      <c r="E102" s="7">
        <f>ROUND(+Laundry!E97,2)</f>
        <v>0</v>
      </c>
      <c r="F102" s="7" t="str">
        <f t="shared" si="3"/>
        <v/>
      </c>
      <c r="G102" s="6">
        <f>ROUND(+Laundry!G197,0)</f>
        <v>0</v>
      </c>
      <c r="H102" s="7">
        <f>ROUND(+Laundry!E197,0)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ROUND(+Laundry!G98,0)</f>
        <v>0</v>
      </c>
      <c r="E103" s="7">
        <f>ROUND(+Laundry!E98,2)</f>
        <v>0</v>
      </c>
      <c r="F103" s="7" t="str">
        <f t="shared" si="3"/>
        <v/>
      </c>
      <c r="G103" s="6">
        <f>ROUND(+Laundry!G198,0)</f>
        <v>0</v>
      </c>
      <c r="H103" s="7">
        <f>ROUND(+Laundry!E198,0)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ROUND(+Laundry!G99,0)</f>
        <v>0</v>
      </c>
      <c r="E104" s="7">
        <f>ROUND(+Laundry!E99,2)</f>
        <v>0</v>
      </c>
      <c r="F104" s="7" t="str">
        <f t="shared" si="3"/>
        <v/>
      </c>
      <c r="G104" s="6">
        <f>ROUND(+Laundry!G199,0)</f>
        <v>0</v>
      </c>
      <c r="H104" s="7">
        <f>ROUND(+Laundry!E199,0)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ROUND(+Laundry!G100,0)</f>
        <v>0</v>
      </c>
      <c r="E105" s="7">
        <f>ROUND(+Laundry!E100,2)</f>
        <v>0</v>
      </c>
      <c r="F105" s="7" t="str">
        <f t="shared" si="3"/>
        <v/>
      </c>
      <c r="G105" s="6">
        <f>ROUND(+Laundry!G200,0)</f>
        <v>0</v>
      </c>
      <c r="H105" s="7">
        <f>ROUND(+Laundry!E200,0)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ROUND(+Laundry!G101,0)</f>
        <v>0</v>
      </c>
      <c r="E106" s="7">
        <f>ROUND(+Laundry!E101,2)</f>
        <v>0</v>
      </c>
      <c r="F106" s="7" t="str">
        <f t="shared" si="3"/>
        <v/>
      </c>
      <c r="G106" s="6">
        <f>ROUND(+Laundry!G201,0)</f>
        <v>0</v>
      </c>
      <c r="H106" s="7">
        <f>ROUND(+Laundry!E201,0)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ROUND(+Laundry!G102,0)</f>
        <v>0</v>
      </c>
      <c r="E107" s="7">
        <f>ROUND(+Laundry!E102,2)</f>
        <v>0</v>
      </c>
      <c r="F107" s="7" t="str">
        <f t="shared" si="3"/>
        <v/>
      </c>
      <c r="G107" s="6">
        <f>ROUND(+Laundry!G202,0)</f>
        <v>0</v>
      </c>
      <c r="H107" s="7">
        <f>ROUND(+Laundry!E202,0)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OP_L</vt:lpstr>
      <vt:lpstr>SW_L</vt:lpstr>
      <vt:lpstr>EB_L</vt:lpstr>
      <vt:lpstr>PF_L</vt:lpstr>
      <vt:lpstr>SE_L</vt:lpstr>
      <vt:lpstr>PS_L</vt:lpstr>
      <vt:lpstr>DRL_L</vt:lpstr>
      <vt:lpstr>ODE_L</vt:lpstr>
      <vt:lpstr>SW_FTE</vt:lpstr>
      <vt:lpstr>EB_FTE</vt:lpstr>
      <vt:lpstr>PH_L</vt:lpstr>
      <vt:lpstr>Laundry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Laundry Cost Center Screens</dc:title>
  <dc:subject>2009 comparative screens - laundry</dc:subject>
  <dc:creator>Washington State Dept of Health - DCHS - Hospital and Patient Data Systems</dc:creator>
  <cp:lastModifiedBy>Huyck, Randall  (DOH)</cp:lastModifiedBy>
  <dcterms:created xsi:type="dcterms:W3CDTF">2000-10-11T16:39:12Z</dcterms:created>
  <dcterms:modified xsi:type="dcterms:W3CDTF">2016-03-17T17:53:05Z</dcterms:modified>
</cp:coreProperties>
</file>