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823"/>
  </bookViews>
  <sheets>
    <sheet name="OE_SF" sheetId="26" r:id="rId1"/>
    <sheet name="SW_SF" sheetId="24" r:id="rId2"/>
    <sheet name="EB_SF" sheetId="22" r:id="rId3"/>
    <sheet name="PF_SF" sheetId="20" r:id="rId4"/>
    <sheet name="SE_SF" sheetId="18" r:id="rId5"/>
    <sheet name="PS_SF" sheetId="16" r:id="rId6"/>
    <sheet name="DRL_SF" sheetId="14" r:id="rId7"/>
    <sheet name="ODE_SF" sheetId="12" r:id="rId8"/>
    <sheet name="SW_FTE" sheetId="10" r:id="rId9"/>
    <sheet name="EB_FTE" sheetId="8" r:id="rId10"/>
    <sheet name="PH_SF" sheetId="6" r:id="rId11"/>
    <sheet name="Plant" sheetId="27" r:id="rId12"/>
  </sheets>
  <definedNames>
    <definedName name="\a">#REF!</definedName>
    <definedName name="\q">#REF!</definedName>
    <definedName name="BK4.045">#REF!</definedName>
    <definedName name="BK4.046">#REF!</definedName>
    <definedName name="BK4.047">#REF!</definedName>
    <definedName name="BK4.048">#REF!</definedName>
    <definedName name="BK4.049">#REF!</definedName>
    <definedName name="BK4.050">#REF!</definedName>
    <definedName name="BK4.051">#REF!</definedName>
    <definedName name="BK4.052">#REF!</definedName>
    <definedName name="BK4.053">#REF!</definedName>
    <definedName name="BK4.054">#REF!</definedName>
    <definedName name="BK4.055">#REF!</definedName>
    <definedName name="BK4.056">#REF!</definedName>
    <definedName name="BK4.057">#REF!</definedName>
    <definedName name="BK4.058">#REF!</definedName>
    <definedName name="BK4.059">#REF!</definedName>
    <definedName name="BK4.060">#REF!</definedName>
    <definedName name="BK4.061">#REF!</definedName>
    <definedName name="BK4.062">#REF!</definedName>
    <definedName name="BK4.063">#REF!</definedName>
    <definedName name="BK4.064">#REF!</definedName>
    <definedName name="BK4.065">#REF!</definedName>
    <definedName name="BK4.066">#REF!</definedName>
  </definedNames>
  <calcPr calcId="152511"/>
</workbook>
</file>

<file path=xl/calcChain.xml><?xml version="1.0" encoding="utf-8"?>
<calcChain xmlns="http://schemas.openxmlformats.org/spreadsheetml/2006/main">
  <c r="H108" i="6" l="1"/>
  <c r="I108" i="6" s="1"/>
  <c r="G108" i="6"/>
  <c r="E108" i="6"/>
  <c r="D108" i="6"/>
  <c r="K108" i="6" s="1"/>
  <c r="C108" i="6"/>
  <c r="B108" i="6"/>
  <c r="H107" i="6"/>
  <c r="G107" i="6"/>
  <c r="I107" i="6" s="1"/>
  <c r="E107" i="6"/>
  <c r="D107" i="6"/>
  <c r="C107" i="6"/>
  <c r="B107" i="6"/>
  <c r="H106" i="6"/>
  <c r="G106" i="6"/>
  <c r="I106" i="6" s="1"/>
  <c r="F106" i="6"/>
  <c r="E106" i="6"/>
  <c r="D106" i="6"/>
  <c r="C106" i="6"/>
  <c r="B106" i="6"/>
  <c r="H105" i="6"/>
  <c r="G105" i="6"/>
  <c r="I105" i="6" s="1"/>
  <c r="E105" i="6"/>
  <c r="D105" i="6"/>
  <c r="C105" i="6"/>
  <c r="B105" i="6"/>
  <c r="H104" i="6"/>
  <c r="I104" i="6" s="1"/>
  <c r="G104" i="6"/>
  <c r="E104" i="6"/>
  <c r="D104" i="6"/>
  <c r="C104" i="6"/>
  <c r="B104" i="6"/>
  <c r="H103" i="6"/>
  <c r="G103" i="6"/>
  <c r="I103" i="6" s="1"/>
  <c r="E103" i="6"/>
  <c r="D103" i="6"/>
  <c r="C103" i="6"/>
  <c r="B103" i="6"/>
  <c r="H102" i="6"/>
  <c r="G102" i="6"/>
  <c r="E102" i="6"/>
  <c r="D102" i="6"/>
  <c r="F102" i="6" s="1"/>
  <c r="C102" i="6"/>
  <c r="B102" i="6"/>
  <c r="H101" i="6"/>
  <c r="G101" i="6"/>
  <c r="I101" i="6" s="1"/>
  <c r="E101" i="6"/>
  <c r="D101" i="6"/>
  <c r="C101" i="6"/>
  <c r="B101" i="6"/>
  <c r="H100" i="6"/>
  <c r="G100" i="6"/>
  <c r="E100" i="6"/>
  <c r="D100" i="6"/>
  <c r="C100" i="6"/>
  <c r="B100" i="6"/>
  <c r="I99" i="6"/>
  <c r="H99" i="6"/>
  <c r="G99" i="6"/>
  <c r="E99" i="6"/>
  <c r="D99" i="6"/>
  <c r="C99" i="6"/>
  <c r="B99" i="6"/>
  <c r="H98" i="6"/>
  <c r="G98" i="6"/>
  <c r="I98" i="6" s="1"/>
  <c r="E98" i="6"/>
  <c r="D98" i="6"/>
  <c r="F98" i="6" s="1"/>
  <c r="C98" i="6"/>
  <c r="B98" i="6"/>
  <c r="H97" i="6"/>
  <c r="G97" i="6"/>
  <c r="I97" i="6" s="1"/>
  <c r="E97" i="6"/>
  <c r="D97" i="6"/>
  <c r="C97" i="6"/>
  <c r="B97" i="6"/>
  <c r="H96" i="6"/>
  <c r="G96" i="6"/>
  <c r="E96" i="6"/>
  <c r="D96" i="6"/>
  <c r="C96" i="6"/>
  <c r="B96" i="6"/>
  <c r="H95" i="6"/>
  <c r="G95" i="6"/>
  <c r="I95" i="6" s="1"/>
  <c r="E95" i="6"/>
  <c r="D95" i="6"/>
  <c r="F95" i="6" s="1"/>
  <c r="C95" i="6"/>
  <c r="B95" i="6"/>
  <c r="H94" i="6"/>
  <c r="G94" i="6"/>
  <c r="I94" i="6" s="1"/>
  <c r="F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E92" i="6"/>
  <c r="D92" i="6"/>
  <c r="C92" i="6"/>
  <c r="B92" i="6"/>
  <c r="H91" i="6"/>
  <c r="I91" i="6" s="1"/>
  <c r="G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E89" i="6"/>
  <c r="D89" i="6"/>
  <c r="C89" i="6"/>
  <c r="B89" i="6"/>
  <c r="H88" i="6"/>
  <c r="G88" i="6"/>
  <c r="E88" i="6"/>
  <c r="D88" i="6"/>
  <c r="C88" i="6"/>
  <c r="B88" i="6"/>
  <c r="H87" i="6"/>
  <c r="G87" i="6"/>
  <c r="I87" i="6" s="1"/>
  <c r="E87" i="6"/>
  <c r="D87" i="6"/>
  <c r="C87" i="6"/>
  <c r="B87" i="6"/>
  <c r="H86" i="6"/>
  <c r="G86" i="6"/>
  <c r="E86" i="6"/>
  <c r="D86" i="6"/>
  <c r="F86" i="6" s="1"/>
  <c r="C86" i="6"/>
  <c r="B86" i="6"/>
  <c r="H85" i="6"/>
  <c r="G85" i="6"/>
  <c r="I85" i="6" s="1"/>
  <c r="E85" i="6"/>
  <c r="D85" i="6"/>
  <c r="K85" i="6" s="1"/>
  <c r="C85" i="6"/>
  <c r="B85" i="6"/>
  <c r="H84" i="6"/>
  <c r="I84" i="6" s="1"/>
  <c r="G84" i="6"/>
  <c r="E84" i="6"/>
  <c r="D84" i="6"/>
  <c r="C84" i="6"/>
  <c r="B84" i="6"/>
  <c r="K83" i="6"/>
  <c r="I83" i="6"/>
  <c r="H83" i="6"/>
  <c r="G83" i="6"/>
  <c r="E83" i="6"/>
  <c r="D83" i="6"/>
  <c r="F83" i="6" s="1"/>
  <c r="C83" i="6"/>
  <c r="B83" i="6"/>
  <c r="K82" i="6"/>
  <c r="H82" i="6"/>
  <c r="G82" i="6"/>
  <c r="I82" i="6" s="1"/>
  <c r="E82" i="6"/>
  <c r="D82" i="6"/>
  <c r="F82" i="6" s="1"/>
  <c r="C82" i="6"/>
  <c r="B82" i="6"/>
  <c r="H81" i="6"/>
  <c r="G81" i="6"/>
  <c r="I81" i="6" s="1"/>
  <c r="E81" i="6"/>
  <c r="D81" i="6"/>
  <c r="C81" i="6"/>
  <c r="B81" i="6"/>
  <c r="H80" i="6"/>
  <c r="G80" i="6"/>
  <c r="E80" i="6"/>
  <c r="D80" i="6"/>
  <c r="C80" i="6"/>
  <c r="B80" i="6"/>
  <c r="I79" i="6"/>
  <c r="H79" i="6"/>
  <c r="G79" i="6"/>
  <c r="E79" i="6"/>
  <c r="D79" i="6"/>
  <c r="C79" i="6"/>
  <c r="B79" i="6"/>
  <c r="H78" i="6"/>
  <c r="G78" i="6"/>
  <c r="I78" i="6" s="1"/>
  <c r="E78" i="6"/>
  <c r="D78" i="6"/>
  <c r="F78" i="6" s="1"/>
  <c r="C78" i="6"/>
  <c r="B78" i="6"/>
  <c r="H77" i="6"/>
  <c r="G77" i="6"/>
  <c r="I77" i="6" s="1"/>
  <c r="E77" i="6"/>
  <c r="D77" i="6"/>
  <c r="K77" i="6" s="1"/>
  <c r="C77" i="6"/>
  <c r="B77" i="6"/>
  <c r="H76" i="6"/>
  <c r="G76" i="6"/>
  <c r="E76" i="6"/>
  <c r="D76" i="6"/>
  <c r="C76" i="6"/>
  <c r="B76" i="6"/>
  <c r="H75" i="6"/>
  <c r="G75" i="6"/>
  <c r="I75" i="6" s="1"/>
  <c r="E75" i="6"/>
  <c r="D75" i="6"/>
  <c r="C75" i="6"/>
  <c r="B75" i="6"/>
  <c r="H74" i="6"/>
  <c r="G74" i="6"/>
  <c r="I74" i="6" s="1"/>
  <c r="E74" i="6"/>
  <c r="D74" i="6"/>
  <c r="F74" i="6" s="1"/>
  <c r="C74" i="6"/>
  <c r="B74" i="6"/>
  <c r="H73" i="6"/>
  <c r="G73" i="6"/>
  <c r="E73" i="6"/>
  <c r="D73" i="6"/>
  <c r="C73" i="6"/>
  <c r="B73" i="6"/>
  <c r="H72" i="6"/>
  <c r="I72" i="6" s="1"/>
  <c r="G72" i="6"/>
  <c r="E72" i="6"/>
  <c r="D72" i="6"/>
  <c r="C72" i="6"/>
  <c r="B72" i="6"/>
  <c r="H71" i="6"/>
  <c r="I71" i="6" s="1"/>
  <c r="G71" i="6"/>
  <c r="E71" i="6"/>
  <c r="D71" i="6"/>
  <c r="C71" i="6"/>
  <c r="B71" i="6"/>
  <c r="H70" i="6"/>
  <c r="G70" i="6"/>
  <c r="I70" i="6" s="1"/>
  <c r="F70" i="6"/>
  <c r="E70" i="6"/>
  <c r="D70" i="6"/>
  <c r="C70" i="6"/>
  <c r="B70" i="6"/>
  <c r="H69" i="6"/>
  <c r="G69" i="6"/>
  <c r="E69" i="6"/>
  <c r="D69" i="6"/>
  <c r="K69" i="6" s="1"/>
  <c r="C69" i="6"/>
  <c r="B69" i="6"/>
  <c r="H68" i="6"/>
  <c r="I68" i="6" s="1"/>
  <c r="G68" i="6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E66" i="6"/>
  <c r="D66" i="6"/>
  <c r="F66" i="6" s="1"/>
  <c r="C66" i="6"/>
  <c r="B66" i="6"/>
  <c r="H65" i="6"/>
  <c r="G65" i="6"/>
  <c r="I65" i="6" s="1"/>
  <c r="E65" i="6"/>
  <c r="D65" i="6"/>
  <c r="C65" i="6"/>
  <c r="B65" i="6"/>
  <c r="H64" i="6"/>
  <c r="G64" i="6"/>
  <c r="I64" i="6" s="1"/>
  <c r="E64" i="6"/>
  <c r="D64" i="6"/>
  <c r="K64" i="6" s="1"/>
  <c r="C64" i="6"/>
  <c r="B64" i="6"/>
  <c r="H63" i="6"/>
  <c r="G63" i="6"/>
  <c r="I63" i="6" s="1"/>
  <c r="E63" i="6"/>
  <c r="D63" i="6"/>
  <c r="C63" i="6"/>
  <c r="B63" i="6"/>
  <c r="H62" i="6"/>
  <c r="G62" i="6"/>
  <c r="E62" i="6"/>
  <c r="D62" i="6"/>
  <c r="F62" i="6" s="1"/>
  <c r="C62" i="6"/>
  <c r="B62" i="6"/>
  <c r="H61" i="6"/>
  <c r="G61" i="6"/>
  <c r="I61" i="6" s="1"/>
  <c r="E61" i="6"/>
  <c r="D61" i="6"/>
  <c r="C61" i="6"/>
  <c r="B61" i="6"/>
  <c r="I60" i="6"/>
  <c r="H60" i="6"/>
  <c r="G60" i="6"/>
  <c r="E60" i="6"/>
  <c r="D60" i="6"/>
  <c r="K60" i="6" s="1"/>
  <c r="C60" i="6"/>
  <c r="B60" i="6"/>
  <c r="H59" i="6"/>
  <c r="I59" i="6" s="1"/>
  <c r="G59" i="6"/>
  <c r="E59" i="6"/>
  <c r="D59" i="6"/>
  <c r="C59" i="6"/>
  <c r="B59" i="6"/>
  <c r="H58" i="6"/>
  <c r="G58" i="6"/>
  <c r="I58" i="6" s="1"/>
  <c r="F58" i="6"/>
  <c r="E58" i="6"/>
  <c r="D58" i="6"/>
  <c r="C58" i="6"/>
  <c r="B58" i="6"/>
  <c r="H57" i="6"/>
  <c r="G57" i="6"/>
  <c r="I57" i="6" s="1"/>
  <c r="E57" i="6"/>
  <c r="D57" i="6"/>
  <c r="C57" i="6"/>
  <c r="B57" i="6"/>
  <c r="H56" i="6"/>
  <c r="I56" i="6" s="1"/>
  <c r="G56" i="6"/>
  <c r="E56" i="6"/>
  <c r="D56" i="6"/>
  <c r="C56" i="6"/>
  <c r="B56" i="6"/>
  <c r="H55" i="6"/>
  <c r="G55" i="6"/>
  <c r="I55" i="6" s="1"/>
  <c r="E55" i="6"/>
  <c r="D55" i="6"/>
  <c r="C55" i="6"/>
  <c r="B55" i="6"/>
  <c r="H54" i="6"/>
  <c r="G54" i="6"/>
  <c r="E54" i="6"/>
  <c r="D54" i="6"/>
  <c r="F54" i="6" s="1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C52" i="6"/>
  <c r="B52" i="6"/>
  <c r="K51" i="6"/>
  <c r="H51" i="6"/>
  <c r="G51" i="6"/>
  <c r="I51" i="6" s="1"/>
  <c r="E51" i="6"/>
  <c r="D51" i="6"/>
  <c r="F51" i="6" s="1"/>
  <c r="C51" i="6"/>
  <c r="B51" i="6"/>
  <c r="H50" i="6"/>
  <c r="G50" i="6"/>
  <c r="I50" i="6" s="1"/>
  <c r="E50" i="6"/>
  <c r="D50" i="6"/>
  <c r="F50" i="6" s="1"/>
  <c r="C50" i="6"/>
  <c r="B50" i="6"/>
  <c r="H49" i="6"/>
  <c r="G49" i="6"/>
  <c r="E49" i="6"/>
  <c r="D49" i="6"/>
  <c r="C49" i="6"/>
  <c r="B49" i="6"/>
  <c r="H48" i="6"/>
  <c r="G48" i="6"/>
  <c r="I48" i="6" s="1"/>
  <c r="E48" i="6"/>
  <c r="D48" i="6"/>
  <c r="K48" i="6" s="1"/>
  <c r="C48" i="6"/>
  <c r="B48" i="6"/>
  <c r="I47" i="6"/>
  <c r="H47" i="6"/>
  <c r="G47" i="6"/>
  <c r="E47" i="6"/>
  <c r="D47" i="6"/>
  <c r="C47" i="6"/>
  <c r="B47" i="6"/>
  <c r="H46" i="6"/>
  <c r="G46" i="6"/>
  <c r="I46" i="6" s="1"/>
  <c r="K46" i="6" s="1"/>
  <c r="E46" i="6"/>
  <c r="D46" i="6"/>
  <c r="F46" i="6" s="1"/>
  <c r="C46" i="6"/>
  <c r="B46" i="6"/>
  <c r="H45" i="6"/>
  <c r="G45" i="6"/>
  <c r="I45" i="6" s="1"/>
  <c r="E45" i="6"/>
  <c r="D45" i="6"/>
  <c r="C45" i="6"/>
  <c r="B45" i="6"/>
  <c r="H44" i="6"/>
  <c r="G44" i="6"/>
  <c r="E44" i="6"/>
  <c r="D44" i="6"/>
  <c r="C44" i="6"/>
  <c r="B44" i="6"/>
  <c r="H43" i="6"/>
  <c r="G43" i="6"/>
  <c r="I43" i="6" s="1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I41" i="6" s="1"/>
  <c r="E41" i="6"/>
  <c r="D41" i="6"/>
  <c r="C41" i="6"/>
  <c r="B41" i="6"/>
  <c r="H40" i="6"/>
  <c r="I40" i="6" s="1"/>
  <c r="G40" i="6"/>
  <c r="E40" i="6"/>
  <c r="D40" i="6"/>
  <c r="C40" i="6"/>
  <c r="B40" i="6"/>
  <c r="H39" i="6"/>
  <c r="G39" i="6"/>
  <c r="I39" i="6" s="1"/>
  <c r="E39" i="6"/>
  <c r="D39" i="6"/>
  <c r="C39" i="6"/>
  <c r="B39" i="6"/>
  <c r="H38" i="6"/>
  <c r="G38" i="6"/>
  <c r="E38" i="6"/>
  <c r="D38" i="6"/>
  <c r="F38" i="6" s="1"/>
  <c r="C38" i="6"/>
  <c r="B38" i="6"/>
  <c r="H37" i="6"/>
  <c r="G37" i="6"/>
  <c r="I37" i="6" s="1"/>
  <c r="E37" i="6"/>
  <c r="D37" i="6"/>
  <c r="C37" i="6"/>
  <c r="B37" i="6"/>
  <c r="H36" i="6"/>
  <c r="G36" i="6"/>
  <c r="E36" i="6"/>
  <c r="D36" i="6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F34" i="6" s="1"/>
  <c r="C34" i="6"/>
  <c r="B34" i="6"/>
  <c r="H33" i="6"/>
  <c r="G33" i="6"/>
  <c r="E33" i="6"/>
  <c r="D33" i="6"/>
  <c r="C33" i="6"/>
  <c r="B33" i="6"/>
  <c r="H32" i="6"/>
  <c r="I32" i="6" s="1"/>
  <c r="G32" i="6"/>
  <c r="E32" i="6"/>
  <c r="D32" i="6"/>
  <c r="C32" i="6"/>
  <c r="B32" i="6"/>
  <c r="H31" i="6"/>
  <c r="G31" i="6"/>
  <c r="I31" i="6" s="1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I29" i="6" s="1"/>
  <c r="E29" i="6"/>
  <c r="D29" i="6"/>
  <c r="C29" i="6"/>
  <c r="B29" i="6"/>
  <c r="I28" i="6"/>
  <c r="H28" i="6"/>
  <c r="G28" i="6"/>
  <c r="E28" i="6"/>
  <c r="D28" i="6"/>
  <c r="K28" i="6" s="1"/>
  <c r="C28" i="6"/>
  <c r="B28" i="6"/>
  <c r="H27" i="6"/>
  <c r="G27" i="6"/>
  <c r="I27" i="6" s="1"/>
  <c r="E27" i="6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E25" i="6"/>
  <c r="D25" i="6"/>
  <c r="C25" i="6"/>
  <c r="B25" i="6"/>
  <c r="H24" i="6"/>
  <c r="I24" i="6" s="1"/>
  <c r="G24" i="6"/>
  <c r="E24" i="6"/>
  <c r="D24" i="6"/>
  <c r="C24" i="6"/>
  <c r="B24" i="6"/>
  <c r="H23" i="6"/>
  <c r="G23" i="6"/>
  <c r="I23" i="6" s="1"/>
  <c r="E23" i="6"/>
  <c r="D23" i="6"/>
  <c r="C23" i="6"/>
  <c r="B23" i="6"/>
  <c r="H22" i="6"/>
  <c r="G22" i="6"/>
  <c r="E22" i="6"/>
  <c r="D22" i="6"/>
  <c r="F22" i="6" s="1"/>
  <c r="C22" i="6"/>
  <c r="B22" i="6"/>
  <c r="H21" i="6"/>
  <c r="G21" i="6"/>
  <c r="I21" i="6" s="1"/>
  <c r="E21" i="6"/>
  <c r="D21" i="6"/>
  <c r="C21" i="6"/>
  <c r="B21" i="6"/>
  <c r="H20" i="6"/>
  <c r="I20" i="6" s="1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 s="1"/>
  <c r="E18" i="6"/>
  <c r="D18" i="6"/>
  <c r="F18" i="6" s="1"/>
  <c r="C18" i="6"/>
  <c r="B18" i="6"/>
  <c r="H17" i="6"/>
  <c r="G17" i="6"/>
  <c r="I17" i="6" s="1"/>
  <c r="E17" i="6"/>
  <c r="D17" i="6"/>
  <c r="C17" i="6"/>
  <c r="B17" i="6"/>
  <c r="H16" i="6"/>
  <c r="G16" i="6"/>
  <c r="E16" i="6"/>
  <c r="D16" i="6"/>
  <c r="C16" i="6"/>
  <c r="B16" i="6"/>
  <c r="H15" i="6"/>
  <c r="G15" i="6"/>
  <c r="I15" i="6" s="1"/>
  <c r="E15" i="6"/>
  <c r="D15" i="6"/>
  <c r="F15" i="6" s="1"/>
  <c r="C15" i="6"/>
  <c r="B15" i="6"/>
  <c r="H14" i="6"/>
  <c r="G14" i="6"/>
  <c r="I14" i="6" s="1"/>
  <c r="F14" i="6"/>
  <c r="E14" i="6"/>
  <c r="D14" i="6"/>
  <c r="C14" i="6"/>
  <c r="B14" i="6"/>
  <c r="H13" i="6"/>
  <c r="G13" i="6"/>
  <c r="E13" i="6"/>
  <c r="D13" i="6"/>
  <c r="C13" i="6"/>
  <c r="B13" i="6"/>
  <c r="H12" i="6"/>
  <c r="I12" i="6" s="1"/>
  <c r="G12" i="6"/>
  <c r="E12" i="6"/>
  <c r="D12" i="6"/>
  <c r="C12" i="6"/>
  <c r="B12" i="6"/>
  <c r="H11" i="6"/>
  <c r="G11" i="6"/>
  <c r="I11" i="6" s="1"/>
  <c r="E11" i="6"/>
  <c r="D11" i="6"/>
  <c r="C11" i="6"/>
  <c r="B11" i="6"/>
  <c r="H108" i="8"/>
  <c r="I108" i="8" s="1"/>
  <c r="G108" i="8"/>
  <c r="E108" i="8"/>
  <c r="D108" i="8"/>
  <c r="K108" i="8" s="1"/>
  <c r="C108" i="8"/>
  <c r="B108" i="8"/>
  <c r="H107" i="8"/>
  <c r="G107" i="8"/>
  <c r="I107" i="8" s="1"/>
  <c r="E107" i="8"/>
  <c r="D107" i="8"/>
  <c r="C107" i="8"/>
  <c r="B107" i="8"/>
  <c r="H106" i="8"/>
  <c r="G106" i="8"/>
  <c r="E106" i="8"/>
  <c r="F106" i="8" s="1"/>
  <c r="D106" i="8"/>
  <c r="C106" i="8"/>
  <c r="B106" i="8"/>
  <c r="H105" i="8"/>
  <c r="G105" i="8"/>
  <c r="I105" i="8" s="1"/>
  <c r="E105" i="8"/>
  <c r="D105" i="8"/>
  <c r="C105" i="8"/>
  <c r="B105" i="8"/>
  <c r="H104" i="8"/>
  <c r="G104" i="8"/>
  <c r="I104" i="8" s="1"/>
  <c r="E104" i="8"/>
  <c r="D104" i="8"/>
  <c r="C104" i="8"/>
  <c r="B104" i="8"/>
  <c r="H103" i="8"/>
  <c r="G103" i="8"/>
  <c r="I103" i="8" s="1"/>
  <c r="E103" i="8"/>
  <c r="D103" i="8"/>
  <c r="F103" i="8" s="1"/>
  <c r="K103" i="8" s="1"/>
  <c r="C103" i="8"/>
  <c r="B103" i="8"/>
  <c r="H102" i="8"/>
  <c r="G102" i="8"/>
  <c r="F102" i="8"/>
  <c r="E102" i="8"/>
  <c r="D102" i="8"/>
  <c r="C102" i="8"/>
  <c r="B102" i="8"/>
  <c r="H101" i="8"/>
  <c r="G101" i="8"/>
  <c r="E101" i="8"/>
  <c r="D101" i="8"/>
  <c r="C101" i="8"/>
  <c r="B101" i="8"/>
  <c r="H100" i="8"/>
  <c r="G100" i="8"/>
  <c r="I100" i="8" s="1"/>
  <c r="E100" i="8"/>
  <c r="D100" i="8"/>
  <c r="C100" i="8"/>
  <c r="B100" i="8"/>
  <c r="H99" i="8"/>
  <c r="G99" i="8"/>
  <c r="I99" i="8" s="1"/>
  <c r="F99" i="8"/>
  <c r="K99" i="8" s="1"/>
  <c r="E99" i="8"/>
  <c r="D99" i="8"/>
  <c r="C99" i="8"/>
  <c r="B99" i="8"/>
  <c r="H98" i="8"/>
  <c r="G98" i="8"/>
  <c r="E98" i="8"/>
  <c r="F98" i="8" s="1"/>
  <c r="D98" i="8"/>
  <c r="C98" i="8"/>
  <c r="B98" i="8"/>
  <c r="H97" i="8"/>
  <c r="G97" i="8"/>
  <c r="I97" i="8" s="1"/>
  <c r="E97" i="8"/>
  <c r="D97" i="8"/>
  <c r="C97" i="8"/>
  <c r="B97" i="8"/>
  <c r="H96" i="8"/>
  <c r="I96" i="8" s="1"/>
  <c r="G96" i="8"/>
  <c r="E96" i="8"/>
  <c r="D96" i="8"/>
  <c r="C96" i="8"/>
  <c r="B96" i="8"/>
  <c r="I95" i="8"/>
  <c r="H95" i="8"/>
  <c r="G95" i="8"/>
  <c r="E95" i="8"/>
  <c r="D95" i="8"/>
  <c r="K95" i="8" s="1"/>
  <c r="C95" i="8"/>
  <c r="B95" i="8"/>
  <c r="H94" i="8"/>
  <c r="G94" i="8"/>
  <c r="E94" i="8"/>
  <c r="D94" i="8"/>
  <c r="F94" i="8" s="1"/>
  <c r="C94" i="8"/>
  <c r="B94" i="8"/>
  <c r="H93" i="8"/>
  <c r="G93" i="8"/>
  <c r="I93" i="8" s="1"/>
  <c r="E93" i="8"/>
  <c r="D93" i="8"/>
  <c r="C93" i="8"/>
  <c r="B93" i="8"/>
  <c r="I92" i="8"/>
  <c r="H92" i="8"/>
  <c r="G92" i="8"/>
  <c r="E92" i="8"/>
  <c r="D92" i="8"/>
  <c r="C92" i="8"/>
  <c r="B92" i="8"/>
  <c r="H91" i="8"/>
  <c r="G91" i="8"/>
  <c r="I91" i="8" s="1"/>
  <c r="E91" i="8"/>
  <c r="D91" i="8"/>
  <c r="F91" i="8" s="1"/>
  <c r="K91" i="8" s="1"/>
  <c r="C91" i="8"/>
  <c r="B91" i="8"/>
  <c r="H90" i="8"/>
  <c r="G90" i="8"/>
  <c r="F90" i="8"/>
  <c r="E90" i="8"/>
  <c r="D90" i="8"/>
  <c r="C90" i="8"/>
  <c r="B90" i="8"/>
  <c r="H89" i="8"/>
  <c r="G89" i="8"/>
  <c r="E89" i="8"/>
  <c r="D89" i="8"/>
  <c r="C89" i="8"/>
  <c r="B89" i="8"/>
  <c r="I88" i="8"/>
  <c r="H88" i="8"/>
  <c r="G88" i="8"/>
  <c r="E88" i="8"/>
  <c r="D88" i="8"/>
  <c r="C88" i="8"/>
  <c r="B88" i="8"/>
  <c r="H87" i="8"/>
  <c r="I87" i="8" s="1"/>
  <c r="G87" i="8"/>
  <c r="E87" i="8"/>
  <c r="D87" i="8"/>
  <c r="F87" i="8" s="1"/>
  <c r="C87" i="8"/>
  <c r="B87" i="8"/>
  <c r="H86" i="8"/>
  <c r="G86" i="8"/>
  <c r="E86" i="8"/>
  <c r="D86" i="8"/>
  <c r="F86" i="8" s="1"/>
  <c r="C86" i="8"/>
  <c r="B86" i="8"/>
  <c r="H85" i="8"/>
  <c r="G85" i="8"/>
  <c r="I85" i="8" s="1"/>
  <c r="E85" i="8"/>
  <c r="D85" i="8"/>
  <c r="K85" i="8" s="1"/>
  <c r="C85" i="8"/>
  <c r="B85" i="8"/>
  <c r="H84" i="8"/>
  <c r="I84" i="8" s="1"/>
  <c r="G84" i="8"/>
  <c r="E84" i="8"/>
  <c r="D84" i="8"/>
  <c r="C84" i="8"/>
  <c r="B84" i="8"/>
  <c r="K83" i="8"/>
  <c r="I83" i="8"/>
  <c r="H83" i="8"/>
  <c r="G83" i="8"/>
  <c r="F83" i="8"/>
  <c r="E83" i="8"/>
  <c r="D83" i="8"/>
  <c r="C83" i="8"/>
  <c r="B83" i="8"/>
  <c r="K82" i="8"/>
  <c r="H82" i="8"/>
  <c r="G82" i="8"/>
  <c r="I82" i="8" s="1"/>
  <c r="F82" i="8"/>
  <c r="E82" i="8"/>
  <c r="D82" i="8"/>
  <c r="C82" i="8"/>
  <c r="B82" i="8"/>
  <c r="H81" i="8"/>
  <c r="G81" i="8"/>
  <c r="I81" i="8" s="1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I79" i="8" s="1"/>
  <c r="E79" i="8"/>
  <c r="F79" i="8" s="1"/>
  <c r="D79" i="8"/>
  <c r="C79" i="8"/>
  <c r="B79" i="8"/>
  <c r="H78" i="8"/>
  <c r="G78" i="8"/>
  <c r="E78" i="8"/>
  <c r="D78" i="8"/>
  <c r="F78" i="8" s="1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C76" i="8"/>
  <c r="B76" i="8"/>
  <c r="I75" i="8"/>
  <c r="H75" i="8"/>
  <c r="G75" i="8"/>
  <c r="E75" i="8"/>
  <c r="D75" i="8"/>
  <c r="F75" i="8" s="1"/>
  <c r="K75" i="8" s="1"/>
  <c r="C75" i="8"/>
  <c r="B75" i="8"/>
  <c r="H74" i="8"/>
  <c r="G74" i="8"/>
  <c r="F74" i="8"/>
  <c r="E74" i="8"/>
  <c r="D74" i="8"/>
  <c r="C74" i="8"/>
  <c r="B74" i="8"/>
  <c r="H73" i="8"/>
  <c r="G73" i="8"/>
  <c r="I73" i="8" s="1"/>
  <c r="E73" i="8"/>
  <c r="D73" i="8"/>
  <c r="C73" i="8"/>
  <c r="B73" i="8"/>
  <c r="H72" i="8"/>
  <c r="G72" i="8"/>
  <c r="I72" i="8" s="1"/>
  <c r="E72" i="8"/>
  <c r="D72" i="8"/>
  <c r="C72" i="8"/>
  <c r="B72" i="8"/>
  <c r="H71" i="8"/>
  <c r="G71" i="8"/>
  <c r="I71" i="8" s="1"/>
  <c r="E71" i="8"/>
  <c r="F71" i="8" s="1"/>
  <c r="K71" i="8" s="1"/>
  <c r="D71" i="8"/>
  <c r="C71" i="8"/>
  <c r="B71" i="8"/>
  <c r="H70" i="8"/>
  <c r="G70" i="8"/>
  <c r="E70" i="8"/>
  <c r="D70" i="8"/>
  <c r="F70" i="8" s="1"/>
  <c r="C70" i="8"/>
  <c r="B70" i="8"/>
  <c r="H69" i="8"/>
  <c r="G69" i="8"/>
  <c r="I69" i="8" s="1"/>
  <c r="E69" i="8"/>
  <c r="D69" i="8"/>
  <c r="K69" i="8" s="1"/>
  <c r="C69" i="8"/>
  <c r="B69" i="8"/>
  <c r="H68" i="8"/>
  <c r="G68" i="8"/>
  <c r="I68" i="8" s="1"/>
  <c r="E68" i="8"/>
  <c r="D68" i="8"/>
  <c r="C68" i="8"/>
  <c r="B68" i="8"/>
  <c r="I67" i="8"/>
  <c r="H67" i="8"/>
  <c r="G67" i="8"/>
  <c r="F67" i="8"/>
  <c r="E67" i="8"/>
  <c r="D67" i="8"/>
  <c r="C67" i="8"/>
  <c r="B67" i="8"/>
  <c r="H66" i="8"/>
  <c r="G66" i="8"/>
  <c r="F66" i="8"/>
  <c r="E66" i="8"/>
  <c r="D66" i="8"/>
  <c r="C66" i="8"/>
  <c r="B66" i="8"/>
  <c r="H65" i="8"/>
  <c r="G65" i="8"/>
  <c r="I65" i="8" s="1"/>
  <c r="E65" i="8"/>
  <c r="D65" i="8"/>
  <c r="C65" i="8"/>
  <c r="B65" i="8"/>
  <c r="H64" i="8"/>
  <c r="G64" i="8"/>
  <c r="I64" i="8" s="1"/>
  <c r="E64" i="8"/>
  <c r="D64" i="8"/>
  <c r="C64" i="8"/>
  <c r="B64" i="8"/>
  <c r="H63" i="8"/>
  <c r="G63" i="8"/>
  <c r="I63" i="8" s="1"/>
  <c r="E63" i="8"/>
  <c r="F63" i="8" s="1"/>
  <c r="K63" i="8" s="1"/>
  <c r="D63" i="8"/>
  <c r="C63" i="8"/>
  <c r="B63" i="8"/>
  <c r="H62" i="8"/>
  <c r="G62" i="8"/>
  <c r="E62" i="8"/>
  <c r="D62" i="8"/>
  <c r="F62" i="8" s="1"/>
  <c r="C62" i="8"/>
  <c r="B62" i="8"/>
  <c r="H61" i="8"/>
  <c r="G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I59" i="8"/>
  <c r="H59" i="8"/>
  <c r="G59" i="8"/>
  <c r="E59" i="8"/>
  <c r="D59" i="8"/>
  <c r="F59" i="8" s="1"/>
  <c r="K59" i="8" s="1"/>
  <c r="C59" i="8"/>
  <c r="B59" i="8"/>
  <c r="H58" i="8"/>
  <c r="G58" i="8"/>
  <c r="F58" i="8"/>
  <c r="E58" i="8"/>
  <c r="D58" i="8"/>
  <c r="C58" i="8"/>
  <c r="B58" i="8"/>
  <c r="H57" i="8"/>
  <c r="G57" i="8"/>
  <c r="I57" i="8" s="1"/>
  <c r="E57" i="8"/>
  <c r="D57" i="8"/>
  <c r="C57" i="8"/>
  <c r="B57" i="8"/>
  <c r="H56" i="8"/>
  <c r="G56" i="8"/>
  <c r="I56" i="8" s="1"/>
  <c r="E56" i="8"/>
  <c r="D56" i="8"/>
  <c r="C56" i="8"/>
  <c r="B56" i="8"/>
  <c r="H55" i="8"/>
  <c r="G55" i="8"/>
  <c r="I55" i="8" s="1"/>
  <c r="E55" i="8"/>
  <c r="F55" i="8" s="1"/>
  <c r="K55" i="8" s="1"/>
  <c r="D55" i="8"/>
  <c r="C55" i="8"/>
  <c r="B55" i="8"/>
  <c r="H54" i="8"/>
  <c r="G54" i="8"/>
  <c r="E54" i="8"/>
  <c r="D54" i="8"/>
  <c r="F54" i="8" s="1"/>
  <c r="C54" i="8"/>
  <c r="B54" i="8"/>
  <c r="H53" i="8"/>
  <c r="G53" i="8"/>
  <c r="E53" i="8"/>
  <c r="D53" i="8"/>
  <c r="C53" i="8"/>
  <c r="B53" i="8"/>
  <c r="H52" i="8"/>
  <c r="G52" i="8"/>
  <c r="I52" i="8" s="1"/>
  <c r="E52" i="8"/>
  <c r="D52" i="8"/>
  <c r="C52" i="8"/>
  <c r="B52" i="8"/>
  <c r="K51" i="8"/>
  <c r="H51" i="8"/>
  <c r="G51" i="8"/>
  <c r="I51" i="8" s="1"/>
  <c r="E51" i="8"/>
  <c r="D51" i="8"/>
  <c r="F51" i="8" s="1"/>
  <c r="C51" i="8"/>
  <c r="B51" i="8"/>
  <c r="H50" i="8"/>
  <c r="G50" i="8"/>
  <c r="E50" i="8"/>
  <c r="D50" i="8"/>
  <c r="F50" i="8" s="1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I47" i="8"/>
  <c r="H47" i="8"/>
  <c r="G47" i="8"/>
  <c r="F47" i="8"/>
  <c r="E47" i="8"/>
  <c r="D47" i="8"/>
  <c r="C47" i="8"/>
  <c r="B47" i="8"/>
  <c r="H46" i="8"/>
  <c r="G46" i="8"/>
  <c r="E46" i="8"/>
  <c r="F46" i="8" s="1"/>
  <c r="D46" i="8"/>
  <c r="C46" i="8"/>
  <c r="B46" i="8"/>
  <c r="H45" i="8"/>
  <c r="G45" i="8"/>
  <c r="I45" i="8" s="1"/>
  <c r="E45" i="8"/>
  <c r="D45" i="8"/>
  <c r="C45" i="8"/>
  <c r="B45" i="8"/>
  <c r="H44" i="8"/>
  <c r="I44" i="8" s="1"/>
  <c r="G44" i="8"/>
  <c r="E44" i="8"/>
  <c r="D44" i="8"/>
  <c r="C44" i="8"/>
  <c r="B44" i="8"/>
  <c r="K43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F42" i="8" s="1"/>
  <c r="C42" i="8"/>
  <c r="B42" i="8"/>
  <c r="H41" i="8"/>
  <c r="G41" i="8"/>
  <c r="E41" i="8"/>
  <c r="D41" i="8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C39" i="8"/>
  <c r="B39" i="8"/>
  <c r="H38" i="8"/>
  <c r="G38" i="8"/>
  <c r="F38" i="8"/>
  <c r="E38" i="8"/>
  <c r="D38" i="8"/>
  <c r="C38" i="8"/>
  <c r="B38" i="8"/>
  <c r="H37" i="8"/>
  <c r="G37" i="8"/>
  <c r="E37" i="8"/>
  <c r="D37" i="8"/>
  <c r="C37" i="8"/>
  <c r="B37" i="8"/>
  <c r="H36" i="8"/>
  <c r="I36" i="8" s="1"/>
  <c r="G36" i="8"/>
  <c r="E36" i="8"/>
  <c r="D36" i="8"/>
  <c r="C36" i="8"/>
  <c r="B36" i="8"/>
  <c r="H35" i="8"/>
  <c r="G35" i="8"/>
  <c r="I35" i="8" s="1"/>
  <c r="E35" i="8"/>
  <c r="D35" i="8"/>
  <c r="C35" i="8"/>
  <c r="B35" i="8"/>
  <c r="H34" i="8"/>
  <c r="G34" i="8"/>
  <c r="E34" i="8"/>
  <c r="F34" i="8" s="1"/>
  <c r="D34" i="8"/>
  <c r="C34" i="8"/>
  <c r="B34" i="8"/>
  <c r="H33" i="8"/>
  <c r="G33" i="8"/>
  <c r="I33" i="8" s="1"/>
  <c r="E33" i="8"/>
  <c r="D33" i="8"/>
  <c r="C33" i="8"/>
  <c r="B33" i="8"/>
  <c r="H32" i="8"/>
  <c r="I32" i="8" s="1"/>
  <c r="G32" i="8"/>
  <c r="E32" i="8"/>
  <c r="D32" i="8"/>
  <c r="C32" i="8"/>
  <c r="B32" i="8"/>
  <c r="I31" i="8"/>
  <c r="H31" i="8"/>
  <c r="G31" i="8"/>
  <c r="E31" i="8"/>
  <c r="D31" i="8"/>
  <c r="C31" i="8"/>
  <c r="B31" i="8"/>
  <c r="K30" i="8"/>
  <c r="H30" i="8"/>
  <c r="G30" i="8"/>
  <c r="I30" i="8" s="1"/>
  <c r="F30" i="8"/>
  <c r="E30" i="8"/>
  <c r="D30" i="8"/>
  <c r="C30" i="8"/>
  <c r="B30" i="8"/>
  <c r="H29" i="8"/>
  <c r="G29" i="8"/>
  <c r="I29" i="8" s="1"/>
  <c r="E29" i="8"/>
  <c r="D29" i="8"/>
  <c r="C29" i="8"/>
  <c r="B29" i="8"/>
  <c r="I28" i="8"/>
  <c r="H28" i="8"/>
  <c r="G28" i="8"/>
  <c r="E28" i="8"/>
  <c r="D28" i="8"/>
  <c r="C28" i="8"/>
  <c r="B28" i="8"/>
  <c r="H27" i="8"/>
  <c r="G27" i="8"/>
  <c r="I27" i="8" s="1"/>
  <c r="E27" i="8"/>
  <c r="D27" i="8"/>
  <c r="C27" i="8"/>
  <c r="B27" i="8"/>
  <c r="H26" i="8"/>
  <c r="G26" i="8"/>
  <c r="I26" i="8" s="1"/>
  <c r="E26" i="8"/>
  <c r="D26" i="8"/>
  <c r="C26" i="8"/>
  <c r="B26" i="8"/>
  <c r="H25" i="8"/>
  <c r="G25" i="8"/>
  <c r="E25" i="8"/>
  <c r="D25" i="8"/>
  <c r="C25" i="8"/>
  <c r="B25" i="8"/>
  <c r="H24" i="8"/>
  <c r="G24" i="8"/>
  <c r="E24" i="8"/>
  <c r="D24" i="8"/>
  <c r="C24" i="8"/>
  <c r="B24" i="8"/>
  <c r="H23" i="8"/>
  <c r="I23" i="8" s="1"/>
  <c r="G23" i="8"/>
  <c r="E23" i="8"/>
  <c r="D23" i="8"/>
  <c r="C23" i="8"/>
  <c r="B23" i="8"/>
  <c r="H22" i="8"/>
  <c r="G22" i="8"/>
  <c r="I22" i="8" s="1"/>
  <c r="F22" i="8"/>
  <c r="E22" i="8"/>
  <c r="D22" i="8"/>
  <c r="C22" i="8"/>
  <c r="B22" i="8"/>
  <c r="H21" i="8"/>
  <c r="G21" i="8"/>
  <c r="E21" i="8"/>
  <c r="D21" i="8"/>
  <c r="C21" i="8"/>
  <c r="B21" i="8"/>
  <c r="H20" i="8"/>
  <c r="I20" i="8" s="1"/>
  <c r="G20" i="8"/>
  <c r="E20" i="8"/>
  <c r="D20" i="8"/>
  <c r="C20" i="8"/>
  <c r="B20" i="8"/>
  <c r="H19" i="8"/>
  <c r="G19" i="8"/>
  <c r="I19" i="8" s="1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I17" i="8" s="1"/>
  <c r="E17" i="8"/>
  <c r="D17" i="8"/>
  <c r="C17" i="8"/>
  <c r="B17" i="8"/>
  <c r="H16" i="8"/>
  <c r="I16" i="8" s="1"/>
  <c r="G16" i="8"/>
  <c r="E16" i="8"/>
  <c r="D16" i="8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I14" i="8" s="1"/>
  <c r="E14" i="8"/>
  <c r="D14" i="8"/>
  <c r="F14" i="8" s="1"/>
  <c r="C14" i="8"/>
  <c r="B14" i="8"/>
  <c r="H13" i="8"/>
  <c r="G13" i="8"/>
  <c r="E13" i="8"/>
  <c r="D13" i="8"/>
  <c r="C13" i="8"/>
  <c r="B13" i="8"/>
  <c r="H12" i="8"/>
  <c r="G12" i="8"/>
  <c r="E12" i="8"/>
  <c r="D12" i="8"/>
  <c r="C12" i="8"/>
  <c r="B12" i="8"/>
  <c r="H11" i="8"/>
  <c r="I11" i="8" s="1"/>
  <c r="G11" i="8"/>
  <c r="E11" i="8"/>
  <c r="D11" i="8"/>
  <c r="C11" i="8"/>
  <c r="B11" i="8"/>
  <c r="H108" i="10"/>
  <c r="G108" i="10"/>
  <c r="E108" i="10"/>
  <c r="D108" i="10"/>
  <c r="K108" i="10" s="1"/>
  <c r="C108" i="10"/>
  <c r="B108" i="10"/>
  <c r="H107" i="10"/>
  <c r="G107" i="10"/>
  <c r="I107" i="10" s="1"/>
  <c r="E107" i="10"/>
  <c r="D107" i="10"/>
  <c r="C107" i="10"/>
  <c r="B107" i="10"/>
  <c r="H106" i="10"/>
  <c r="G106" i="10"/>
  <c r="F106" i="10"/>
  <c r="E106" i="10"/>
  <c r="D106" i="10"/>
  <c r="C106" i="10"/>
  <c r="B106" i="10"/>
  <c r="H105" i="10"/>
  <c r="G105" i="10"/>
  <c r="E105" i="10"/>
  <c r="D105" i="10"/>
  <c r="C105" i="10"/>
  <c r="B105" i="10"/>
  <c r="H104" i="10"/>
  <c r="I104" i="10" s="1"/>
  <c r="G104" i="10"/>
  <c r="E104" i="10"/>
  <c r="D104" i="10"/>
  <c r="C104" i="10"/>
  <c r="B104" i="10"/>
  <c r="H103" i="10"/>
  <c r="G103" i="10"/>
  <c r="I103" i="10" s="1"/>
  <c r="E103" i="10"/>
  <c r="D103" i="10"/>
  <c r="C103" i="10"/>
  <c r="B103" i="10"/>
  <c r="H102" i="10"/>
  <c r="G102" i="10"/>
  <c r="E102" i="10"/>
  <c r="F102" i="10" s="1"/>
  <c r="D102" i="10"/>
  <c r="C102" i="10"/>
  <c r="B102" i="10"/>
  <c r="H101" i="10"/>
  <c r="G101" i="10"/>
  <c r="I101" i="10" s="1"/>
  <c r="E101" i="10"/>
  <c r="D101" i="10"/>
  <c r="C101" i="10"/>
  <c r="B101" i="10"/>
  <c r="H100" i="10"/>
  <c r="I100" i="10" s="1"/>
  <c r="G100" i="10"/>
  <c r="E100" i="10"/>
  <c r="D100" i="10"/>
  <c r="C100" i="10"/>
  <c r="B100" i="10"/>
  <c r="I99" i="10"/>
  <c r="H99" i="10"/>
  <c r="G99" i="10"/>
  <c r="E99" i="10"/>
  <c r="D99" i="10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C97" i="10"/>
  <c r="B97" i="10"/>
  <c r="H96" i="10"/>
  <c r="G96" i="10"/>
  <c r="E96" i="10"/>
  <c r="D96" i="10"/>
  <c r="C96" i="10"/>
  <c r="B96" i="10"/>
  <c r="H95" i="10"/>
  <c r="G95" i="10"/>
  <c r="I95" i="10" s="1"/>
  <c r="E95" i="10"/>
  <c r="D95" i="10"/>
  <c r="C95" i="10"/>
  <c r="B95" i="10"/>
  <c r="H94" i="10"/>
  <c r="G94" i="10"/>
  <c r="F94" i="10"/>
  <c r="E94" i="10"/>
  <c r="D94" i="10"/>
  <c r="C94" i="10"/>
  <c r="B94" i="10"/>
  <c r="H93" i="10"/>
  <c r="G93" i="10"/>
  <c r="E93" i="10"/>
  <c r="D93" i="10"/>
  <c r="C93" i="10"/>
  <c r="B93" i="10"/>
  <c r="I92" i="10"/>
  <c r="H92" i="10"/>
  <c r="G92" i="10"/>
  <c r="E92" i="10"/>
  <c r="D92" i="10"/>
  <c r="C92" i="10"/>
  <c r="B92" i="10"/>
  <c r="H91" i="10"/>
  <c r="I91" i="10" s="1"/>
  <c r="G91" i="10"/>
  <c r="E91" i="10"/>
  <c r="D91" i="10"/>
  <c r="C91" i="10"/>
  <c r="B91" i="10"/>
  <c r="H90" i="10"/>
  <c r="G90" i="10"/>
  <c r="I90" i="10" s="1"/>
  <c r="F90" i="10"/>
  <c r="E90" i="10"/>
  <c r="D90" i="10"/>
  <c r="C90" i="10"/>
  <c r="B90" i="10"/>
  <c r="H89" i="10"/>
  <c r="G89" i="10"/>
  <c r="E89" i="10"/>
  <c r="D89" i="10"/>
  <c r="C89" i="10"/>
  <c r="B89" i="10"/>
  <c r="H88" i="10"/>
  <c r="I88" i="10" s="1"/>
  <c r="G88" i="10"/>
  <c r="E88" i="10"/>
  <c r="D88" i="10"/>
  <c r="C88" i="10"/>
  <c r="B88" i="10"/>
  <c r="H87" i="10"/>
  <c r="G87" i="10"/>
  <c r="I87" i="10" s="1"/>
  <c r="E87" i="10"/>
  <c r="D87" i="10"/>
  <c r="C87" i="10"/>
  <c r="B87" i="10"/>
  <c r="H86" i="10"/>
  <c r="G86" i="10"/>
  <c r="F86" i="10"/>
  <c r="E86" i="10"/>
  <c r="D86" i="10"/>
  <c r="C86" i="10"/>
  <c r="B86" i="10"/>
  <c r="H85" i="10"/>
  <c r="G85" i="10"/>
  <c r="I85" i="10" s="1"/>
  <c r="E85" i="10"/>
  <c r="D85" i="10"/>
  <c r="K85" i="10" s="1"/>
  <c r="C85" i="10"/>
  <c r="B85" i="10"/>
  <c r="H84" i="10"/>
  <c r="I84" i="10" s="1"/>
  <c r="G84" i="10"/>
  <c r="E84" i="10"/>
  <c r="D84" i="10"/>
  <c r="C84" i="10"/>
  <c r="B84" i="10"/>
  <c r="K83" i="10"/>
  <c r="I83" i="10"/>
  <c r="H83" i="10"/>
  <c r="G83" i="10"/>
  <c r="F83" i="10"/>
  <c r="E83" i="10"/>
  <c r="D83" i="10"/>
  <c r="C83" i="10"/>
  <c r="B83" i="10"/>
  <c r="K82" i="10"/>
  <c r="H82" i="10"/>
  <c r="G82" i="10"/>
  <c r="I82" i="10" s="1"/>
  <c r="F82" i="10"/>
  <c r="E82" i="10"/>
  <c r="D82" i="10"/>
  <c r="C82" i="10"/>
  <c r="B82" i="10"/>
  <c r="H81" i="10"/>
  <c r="G81" i="10"/>
  <c r="I81" i="10" s="1"/>
  <c r="E81" i="10"/>
  <c r="D81" i="10"/>
  <c r="C81" i="10"/>
  <c r="B81" i="10"/>
  <c r="H80" i="10"/>
  <c r="I80" i="10" s="1"/>
  <c r="G80" i="10"/>
  <c r="E80" i="10"/>
  <c r="D80" i="10"/>
  <c r="C80" i="10"/>
  <c r="B80" i="10"/>
  <c r="I79" i="10"/>
  <c r="H79" i="10"/>
  <c r="G79" i="10"/>
  <c r="E79" i="10"/>
  <c r="D79" i="10"/>
  <c r="C79" i="10"/>
  <c r="B79" i="10"/>
  <c r="H78" i="10"/>
  <c r="G78" i="10"/>
  <c r="I78" i="10" s="1"/>
  <c r="K78" i="10" s="1"/>
  <c r="E78" i="10"/>
  <c r="D78" i="10"/>
  <c r="F78" i="10" s="1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I74" i="10" s="1"/>
  <c r="E74" i="10"/>
  <c r="D74" i="10"/>
  <c r="F74" i="10" s="1"/>
  <c r="C74" i="10"/>
  <c r="B74" i="10"/>
  <c r="H73" i="10"/>
  <c r="G73" i="10"/>
  <c r="E73" i="10"/>
  <c r="D73" i="10"/>
  <c r="C73" i="10"/>
  <c r="B73" i="10"/>
  <c r="H72" i="10"/>
  <c r="G72" i="10"/>
  <c r="E72" i="10"/>
  <c r="D72" i="10"/>
  <c r="C72" i="10"/>
  <c r="B72" i="10"/>
  <c r="H71" i="10"/>
  <c r="I71" i="10" s="1"/>
  <c r="G71" i="10"/>
  <c r="E71" i="10"/>
  <c r="D71" i="10"/>
  <c r="C71" i="10"/>
  <c r="B71" i="10"/>
  <c r="H70" i="10"/>
  <c r="G70" i="10"/>
  <c r="I70" i="10" s="1"/>
  <c r="F70" i="10"/>
  <c r="E70" i="10"/>
  <c r="D70" i="10"/>
  <c r="C70" i="10"/>
  <c r="B70" i="10"/>
  <c r="H69" i="10"/>
  <c r="G69" i="10"/>
  <c r="I69" i="10" s="1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E66" i="10"/>
  <c r="F66" i="10" s="1"/>
  <c r="D66" i="10"/>
  <c r="C66" i="10"/>
  <c r="B66" i="10"/>
  <c r="H65" i="10"/>
  <c r="G65" i="10"/>
  <c r="I65" i="10" s="1"/>
  <c r="E65" i="10"/>
  <c r="D65" i="10"/>
  <c r="C65" i="10"/>
  <c r="B65" i="10"/>
  <c r="I64" i="10"/>
  <c r="H64" i="10"/>
  <c r="G64" i="10"/>
  <c r="E64" i="10"/>
  <c r="D64" i="10"/>
  <c r="C64" i="10"/>
  <c r="B64" i="10"/>
  <c r="H63" i="10"/>
  <c r="G63" i="10"/>
  <c r="I63" i="10" s="1"/>
  <c r="E63" i="10"/>
  <c r="D63" i="10"/>
  <c r="C63" i="10"/>
  <c r="B63" i="10"/>
  <c r="H62" i="10"/>
  <c r="G62" i="10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I60" i="10"/>
  <c r="H60" i="10"/>
  <c r="G60" i="10"/>
  <c r="E60" i="10"/>
  <c r="D60" i="10"/>
  <c r="K60" i="10" s="1"/>
  <c r="C60" i="10"/>
  <c r="B60" i="10"/>
  <c r="H59" i="10"/>
  <c r="I59" i="10" s="1"/>
  <c r="G59" i="10"/>
  <c r="E59" i="10"/>
  <c r="D59" i="10"/>
  <c r="C59" i="10"/>
  <c r="B59" i="10"/>
  <c r="H58" i="10"/>
  <c r="G58" i="10"/>
  <c r="I58" i="10" s="1"/>
  <c r="F58" i="10"/>
  <c r="E58" i="10"/>
  <c r="D58" i="10"/>
  <c r="C58" i="10"/>
  <c r="B58" i="10"/>
  <c r="H57" i="10"/>
  <c r="G57" i="10"/>
  <c r="E57" i="10"/>
  <c r="D57" i="10"/>
  <c r="C57" i="10"/>
  <c r="B57" i="10"/>
  <c r="H56" i="10"/>
  <c r="I56" i="10" s="1"/>
  <c r="G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E54" i="10"/>
  <c r="F54" i="10" s="1"/>
  <c r="D54" i="10"/>
  <c r="C54" i="10"/>
  <c r="B54" i="10"/>
  <c r="H53" i="10"/>
  <c r="G53" i="10"/>
  <c r="I53" i="10" s="1"/>
  <c r="E53" i="10"/>
  <c r="D53" i="10"/>
  <c r="C53" i="10"/>
  <c r="B53" i="10"/>
  <c r="H52" i="10"/>
  <c r="I52" i="10" s="1"/>
  <c r="G52" i="10"/>
  <c r="E52" i="10"/>
  <c r="D52" i="10"/>
  <c r="C52" i="10"/>
  <c r="B52" i="10"/>
  <c r="K51" i="10"/>
  <c r="H51" i="10"/>
  <c r="G51" i="10"/>
  <c r="I51" i="10" s="1"/>
  <c r="F51" i="10"/>
  <c r="E51" i="10"/>
  <c r="D51" i="10"/>
  <c r="C51" i="10"/>
  <c r="B51" i="10"/>
  <c r="H50" i="10"/>
  <c r="G50" i="10"/>
  <c r="I50" i="10" s="1"/>
  <c r="E50" i="10"/>
  <c r="D50" i="10"/>
  <c r="F50" i="10" s="1"/>
  <c r="C50" i="10"/>
  <c r="B50" i="10"/>
  <c r="H49" i="10"/>
  <c r="G49" i="10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I47" i="10"/>
  <c r="H47" i="10"/>
  <c r="G47" i="10"/>
  <c r="E47" i="10"/>
  <c r="D47" i="10"/>
  <c r="C47" i="10"/>
  <c r="B47" i="10"/>
  <c r="H46" i="10"/>
  <c r="G46" i="10"/>
  <c r="I46" i="10" s="1"/>
  <c r="E46" i="10"/>
  <c r="D46" i="10"/>
  <c r="F46" i="10" s="1"/>
  <c r="C46" i="10"/>
  <c r="B46" i="10"/>
  <c r="H45" i="10"/>
  <c r="G45" i="10"/>
  <c r="I45" i="10" s="1"/>
  <c r="E45" i="10"/>
  <c r="D45" i="10"/>
  <c r="C45" i="10"/>
  <c r="B45" i="10"/>
  <c r="H44" i="10"/>
  <c r="G44" i="10"/>
  <c r="E44" i="10"/>
  <c r="D44" i="10"/>
  <c r="C44" i="10"/>
  <c r="B44" i="10"/>
  <c r="I43" i="10"/>
  <c r="H43" i="10"/>
  <c r="G43" i="10"/>
  <c r="E43" i="10"/>
  <c r="D43" i="10"/>
  <c r="F43" i="10" s="1"/>
  <c r="C43" i="10"/>
  <c r="B43" i="10"/>
  <c r="H42" i="10"/>
  <c r="G42" i="10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I40" i="10" s="1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E38" i="10"/>
  <c r="F38" i="10" s="1"/>
  <c r="D38" i="10"/>
  <c r="C38" i="10"/>
  <c r="B38" i="10"/>
  <c r="H37" i="10"/>
  <c r="G37" i="10"/>
  <c r="I37" i="10" s="1"/>
  <c r="E37" i="10"/>
  <c r="D37" i="10"/>
  <c r="C37" i="10"/>
  <c r="B37" i="10"/>
  <c r="H36" i="10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I34" i="10" s="1"/>
  <c r="E34" i="10"/>
  <c r="D34" i="10"/>
  <c r="F34" i="10" s="1"/>
  <c r="C34" i="10"/>
  <c r="B34" i="10"/>
  <c r="H33" i="10"/>
  <c r="G33" i="10"/>
  <c r="I33" i="10" s="1"/>
  <c r="E33" i="10"/>
  <c r="D33" i="10"/>
  <c r="C33" i="10"/>
  <c r="B33" i="10"/>
  <c r="H32" i="10"/>
  <c r="G32" i="10"/>
  <c r="E32" i="10"/>
  <c r="D32" i="10"/>
  <c r="C32" i="10"/>
  <c r="B32" i="10"/>
  <c r="H31" i="10"/>
  <c r="I31" i="10" s="1"/>
  <c r="G31" i="10"/>
  <c r="E31" i="10"/>
  <c r="D31" i="10"/>
  <c r="C31" i="10"/>
  <c r="B31" i="10"/>
  <c r="H30" i="10"/>
  <c r="G30" i="10"/>
  <c r="I30" i="10" s="1"/>
  <c r="E30" i="10"/>
  <c r="D30" i="10"/>
  <c r="F30" i="10" s="1"/>
  <c r="C30" i="10"/>
  <c r="B30" i="10"/>
  <c r="H29" i="10"/>
  <c r="G29" i="10"/>
  <c r="I29" i="10" s="1"/>
  <c r="E29" i="10"/>
  <c r="D29" i="10"/>
  <c r="C29" i="10"/>
  <c r="B29" i="10"/>
  <c r="I28" i="10"/>
  <c r="H28" i="10"/>
  <c r="G28" i="10"/>
  <c r="E28" i="10"/>
  <c r="D28" i="10"/>
  <c r="K28" i="10" s="1"/>
  <c r="C28" i="10"/>
  <c r="B28" i="10"/>
  <c r="H27" i="10"/>
  <c r="G27" i="10"/>
  <c r="I27" i="10" s="1"/>
  <c r="E27" i="10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E25" i="10"/>
  <c r="D25" i="10"/>
  <c r="C25" i="10"/>
  <c r="B25" i="10"/>
  <c r="H24" i="10"/>
  <c r="I24" i="10" s="1"/>
  <c r="G24" i="10"/>
  <c r="E24" i="10"/>
  <c r="D24" i="10"/>
  <c r="C24" i="10"/>
  <c r="B24" i="10"/>
  <c r="H23" i="10"/>
  <c r="G23" i="10"/>
  <c r="I23" i="10" s="1"/>
  <c r="E23" i="10"/>
  <c r="D23" i="10"/>
  <c r="C23" i="10"/>
  <c r="B23" i="10"/>
  <c r="H22" i="10"/>
  <c r="G22" i="10"/>
  <c r="E22" i="10"/>
  <c r="F22" i="10" s="1"/>
  <c r="D22" i="10"/>
  <c r="C22" i="10"/>
  <c r="B22" i="10"/>
  <c r="H21" i="10"/>
  <c r="G21" i="10"/>
  <c r="I21" i="10" s="1"/>
  <c r="E21" i="10"/>
  <c r="D21" i="10"/>
  <c r="C21" i="10"/>
  <c r="B21" i="10"/>
  <c r="H20" i="10"/>
  <c r="I20" i="10" s="1"/>
  <c r="G20" i="10"/>
  <c r="E20" i="10"/>
  <c r="D20" i="10"/>
  <c r="C20" i="10"/>
  <c r="B20" i="10"/>
  <c r="I19" i="10"/>
  <c r="H19" i="10"/>
  <c r="G19" i="10"/>
  <c r="E19" i="10"/>
  <c r="D19" i="10"/>
  <c r="C19" i="10"/>
  <c r="B19" i="10"/>
  <c r="H18" i="10"/>
  <c r="G18" i="10"/>
  <c r="I18" i="10" s="1"/>
  <c r="K18" i="10" s="1"/>
  <c r="E18" i="10"/>
  <c r="D18" i="10"/>
  <c r="F18" i="10" s="1"/>
  <c r="C18" i="10"/>
  <c r="B18" i="10"/>
  <c r="H17" i="10"/>
  <c r="G17" i="10"/>
  <c r="I17" i="10" s="1"/>
  <c r="E17" i="10"/>
  <c r="D17" i="10"/>
  <c r="C17" i="10"/>
  <c r="B17" i="10"/>
  <c r="H16" i="10"/>
  <c r="G16" i="10"/>
  <c r="E16" i="10"/>
  <c r="D16" i="10"/>
  <c r="C16" i="10"/>
  <c r="B16" i="10"/>
  <c r="H15" i="10"/>
  <c r="G15" i="10"/>
  <c r="I15" i="10" s="1"/>
  <c r="E15" i="10"/>
  <c r="D15" i="10"/>
  <c r="C15" i="10"/>
  <c r="B15" i="10"/>
  <c r="H14" i="10"/>
  <c r="G14" i="10"/>
  <c r="I14" i="10" s="1"/>
  <c r="F14" i="10"/>
  <c r="E14" i="10"/>
  <c r="D14" i="10"/>
  <c r="C14" i="10"/>
  <c r="B14" i="10"/>
  <c r="H13" i="10"/>
  <c r="G13" i="10"/>
  <c r="E13" i="10"/>
  <c r="D13" i="10"/>
  <c r="C13" i="10"/>
  <c r="B13" i="10"/>
  <c r="H12" i="10"/>
  <c r="I12" i="10" s="1"/>
  <c r="G12" i="10"/>
  <c r="E12" i="10"/>
  <c r="D12" i="10"/>
  <c r="C12" i="10"/>
  <c r="B12" i="10"/>
  <c r="H11" i="10"/>
  <c r="G11" i="10"/>
  <c r="I11" i="10" s="1"/>
  <c r="E11" i="10"/>
  <c r="D11" i="10"/>
  <c r="C11" i="10"/>
  <c r="B11" i="10"/>
  <c r="H108" i="12"/>
  <c r="G108" i="12"/>
  <c r="I108" i="12" s="1"/>
  <c r="E108" i="12"/>
  <c r="D108" i="12"/>
  <c r="K108" i="12" s="1"/>
  <c r="C108" i="12"/>
  <c r="B108" i="12"/>
  <c r="H107" i="12"/>
  <c r="G107" i="12"/>
  <c r="E107" i="12"/>
  <c r="D107" i="12"/>
  <c r="K107" i="12" s="1"/>
  <c r="C107" i="12"/>
  <c r="B107" i="12"/>
  <c r="H106" i="12"/>
  <c r="G106" i="12"/>
  <c r="I106" i="12" s="1"/>
  <c r="E106" i="12"/>
  <c r="D106" i="12"/>
  <c r="C106" i="12"/>
  <c r="B106" i="12"/>
  <c r="H105" i="12"/>
  <c r="G105" i="12"/>
  <c r="F105" i="12"/>
  <c r="E105" i="12"/>
  <c r="D105" i="12"/>
  <c r="C105" i="12"/>
  <c r="B105" i="12"/>
  <c r="H104" i="12"/>
  <c r="G104" i="12"/>
  <c r="I104" i="12" s="1"/>
  <c r="E104" i="12"/>
  <c r="D104" i="12"/>
  <c r="C104" i="12"/>
  <c r="B104" i="12"/>
  <c r="H103" i="12"/>
  <c r="I103" i="12" s="1"/>
  <c r="G103" i="12"/>
  <c r="E103" i="12"/>
  <c r="D103" i="12"/>
  <c r="C103" i="12"/>
  <c r="B103" i="12"/>
  <c r="H102" i="12"/>
  <c r="G102" i="12"/>
  <c r="I102" i="12" s="1"/>
  <c r="E102" i="12"/>
  <c r="D102" i="12"/>
  <c r="C102" i="12"/>
  <c r="B102" i="12"/>
  <c r="H101" i="12"/>
  <c r="G101" i="12"/>
  <c r="E101" i="12"/>
  <c r="F101" i="12" s="1"/>
  <c r="D101" i="12"/>
  <c r="C101" i="12"/>
  <c r="B101" i="12"/>
  <c r="H100" i="12"/>
  <c r="G100" i="12"/>
  <c r="I100" i="12" s="1"/>
  <c r="E100" i="12"/>
  <c r="D100" i="12"/>
  <c r="C100" i="12"/>
  <c r="B100" i="12"/>
  <c r="H99" i="12"/>
  <c r="G99" i="12"/>
  <c r="E99" i="12"/>
  <c r="D99" i="12"/>
  <c r="C99" i="12"/>
  <c r="B99" i="12"/>
  <c r="I98" i="12"/>
  <c r="H98" i="12"/>
  <c r="G98" i="12"/>
  <c r="E98" i="12"/>
  <c r="K98" i="12" s="1"/>
  <c r="D98" i="12"/>
  <c r="C98" i="12"/>
  <c r="B98" i="12"/>
  <c r="H97" i="12"/>
  <c r="G97" i="12"/>
  <c r="I97" i="12" s="1"/>
  <c r="E97" i="12"/>
  <c r="D97" i="12"/>
  <c r="C97" i="12"/>
  <c r="B97" i="12"/>
  <c r="H96" i="12"/>
  <c r="G96" i="12"/>
  <c r="I96" i="12" s="1"/>
  <c r="E96" i="12"/>
  <c r="D96" i="12"/>
  <c r="C96" i="12"/>
  <c r="B96" i="12"/>
  <c r="I95" i="12"/>
  <c r="H95" i="12"/>
  <c r="G95" i="12"/>
  <c r="E95" i="12"/>
  <c r="D95" i="12"/>
  <c r="K95" i="12" s="1"/>
  <c r="C95" i="12"/>
  <c r="B95" i="12"/>
  <c r="H94" i="12"/>
  <c r="G94" i="12"/>
  <c r="I94" i="12" s="1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I91" i="12" s="1"/>
  <c r="G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E89" i="12"/>
  <c r="F89" i="12" s="1"/>
  <c r="D89" i="12"/>
  <c r="C89" i="12"/>
  <c r="B89" i="12"/>
  <c r="H88" i="12"/>
  <c r="G88" i="12"/>
  <c r="I88" i="12" s="1"/>
  <c r="E88" i="12"/>
  <c r="D88" i="12"/>
  <c r="C88" i="12"/>
  <c r="B88" i="12"/>
  <c r="H87" i="12"/>
  <c r="G87" i="12"/>
  <c r="E87" i="12"/>
  <c r="D87" i="12"/>
  <c r="C87" i="12"/>
  <c r="B87" i="12"/>
  <c r="K86" i="12"/>
  <c r="H86" i="12"/>
  <c r="G86" i="12"/>
  <c r="I86" i="12" s="1"/>
  <c r="E86" i="12"/>
  <c r="D86" i="12"/>
  <c r="F86" i="12" s="1"/>
  <c r="C86" i="12"/>
  <c r="B86" i="12"/>
  <c r="H85" i="12"/>
  <c r="G85" i="12"/>
  <c r="I85" i="12" s="1"/>
  <c r="E85" i="12"/>
  <c r="D85" i="12"/>
  <c r="F85" i="12" s="1"/>
  <c r="C85" i="12"/>
  <c r="B85" i="12"/>
  <c r="H84" i="12"/>
  <c r="G84" i="12"/>
  <c r="I84" i="12" s="1"/>
  <c r="E84" i="12"/>
  <c r="D84" i="12"/>
  <c r="C84" i="12"/>
  <c r="B84" i="12"/>
  <c r="I83" i="12"/>
  <c r="H83" i="12"/>
  <c r="G83" i="12"/>
  <c r="E83" i="12"/>
  <c r="D83" i="12"/>
  <c r="K83" i="12" s="1"/>
  <c r="C83" i="12"/>
  <c r="B83" i="12"/>
  <c r="K82" i="12"/>
  <c r="I82" i="12"/>
  <c r="H82" i="12"/>
  <c r="G82" i="12"/>
  <c r="F82" i="12"/>
  <c r="E82" i="12"/>
  <c r="D82" i="12"/>
  <c r="C82" i="12"/>
  <c r="B82" i="12"/>
  <c r="H81" i="12"/>
  <c r="G81" i="12"/>
  <c r="I81" i="12" s="1"/>
  <c r="E81" i="12"/>
  <c r="D81" i="12"/>
  <c r="F81" i="12" s="1"/>
  <c r="C81" i="12"/>
  <c r="B81" i="12"/>
  <c r="H80" i="12"/>
  <c r="G80" i="12"/>
  <c r="I80" i="12" s="1"/>
  <c r="E80" i="12"/>
  <c r="D80" i="12"/>
  <c r="C80" i="12"/>
  <c r="B80" i="12"/>
  <c r="H79" i="12"/>
  <c r="G79" i="12"/>
  <c r="E79" i="12"/>
  <c r="D79" i="12"/>
  <c r="C79" i="12"/>
  <c r="B79" i="12"/>
  <c r="H78" i="12"/>
  <c r="I78" i="12" s="1"/>
  <c r="G78" i="12"/>
  <c r="E78" i="12"/>
  <c r="D78" i="12"/>
  <c r="C78" i="12"/>
  <c r="B78" i="12"/>
  <c r="H77" i="12"/>
  <c r="G77" i="12"/>
  <c r="I77" i="12" s="1"/>
  <c r="E77" i="12"/>
  <c r="D77" i="12"/>
  <c r="F77" i="12" s="1"/>
  <c r="C77" i="12"/>
  <c r="B77" i="12"/>
  <c r="H76" i="12"/>
  <c r="G76" i="12"/>
  <c r="I76" i="12" s="1"/>
  <c r="E76" i="12"/>
  <c r="D76" i="12"/>
  <c r="C76" i="12"/>
  <c r="B76" i="12"/>
  <c r="H75" i="12"/>
  <c r="G75" i="12"/>
  <c r="E75" i="12"/>
  <c r="D75" i="12"/>
  <c r="C75" i="12"/>
  <c r="B75" i="12"/>
  <c r="I74" i="12"/>
  <c r="H74" i="12"/>
  <c r="G74" i="12"/>
  <c r="E74" i="12"/>
  <c r="D74" i="12"/>
  <c r="C74" i="12"/>
  <c r="B74" i="12"/>
  <c r="H73" i="12"/>
  <c r="G73" i="12"/>
  <c r="I73" i="12" s="1"/>
  <c r="E73" i="12"/>
  <c r="D73" i="12"/>
  <c r="F73" i="12" s="1"/>
  <c r="C73" i="12"/>
  <c r="B73" i="12"/>
  <c r="H72" i="12"/>
  <c r="G72" i="12"/>
  <c r="E72" i="12"/>
  <c r="D72" i="12"/>
  <c r="C72" i="12"/>
  <c r="B72" i="12"/>
  <c r="H71" i="12"/>
  <c r="G71" i="12"/>
  <c r="E71" i="12"/>
  <c r="D71" i="12"/>
  <c r="C71" i="12"/>
  <c r="B71" i="12"/>
  <c r="H70" i="12"/>
  <c r="I70" i="12" s="1"/>
  <c r="G70" i="12"/>
  <c r="E70" i="12"/>
  <c r="D70" i="12"/>
  <c r="C70" i="12"/>
  <c r="B70" i="12"/>
  <c r="H69" i="12"/>
  <c r="G69" i="12"/>
  <c r="I69" i="12" s="1"/>
  <c r="E69" i="12"/>
  <c r="D69" i="12"/>
  <c r="C69" i="12"/>
  <c r="B69" i="12"/>
  <c r="H68" i="12"/>
  <c r="G68" i="12"/>
  <c r="I68" i="12" s="1"/>
  <c r="E68" i="12"/>
  <c r="D68" i="12"/>
  <c r="C68" i="12"/>
  <c r="B68" i="12"/>
  <c r="H67" i="12"/>
  <c r="G67" i="12"/>
  <c r="E67" i="12"/>
  <c r="D67" i="12"/>
  <c r="C67" i="12"/>
  <c r="B67" i="12"/>
  <c r="H66" i="12"/>
  <c r="I66" i="12" s="1"/>
  <c r="G66" i="12"/>
  <c r="E66" i="12"/>
  <c r="D66" i="12"/>
  <c r="C66" i="12"/>
  <c r="B66" i="12"/>
  <c r="H65" i="12"/>
  <c r="G65" i="12"/>
  <c r="I65" i="12" s="1"/>
  <c r="E65" i="12"/>
  <c r="D65" i="12"/>
  <c r="F65" i="12" s="1"/>
  <c r="C65" i="12"/>
  <c r="B65" i="12"/>
  <c r="H64" i="12"/>
  <c r="G64" i="12"/>
  <c r="I64" i="12" s="1"/>
  <c r="E64" i="12"/>
  <c r="D64" i="12"/>
  <c r="C64" i="12"/>
  <c r="B64" i="12"/>
  <c r="H63" i="12"/>
  <c r="G63" i="12"/>
  <c r="E63" i="12"/>
  <c r="D63" i="12"/>
  <c r="C63" i="12"/>
  <c r="B63" i="12"/>
  <c r="H62" i="12"/>
  <c r="G62" i="12"/>
  <c r="I62" i="12" s="1"/>
  <c r="E62" i="12"/>
  <c r="D62" i="12"/>
  <c r="C62" i="12"/>
  <c r="B62" i="12"/>
  <c r="H61" i="12"/>
  <c r="G61" i="12"/>
  <c r="I61" i="12" s="1"/>
  <c r="E61" i="12"/>
  <c r="D61" i="12"/>
  <c r="F61" i="12" s="1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I58" i="12" s="1"/>
  <c r="G58" i="12"/>
  <c r="E58" i="12"/>
  <c r="D58" i="12"/>
  <c r="C58" i="12"/>
  <c r="B58" i="12"/>
  <c r="H57" i="12"/>
  <c r="G57" i="12"/>
  <c r="I57" i="12" s="1"/>
  <c r="F57" i="12"/>
  <c r="E57" i="12"/>
  <c r="D57" i="12"/>
  <c r="C57" i="12"/>
  <c r="B57" i="12"/>
  <c r="H56" i="12"/>
  <c r="G56" i="12"/>
  <c r="E56" i="12"/>
  <c r="D56" i="12"/>
  <c r="C56" i="12"/>
  <c r="B56" i="12"/>
  <c r="H55" i="12"/>
  <c r="I55" i="12" s="1"/>
  <c r="G55" i="12"/>
  <c r="E55" i="12"/>
  <c r="D55" i="12"/>
  <c r="C55" i="12"/>
  <c r="B55" i="12"/>
  <c r="H54" i="12"/>
  <c r="G54" i="12"/>
  <c r="I54" i="12" s="1"/>
  <c r="E54" i="12"/>
  <c r="D54" i="12"/>
  <c r="C54" i="12"/>
  <c r="B54" i="12"/>
  <c r="H53" i="12"/>
  <c r="G53" i="12"/>
  <c r="E53" i="12"/>
  <c r="F53" i="12" s="1"/>
  <c r="D53" i="12"/>
  <c r="C53" i="12"/>
  <c r="B53" i="12"/>
  <c r="H52" i="12"/>
  <c r="G52" i="12"/>
  <c r="I52" i="12" s="1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I50" i="12" s="1"/>
  <c r="E50" i="12"/>
  <c r="D50" i="12"/>
  <c r="C50" i="12"/>
  <c r="B50" i="12"/>
  <c r="H49" i="12"/>
  <c r="G49" i="12"/>
  <c r="E49" i="12"/>
  <c r="D49" i="12"/>
  <c r="F49" i="12" s="1"/>
  <c r="C49" i="12"/>
  <c r="B49" i="12"/>
  <c r="H48" i="12"/>
  <c r="G48" i="12"/>
  <c r="I48" i="12" s="1"/>
  <c r="E48" i="12"/>
  <c r="D48" i="12"/>
  <c r="K48" i="12" s="1"/>
  <c r="C48" i="12"/>
  <c r="B48" i="12"/>
  <c r="H47" i="12"/>
  <c r="I47" i="12" s="1"/>
  <c r="G47" i="12"/>
  <c r="E47" i="12"/>
  <c r="D47" i="12"/>
  <c r="C47" i="12"/>
  <c r="B47" i="12"/>
  <c r="H46" i="12"/>
  <c r="G46" i="12"/>
  <c r="I46" i="12" s="1"/>
  <c r="E46" i="12"/>
  <c r="D46" i="12"/>
  <c r="C46" i="12"/>
  <c r="B46" i="12"/>
  <c r="H45" i="12"/>
  <c r="G45" i="12"/>
  <c r="E45" i="12"/>
  <c r="F45" i="12" s="1"/>
  <c r="D45" i="12"/>
  <c r="C45" i="12"/>
  <c r="B45" i="12"/>
  <c r="H44" i="12"/>
  <c r="G44" i="12"/>
  <c r="I44" i="12" s="1"/>
  <c r="E44" i="12"/>
  <c r="D44" i="12"/>
  <c r="C44" i="12"/>
  <c r="B44" i="12"/>
  <c r="I43" i="12"/>
  <c r="H43" i="12"/>
  <c r="G43" i="12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G41" i="12"/>
  <c r="E41" i="12"/>
  <c r="F41" i="12" s="1"/>
  <c r="D41" i="12"/>
  <c r="C41" i="12"/>
  <c r="B41" i="12"/>
  <c r="H40" i="12"/>
  <c r="G40" i="12"/>
  <c r="I40" i="12" s="1"/>
  <c r="E40" i="12"/>
  <c r="D40" i="12"/>
  <c r="C40" i="12"/>
  <c r="B40" i="12"/>
  <c r="H39" i="12"/>
  <c r="I39" i="12" s="1"/>
  <c r="G39" i="12"/>
  <c r="E39" i="12"/>
  <c r="D39" i="12"/>
  <c r="C39" i="12"/>
  <c r="B39" i="12"/>
  <c r="I38" i="12"/>
  <c r="H38" i="12"/>
  <c r="G38" i="12"/>
  <c r="E38" i="12"/>
  <c r="D38" i="12"/>
  <c r="C38" i="12"/>
  <c r="B38" i="12"/>
  <c r="H37" i="12"/>
  <c r="G37" i="12"/>
  <c r="I37" i="12" s="1"/>
  <c r="K37" i="12" s="1"/>
  <c r="E37" i="12"/>
  <c r="D37" i="12"/>
  <c r="F37" i="12" s="1"/>
  <c r="C37" i="12"/>
  <c r="B37" i="12"/>
  <c r="H36" i="12"/>
  <c r="G36" i="12"/>
  <c r="I36" i="12" s="1"/>
  <c r="E36" i="12"/>
  <c r="D36" i="12"/>
  <c r="C36" i="12"/>
  <c r="B36" i="12"/>
  <c r="H35" i="12"/>
  <c r="G35" i="12"/>
  <c r="I35" i="12" s="1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G33" i="12"/>
  <c r="E33" i="12"/>
  <c r="F33" i="12" s="1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E31" i="12"/>
  <c r="D31" i="12"/>
  <c r="C31" i="12"/>
  <c r="B31" i="12"/>
  <c r="K30" i="12"/>
  <c r="H30" i="12"/>
  <c r="G30" i="12"/>
  <c r="I30" i="12" s="1"/>
  <c r="E30" i="12"/>
  <c r="D30" i="12"/>
  <c r="F30" i="12" s="1"/>
  <c r="C30" i="12"/>
  <c r="B30" i="12"/>
  <c r="H29" i="12"/>
  <c r="G29" i="12"/>
  <c r="I29" i="12" s="1"/>
  <c r="F29" i="12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H27" i="12"/>
  <c r="G27" i="12"/>
  <c r="E27" i="12"/>
  <c r="D27" i="12"/>
  <c r="C27" i="12"/>
  <c r="B27" i="12"/>
  <c r="I26" i="12"/>
  <c r="H26" i="12"/>
  <c r="G26" i="12"/>
  <c r="F26" i="12"/>
  <c r="E26" i="12"/>
  <c r="D26" i="12"/>
  <c r="K26" i="12" s="1"/>
  <c r="C26" i="12"/>
  <c r="B26" i="12"/>
  <c r="H25" i="12"/>
  <c r="G25" i="12"/>
  <c r="E25" i="12"/>
  <c r="F25" i="12" s="1"/>
  <c r="D25" i="12"/>
  <c r="C25" i="12"/>
  <c r="B25" i="12"/>
  <c r="H24" i="12"/>
  <c r="G24" i="12"/>
  <c r="I24" i="12" s="1"/>
  <c r="E24" i="12"/>
  <c r="D24" i="12"/>
  <c r="C24" i="12"/>
  <c r="B24" i="12"/>
  <c r="H23" i="12"/>
  <c r="G23" i="12"/>
  <c r="E23" i="12"/>
  <c r="D23" i="12"/>
  <c r="C23" i="12"/>
  <c r="B23" i="12"/>
  <c r="I22" i="12"/>
  <c r="H22" i="12"/>
  <c r="G22" i="12"/>
  <c r="E22" i="12"/>
  <c r="D22" i="12"/>
  <c r="C22" i="12"/>
  <c r="B22" i="12"/>
  <c r="H21" i="12"/>
  <c r="G21" i="12"/>
  <c r="I21" i="12" s="1"/>
  <c r="E21" i="12"/>
  <c r="D21" i="12"/>
  <c r="F21" i="12" s="1"/>
  <c r="C21" i="12"/>
  <c r="B21" i="12"/>
  <c r="H20" i="12"/>
  <c r="G20" i="12"/>
  <c r="I20" i="12" s="1"/>
  <c r="E20" i="12"/>
  <c r="D20" i="12"/>
  <c r="C20" i="12"/>
  <c r="B20" i="12"/>
  <c r="H19" i="12"/>
  <c r="G19" i="12"/>
  <c r="E19" i="12"/>
  <c r="D19" i="12"/>
  <c r="C19" i="12"/>
  <c r="B19" i="12"/>
  <c r="H18" i="12"/>
  <c r="I18" i="12" s="1"/>
  <c r="G18" i="12"/>
  <c r="E18" i="12"/>
  <c r="D18" i="12"/>
  <c r="C18" i="12"/>
  <c r="B18" i="12"/>
  <c r="H17" i="12"/>
  <c r="G17" i="12"/>
  <c r="I17" i="12" s="1"/>
  <c r="F17" i="12"/>
  <c r="E17" i="12"/>
  <c r="D17" i="12"/>
  <c r="C17" i="12"/>
  <c r="B17" i="12"/>
  <c r="H16" i="12"/>
  <c r="G16" i="12"/>
  <c r="E16" i="12"/>
  <c r="D16" i="12"/>
  <c r="C16" i="12"/>
  <c r="B16" i="12"/>
  <c r="H15" i="12"/>
  <c r="G15" i="12"/>
  <c r="I15" i="12" s="1"/>
  <c r="E15" i="12"/>
  <c r="D15" i="12"/>
  <c r="K15" i="12" s="1"/>
  <c r="C15" i="12"/>
  <c r="B15" i="12"/>
  <c r="I14" i="12"/>
  <c r="H14" i="12"/>
  <c r="G14" i="12"/>
  <c r="E14" i="12"/>
  <c r="D14" i="12"/>
  <c r="C14" i="12"/>
  <c r="B14" i="12"/>
  <c r="H13" i="12"/>
  <c r="G13" i="12"/>
  <c r="I13" i="12" s="1"/>
  <c r="E13" i="12"/>
  <c r="D13" i="12"/>
  <c r="F13" i="12" s="1"/>
  <c r="C13" i="12"/>
  <c r="B13" i="12"/>
  <c r="H12" i="12"/>
  <c r="G12" i="12"/>
  <c r="E12" i="12"/>
  <c r="D12" i="12"/>
  <c r="C12" i="12"/>
  <c r="B12" i="12"/>
  <c r="H11" i="12"/>
  <c r="G11" i="12"/>
  <c r="E11" i="12"/>
  <c r="D11" i="12"/>
  <c r="C11" i="12"/>
  <c r="B11" i="12"/>
  <c r="H108" i="14"/>
  <c r="G108" i="14"/>
  <c r="I108" i="14" s="1"/>
  <c r="E108" i="14"/>
  <c r="D108" i="14"/>
  <c r="K108" i="14" s="1"/>
  <c r="C108" i="14"/>
  <c r="B108" i="14"/>
  <c r="H107" i="14"/>
  <c r="G107" i="14"/>
  <c r="E107" i="14"/>
  <c r="D107" i="14"/>
  <c r="C107" i="14"/>
  <c r="B107" i="14"/>
  <c r="I106" i="14"/>
  <c r="H106" i="14"/>
  <c r="G106" i="14"/>
  <c r="E106" i="14"/>
  <c r="D106" i="14"/>
  <c r="C106" i="14"/>
  <c r="B106" i="14"/>
  <c r="H105" i="14"/>
  <c r="I105" i="14" s="1"/>
  <c r="G105" i="14"/>
  <c r="F105" i="14"/>
  <c r="E105" i="14"/>
  <c r="D105" i="14"/>
  <c r="C105" i="14"/>
  <c r="B105" i="14"/>
  <c r="H104" i="14"/>
  <c r="G104" i="14"/>
  <c r="E104" i="14"/>
  <c r="D104" i="14"/>
  <c r="F104" i="14" s="1"/>
  <c r="C104" i="14"/>
  <c r="B104" i="14"/>
  <c r="H103" i="14"/>
  <c r="G103" i="14"/>
  <c r="I103" i="14" s="1"/>
  <c r="E103" i="14"/>
  <c r="D103" i="14"/>
  <c r="C103" i="14"/>
  <c r="B103" i="14"/>
  <c r="H102" i="14"/>
  <c r="I102" i="14" s="1"/>
  <c r="G102" i="14"/>
  <c r="E102" i="14"/>
  <c r="D102" i="14"/>
  <c r="K102" i="14" s="1"/>
  <c r="C102" i="14"/>
  <c r="B102" i="14"/>
  <c r="H101" i="14"/>
  <c r="G101" i="14"/>
  <c r="I101" i="14" s="1"/>
  <c r="E101" i="14"/>
  <c r="D101" i="14"/>
  <c r="F101" i="14" s="1"/>
  <c r="K101" i="14" s="1"/>
  <c r="C101" i="14"/>
  <c r="B101" i="14"/>
  <c r="H100" i="14"/>
  <c r="G100" i="14"/>
  <c r="F100" i="14"/>
  <c r="E100" i="14"/>
  <c r="D100" i="14"/>
  <c r="C100" i="14"/>
  <c r="B100" i="14"/>
  <c r="H99" i="14"/>
  <c r="G99" i="14"/>
  <c r="E99" i="14"/>
  <c r="D99" i="14"/>
  <c r="C99" i="14"/>
  <c r="B99" i="14"/>
  <c r="I98" i="14"/>
  <c r="H98" i="14"/>
  <c r="G98" i="14"/>
  <c r="E98" i="14"/>
  <c r="D98" i="14"/>
  <c r="C98" i="14"/>
  <c r="B98" i="14"/>
  <c r="H97" i="14"/>
  <c r="G97" i="14"/>
  <c r="I97" i="14" s="1"/>
  <c r="E97" i="14"/>
  <c r="D97" i="14"/>
  <c r="F97" i="14" s="1"/>
  <c r="C97" i="14"/>
  <c r="B97" i="14"/>
  <c r="H96" i="14"/>
  <c r="G96" i="14"/>
  <c r="F96" i="14"/>
  <c r="E96" i="14"/>
  <c r="D96" i="14"/>
  <c r="C96" i="14"/>
  <c r="B96" i="14"/>
  <c r="H95" i="14"/>
  <c r="G95" i="14"/>
  <c r="I95" i="14" s="1"/>
  <c r="E95" i="14"/>
  <c r="D95" i="14"/>
  <c r="K95" i="14" s="1"/>
  <c r="C95" i="14"/>
  <c r="B95" i="14"/>
  <c r="I94" i="14"/>
  <c r="H94" i="14"/>
  <c r="G94" i="14"/>
  <c r="E94" i="14"/>
  <c r="D94" i="14"/>
  <c r="C94" i="14"/>
  <c r="B94" i="14"/>
  <c r="H93" i="14"/>
  <c r="I93" i="14" s="1"/>
  <c r="G93" i="14"/>
  <c r="E93" i="14"/>
  <c r="F93" i="14" s="1"/>
  <c r="D93" i="14"/>
  <c r="C93" i="14"/>
  <c r="B93" i="14"/>
  <c r="H92" i="14"/>
  <c r="G92" i="14"/>
  <c r="I92" i="14" s="1"/>
  <c r="E92" i="14"/>
  <c r="D92" i="14"/>
  <c r="F92" i="14" s="1"/>
  <c r="C92" i="14"/>
  <c r="B92" i="14"/>
  <c r="H91" i="14"/>
  <c r="G91" i="14"/>
  <c r="I91" i="14" s="1"/>
  <c r="E91" i="14"/>
  <c r="D91" i="14"/>
  <c r="C91" i="14"/>
  <c r="B91" i="14"/>
  <c r="I90" i="14"/>
  <c r="H90" i="14"/>
  <c r="G90" i="14"/>
  <c r="E90" i="14"/>
  <c r="D90" i="14"/>
  <c r="C90" i="14"/>
  <c r="B90" i="14"/>
  <c r="H89" i="14"/>
  <c r="G89" i="14"/>
  <c r="I89" i="14" s="1"/>
  <c r="E89" i="14"/>
  <c r="F89" i="14" s="1"/>
  <c r="D89" i="14"/>
  <c r="C89" i="14"/>
  <c r="B89" i="14"/>
  <c r="H88" i="14"/>
  <c r="G88" i="14"/>
  <c r="E88" i="14"/>
  <c r="D88" i="14"/>
  <c r="F88" i="14" s="1"/>
  <c r="C88" i="14"/>
  <c r="B88" i="14"/>
  <c r="H87" i="14"/>
  <c r="G87" i="14"/>
  <c r="E87" i="14"/>
  <c r="D87" i="14"/>
  <c r="C87" i="14"/>
  <c r="B87" i="14"/>
  <c r="H86" i="14"/>
  <c r="G86" i="14"/>
  <c r="I86" i="14" s="1"/>
  <c r="E86" i="14"/>
  <c r="D86" i="14"/>
  <c r="C86" i="14"/>
  <c r="B86" i="14"/>
  <c r="K85" i="14"/>
  <c r="H85" i="14"/>
  <c r="G85" i="14"/>
  <c r="I85" i="14" s="1"/>
  <c r="E85" i="14"/>
  <c r="D85" i="14"/>
  <c r="F85" i="14" s="1"/>
  <c r="C85" i="14"/>
  <c r="B85" i="14"/>
  <c r="H84" i="14"/>
  <c r="G84" i="14"/>
  <c r="F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I82" i="14" s="1"/>
  <c r="E82" i="14"/>
  <c r="D82" i="14"/>
  <c r="K82" i="14" s="1"/>
  <c r="C82" i="14"/>
  <c r="B82" i="14"/>
  <c r="I81" i="14"/>
  <c r="H81" i="14"/>
  <c r="G81" i="14"/>
  <c r="F81" i="14"/>
  <c r="K81" i="14" s="1"/>
  <c r="E81" i="14"/>
  <c r="D81" i="14"/>
  <c r="C81" i="14"/>
  <c r="B81" i="14"/>
  <c r="H80" i="14"/>
  <c r="G80" i="14"/>
  <c r="E80" i="14"/>
  <c r="F80" i="14" s="1"/>
  <c r="D80" i="14"/>
  <c r="C80" i="14"/>
  <c r="B80" i="14"/>
  <c r="H79" i="14"/>
  <c r="G79" i="14"/>
  <c r="I79" i="14" s="1"/>
  <c r="E79" i="14"/>
  <c r="D79" i="14"/>
  <c r="C79" i="14"/>
  <c r="B79" i="14"/>
  <c r="H78" i="14"/>
  <c r="I78" i="14" s="1"/>
  <c r="G78" i="14"/>
  <c r="E78" i="14"/>
  <c r="D78" i="14"/>
  <c r="C78" i="14"/>
  <c r="B78" i="14"/>
  <c r="I77" i="14"/>
  <c r="H77" i="14"/>
  <c r="G77" i="14"/>
  <c r="F77" i="14"/>
  <c r="E77" i="14"/>
  <c r="D77" i="14"/>
  <c r="K77" i="14" s="1"/>
  <c r="C77" i="14"/>
  <c r="B77" i="14"/>
  <c r="H76" i="14"/>
  <c r="G76" i="14"/>
  <c r="E76" i="14"/>
  <c r="D76" i="14"/>
  <c r="F76" i="14" s="1"/>
  <c r="C76" i="14"/>
  <c r="B76" i="14"/>
  <c r="H75" i="14"/>
  <c r="G75" i="14"/>
  <c r="I75" i="14" s="1"/>
  <c r="E75" i="14"/>
  <c r="D75" i="14"/>
  <c r="C75" i="14"/>
  <c r="B75" i="14"/>
  <c r="H74" i="14"/>
  <c r="I74" i="14" s="1"/>
  <c r="G74" i="14"/>
  <c r="E74" i="14"/>
  <c r="D74" i="14"/>
  <c r="C74" i="14"/>
  <c r="B74" i="14"/>
  <c r="H73" i="14"/>
  <c r="G73" i="14"/>
  <c r="I73" i="14" s="1"/>
  <c r="E73" i="14"/>
  <c r="D73" i="14"/>
  <c r="F73" i="14" s="1"/>
  <c r="K73" i="14" s="1"/>
  <c r="C73" i="14"/>
  <c r="B73" i="14"/>
  <c r="H72" i="14"/>
  <c r="G72" i="14"/>
  <c r="F72" i="14"/>
  <c r="E72" i="14"/>
  <c r="D72" i="14"/>
  <c r="C72" i="14"/>
  <c r="B72" i="14"/>
  <c r="H71" i="14"/>
  <c r="G71" i="14"/>
  <c r="E71" i="14"/>
  <c r="D71" i="14"/>
  <c r="C71" i="14"/>
  <c r="B71" i="14"/>
  <c r="I70" i="14"/>
  <c r="H70" i="14"/>
  <c r="G70" i="14"/>
  <c r="E70" i="14"/>
  <c r="D70" i="14"/>
  <c r="C70" i="14"/>
  <c r="B70" i="14"/>
  <c r="H69" i="14"/>
  <c r="G69" i="14"/>
  <c r="I69" i="14" s="1"/>
  <c r="E69" i="14"/>
  <c r="D69" i="14"/>
  <c r="F69" i="14" s="1"/>
  <c r="C69" i="14"/>
  <c r="B69" i="14"/>
  <c r="H68" i="14"/>
  <c r="G68" i="14"/>
  <c r="F68" i="14"/>
  <c r="E68" i="14"/>
  <c r="D68" i="14"/>
  <c r="C68" i="14"/>
  <c r="B68" i="14"/>
  <c r="H67" i="14"/>
  <c r="G67" i="14"/>
  <c r="I67" i="14" s="1"/>
  <c r="E67" i="14"/>
  <c r="D67" i="14"/>
  <c r="C67" i="14"/>
  <c r="B67" i="14"/>
  <c r="I66" i="14"/>
  <c r="H66" i="14"/>
  <c r="G66" i="14"/>
  <c r="E66" i="14"/>
  <c r="D66" i="14"/>
  <c r="C66" i="14"/>
  <c r="B66" i="14"/>
  <c r="H65" i="14"/>
  <c r="I65" i="14" s="1"/>
  <c r="G65" i="14"/>
  <c r="E65" i="14"/>
  <c r="F65" i="14" s="1"/>
  <c r="D65" i="14"/>
  <c r="C65" i="14"/>
  <c r="B65" i="14"/>
  <c r="H64" i="14"/>
  <c r="G64" i="14"/>
  <c r="E64" i="14"/>
  <c r="D64" i="14"/>
  <c r="F64" i="14" s="1"/>
  <c r="C64" i="14"/>
  <c r="B64" i="14"/>
  <c r="H63" i="14"/>
  <c r="G63" i="14"/>
  <c r="I63" i="14" s="1"/>
  <c r="E63" i="14"/>
  <c r="D63" i="14"/>
  <c r="C63" i="14"/>
  <c r="B63" i="14"/>
  <c r="H62" i="14"/>
  <c r="G62" i="14"/>
  <c r="I62" i="14" s="1"/>
  <c r="E62" i="14"/>
  <c r="D62" i="14"/>
  <c r="C62" i="14"/>
  <c r="B62" i="14"/>
  <c r="I61" i="14"/>
  <c r="H61" i="14"/>
  <c r="G61" i="14"/>
  <c r="E61" i="14"/>
  <c r="D61" i="14"/>
  <c r="F61" i="14" s="1"/>
  <c r="C61" i="14"/>
  <c r="B61" i="14"/>
  <c r="K60" i="14"/>
  <c r="H60" i="14"/>
  <c r="G60" i="14"/>
  <c r="I60" i="14" s="1"/>
  <c r="E60" i="14"/>
  <c r="D60" i="14"/>
  <c r="F60" i="14" s="1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I57" i="14"/>
  <c r="H57" i="14"/>
  <c r="G57" i="14"/>
  <c r="F57" i="14"/>
  <c r="K57" i="14" s="1"/>
  <c r="E57" i="14"/>
  <c r="D57" i="14"/>
  <c r="C57" i="14"/>
  <c r="B57" i="14"/>
  <c r="H56" i="14"/>
  <c r="G56" i="14"/>
  <c r="E56" i="14"/>
  <c r="F56" i="14" s="1"/>
  <c r="D56" i="14"/>
  <c r="C56" i="14"/>
  <c r="B56" i="14"/>
  <c r="H55" i="14"/>
  <c r="G55" i="14"/>
  <c r="I55" i="14" s="1"/>
  <c r="E55" i="14"/>
  <c r="D55" i="14"/>
  <c r="C55" i="14"/>
  <c r="B55" i="14"/>
  <c r="I54" i="14"/>
  <c r="H54" i="14"/>
  <c r="G54" i="14"/>
  <c r="E54" i="14"/>
  <c r="D54" i="14"/>
  <c r="C54" i="14"/>
  <c r="B54" i="14"/>
  <c r="H53" i="14"/>
  <c r="G53" i="14"/>
  <c r="I53" i="14" s="1"/>
  <c r="E53" i="14"/>
  <c r="F53" i="14" s="1"/>
  <c r="D53" i="14"/>
  <c r="C53" i="14"/>
  <c r="B53" i="14"/>
  <c r="H52" i="14"/>
  <c r="G52" i="14"/>
  <c r="E52" i="14"/>
  <c r="D52" i="14"/>
  <c r="F52" i="14" s="1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I50" i="14" s="1"/>
  <c r="E50" i="14"/>
  <c r="D50" i="14"/>
  <c r="C50" i="14"/>
  <c r="B50" i="14"/>
  <c r="I49" i="14"/>
  <c r="H49" i="14"/>
  <c r="G49" i="14"/>
  <c r="F49" i="14"/>
  <c r="K49" i="14" s="1"/>
  <c r="E49" i="14"/>
  <c r="D49" i="14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E47" i="14"/>
  <c r="D47" i="14"/>
  <c r="C47" i="14"/>
  <c r="B47" i="14"/>
  <c r="H46" i="14"/>
  <c r="G46" i="14"/>
  <c r="I46" i="14" s="1"/>
  <c r="E46" i="14"/>
  <c r="D46" i="14"/>
  <c r="C46" i="14"/>
  <c r="B46" i="14"/>
  <c r="I45" i="14"/>
  <c r="H45" i="14"/>
  <c r="G45" i="14"/>
  <c r="F45" i="14"/>
  <c r="K45" i="14" s="1"/>
  <c r="E45" i="14"/>
  <c r="D45" i="14"/>
  <c r="C45" i="14"/>
  <c r="B45" i="14"/>
  <c r="H44" i="14"/>
  <c r="G44" i="14"/>
  <c r="E44" i="14"/>
  <c r="F44" i="14" s="1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I42" i="14" s="1"/>
  <c r="G42" i="14"/>
  <c r="E42" i="14"/>
  <c r="D42" i="14"/>
  <c r="C42" i="14"/>
  <c r="B42" i="14"/>
  <c r="H41" i="14"/>
  <c r="G41" i="14"/>
  <c r="I41" i="14" s="1"/>
  <c r="E41" i="14"/>
  <c r="D41" i="14"/>
  <c r="F41" i="14" s="1"/>
  <c r="K41" i="14" s="1"/>
  <c r="C41" i="14"/>
  <c r="B41" i="14"/>
  <c r="H40" i="14"/>
  <c r="G40" i="14"/>
  <c r="F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I38" i="14" s="1"/>
  <c r="E38" i="14"/>
  <c r="D38" i="14"/>
  <c r="C38" i="14"/>
  <c r="B38" i="14"/>
  <c r="I37" i="14"/>
  <c r="H37" i="14"/>
  <c r="G37" i="14"/>
  <c r="F37" i="14"/>
  <c r="K37" i="14" s="1"/>
  <c r="E37" i="14"/>
  <c r="D37" i="14"/>
  <c r="C37" i="14"/>
  <c r="B37" i="14"/>
  <c r="H36" i="14"/>
  <c r="G36" i="14"/>
  <c r="E36" i="14"/>
  <c r="F36" i="14" s="1"/>
  <c r="D36" i="14"/>
  <c r="C36" i="14"/>
  <c r="B36" i="14"/>
  <c r="H35" i="14"/>
  <c r="G35" i="14"/>
  <c r="I35" i="14" s="1"/>
  <c r="E35" i="14"/>
  <c r="D35" i="14"/>
  <c r="C35" i="14"/>
  <c r="B35" i="14"/>
  <c r="H34" i="14"/>
  <c r="I34" i="14" s="1"/>
  <c r="G34" i="14"/>
  <c r="E34" i="14"/>
  <c r="D34" i="14"/>
  <c r="C34" i="14"/>
  <c r="B34" i="14"/>
  <c r="H33" i="14"/>
  <c r="G33" i="14"/>
  <c r="I33" i="14" s="1"/>
  <c r="E33" i="14"/>
  <c r="D33" i="14"/>
  <c r="F33" i="14" s="1"/>
  <c r="K33" i="14" s="1"/>
  <c r="C33" i="14"/>
  <c r="B33" i="14"/>
  <c r="H32" i="14"/>
  <c r="G32" i="14"/>
  <c r="F32" i="14"/>
  <c r="E32" i="14"/>
  <c r="D32" i="14"/>
  <c r="C32" i="14"/>
  <c r="B32" i="14"/>
  <c r="H31" i="14"/>
  <c r="G31" i="14"/>
  <c r="E31" i="14"/>
  <c r="D31" i="14"/>
  <c r="C31" i="14"/>
  <c r="B31" i="14"/>
  <c r="H30" i="14"/>
  <c r="G30" i="14"/>
  <c r="I30" i="14" s="1"/>
  <c r="E30" i="14"/>
  <c r="D30" i="14"/>
  <c r="C30" i="14"/>
  <c r="B30" i="14"/>
  <c r="I29" i="14"/>
  <c r="H29" i="14"/>
  <c r="G29" i="14"/>
  <c r="F29" i="14"/>
  <c r="K29" i="14" s="1"/>
  <c r="E29" i="14"/>
  <c r="D29" i="14"/>
  <c r="C29" i="14"/>
  <c r="B29" i="14"/>
  <c r="H28" i="14"/>
  <c r="G28" i="14"/>
  <c r="E28" i="14"/>
  <c r="F28" i="14" s="1"/>
  <c r="D28" i="14"/>
  <c r="C28" i="14"/>
  <c r="B28" i="14"/>
  <c r="H27" i="14"/>
  <c r="G27" i="14"/>
  <c r="I27" i="14" s="1"/>
  <c r="E27" i="14"/>
  <c r="D27" i="14"/>
  <c r="C27" i="14"/>
  <c r="B27" i="14"/>
  <c r="H26" i="14"/>
  <c r="I26" i="14" s="1"/>
  <c r="G26" i="14"/>
  <c r="E26" i="14"/>
  <c r="D26" i="14"/>
  <c r="K26" i="14" s="1"/>
  <c r="C26" i="14"/>
  <c r="B26" i="14"/>
  <c r="H25" i="14"/>
  <c r="G25" i="14"/>
  <c r="I25" i="14" s="1"/>
  <c r="E25" i="14"/>
  <c r="D25" i="14"/>
  <c r="F25" i="14" s="1"/>
  <c r="C25" i="14"/>
  <c r="B25" i="14"/>
  <c r="H24" i="14"/>
  <c r="G24" i="14"/>
  <c r="F24" i="14"/>
  <c r="E24" i="14"/>
  <c r="D24" i="14"/>
  <c r="C24" i="14"/>
  <c r="B24" i="14"/>
  <c r="H23" i="14"/>
  <c r="G23" i="14"/>
  <c r="E23" i="14"/>
  <c r="D23" i="14"/>
  <c r="C23" i="14"/>
  <c r="B23" i="14"/>
  <c r="H22" i="14"/>
  <c r="G22" i="14"/>
  <c r="I22" i="14" s="1"/>
  <c r="E22" i="14"/>
  <c r="D22" i="14"/>
  <c r="C22" i="14"/>
  <c r="B22" i="14"/>
  <c r="I21" i="14"/>
  <c r="H21" i="14"/>
  <c r="G21" i="14"/>
  <c r="F21" i="14"/>
  <c r="K21" i="14" s="1"/>
  <c r="E21" i="14"/>
  <c r="D21" i="14"/>
  <c r="C21" i="14"/>
  <c r="B21" i="14"/>
  <c r="H20" i="14"/>
  <c r="G20" i="14"/>
  <c r="E20" i="14"/>
  <c r="F20" i="14" s="1"/>
  <c r="D20" i="14"/>
  <c r="C20" i="14"/>
  <c r="B20" i="14"/>
  <c r="H19" i="14"/>
  <c r="G19" i="14"/>
  <c r="I19" i="14" s="1"/>
  <c r="E19" i="14"/>
  <c r="D19" i="14"/>
  <c r="C19" i="14"/>
  <c r="B19" i="14"/>
  <c r="H18" i="14"/>
  <c r="I18" i="14" s="1"/>
  <c r="G18" i="14"/>
  <c r="E18" i="14"/>
  <c r="D18" i="14"/>
  <c r="C18" i="14"/>
  <c r="B18" i="14"/>
  <c r="H17" i="14"/>
  <c r="G17" i="14"/>
  <c r="I17" i="14" s="1"/>
  <c r="E17" i="14"/>
  <c r="D17" i="14"/>
  <c r="C17" i="14"/>
  <c r="B17" i="14"/>
  <c r="H16" i="14"/>
  <c r="G16" i="14"/>
  <c r="E16" i="14"/>
  <c r="D16" i="14"/>
  <c r="F16" i="14" s="1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I14" i="14" s="1"/>
  <c r="E14" i="14"/>
  <c r="D14" i="14"/>
  <c r="C14" i="14"/>
  <c r="B14" i="14"/>
  <c r="I13" i="14"/>
  <c r="H13" i="14"/>
  <c r="G13" i="14"/>
  <c r="F13" i="14"/>
  <c r="K13" i="14" s="1"/>
  <c r="E13" i="14"/>
  <c r="D13" i="14"/>
  <c r="C13" i="14"/>
  <c r="B13" i="14"/>
  <c r="H12" i="14"/>
  <c r="G12" i="14"/>
  <c r="E12" i="14"/>
  <c r="F12" i="14" s="1"/>
  <c r="D12" i="14"/>
  <c r="C12" i="14"/>
  <c r="B12" i="14"/>
  <c r="H11" i="14"/>
  <c r="G11" i="14"/>
  <c r="I11" i="14" s="1"/>
  <c r="E11" i="14"/>
  <c r="D11" i="14"/>
  <c r="C11" i="14"/>
  <c r="B11" i="14"/>
  <c r="H108" i="16"/>
  <c r="G108" i="16"/>
  <c r="I108" i="16" s="1"/>
  <c r="E108" i="16"/>
  <c r="D108" i="16"/>
  <c r="C108" i="16"/>
  <c r="B108" i="16"/>
  <c r="H107" i="16"/>
  <c r="I107" i="16" s="1"/>
  <c r="G107" i="16"/>
  <c r="E107" i="16"/>
  <c r="D107" i="16"/>
  <c r="C107" i="16"/>
  <c r="B107" i="16"/>
  <c r="H106" i="16"/>
  <c r="G106" i="16"/>
  <c r="I106" i="16" s="1"/>
  <c r="E106" i="16"/>
  <c r="D106" i="16"/>
  <c r="C106" i="16"/>
  <c r="B106" i="16"/>
  <c r="H105" i="16"/>
  <c r="G105" i="16"/>
  <c r="E105" i="16"/>
  <c r="F105" i="16" s="1"/>
  <c r="D105" i="16"/>
  <c r="C105" i="16"/>
  <c r="B105" i="16"/>
  <c r="H104" i="16"/>
  <c r="G104" i="16"/>
  <c r="I104" i="16" s="1"/>
  <c r="E104" i="16"/>
  <c r="D104" i="16"/>
  <c r="C104" i="16"/>
  <c r="B104" i="16"/>
  <c r="H103" i="16"/>
  <c r="G103" i="16"/>
  <c r="E103" i="16"/>
  <c r="D103" i="16"/>
  <c r="C103" i="16"/>
  <c r="B103" i="16"/>
  <c r="I102" i="16"/>
  <c r="H102" i="16"/>
  <c r="G102" i="16"/>
  <c r="F102" i="16"/>
  <c r="K102" i="16" s="1"/>
  <c r="E102" i="16"/>
  <c r="D102" i="16"/>
  <c r="C102" i="16"/>
  <c r="B102" i="16"/>
  <c r="H101" i="16"/>
  <c r="G101" i="16"/>
  <c r="E101" i="16"/>
  <c r="F101" i="16" s="1"/>
  <c r="D101" i="16"/>
  <c r="C101" i="16"/>
  <c r="B101" i="16"/>
  <c r="H100" i="16"/>
  <c r="G100" i="16"/>
  <c r="I100" i="16" s="1"/>
  <c r="E100" i="16"/>
  <c r="D100" i="16"/>
  <c r="C100" i="16"/>
  <c r="B100" i="16"/>
  <c r="H99" i="16"/>
  <c r="I99" i="16" s="1"/>
  <c r="G99" i="16"/>
  <c r="E99" i="16"/>
  <c r="D99" i="16"/>
  <c r="C99" i="16"/>
  <c r="B99" i="16"/>
  <c r="I98" i="16"/>
  <c r="H98" i="16"/>
  <c r="G98" i="16"/>
  <c r="E98" i="16"/>
  <c r="D98" i="16"/>
  <c r="C98" i="16"/>
  <c r="B98" i="16"/>
  <c r="H97" i="16"/>
  <c r="G97" i="16"/>
  <c r="I97" i="16" s="1"/>
  <c r="E97" i="16"/>
  <c r="D97" i="16"/>
  <c r="F97" i="16" s="1"/>
  <c r="C97" i="16"/>
  <c r="B97" i="16"/>
  <c r="H96" i="16"/>
  <c r="G96" i="16"/>
  <c r="I96" i="16" s="1"/>
  <c r="E96" i="16"/>
  <c r="D96" i="16"/>
  <c r="C96" i="16"/>
  <c r="B96" i="16"/>
  <c r="I95" i="16"/>
  <c r="H95" i="16"/>
  <c r="G95" i="16"/>
  <c r="F95" i="16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I93" i="16" s="1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E91" i="16"/>
  <c r="D91" i="16"/>
  <c r="C91" i="16"/>
  <c r="B91" i="16"/>
  <c r="I90" i="16"/>
  <c r="H90" i="16"/>
  <c r="G90" i="16"/>
  <c r="E90" i="16"/>
  <c r="D90" i="16"/>
  <c r="C90" i="16"/>
  <c r="B90" i="16"/>
  <c r="H89" i="16"/>
  <c r="G89" i="16"/>
  <c r="E89" i="16"/>
  <c r="D89" i="16"/>
  <c r="F89" i="16" s="1"/>
  <c r="C89" i="16"/>
  <c r="B89" i="16"/>
  <c r="H88" i="16"/>
  <c r="I88" i="16" s="1"/>
  <c r="G88" i="16"/>
  <c r="E88" i="16"/>
  <c r="D88" i="16"/>
  <c r="C88" i="16"/>
  <c r="B88" i="16"/>
  <c r="H87" i="16"/>
  <c r="I87" i="16" s="1"/>
  <c r="G87" i="16"/>
  <c r="E87" i="16"/>
  <c r="D87" i="16"/>
  <c r="C87" i="16"/>
  <c r="B87" i="16"/>
  <c r="H86" i="16"/>
  <c r="G86" i="16"/>
  <c r="E86" i="16"/>
  <c r="D86" i="16"/>
  <c r="C86" i="16"/>
  <c r="B86" i="16"/>
  <c r="H85" i="16"/>
  <c r="G85" i="16"/>
  <c r="I85" i="16" s="1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F81" i="16"/>
  <c r="E81" i="16"/>
  <c r="D81" i="16"/>
  <c r="C81" i="16"/>
  <c r="B81" i="16"/>
  <c r="H80" i="16"/>
  <c r="G80" i="16"/>
  <c r="I80" i="16" s="1"/>
  <c r="E80" i="16"/>
  <c r="D80" i="16"/>
  <c r="C80" i="16"/>
  <c r="B80" i="16"/>
  <c r="H79" i="16"/>
  <c r="I79" i="16" s="1"/>
  <c r="K79" i="16" s="1"/>
  <c r="G79" i="16"/>
  <c r="E79" i="16"/>
  <c r="F79" i="16" s="1"/>
  <c r="D79" i="16"/>
  <c r="C79" i="16"/>
  <c r="B79" i="16"/>
  <c r="H78" i="16"/>
  <c r="G78" i="16"/>
  <c r="I78" i="16" s="1"/>
  <c r="E78" i="16"/>
  <c r="D78" i="16"/>
  <c r="C78" i="16"/>
  <c r="B78" i="16"/>
  <c r="H77" i="16"/>
  <c r="G77" i="16"/>
  <c r="I77" i="16" s="1"/>
  <c r="E77" i="16"/>
  <c r="D77" i="16"/>
  <c r="F77" i="16" s="1"/>
  <c r="C77" i="16"/>
  <c r="B77" i="16"/>
  <c r="H76" i="16"/>
  <c r="G76" i="16"/>
  <c r="E76" i="16"/>
  <c r="D76" i="16"/>
  <c r="C76" i="16"/>
  <c r="B76" i="16"/>
  <c r="H75" i="16"/>
  <c r="I75" i="16" s="1"/>
  <c r="G75" i="16"/>
  <c r="E75" i="16"/>
  <c r="D75" i="16"/>
  <c r="C75" i="16"/>
  <c r="B75" i="16"/>
  <c r="H74" i="16"/>
  <c r="G74" i="16"/>
  <c r="I74" i="16" s="1"/>
  <c r="E74" i="16"/>
  <c r="D74" i="16"/>
  <c r="C74" i="16"/>
  <c r="B74" i="16"/>
  <c r="H73" i="16"/>
  <c r="G73" i="16"/>
  <c r="E73" i="16"/>
  <c r="D73" i="16"/>
  <c r="F73" i="16" s="1"/>
  <c r="C73" i="16"/>
  <c r="B73" i="16"/>
  <c r="H72" i="16"/>
  <c r="G72" i="16"/>
  <c r="E72" i="16"/>
  <c r="D72" i="16"/>
  <c r="C72" i="16"/>
  <c r="B72" i="16"/>
  <c r="H71" i="16"/>
  <c r="I71" i="16" s="1"/>
  <c r="G71" i="16"/>
  <c r="E71" i="16"/>
  <c r="D71" i="16"/>
  <c r="C71" i="16"/>
  <c r="B71" i="16"/>
  <c r="H70" i="16"/>
  <c r="I70" i="16" s="1"/>
  <c r="G70" i="16"/>
  <c r="E70" i="16"/>
  <c r="D70" i="16"/>
  <c r="C70" i="16"/>
  <c r="B70" i="16"/>
  <c r="H69" i="16"/>
  <c r="G69" i="16"/>
  <c r="I69" i="16" s="1"/>
  <c r="F69" i="16"/>
  <c r="E69" i="16"/>
  <c r="D69" i="16"/>
  <c r="K69" i="16" s="1"/>
  <c r="C69" i="16"/>
  <c r="B69" i="16"/>
  <c r="H68" i="16"/>
  <c r="G68" i="16"/>
  <c r="E68" i="16"/>
  <c r="D68" i="16"/>
  <c r="C68" i="16"/>
  <c r="B68" i="16"/>
  <c r="H67" i="16"/>
  <c r="G67" i="16"/>
  <c r="I67" i="16" s="1"/>
  <c r="E67" i="16"/>
  <c r="D67" i="16"/>
  <c r="C67" i="16"/>
  <c r="B67" i="16"/>
  <c r="H66" i="16"/>
  <c r="G66" i="16"/>
  <c r="I66" i="16" s="1"/>
  <c r="E66" i="16"/>
  <c r="F66" i="16" s="1"/>
  <c r="D66" i="16"/>
  <c r="C66" i="16"/>
  <c r="B66" i="16"/>
  <c r="H65" i="16"/>
  <c r="G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F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I61" i="16" s="1"/>
  <c r="E61" i="16"/>
  <c r="D61" i="16"/>
  <c r="C61" i="16"/>
  <c r="B61" i="16"/>
  <c r="H60" i="16"/>
  <c r="G60" i="16"/>
  <c r="I60" i="16" s="1"/>
  <c r="E60" i="16"/>
  <c r="D60" i="16"/>
  <c r="C60" i="16"/>
  <c r="B60" i="16"/>
  <c r="H59" i="16"/>
  <c r="G59" i="16"/>
  <c r="E59" i="16"/>
  <c r="D59" i="16"/>
  <c r="C59" i="16"/>
  <c r="B59" i="16"/>
  <c r="H58" i="16"/>
  <c r="G58" i="16"/>
  <c r="I58" i="16" s="1"/>
  <c r="E58" i="16"/>
  <c r="D58" i="16"/>
  <c r="C58" i="16"/>
  <c r="B58" i="16"/>
  <c r="H57" i="16"/>
  <c r="G57" i="16"/>
  <c r="I57" i="16" s="1"/>
  <c r="E57" i="16"/>
  <c r="D57" i="16"/>
  <c r="F57" i="16" s="1"/>
  <c r="C57" i="16"/>
  <c r="B57" i="16"/>
  <c r="H56" i="16"/>
  <c r="G56" i="16"/>
  <c r="I56" i="16" s="1"/>
  <c r="E56" i="16"/>
  <c r="D56" i="16"/>
  <c r="C56" i="16"/>
  <c r="B56" i="16"/>
  <c r="H55" i="16"/>
  <c r="I55" i="16" s="1"/>
  <c r="G55" i="16"/>
  <c r="E55" i="16"/>
  <c r="D55" i="16"/>
  <c r="C55" i="16"/>
  <c r="B55" i="16"/>
  <c r="H54" i="16"/>
  <c r="G54" i="16"/>
  <c r="I54" i="16" s="1"/>
  <c r="E54" i="16"/>
  <c r="D54" i="16"/>
  <c r="C54" i="16"/>
  <c r="B54" i="16"/>
  <c r="H53" i="16"/>
  <c r="G53" i="16"/>
  <c r="E53" i="16"/>
  <c r="D53" i="16"/>
  <c r="F53" i="16" s="1"/>
  <c r="C53" i="16"/>
  <c r="B53" i="16"/>
  <c r="H52" i="16"/>
  <c r="I52" i="16" s="1"/>
  <c r="G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I50" i="16"/>
  <c r="H50" i="16"/>
  <c r="G50" i="16"/>
  <c r="E50" i="16"/>
  <c r="D50" i="16"/>
  <c r="C50" i="16"/>
  <c r="B50" i="16"/>
  <c r="H49" i="16"/>
  <c r="G49" i="16"/>
  <c r="E49" i="16"/>
  <c r="D49" i="16"/>
  <c r="F49" i="16" s="1"/>
  <c r="C49" i="16"/>
  <c r="B49" i="16"/>
  <c r="I48" i="16"/>
  <c r="H48" i="16"/>
  <c r="G48" i="16"/>
  <c r="E48" i="16"/>
  <c r="D48" i="16"/>
  <c r="C48" i="16"/>
  <c r="B48" i="16"/>
  <c r="H47" i="16"/>
  <c r="G47" i="16"/>
  <c r="I47" i="16" s="1"/>
  <c r="E47" i="16"/>
  <c r="D47" i="16"/>
  <c r="C47" i="16"/>
  <c r="B47" i="16"/>
  <c r="H46" i="16"/>
  <c r="G46" i="16"/>
  <c r="E46" i="16"/>
  <c r="F46" i="16" s="1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H42" i="16"/>
  <c r="G42" i="16"/>
  <c r="I42" i="16" s="1"/>
  <c r="E42" i="16"/>
  <c r="D42" i="16"/>
  <c r="C42" i="16"/>
  <c r="B42" i="16"/>
  <c r="H41" i="16"/>
  <c r="G41" i="16"/>
  <c r="E41" i="16"/>
  <c r="D41" i="16"/>
  <c r="F41" i="16" s="1"/>
  <c r="C41" i="16"/>
  <c r="B41" i="16"/>
  <c r="H40" i="16"/>
  <c r="G40" i="16"/>
  <c r="I40" i="16" s="1"/>
  <c r="E40" i="16"/>
  <c r="D40" i="16"/>
  <c r="C40" i="16"/>
  <c r="B40" i="16"/>
  <c r="H39" i="16"/>
  <c r="G39" i="16"/>
  <c r="E39" i="16"/>
  <c r="D39" i="16"/>
  <c r="C39" i="16"/>
  <c r="B39" i="16"/>
  <c r="H38" i="16"/>
  <c r="G38" i="16"/>
  <c r="I38" i="16" s="1"/>
  <c r="E38" i="16"/>
  <c r="D38" i="16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I35" i="16" s="1"/>
  <c r="E35" i="16"/>
  <c r="D35" i="16"/>
  <c r="C35" i="16"/>
  <c r="B35" i="16"/>
  <c r="H34" i="16"/>
  <c r="I34" i="16" s="1"/>
  <c r="G34" i="16"/>
  <c r="E34" i="16"/>
  <c r="D34" i="16"/>
  <c r="C34" i="16"/>
  <c r="B34" i="16"/>
  <c r="H33" i="16"/>
  <c r="G33" i="16"/>
  <c r="I33" i="16" s="1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I31" i="16" s="1"/>
  <c r="E31" i="16"/>
  <c r="D31" i="16"/>
  <c r="C31" i="16"/>
  <c r="B31" i="16"/>
  <c r="H30" i="16"/>
  <c r="G30" i="16"/>
  <c r="I30" i="16" s="1"/>
  <c r="E30" i="16"/>
  <c r="D30" i="16"/>
  <c r="C30" i="16"/>
  <c r="B30" i="16"/>
  <c r="H29" i="16"/>
  <c r="G29" i="16"/>
  <c r="E29" i="16"/>
  <c r="D29" i="16"/>
  <c r="C29" i="16"/>
  <c r="B29" i="16"/>
  <c r="H28" i="16"/>
  <c r="G28" i="16"/>
  <c r="I28" i="16" s="1"/>
  <c r="E28" i="16"/>
  <c r="D28" i="16"/>
  <c r="C28" i="16"/>
  <c r="B28" i="16"/>
  <c r="H27" i="16"/>
  <c r="G27" i="16"/>
  <c r="F27" i="16"/>
  <c r="E27" i="16"/>
  <c r="D27" i="16"/>
  <c r="C27" i="16"/>
  <c r="B27" i="16"/>
  <c r="K26" i="16"/>
  <c r="H26" i="16"/>
  <c r="G26" i="16"/>
  <c r="I26" i="16" s="1"/>
  <c r="F26" i="16"/>
  <c r="E26" i="16"/>
  <c r="D26" i="16"/>
  <c r="C26" i="16"/>
  <c r="B26" i="16"/>
  <c r="H25" i="16"/>
  <c r="G25" i="16"/>
  <c r="E25" i="16"/>
  <c r="D25" i="16"/>
  <c r="F25" i="16" s="1"/>
  <c r="C25" i="16"/>
  <c r="B25" i="16"/>
  <c r="H24" i="16"/>
  <c r="G24" i="16"/>
  <c r="E24" i="16"/>
  <c r="D24" i="16"/>
  <c r="C24" i="16"/>
  <c r="B24" i="16"/>
  <c r="H23" i="16"/>
  <c r="I23" i="16" s="1"/>
  <c r="G23" i="16"/>
  <c r="E23" i="16"/>
  <c r="D23" i="16"/>
  <c r="C23" i="16"/>
  <c r="B23" i="16"/>
  <c r="H22" i="16"/>
  <c r="I22" i="16" s="1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I18" i="16"/>
  <c r="H18" i="16"/>
  <c r="G18" i="16"/>
  <c r="E18" i="16"/>
  <c r="D18" i="16"/>
  <c r="C18" i="16"/>
  <c r="B18" i="16"/>
  <c r="H17" i="16"/>
  <c r="G17" i="16"/>
  <c r="E17" i="16"/>
  <c r="D17" i="16"/>
  <c r="F17" i="16" s="1"/>
  <c r="C17" i="16"/>
  <c r="B17" i="16"/>
  <c r="H16" i="16"/>
  <c r="I16" i="16" s="1"/>
  <c r="G16" i="16"/>
  <c r="E16" i="16"/>
  <c r="D16" i="16"/>
  <c r="C16" i="16"/>
  <c r="B16" i="16"/>
  <c r="I15" i="16"/>
  <c r="H15" i="16"/>
  <c r="G15" i="16"/>
  <c r="F15" i="16"/>
  <c r="E15" i="16"/>
  <c r="D15" i="16"/>
  <c r="K15" i="16" s="1"/>
  <c r="C15" i="16"/>
  <c r="B15" i="16"/>
  <c r="H14" i="16"/>
  <c r="G14" i="16"/>
  <c r="I14" i="16" s="1"/>
  <c r="E14" i="16"/>
  <c r="D14" i="16"/>
  <c r="F14" i="16" s="1"/>
  <c r="C14" i="16"/>
  <c r="B14" i="16"/>
  <c r="H13" i="16"/>
  <c r="G13" i="16"/>
  <c r="I13" i="16" s="1"/>
  <c r="F13" i="16"/>
  <c r="E13" i="16"/>
  <c r="D13" i="16"/>
  <c r="C13" i="16"/>
  <c r="B13" i="16"/>
  <c r="H12" i="16"/>
  <c r="G12" i="16"/>
  <c r="E12" i="16"/>
  <c r="D12" i="16"/>
  <c r="C12" i="16"/>
  <c r="B12" i="16"/>
  <c r="H11" i="16"/>
  <c r="I11" i="16" s="1"/>
  <c r="G11" i="16"/>
  <c r="E11" i="16"/>
  <c r="D11" i="16"/>
  <c r="F11" i="16" s="1"/>
  <c r="C11" i="16"/>
  <c r="B11" i="16"/>
  <c r="H108" i="18"/>
  <c r="G108" i="18"/>
  <c r="E108" i="18"/>
  <c r="D108" i="18"/>
  <c r="K108" i="18" s="1"/>
  <c r="C108" i="18"/>
  <c r="B108" i="18"/>
  <c r="H107" i="18"/>
  <c r="G107" i="18"/>
  <c r="E107" i="18"/>
  <c r="D107" i="18"/>
  <c r="C107" i="18"/>
  <c r="B107" i="18"/>
  <c r="I106" i="18"/>
  <c r="H106" i="18"/>
  <c r="G106" i="18"/>
  <c r="E106" i="18"/>
  <c r="D106" i="18"/>
  <c r="C106" i="18"/>
  <c r="B106" i="18"/>
  <c r="H105" i="18"/>
  <c r="I105" i="18" s="1"/>
  <c r="G105" i="18"/>
  <c r="F105" i="18"/>
  <c r="E105" i="18"/>
  <c r="D105" i="18"/>
  <c r="C105" i="18"/>
  <c r="B105" i="18"/>
  <c r="H104" i="18"/>
  <c r="G104" i="18"/>
  <c r="E104" i="18"/>
  <c r="D104" i="18"/>
  <c r="F104" i="18" s="1"/>
  <c r="C104" i="18"/>
  <c r="B104" i="18"/>
  <c r="H103" i="18"/>
  <c r="G103" i="18"/>
  <c r="I103" i="18" s="1"/>
  <c r="E103" i="18"/>
  <c r="D103" i="18"/>
  <c r="C103" i="18"/>
  <c r="B103" i="18"/>
  <c r="H102" i="18"/>
  <c r="I102" i="18" s="1"/>
  <c r="G102" i="18"/>
  <c r="E102" i="18"/>
  <c r="D102" i="18"/>
  <c r="C102" i="18"/>
  <c r="B102" i="18"/>
  <c r="H101" i="18"/>
  <c r="G101" i="18"/>
  <c r="I101" i="18" s="1"/>
  <c r="E101" i="18"/>
  <c r="D101" i="18"/>
  <c r="F101" i="18" s="1"/>
  <c r="C101" i="18"/>
  <c r="B101" i="18"/>
  <c r="H100" i="18"/>
  <c r="G100" i="18"/>
  <c r="E100" i="18"/>
  <c r="D100" i="18"/>
  <c r="F100" i="18" s="1"/>
  <c r="C100" i="18"/>
  <c r="B100" i="18"/>
  <c r="H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I97" i="18"/>
  <c r="H97" i="18"/>
  <c r="G97" i="18"/>
  <c r="K97" i="18" s="1"/>
  <c r="E97" i="18"/>
  <c r="D97" i="18"/>
  <c r="F97" i="18" s="1"/>
  <c r="C97" i="18"/>
  <c r="B97" i="18"/>
  <c r="H96" i="18"/>
  <c r="G96" i="18"/>
  <c r="F96" i="18"/>
  <c r="E96" i="18"/>
  <c r="D96" i="18"/>
  <c r="C96" i="18"/>
  <c r="B96" i="18"/>
  <c r="H95" i="18"/>
  <c r="G95" i="18"/>
  <c r="I95" i="18" s="1"/>
  <c r="E95" i="18"/>
  <c r="D95" i="18"/>
  <c r="K95" i="18" s="1"/>
  <c r="C95" i="18"/>
  <c r="B95" i="18"/>
  <c r="H94" i="18"/>
  <c r="G94" i="18"/>
  <c r="I94" i="18" s="1"/>
  <c r="E94" i="18"/>
  <c r="D94" i="18"/>
  <c r="C94" i="18"/>
  <c r="B94" i="18"/>
  <c r="H93" i="18"/>
  <c r="I93" i="18" s="1"/>
  <c r="G93" i="18"/>
  <c r="E93" i="18"/>
  <c r="F93" i="18" s="1"/>
  <c r="K93" i="18" s="1"/>
  <c r="D93" i="18"/>
  <c r="C93" i="18"/>
  <c r="B93" i="18"/>
  <c r="H92" i="18"/>
  <c r="G92" i="18"/>
  <c r="I92" i="18" s="1"/>
  <c r="E92" i="18"/>
  <c r="D92" i="18"/>
  <c r="C92" i="18"/>
  <c r="B92" i="18"/>
  <c r="H91" i="18"/>
  <c r="G91" i="18"/>
  <c r="I91" i="18" s="1"/>
  <c r="E91" i="18"/>
  <c r="D91" i="18"/>
  <c r="C91" i="18"/>
  <c r="B91" i="18"/>
  <c r="I90" i="18"/>
  <c r="H90" i="18"/>
  <c r="G90" i="18"/>
  <c r="E90" i="18"/>
  <c r="D90" i="18"/>
  <c r="C90" i="18"/>
  <c r="B90" i="18"/>
  <c r="H89" i="18"/>
  <c r="G89" i="18"/>
  <c r="I89" i="18" s="1"/>
  <c r="E89" i="18"/>
  <c r="F89" i="18" s="1"/>
  <c r="K89" i="18" s="1"/>
  <c r="D89" i="18"/>
  <c r="C89" i="18"/>
  <c r="B89" i="18"/>
  <c r="H88" i="18"/>
  <c r="G88" i="18"/>
  <c r="E88" i="18"/>
  <c r="D88" i="18"/>
  <c r="F88" i="18" s="1"/>
  <c r="C88" i="18"/>
  <c r="B88" i="18"/>
  <c r="H87" i="18"/>
  <c r="G87" i="18"/>
  <c r="E87" i="18"/>
  <c r="D87" i="18"/>
  <c r="C87" i="18"/>
  <c r="B87" i="18"/>
  <c r="H86" i="18"/>
  <c r="G86" i="18"/>
  <c r="I86" i="18" s="1"/>
  <c r="E86" i="18"/>
  <c r="D86" i="18"/>
  <c r="C86" i="18"/>
  <c r="B86" i="18"/>
  <c r="K85" i="18"/>
  <c r="H85" i="18"/>
  <c r="G85" i="18"/>
  <c r="I85" i="18" s="1"/>
  <c r="E85" i="18"/>
  <c r="D85" i="18"/>
  <c r="F85" i="18" s="1"/>
  <c r="C85" i="18"/>
  <c r="B85" i="18"/>
  <c r="H84" i="18"/>
  <c r="G84" i="18"/>
  <c r="F84" i="18"/>
  <c r="E84" i="18"/>
  <c r="D84" i="18"/>
  <c r="C84" i="18"/>
  <c r="B84" i="18"/>
  <c r="H83" i="18"/>
  <c r="G83" i="18"/>
  <c r="I83" i="18" s="1"/>
  <c r="E83" i="18"/>
  <c r="D83" i="18"/>
  <c r="K83" i="18" s="1"/>
  <c r="C83" i="18"/>
  <c r="B83" i="18"/>
  <c r="H82" i="18"/>
  <c r="G82" i="18"/>
  <c r="I82" i="18" s="1"/>
  <c r="E82" i="18"/>
  <c r="D82" i="18"/>
  <c r="K82" i="18" s="1"/>
  <c r="C82" i="18"/>
  <c r="B82" i="18"/>
  <c r="I81" i="18"/>
  <c r="H81" i="18"/>
  <c r="G81" i="18"/>
  <c r="E81" i="18"/>
  <c r="D81" i="18"/>
  <c r="F81" i="18" s="1"/>
  <c r="K81" i="18" s="1"/>
  <c r="C81" i="18"/>
  <c r="B81" i="18"/>
  <c r="H80" i="18"/>
  <c r="G80" i="18"/>
  <c r="E80" i="18"/>
  <c r="F80" i="18" s="1"/>
  <c r="D80" i="18"/>
  <c r="C80" i="18"/>
  <c r="B80" i="18"/>
  <c r="H79" i="18"/>
  <c r="G79" i="18"/>
  <c r="I79" i="18" s="1"/>
  <c r="E79" i="18"/>
  <c r="D79" i="18"/>
  <c r="C79" i="18"/>
  <c r="B79" i="18"/>
  <c r="H78" i="18"/>
  <c r="I78" i="18" s="1"/>
  <c r="G78" i="18"/>
  <c r="E78" i="18"/>
  <c r="D78" i="18"/>
  <c r="C78" i="18"/>
  <c r="B78" i="18"/>
  <c r="I77" i="18"/>
  <c r="H77" i="18"/>
  <c r="G77" i="18"/>
  <c r="F77" i="18"/>
  <c r="E77" i="18"/>
  <c r="D77" i="18"/>
  <c r="K77" i="18" s="1"/>
  <c r="C77" i="18"/>
  <c r="B77" i="18"/>
  <c r="H76" i="18"/>
  <c r="G76" i="18"/>
  <c r="E76" i="18"/>
  <c r="D76" i="18"/>
  <c r="F76" i="18" s="1"/>
  <c r="C76" i="18"/>
  <c r="B76" i="18"/>
  <c r="H75" i="18"/>
  <c r="G75" i="18"/>
  <c r="I75" i="18" s="1"/>
  <c r="E75" i="18"/>
  <c r="D75" i="18"/>
  <c r="C75" i="18"/>
  <c r="B75" i="18"/>
  <c r="H74" i="18"/>
  <c r="I74" i="18" s="1"/>
  <c r="G74" i="18"/>
  <c r="E74" i="18"/>
  <c r="D74" i="18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E72" i="18"/>
  <c r="D72" i="18"/>
  <c r="F72" i="18" s="1"/>
  <c r="C72" i="18"/>
  <c r="B72" i="18"/>
  <c r="H71" i="18"/>
  <c r="G71" i="18"/>
  <c r="E71" i="18"/>
  <c r="D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 s="1"/>
  <c r="E69" i="18"/>
  <c r="D69" i="18"/>
  <c r="F69" i="18" s="1"/>
  <c r="C69" i="18"/>
  <c r="B69" i="18"/>
  <c r="H68" i="18"/>
  <c r="G68" i="18"/>
  <c r="F68" i="18"/>
  <c r="E68" i="18"/>
  <c r="D68" i="18"/>
  <c r="C68" i="18"/>
  <c r="B68" i="18"/>
  <c r="H67" i="18"/>
  <c r="G67" i="18"/>
  <c r="I67" i="18" s="1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I65" i="18" s="1"/>
  <c r="G65" i="18"/>
  <c r="E65" i="18"/>
  <c r="F65" i="18" s="1"/>
  <c r="K65" i="18" s="1"/>
  <c r="D65" i="18"/>
  <c r="C65" i="18"/>
  <c r="B65" i="18"/>
  <c r="H64" i="18"/>
  <c r="G64" i="18"/>
  <c r="E64" i="18"/>
  <c r="D64" i="18"/>
  <c r="F64" i="18" s="1"/>
  <c r="C64" i="18"/>
  <c r="B64" i="18"/>
  <c r="H63" i="18"/>
  <c r="G63" i="18"/>
  <c r="E63" i="18"/>
  <c r="D63" i="18"/>
  <c r="C63" i="18"/>
  <c r="B63" i="18"/>
  <c r="H62" i="18"/>
  <c r="G62" i="18"/>
  <c r="I62" i="18" s="1"/>
  <c r="E62" i="18"/>
  <c r="D62" i="18"/>
  <c r="C62" i="18"/>
  <c r="B62" i="18"/>
  <c r="I61" i="18"/>
  <c r="H61" i="18"/>
  <c r="G61" i="18"/>
  <c r="E61" i="18"/>
  <c r="D61" i="18"/>
  <c r="F61" i="18" s="1"/>
  <c r="K61" i="18" s="1"/>
  <c r="C61" i="18"/>
  <c r="B61" i="18"/>
  <c r="K60" i="18"/>
  <c r="H60" i="18"/>
  <c r="G60" i="18"/>
  <c r="I60" i="18" s="1"/>
  <c r="E60" i="18"/>
  <c r="D60" i="18"/>
  <c r="F60" i="18" s="1"/>
  <c r="C60" i="18"/>
  <c r="B60" i="18"/>
  <c r="H59" i="18"/>
  <c r="G59" i="18"/>
  <c r="E59" i="18"/>
  <c r="D59" i="18"/>
  <c r="C59" i="18"/>
  <c r="B59" i="18"/>
  <c r="H58" i="18"/>
  <c r="G58" i="18"/>
  <c r="I58" i="18" s="1"/>
  <c r="E58" i="18"/>
  <c r="D58" i="18"/>
  <c r="C58" i="18"/>
  <c r="B58" i="18"/>
  <c r="H57" i="18"/>
  <c r="G57" i="18"/>
  <c r="I57" i="18" s="1"/>
  <c r="F57" i="18"/>
  <c r="K57" i="18" s="1"/>
  <c r="E57" i="18"/>
  <c r="D57" i="18"/>
  <c r="C57" i="18"/>
  <c r="B57" i="18"/>
  <c r="H56" i="18"/>
  <c r="G56" i="18"/>
  <c r="E56" i="18"/>
  <c r="F56" i="18" s="1"/>
  <c r="D56" i="18"/>
  <c r="C56" i="18"/>
  <c r="B56" i="18"/>
  <c r="H55" i="18"/>
  <c r="G55" i="18"/>
  <c r="I55" i="18" s="1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 s="1"/>
  <c r="E53" i="18"/>
  <c r="F53" i="18" s="1"/>
  <c r="D53" i="18"/>
  <c r="C53" i="18"/>
  <c r="B53" i="18"/>
  <c r="H52" i="18"/>
  <c r="G52" i="18"/>
  <c r="E52" i="18"/>
  <c r="D52" i="18"/>
  <c r="F52" i="18" s="1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I49" i="18" s="1"/>
  <c r="F49" i="18"/>
  <c r="E49" i="18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H47" i="18"/>
  <c r="G47" i="18"/>
  <c r="E47" i="18"/>
  <c r="D47" i="18"/>
  <c r="C47" i="18"/>
  <c r="B47" i="18"/>
  <c r="H46" i="18"/>
  <c r="G46" i="18"/>
  <c r="I46" i="18" s="1"/>
  <c r="E46" i="18"/>
  <c r="D46" i="18"/>
  <c r="C46" i="18"/>
  <c r="B46" i="18"/>
  <c r="I45" i="18"/>
  <c r="H45" i="18"/>
  <c r="G45" i="18"/>
  <c r="E45" i="18"/>
  <c r="D45" i="18"/>
  <c r="F45" i="18" s="1"/>
  <c r="K45" i="18" s="1"/>
  <c r="C45" i="18"/>
  <c r="B45" i="18"/>
  <c r="H44" i="18"/>
  <c r="G44" i="18"/>
  <c r="E44" i="18"/>
  <c r="F44" i="18" s="1"/>
  <c r="D44" i="18"/>
  <c r="C44" i="18"/>
  <c r="B44" i="18"/>
  <c r="H43" i="18"/>
  <c r="G43" i="18"/>
  <c r="I43" i="18" s="1"/>
  <c r="E43" i="18"/>
  <c r="D43" i="18"/>
  <c r="K43" i="18" s="1"/>
  <c r="C43" i="18"/>
  <c r="B43" i="18"/>
  <c r="H42" i="18"/>
  <c r="I42" i="18" s="1"/>
  <c r="G42" i="18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F40" i="18"/>
  <c r="E40" i="18"/>
  <c r="D40" i="18"/>
  <c r="C40" i="18"/>
  <c r="B40" i="18"/>
  <c r="H39" i="18"/>
  <c r="G39" i="18"/>
  <c r="E39" i="18"/>
  <c r="D39" i="18"/>
  <c r="C39" i="18"/>
  <c r="B39" i="18"/>
  <c r="H38" i="18"/>
  <c r="G38" i="18"/>
  <c r="I38" i="18" s="1"/>
  <c r="E38" i="18"/>
  <c r="D38" i="18"/>
  <c r="C38" i="18"/>
  <c r="B38" i="18"/>
  <c r="I37" i="18"/>
  <c r="H37" i="18"/>
  <c r="G37" i="18"/>
  <c r="E37" i="18"/>
  <c r="D37" i="18"/>
  <c r="F37" i="18" s="1"/>
  <c r="K37" i="18" s="1"/>
  <c r="C37" i="18"/>
  <c r="B37" i="18"/>
  <c r="H36" i="18"/>
  <c r="G36" i="18"/>
  <c r="E36" i="18"/>
  <c r="F36" i="18" s="1"/>
  <c r="D36" i="18"/>
  <c r="C36" i="18"/>
  <c r="B36" i="18"/>
  <c r="H35" i="18"/>
  <c r="G35" i="18"/>
  <c r="I35" i="18" s="1"/>
  <c r="E35" i="18"/>
  <c r="D35" i="18"/>
  <c r="C35" i="18"/>
  <c r="B35" i="18"/>
  <c r="H34" i="18"/>
  <c r="I34" i="18" s="1"/>
  <c r="G34" i="18"/>
  <c r="E34" i="18"/>
  <c r="D34" i="18"/>
  <c r="C34" i="18"/>
  <c r="B34" i="18"/>
  <c r="H33" i="18"/>
  <c r="G33" i="18"/>
  <c r="I33" i="18" s="1"/>
  <c r="E33" i="18"/>
  <c r="D33" i="18"/>
  <c r="F33" i="18" s="1"/>
  <c r="K33" i="18" s="1"/>
  <c r="C33" i="18"/>
  <c r="B33" i="18"/>
  <c r="H32" i="18"/>
  <c r="G32" i="18"/>
  <c r="F32" i="18"/>
  <c r="E32" i="18"/>
  <c r="D32" i="18"/>
  <c r="C32" i="18"/>
  <c r="B32" i="18"/>
  <c r="H31" i="18"/>
  <c r="G31" i="18"/>
  <c r="E31" i="18"/>
  <c r="D31" i="18"/>
  <c r="C31" i="18"/>
  <c r="B31" i="18"/>
  <c r="H30" i="18"/>
  <c r="G30" i="18"/>
  <c r="I30" i="18" s="1"/>
  <c r="E30" i="18"/>
  <c r="D30" i="18"/>
  <c r="C30" i="18"/>
  <c r="B30" i="18"/>
  <c r="I29" i="18"/>
  <c r="H29" i="18"/>
  <c r="G29" i="18"/>
  <c r="E29" i="18"/>
  <c r="D29" i="18"/>
  <c r="F29" i="18" s="1"/>
  <c r="K29" i="18" s="1"/>
  <c r="C29" i="18"/>
  <c r="B29" i="18"/>
  <c r="H28" i="18"/>
  <c r="G28" i="18"/>
  <c r="E28" i="18"/>
  <c r="F28" i="18" s="1"/>
  <c r="D28" i="18"/>
  <c r="C28" i="18"/>
  <c r="B28" i="18"/>
  <c r="H27" i="18"/>
  <c r="G27" i="18"/>
  <c r="I27" i="18" s="1"/>
  <c r="E27" i="18"/>
  <c r="D27" i="18"/>
  <c r="C27" i="18"/>
  <c r="B27" i="18"/>
  <c r="H26" i="18"/>
  <c r="I26" i="18" s="1"/>
  <c r="G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F24" i="18"/>
  <c r="E24" i="18"/>
  <c r="D24" i="18"/>
  <c r="C24" i="18"/>
  <c r="B24" i="18"/>
  <c r="H23" i="18"/>
  <c r="G23" i="18"/>
  <c r="E23" i="18"/>
  <c r="D23" i="18"/>
  <c r="C23" i="18"/>
  <c r="B23" i="18"/>
  <c r="H22" i="18"/>
  <c r="G22" i="18"/>
  <c r="I22" i="18" s="1"/>
  <c r="E22" i="18"/>
  <c r="D22" i="18"/>
  <c r="C22" i="18"/>
  <c r="B22" i="18"/>
  <c r="I21" i="18"/>
  <c r="H21" i="18"/>
  <c r="G21" i="18"/>
  <c r="E21" i="18"/>
  <c r="D21" i="18"/>
  <c r="F21" i="18" s="1"/>
  <c r="K21" i="18" s="1"/>
  <c r="C21" i="18"/>
  <c r="B21" i="18"/>
  <c r="H20" i="18"/>
  <c r="G20" i="18"/>
  <c r="E20" i="18"/>
  <c r="F20" i="18" s="1"/>
  <c r="D20" i="18"/>
  <c r="C20" i="18"/>
  <c r="B20" i="18"/>
  <c r="H19" i="18"/>
  <c r="G19" i="18"/>
  <c r="E19" i="18"/>
  <c r="D19" i="18"/>
  <c r="C19" i="18"/>
  <c r="B19" i="18"/>
  <c r="H18" i="18"/>
  <c r="I18" i="18" s="1"/>
  <c r="G18" i="18"/>
  <c r="E18" i="18"/>
  <c r="D18" i="18"/>
  <c r="C18" i="18"/>
  <c r="B18" i="18"/>
  <c r="H17" i="18"/>
  <c r="G17" i="18"/>
  <c r="I17" i="18" s="1"/>
  <c r="E17" i="18"/>
  <c r="D17" i="18"/>
  <c r="F17" i="18" s="1"/>
  <c r="K17" i="18" s="1"/>
  <c r="C17" i="18"/>
  <c r="B17" i="18"/>
  <c r="H16" i="18"/>
  <c r="G16" i="18"/>
  <c r="F16" i="18"/>
  <c r="E16" i="18"/>
  <c r="D16" i="18"/>
  <c r="C16" i="18"/>
  <c r="B16" i="18"/>
  <c r="H15" i="18"/>
  <c r="G15" i="18"/>
  <c r="I15" i="18" s="1"/>
  <c r="E15" i="18"/>
  <c r="D15" i="18"/>
  <c r="C15" i="18"/>
  <c r="B15" i="18"/>
  <c r="H14" i="18"/>
  <c r="G14" i="18"/>
  <c r="I14" i="18" s="1"/>
  <c r="E14" i="18"/>
  <c r="D14" i="18"/>
  <c r="C14" i="18"/>
  <c r="B14" i="18"/>
  <c r="I13" i="18"/>
  <c r="H13" i="18"/>
  <c r="G13" i="18"/>
  <c r="E13" i="18"/>
  <c r="D13" i="18"/>
  <c r="F13" i="18" s="1"/>
  <c r="K13" i="18" s="1"/>
  <c r="C13" i="18"/>
  <c r="B13" i="18"/>
  <c r="H12" i="18"/>
  <c r="G12" i="18"/>
  <c r="E12" i="18"/>
  <c r="F12" i="18" s="1"/>
  <c r="D12" i="18"/>
  <c r="C12" i="18"/>
  <c r="B12" i="18"/>
  <c r="H11" i="18"/>
  <c r="G11" i="18"/>
  <c r="I11" i="18" s="1"/>
  <c r="E11" i="18"/>
  <c r="D11" i="18"/>
  <c r="C11" i="18"/>
  <c r="B11" i="18"/>
  <c r="I108" i="20"/>
  <c r="H108" i="20"/>
  <c r="G108" i="20"/>
  <c r="E108" i="20"/>
  <c r="D108" i="20"/>
  <c r="K108" i="20" s="1"/>
  <c r="C108" i="20"/>
  <c r="B108" i="20"/>
  <c r="I107" i="20"/>
  <c r="H107" i="20"/>
  <c r="G107" i="20"/>
  <c r="F107" i="20"/>
  <c r="E107" i="20"/>
  <c r="D107" i="20"/>
  <c r="K107" i="20" s="1"/>
  <c r="C107" i="20"/>
  <c r="B107" i="20"/>
  <c r="K106" i="20"/>
  <c r="H106" i="20"/>
  <c r="G106" i="20"/>
  <c r="F106" i="20"/>
  <c r="E106" i="20"/>
  <c r="D106" i="20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F103" i="20"/>
  <c r="E103" i="20"/>
  <c r="D103" i="20"/>
  <c r="K103" i="20" s="1"/>
  <c r="C103" i="20"/>
  <c r="B103" i="20"/>
  <c r="K102" i="20"/>
  <c r="H102" i="20"/>
  <c r="G102" i="20"/>
  <c r="I102" i="20" s="1"/>
  <c r="F102" i="20"/>
  <c r="E102" i="20"/>
  <c r="D102" i="20"/>
  <c r="C102" i="20"/>
  <c r="B102" i="20"/>
  <c r="H101" i="20"/>
  <c r="G101" i="20"/>
  <c r="I101" i="20" s="1"/>
  <c r="E101" i="20"/>
  <c r="D101" i="20"/>
  <c r="K101" i="20" s="1"/>
  <c r="C101" i="20"/>
  <c r="B101" i="20"/>
  <c r="H100" i="20"/>
  <c r="G100" i="20"/>
  <c r="I100" i="20" s="1"/>
  <c r="E100" i="20"/>
  <c r="D100" i="20"/>
  <c r="K100" i="20" s="1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K97" i="20" s="1"/>
  <c r="C97" i="20"/>
  <c r="B97" i="20"/>
  <c r="H96" i="20"/>
  <c r="G96" i="20"/>
  <c r="I96" i="20" s="1"/>
  <c r="E96" i="20"/>
  <c r="D96" i="20"/>
  <c r="C96" i="20"/>
  <c r="B96" i="20"/>
  <c r="K95" i="20"/>
  <c r="H95" i="20"/>
  <c r="G95" i="20"/>
  <c r="I95" i="20" s="1"/>
  <c r="F95" i="20"/>
  <c r="E95" i="20"/>
  <c r="D95" i="20"/>
  <c r="C95" i="20"/>
  <c r="B95" i="20"/>
  <c r="H94" i="20"/>
  <c r="G94" i="20"/>
  <c r="I94" i="20" s="1"/>
  <c r="F94" i="20"/>
  <c r="E94" i="20"/>
  <c r="D94" i="20"/>
  <c r="K94" i="20" s="1"/>
  <c r="C94" i="20"/>
  <c r="B94" i="20"/>
  <c r="H93" i="20"/>
  <c r="G93" i="20"/>
  <c r="I93" i="20" s="1"/>
  <c r="E93" i="20"/>
  <c r="D93" i="20"/>
  <c r="K93" i="20" s="1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F91" i="20"/>
  <c r="E91" i="20"/>
  <c r="D91" i="20"/>
  <c r="K91" i="20" s="1"/>
  <c r="C91" i="20"/>
  <c r="B91" i="20"/>
  <c r="K90" i="20"/>
  <c r="H90" i="20"/>
  <c r="G90" i="20"/>
  <c r="I90" i="20" s="1"/>
  <c r="F90" i="20"/>
  <c r="E90" i="20"/>
  <c r="D90" i="20"/>
  <c r="C90" i="20"/>
  <c r="B90" i="20"/>
  <c r="H89" i="20"/>
  <c r="G89" i="20"/>
  <c r="I89" i="20" s="1"/>
  <c r="E89" i="20"/>
  <c r="D89" i="20"/>
  <c r="K89" i="20" s="1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F87" i="20"/>
  <c r="E87" i="20"/>
  <c r="D87" i="20"/>
  <c r="K87" i="20" s="1"/>
  <c r="C87" i="20"/>
  <c r="B87" i="20"/>
  <c r="K86" i="20"/>
  <c r="H86" i="20"/>
  <c r="G86" i="20"/>
  <c r="I86" i="20" s="1"/>
  <c r="F86" i="20"/>
  <c r="E86" i="20"/>
  <c r="D86" i="20"/>
  <c r="C86" i="20"/>
  <c r="B86" i="20"/>
  <c r="H85" i="20"/>
  <c r="G85" i="20"/>
  <c r="I85" i="20" s="1"/>
  <c r="E85" i="20"/>
  <c r="D85" i="20"/>
  <c r="K85" i="20" s="1"/>
  <c r="C85" i="20"/>
  <c r="B85" i="20"/>
  <c r="H84" i="20"/>
  <c r="G84" i="20"/>
  <c r="I84" i="20" s="1"/>
  <c r="E84" i="20"/>
  <c r="D84" i="20"/>
  <c r="K84" i="20" s="1"/>
  <c r="C84" i="20"/>
  <c r="B84" i="20"/>
  <c r="H83" i="20"/>
  <c r="G83" i="20"/>
  <c r="I83" i="20" s="1"/>
  <c r="E83" i="20"/>
  <c r="D83" i="20"/>
  <c r="C83" i="20"/>
  <c r="B83" i="20"/>
  <c r="H82" i="20"/>
  <c r="G82" i="20"/>
  <c r="I82" i="20" s="1"/>
  <c r="E82" i="20"/>
  <c r="D82" i="20"/>
  <c r="C82" i="20"/>
  <c r="B82" i="20"/>
  <c r="H81" i="20"/>
  <c r="G81" i="20"/>
  <c r="I81" i="20" s="1"/>
  <c r="E81" i="20"/>
  <c r="D81" i="20"/>
  <c r="K81" i="20" s="1"/>
  <c r="C81" i="20"/>
  <c r="B81" i="20"/>
  <c r="H80" i="20"/>
  <c r="G80" i="20"/>
  <c r="I80" i="20" s="1"/>
  <c r="E80" i="20"/>
  <c r="D80" i="20"/>
  <c r="C80" i="20"/>
  <c r="B80" i="20"/>
  <c r="K79" i="20"/>
  <c r="H79" i="20"/>
  <c r="G79" i="20"/>
  <c r="I79" i="20" s="1"/>
  <c r="F79" i="20"/>
  <c r="E79" i="20"/>
  <c r="D79" i="20"/>
  <c r="C79" i="20"/>
  <c r="B79" i="20"/>
  <c r="H78" i="20"/>
  <c r="G78" i="20"/>
  <c r="I78" i="20" s="1"/>
  <c r="F78" i="20"/>
  <c r="E78" i="20"/>
  <c r="D78" i="20"/>
  <c r="K78" i="20" s="1"/>
  <c r="C78" i="20"/>
  <c r="B78" i="20"/>
  <c r="H77" i="20"/>
  <c r="G77" i="20"/>
  <c r="I77" i="20" s="1"/>
  <c r="E77" i="20"/>
  <c r="D77" i="20"/>
  <c r="K77" i="20" s="1"/>
  <c r="C77" i="20"/>
  <c r="B77" i="20"/>
  <c r="I76" i="20"/>
  <c r="H76" i="20"/>
  <c r="G76" i="20"/>
  <c r="E76" i="20"/>
  <c r="D76" i="20"/>
  <c r="K76" i="20" s="1"/>
  <c r="C76" i="20"/>
  <c r="B76" i="20"/>
  <c r="H75" i="20"/>
  <c r="G75" i="20"/>
  <c r="I75" i="20" s="1"/>
  <c r="E75" i="20"/>
  <c r="D75" i="20"/>
  <c r="F75" i="20" s="1"/>
  <c r="K75" i="20" s="1"/>
  <c r="C75" i="20"/>
  <c r="B75" i="20"/>
  <c r="H74" i="20"/>
  <c r="G74" i="20"/>
  <c r="I74" i="20" s="1"/>
  <c r="E74" i="20"/>
  <c r="D74" i="20"/>
  <c r="F74" i="20" s="1"/>
  <c r="C74" i="20"/>
  <c r="B74" i="20"/>
  <c r="H73" i="20"/>
  <c r="G73" i="20"/>
  <c r="I73" i="20" s="1"/>
  <c r="E73" i="20"/>
  <c r="D73" i="20"/>
  <c r="K73" i="20" s="1"/>
  <c r="C73" i="20"/>
  <c r="B73" i="20"/>
  <c r="I72" i="20"/>
  <c r="H72" i="20"/>
  <c r="G72" i="20"/>
  <c r="E72" i="20"/>
  <c r="D72" i="20"/>
  <c r="K72" i="20" s="1"/>
  <c r="C72" i="20"/>
  <c r="B72" i="20"/>
  <c r="K71" i="20"/>
  <c r="I71" i="20"/>
  <c r="H71" i="20"/>
  <c r="G71" i="20"/>
  <c r="F71" i="20"/>
  <c r="E71" i="20"/>
  <c r="D71" i="20"/>
  <c r="C71" i="20"/>
  <c r="B71" i="20"/>
  <c r="H70" i="20"/>
  <c r="G70" i="20"/>
  <c r="E70" i="20"/>
  <c r="D70" i="20"/>
  <c r="C70" i="20"/>
  <c r="B70" i="20"/>
  <c r="H69" i="20"/>
  <c r="G69" i="20"/>
  <c r="I69" i="20" s="1"/>
  <c r="E69" i="20"/>
  <c r="D69" i="20"/>
  <c r="K69" i="20" s="1"/>
  <c r="C69" i="20"/>
  <c r="B69" i="20"/>
  <c r="H68" i="20"/>
  <c r="G68" i="20"/>
  <c r="I68" i="20" s="1"/>
  <c r="E68" i="20"/>
  <c r="D68" i="20"/>
  <c r="C68" i="20"/>
  <c r="B68" i="20"/>
  <c r="K67" i="20"/>
  <c r="H67" i="20"/>
  <c r="G67" i="20"/>
  <c r="I67" i="20" s="1"/>
  <c r="F67" i="20"/>
  <c r="E67" i="20"/>
  <c r="D67" i="20"/>
  <c r="C67" i="20"/>
  <c r="B67" i="20"/>
  <c r="H66" i="20"/>
  <c r="G66" i="20"/>
  <c r="I66" i="20" s="1"/>
  <c r="F66" i="20"/>
  <c r="E66" i="20"/>
  <c r="D66" i="20"/>
  <c r="K66" i="20" s="1"/>
  <c r="C66" i="20"/>
  <c r="B66" i="20"/>
  <c r="H65" i="20"/>
  <c r="G65" i="20"/>
  <c r="I65" i="20" s="1"/>
  <c r="E65" i="20"/>
  <c r="D65" i="20"/>
  <c r="K65" i="20" s="1"/>
  <c r="C65" i="20"/>
  <c r="B65" i="20"/>
  <c r="H64" i="20"/>
  <c r="I64" i="20" s="1"/>
  <c r="G64" i="20"/>
  <c r="E64" i="20"/>
  <c r="D64" i="20"/>
  <c r="K64" i="20" s="1"/>
  <c r="C64" i="20"/>
  <c r="B64" i="20"/>
  <c r="I63" i="20"/>
  <c r="H63" i="20"/>
  <c r="G63" i="20"/>
  <c r="F63" i="20"/>
  <c r="E63" i="20"/>
  <c r="D63" i="20"/>
  <c r="K63" i="20" s="1"/>
  <c r="C63" i="20"/>
  <c r="B63" i="20"/>
  <c r="K62" i="20"/>
  <c r="H62" i="20"/>
  <c r="G62" i="20"/>
  <c r="I62" i="20" s="1"/>
  <c r="F62" i="20"/>
  <c r="E62" i="20"/>
  <c r="D62" i="20"/>
  <c r="C62" i="20"/>
  <c r="B62" i="20"/>
  <c r="H61" i="20"/>
  <c r="G61" i="20"/>
  <c r="I61" i="20" s="1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I59" i="20" s="1"/>
  <c r="F59" i="20"/>
  <c r="E59" i="20"/>
  <c r="D59" i="20"/>
  <c r="K59" i="20" s="1"/>
  <c r="C59" i="20"/>
  <c r="B59" i="20"/>
  <c r="K58" i="20"/>
  <c r="H58" i="20"/>
  <c r="G58" i="20"/>
  <c r="I58" i="20" s="1"/>
  <c r="F58" i="20"/>
  <c r="E58" i="20"/>
  <c r="D58" i="20"/>
  <c r="C58" i="20"/>
  <c r="B58" i="20"/>
  <c r="H57" i="20"/>
  <c r="G57" i="20"/>
  <c r="I57" i="20" s="1"/>
  <c r="E57" i="20"/>
  <c r="D57" i="20"/>
  <c r="K57" i="20" s="1"/>
  <c r="C57" i="20"/>
  <c r="B57" i="20"/>
  <c r="H56" i="20"/>
  <c r="G56" i="20"/>
  <c r="I56" i="20" s="1"/>
  <c r="E56" i="20"/>
  <c r="D56" i="20"/>
  <c r="K56" i="20" s="1"/>
  <c r="C56" i="20"/>
  <c r="B56" i="20"/>
  <c r="H55" i="20"/>
  <c r="G55" i="20"/>
  <c r="I55" i="20" s="1"/>
  <c r="E55" i="20"/>
  <c r="D55" i="20"/>
  <c r="C55" i="20"/>
  <c r="B55" i="20"/>
  <c r="H54" i="20"/>
  <c r="G54" i="20"/>
  <c r="I54" i="20" s="1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E52" i="20"/>
  <c r="D52" i="20"/>
  <c r="K52" i="20" s="1"/>
  <c r="C52" i="20"/>
  <c r="B52" i="20"/>
  <c r="K51" i="20"/>
  <c r="H51" i="20"/>
  <c r="G51" i="20"/>
  <c r="I51" i="20" s="1"/>
  <c r="F51" i="20"/>
  <c r="E51" i="20"/>
  <c r="D51" i="20"/>
  <c r="C51" i="20"/>
  <c r="B51" i="20"/>
  <c r="K50" i="20"/>
  <c r="H50" i="20"/>
  <c r="G50" i="20"/>
  <c r="I50" i="20" s="1"/>
  <c r="F50" i="20"/>
  <c r="E50" i="20"/>
  <c r="D50" i="20"/>
  <c r="C50" i="20"/>
  <c r="B50" i="20"/>
  <c r="H49" i="20"/>
  <c r="G49" i="20"/>
  <c r="I49" i="20" s="1"/>
  <c r="E49" i="20"/>
  <c r="D49" i="20"/>
  <c r="K49" i="20" s="1"/>
  <c r="C49" i="20"/>
  <c r="B49" i="20"/>
  <c r="I48" i="20"/>
  <c r="H48" i="20"/>
  <c r="G48" i="20"/>
  <c r="E48" i="20"/>
  <c r="D48" i="20"/>
  <c r="K48" i="20" s="1"/>
  <c r="C48" i="20"/>
  <c r="B48" i="20"/>
  <c r="I47" i="20"/>
  <c r="H47" i="20"/>
  <c r="G47" i="20"/>
  <c r="F47" i="20"/>
  <c r="E47" i="20"/>
  <c r="D47" i="20"/>
  <c r="K47" i="20" s="1"/>
  <c r="C47" i="20"/>
  <c r="B47" i="20"/>
  <c r="K46" i="20"/>
  <c r="H46" i="20"/>
  <c r="G46" i="20"/>
  <c r="I46" i="20" s="1"/>
  <c r="F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F43" i="20"/>
  <c r="E43" i="20"/>
  <c r="D43" i="20"/>
  <c r="K43" i="20" s="1"/>
  <c r="C43" i="20"/>
  <c r="B43" i="20"/>
  <c r="K42" i="20"/>
  <c r="H42" i="20"/>
  <c r="G42" i="20"/>
  <c r="I42" i="20" s="1"/>
  <c r="F42" i="20"/>
  <c r="E42" i="20"/>
  <c r="D42" i="20"/>
  <c r="C42" i="20"/>
  <c r="B42" i="20"/>
  <c r="H41" i="20"/>
  <c r="G41" i="20"/>
  <c r="I41" i="20" s="1"/>
  <c r="E41" i="20"/>
  <c r="D41" i="20"/>
  <c r="K41" i="20" s="1"/>
  <c r="C41" i="20"/>
  <c r="B41" i="20"/>
  <c r="H40" i="20"/>
  <c r="G40" i="20"/>
  <c r="I40" i="20" s="1"/>
  <c r="E40" i="20"/>
  <c r="D40" i="20"/>
  <c r="K40" i="20" s="1"/>
  <c r="C40" i="20"/>
  <c r="B40" i="20"/>
  <c r="H39" i="20"/>
  <c r="G39" i="20"/>
  <c r="I39" i="20" s="1"/>
  <c r="E39" i="20"/>
  <c r="D39" i="20"/>
  <c r="C39" i="20"/>
  <c r="B39" i="20"/>
  <c r="H38" i="20"/>
  <c r="G38" i="20"/>
  <c r="E38" i="20"/>
  <c r="D38" i="20"/>
  <c r="F38" i="20" s="1"/>
  <c r="C38" i="20"/>
  <c r="B38" i="20"/>
  <c r="H37" i="20"/>
  <c r="G37" i="20"/>
  <c r="E37" i="20"/>
  <c r="D37" i="20"/>
  <c r="C37" i="20"/>
  <c r="B37" i="20"/>
  <c r="I36" i="20"/>
  <c r="H36" i="20"/>
  <c r="G36" i="20"/>
  <c r="E36" i="20"/>
  <c r="D36" i="20"/>
  <c r="K36" i="20" s="1"/>
  <c r="C36" i="20"/>
  <c r="B36" i="20"/>
  <c r="K35" i="20"/>
  <c r="I35" i="20"/>
  <c r="H35" i="20"/>
  <c r="G35" i="20"/>
  <c r="E35" i="20"/>
  <c r="D35" i="20"/>
  <c r="F35" i="20" s="1"/>
  <c r="C35" i="20"/>
  <c r="B35" i="20"/>
  <c r="H34" i="20"/>
  <c r="G34" i="20"/>
  <c r="F34" i="20"/>
  <c r="E34" i="20"/>
  <c r="D34" i="20"/>
  <c r="C34" i="20"/>
  <c r="B34" i="20"/>
  <c r="H33" i="20"/>
  <c r="G33" i="20"/>
  <c r="I33" i="20" s="1"/>
  <c r="E33" i="20"/>
  <c r="D33" i="20"/>
  <c r="K33" i="20" s="1"/>
  <c r="C33" i="20"/>
  <c r="B33" i="20"/>
  <c r="H32" i="20"/>
  <c r="G32" i="20"/>
  <c r="I32" i="20" s="1"/>
  <c r="E32" i="20"/>
  <c r="D32" i="20"/>
  <c r="K32" i="20" s="1"/>
  <c r="C32" i="20"/>
  <c r="B32" i="20"/>
  <c r="H31" i="20"/>
  <c r="G31" i="20"/>
  <c r="I31" i="20" s="1"/>
  <c r="F31" i="20"/>
  <c r="E31" i="20"/>
  <c r="D31" i="20"/>
  <c r="K31" i="20" s="1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C27" i="20"/>
  <c r="B27" i="20"/>
  <c r="H26" i="20"/>
  <c r="G26" i="20"/>
  <c r="I26" i="20" s="1"/>
  <c r="E26" i="20"/>
  <c r="D26" i="20"/>
  <c r="C26" i="20"/>
  <c r="B26" i="20"/>
  <c r="H25" i="20"/>
  <c r="G25" i="20"/>
  <c r="I25" i="20" s="1"/>
  <c r="E25" i="20"/>
  <c r="D25" i="20"/>
  <c r="K25" i="20" s="1"/>
  <c r="C25" i="20"/>
  <c r="B25" i="20"/>
  <c r="H24" i="20"/>
  <c r="G24" i="20"/>
  <c r="I24" i="20" s="1"/>
  <c r="E24" i="20"/>
  <c r="D24" i="20"/>
  <c r="C24" i="20"/>
  <c r="B24" i="20"/>
  <c r="K23" i="20"/>
  <c r="H23" i="20"/>
  <c r="G23" i="20"/>
  <c r="I23" i="20" s="1"/>
  <c r="F23" i="20"/>
  <c r="E23" i="20"/>
  <c r="D23" i="20"/>
  <c r="C23" i="20"/>
  <c r="B23" i="20"/>
  <c r="K22" i="20"/>
  <c r="H22" i="20"/>
  <c r="G22" i="20"/>
  <c r="I22" i="20" s="1"/>
  <c r="F22" i="20"/>
  <c r="E22" i="20"/>
  <c r="D22" i="20"/>
  <c r="C22" i="20"/>
  <c r="B22" i="20"/>
  <c r="H21" i="20"/>
  <c r="G21" i="20"/>
  <c r="I21" i="20" s="1"/>
  <c r="E21" i="20"/>
  <c r="D21" i="20"/>
  <c r="K21" i="20" s="1"/>
  <c r="C21" i="20"/>
  <c r="B21" i="20"/>
  <c r="H20" i="20"/>
  <c r="I20" i="20" s="1"/>
  <c r="G20" i="20"/>
  <c r="E20" i="20"/>
  <c r="D20" i="20"/>
  <c r="C20" i="20"/>
  <c r="B20" i="20"/>
  <c r="I19" i="20"/>
  <c r="H19" i="20"/>
  <c r="G19" i="20"/>
  <c r="F19" i="20"/>
  <c r="E19" i="20"/>
  <c r="D19" i="20"/>
  <c r="K19" i="20" s="1"/>
  <c r="C19" i="20"/>
  <c r="B19" i="20"/>
  <c r="K18" i="20"/>
  <c r="H18" i="20"/>
  <c r="G18" i="20"/>
  <c r="I18" i="20" s="1"/>
  <c r="F18" i="20"/>
  <c r="E18" i="20"/>
  <c r="D18" i="20"/>
  <c r="C18" i="20"/>
  <c r="B18" i="20"/>
  <c r="H17" i="20"/>
  <c r="G17" i="20"/>
  <c r="E17" i="20"/>
  <c r="D17" i="20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I15" i="20" s="1"/>
  <c r="F15" i="20"/>
  <c r="E15" i="20"/>
  <c r="D15" i="20"/>
  <c r="K15" i="20" s="1"/>
  <c r="C15" i="20"/>
  <c r="B15" i="20"/>
  <c r="H14" i="20"/>
  <c r="G14" i="20"/>
  <c r="E14" i="20"/>
  <c r="F14" i="20" s="1"/>
  <c r="D14" i="20"/>
  <c r="C14" i="20"/>
  <c r="B14" i="20"/>
  <c r="H13" i="20"/>
  <c r="G13" i="20"/>
  <c r="I13" i="20" s="1"/>
  <c r="E13" i="20"/>
  <c r="D13" i="20"/>
  <c r="C13" i="20"/>
  <c r="B13" i="20"/>
  <c r="I12" i="20"/>
  <c r="H12" i="20"/>
  <c r="G12" i="20"/>
  <c r="E12" i="20"/>
  <c r="D12" i="20"/>
  <c r="K12" i="20" s="1"/>
  <c r="C12" i="20"/>
  <c r="B12" i="20"/>
  <c r="H11" i="20"/>
  <c r="G11" i="20"/>
  <c r="I11" i="20" s="1"/>
  <c r="E11" i="20"/>
  <c r="F11" i="20" s="1"/>
  <c r="D11" i="20"/>
  <c r="C11" i="20"/>
  <c r="B11" i="20"/>
  <c r="K108" i="22"/>
  <c r="H108" i="22"/>
  <c r="I108" i="22" s="1"/>
  <c r="G108" i="22"/>
  <c r="F108" i="22"/>
  <c r="E108" i="22"/>
  <c r="D108" i="22"/>
  <c r="C108" i="22"/>
  <c r="B108" i="22"/>
  <c r="H107" i="22"/>
  <c r="G107" i="22"/>
  <c r="I107" i="22" s="1"/>
  <c r="E107" i="22"/>
  <c r="D107" i="22"/>
  <c r="C107" i="22"/>
  <c r="B107" i="22"/>
  <c r="H106" i="22"/>
  <c r="G106" i="22"/>
  <c r="E106" i="22"/>
  <c r="D106" i="22"/>
  <c r="C106" i="22"/>
  <c r="B106" i="22"/>
  <c r="H105" i="22"/>
  <c r="G105" i="22"/>
  <c r="I105" i="22" s="1"/>
  <c r="E105" i="22"/>
  <c r="D105" i="22"/>
  <c r="C105" i="22"/>
  <c r="B105" i="22"/>
  <c r="H104" i="22"/>
  <c r="I104" i="22" s="1"/>
  <c r="G104" i="22"/>
  <c r="E104" i="22"/>
  <c r="F104" i="22" s="1"/>
  <c r="K104" i="22" s="1"/>
  <c r="D104" i="22"/>
  <c r="C104" i="22"/>
  <c r="B104" i="22"/>
  <c r="H103" i="22"/>
  <c r="G103" i="22"/>
  <c r="E103" i="22"/>
  <c r="D103" i="22"/>
  <c r="C103" i="22"/>
  <c r="B103" i="22"/>
  <c r="H102" i="22"/>
  <c r="G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I100" i="22"/>
  <c r="H100" i="22"/>
  <c r="G100" i="22"/>
  <c r="E100" i="22"/>
  <c r="D100" i="22"/>
  <c r="F100" i="22" s="1"/>
  <c r="C100" i="22"/>
  <c r="B100" i="22"/>
  <c r="H99" i="22"/>
  <c r="G99" i="22"/>
  <c r="F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C97" i="22"/>
  <c r="B97" i="22"/>
  <c r="H96" i="22"/>
  <c r="I96" i="22" s="1"/>
  <c r="G96" i="22"/>
  <c r="E96" i="22"/>
  <c r="F96" i="22" s="1"/>
  <c r="K96" i="22" s="1"/>
  <c r="D96" i="22"/>
  <c r="C96" i="22"/>
  <c r="B96" i="22"/>
  <c r="K95" i="22"/>
  <c r="H95" i="22"/>
  <c r="G95" i="22"/>
  <c r="I95" i="22" s="1"/>
  <c r="F95" i="22"/>
  <c r="E95" i="22"/>
  <c r="D95" i="22"/>
  <c r="C95" i="22"/>
  <c r="B95" i="22"/>
  <c r="H94" i="22"/>
  <c r="G94" i="22"/>
  <c r="I94" i="22" s="1"/>
  <c r="E94" i="22"/>
  <c r="D94" i="22"/>
  <c r="C94" i="22"/>
  <c r="B94" i="22"/>
  <c r="I93" i="22"/>
  <c r="H93" i="22"/>
  <c r="G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F91" i="22" s="1"/>
  <c r="D91" i="22"/>
  <c r="C91" i="22"/>
  <c r="B91" i="22"/>
  <c r="H90" i="22"/>
  <c r="G90" i="22"/>
  <c r="I90" i="22" s="1"/>
  <c r="E90" i="22"/>
  <c r="D90" i="22"/>
  <c r="C90" i="22"/>
  <c r="B90" i="22"/>
  <c r="H89" i="22"/>
  <c r="I89" i="22" s="1"/>
  <c r="G89" i="22"/>
  <c r="E89" i="22"/>
  <c r="D89" i="22"/>
  <c r="C89" i="22"/>
  <c r="B89" i="22"/>
  <c r="H88" i="22"/>
  <c r="G88" i="22"/>
  <c r="E88" i="22"/>
  <c r="D88" i="22"/>
  <c r="F88" i="22" s="1"/>
  <c r="C88" i="22"/>
  <c r="B88" i="22"/>
  <c r="H87" i="22"/>
  <c r="G87" i="22"/>
  <c r="F87" i="22"/>
  <c r="E87" i="22"/>
  <c r="D87" i="22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D85" i="22"/>
  <c r="K85" i="22" s="1"/>
  <c r="C85" i="22"/>
  <c r="B85" i="22"/>
  <c r="I84" i="22"/>
  <c r="H84" i="22"/>
  <c r="G84" i="22"/>
  <c r="E84" i="22"/>
  <c r="D84" i="22"/>
  <c r="F84" i="22" s="1"/>
  <c r="K84" i="22" s="1"/>
  <c r="C84" i="22"/>
  <c r="B84" i="22"/>
  <c r="H83" i="22"/>
  <c r="G83" i="22"/>
  <c r="I83" i="22" s="1"/>
  <c r="E83" i="22"/>
  <c r="D83" i="22"/>
  <c r="C83" i="22"/>
  <c r="B83" i="22"/>
  <c r="H82" i="22"/>
  <c r="G82" i="22"/>
  <c r="I82" i="22" s="1"/>
  <c r="E82" i="22"/>
  <c r="D82" i="22"/>
  <c r="K82" i="22" s="1"/>
  <c r="C82" i="22"/>
  <c r="B82" i="22"/>
  <c r="I81" i="22"/>
  <c r="H81" i="22"/>
  <c r="G81" i="22"/>
  <c r="E81" i="22"/>
  <c r="D81" i="22"/>
  <c r="C81" i="22"/>
  <c r="B81" i="22"/>
  <c r="I80" i="22"/>
  <c r="H80" i="22"/>
  <c r="G80" i="22"/>
  <c r="F80" i="22"/>
  <c r="E80" i="22"/>
  <c r="D80" i="22"/>
  <c r="C80" i="22"/>
  <c r="B80" i="22"/>
  <c r="H79" i="22"/>
  <c r="G79" i="22"/>
  <c r="E79" i="22"/>
  <c r="D79" i="22"/>
  <c r="F79" i="22" s="1"/>
  <c r="C79" i="22"/>
  <c r="B79" i="22"/>
  <c r="H78" i="22"/>
  <c r="G78" i="22"/>
  <c r="I78" i="22" s="1"/>
  <c r="E78" i="22"/>
  <c r="D78" i="22"/>
  <c r="C78" i="22"/>
  <c r="B78" i="22"/>
  <c r="I77" i="22"/>
  <c r="H77" i="22"/>
  <c r="G77" i="22"/>
  <c r="E77" i="22"/>
  <c r="D77" i="22"/>
  <c r="K77" i="22" s="1"/>
  <c r="C77" i="22"/>
  <c r="B77" i="22"/>
  <c r="H76" i="22"/>
  <c r="G76" i="22"/>
  <c r="I76" i="22" s="1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E74" i="22"/>
  <c r="D74" i="22"/>
  <c r="C74" i="22"/>
  <c r="B74" i="22"/>
  <c r="I73" i="22"/>
  <c r="H73" i="22"/>
  <c r="G73" i="22"/>
  <c r="E73" i="22"/>
  <c r="D73" i="22"/>
  <c r="C73" i="22"/>
  <c r="B73" i="22"/>
  <c r="I72" i="22"/>
  <c r="H72" i="22"/>
  <c r="G72" i="22"/>
  <c r="F72" i="22"/>
  <c r="E72" i="22"/>
  <c r="D72" i="22"/>
  <c r="C72" i="22"/>
  <c r="B72" i="22"/>
  <c r="H71" i="22"/>
  <c r="G71" i="22"/>
  <c r="E71" i="22"/>
  <c r="D71" i="22"/>
  <c r="F71" i="22" s="1"/>
  <c r="C71" i="22"/>
  <c r="B71" i="22"/>
  <c r="H70" i="22"/>
  <c r="G70" i="22"/>
  <c r="I70" i="22" s="1"/>
  <c r="E70" i="22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G68" i="22"/>
  <c r="I68" i="22" s="1"/>
  <c r="E68" i="22"/>
  <c r="D68" i="22"/>
  <c r="F68" i="22" s="1"/>
  <c r="C68" i="22"/>
  <c r="B68" i="22"/>
  <c r="H67" i="22"/>
  <c r="G67" i="22"/>
  <c r="E67" i="22"/>
  <c r="D67" i="22"/>
  <c r="F67" i="22" s="1"/>
  <c r="C67" i="22"/>
  <c r="B67" i="22"/>
  <c r="H66" i="22"/>
  <c r="G66" i="22"/>
  <c r="E66" i="22"/>
  <c r="D66" i="22"/>
  <c r="C66" i="22"/>
  <c r="B66" i="22"/>
  <c r="I65" i="22"/>
  <c r="H65" i="22"/>
  <c r="G65" i="22"/>
  <c r="E65" i="22"/>
  <c r="D65" i="22"/>
  <c r="C65" i="22"/>
  <c r="B65" i="22"/>
  <c r="K64" i="22"/>
  <c r="I64" i="22"/>
  <c r="H64" i="22"/>
  <c r="G64" i="22"/>
  <c r="E64" i="22"/>
  <c r="D64" i="22"/>
  <c r="F64" i="22" s="1"/>
  <c r="C64" i="22"/>
  <c r="B64" i="22"/>
  <c r="H63" i="22"/>
  <c r="G63" i="22"/>
  <c r="F63" i="22"/>
  <c r="E63" i="22"/>
  <c r="D63" i="22"/>
  <c r="C63" i="22"/>
  <c r="B63" i="22"/>
  <c r="H62" i="22"/>
  <c r="G62" i="22"/>
  <c r="I62" i="22" s="1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F60" i="22"/>
  <c r="E60" i="22"/>
  <c r="D60" i="22"/>
  <c r="K60" i="22" s="1"/>
  <c r="C60" i="22"/>
  <c r="B60" i="22"/>
  <c r="H59" i="22"/>
  <c r="G59" i="22"/>
  <c r="F59" i="22"/>
  <c r="E59" i="22"/>
  <c r="D59" i="22"/>
  <c r="C59" i="22"/>
  <c r="B59" i="22"/>
  <c r="H58" i="22"/>
  <c r="G58" i="22"/>
  <c r="I58" i="22" s="1"/>
  <c r="E58" i="22"/>
  <c r="D58" i="22"/>
  <c r="C58" i="22"/>
  <c r="B58" i="22"/>
  <c r="I57" i="22"/>
  <c r="H57" i="22"/>
  <c r="G57" i="22"/>
  <c r="E57" i="22"/>
  <c r="D57" i="22"/>
  <c r="C57" i="22"/>
  <c r="B57" i="22"/>
  <c r="H56" i="22"/>
  <c r="G56" i="22"/>
  <c r="I56" i="22" s="1"/>
  <c r="E56" i="22"/>
  <c r="F56" i="22" s="1"/>
  <c r="K56" i="22" s="1"/>
  <c r="D56" i="22"/>
  <c r="C56" i="22"/>
  <c r="B56" i="22"/>
  <c r="H55" i="22"/>
  <c r="G55" i="22"/>
  <c r="E55" i="22"/>
  <c r="D55" i="22"/>
  <c r="F55" i="22" s="1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I52" i="22" s="1"/>
  <c r="F52" i="22"/>
  <c r="K52" i="22" s="1"/>
  <c r="E52" i="22"/>
  <c r="D52" i="22"/>
  <c r="C52" i="22"/>
  <c r="B52" i="22"/>
  <c r="K51" i="22"/>
  <c r="H51" i="22"/>
  <c r="G51" i="22"/>
  <c r="I51" i="22" s="1"/>
  <c r="F51" i="22"/>
  <c r="E51" i="22"/>
  <c r="D51" i="22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C49" i="22"/>
  <c r="B49" i="22"/>
  <c r="H48" i="22"/>
  <c r="G48" i="22"/>
  <c r="I48" i="22" s="1"/>
  <c r="E48" i="22"/>
  <c r="D48" i="22"/>
  <c r="C48" i="22"/>
  <c r="B48" i="22"/>
  <c r="H47" i="22"/>
  <c r="G47" i="22"/>
  <c r="E47" i="22"/>
  <c r="D47" i="22"/>
  <c r="F47" i="22" s="1"/>
  <c r="C47" i="22"/>
  <c r="B47" i="22"/>
  <c r="H46" i="22"/>
  <c r="G46" i="22"/>
  <c r="E46" i="22"/>
  <c r="D46" i="22"/>
  <c r="C46" i="22"/>
  <c r="B46" i="22"/>
  <c r="I45" i="22"/>
  <c r="H45" i="22"/>
  <c r="G45" i="22"/>
  <c r="E45" i="22"/>
  <c r="D45" i="22"/>
  <c r="C45" i="22"/>
  <c r="B45" i="22"/>
  <c r="I44" i="22"/>
  <c r="H44" i="22"/>
  <c r="G44" i="22"/>
  <c r="F44" i="22"/>
  <c r="E44" i="22"/>
  <c r="D44" i="22"/>
  <c r="C44" i="22"/>
  <c r="B44" i="22"/>
  <c r="K43" i="22"/>
  <c r="H43" i="22"/>
  <c r="G43" i="22"/>
  <c r="I43" i="22" s="1"/>
  <c r="F43" i="22"/>
  <c r="E43" i="22"/>
  <c r="D43" i="22"/>
  <c r="C43" i="22"/>
  <c r="B43" i="22"/>
  <c r="H42" i="22"/>
  <c r="G42" i="22"/>
  <c r="E42" i="22"/>
  <c r="D42" i="22"/>
  <c r="C42" i="22"/>
  <c r="B42" i="22"/>
  <c r="H41" i="22"/>
  <c r="G41" i="22"/>
  <c r="I41" i="22" s="1"/>
  <c r="E41" i="22"/>
  <c r="D41" i="22"/>
  <c r="C41" i="22"/>
  <c r="B41" i="22"/>
  <c r="H40" i="22"/>
  <c r="I40" i="22" s="1"/>
  <c r="G40" i="22"/>
  <c r="F40" i="22"/>
  <c r="E40" i="22"/>
  <c r="D40" i="22"/>
  <c r="C40" i="22"/>
  <c r="B40" i="22"/>
  <c r="H39" i="22"/>
  <c r="G39" i="22"/>
  <c r="E39" i="22"/>
  <c r="D39" i="22"/>
  <c r="F39" i="22" s="1"/>
  <c r="C39" i="22"/>
  <c r="B39" i="22"/>
  <c r="H38" i="22"/>
  <c r="G38" i="22"/>
  <c r="E38" i="22"/>
  <c r="D38" i="22"/>
  <c r="C38" i="22"/>
  <c r="B38" i="22"/>
  <c r="H37" i="22"/>
  <c r="G37" i="22"/>
  <c r="I37" i="22" s="1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E35" i="22"/>
  <c r="D35" i="22"/>
  <c r="F35" i="22" s="1"/>
  <c r="C35" i="22"/>
  <c r="B35" i="22"/>
  <c r="H34" i="22"/>
  <c r="G34" i="22"/>
  <c r="I34" i="22" s="1"/>
  <c r="E34" i="22"/>
  <c r="D34" i="22"/>
  <c r="C34" i="22"/>
  <c r="B34" i="22"/>
  <c r="H33" i="22"/>
  <c r="G33" i="22"/>
  <c r="E33" i="22"/>
  <c r="D33" i="22"/>
  <c r="C33" i="22"/>
  <c r="B33" i="22"/>
  <c r="I32" i="22"/>
  <c r="H32" i="22"/>
  <c r="G32" i="22"/>
  <c r="E32" i="22"/>
  <c r="D32" i="22"/>
  <c r="C32" i="22"/>
  <c r="B32" i="22"/>
  <c r="H31" i="22"/>
  <c r="G31" i="22"/>
  <c r="I31" i="22" s="1"/>
  <c r="E31" i="22"/>
  <c r="D31" i="22"/>
  <c r="F31" i="22" s="1"/>
  <c r="C31" i="22"/>
  <c r="B31" i="22"/>
  <c r="H30" i="22"/>
  <c r="G30" i="22"/>
  <c r="I30" i="22" s="1"/>
  <c r="E30" i="22"/>
  <c r="D30" i="22"/>
  <c r="K30" i="22" s="1"/>
  <c r="C30" i="22"/>
  <c r="B30" i="22"/>
  <c r="H29" i="22"/>
  <c r="G29" i="22"/>
  <c r="E29" i="22"/>
  <c r="D29" i="22"/>
  <c r="C29" i="22"/>
  <c r="B29" i="22"/>
  <c r="I28" i="22"/>
  <c r="H28" i="22"/>
  <c r="G28" i="22"/>
  <c r="E28" i="22"/>
  <c r="K28" i="22" s="1"/>
  <c r="D28" i="22"/>
  <c r="C28" i="22"/>
  <c r="B28" i="22"/>
  <c r="H27" i="22"/>
  <c r="G27" i="22"/>
  <c r="I27" i="22" s="1"/>
  <c r="E27" i="22"/>
  <c r="D27" i="22"/>
  <c r="F27" i="22" s="1"/>
  <c r="C27" i="22"/>
  <c r="B27" i="22"/>
  <c r="H26" i="22"/>
  <c r="G26" i="22"/>
  <c r="E26" i="22"/>
  <c r="D26" i="22"/>
  <c r="K26" i="22" s="1"/>
  <c r="C26" i="22"/>
  <c r="B26" i="22"/>
  <c r="H25" i="22"/>
  <c r="I25" i="22" s="1"/>
  <c r="G25" i="22"/>
  <c r="E25" i="22"/>
  <c r="D25" i="22"/>
  <c r="C25" i="22"/>
  <c r="B25" i="22"/>
  <c r="H24" i="22"/>
  <c r="G24" i="22"/>
  <c r="E24" i="22"/>
  <c r="D24" i="22"/>
  <c r="C24" i="22"/>
  <c r="B24" i="22"/>
  <c r="H23" i="22"/>
  <c r="G23" i="22"/>
  <c r="F23" i="22"/>
  <c r="E23" i="22"/>
  <c r="D23" i="22"/>
  <c r="C23" i="22"/>
  <c r="B23" i="22"/>
  <c r="H22" i="22"/>
  <c r="G22" i="22"/>
  <c r="I22" i="22" s="1"/>
  <c r="E22" i="22"/>
  <c r="D22" i="22"/>
  <c r="C22" i="22"/>
  <c r="B22" i="22"/>
  <c r="H21" i="22"/>
  <c r="I21" i="22" s="1"/>
  <c r="G21" i="22"/>
  <c r="E21" i="22"/>
  <c r="D21" i="22"/>
  <c r="C21" i="22"/>
  <c r="B21" i="22"/>
  <c r="I20" i="22"/>
  <c r="H20" i="22"/>
  <c r="G20" i="22"/>
  <c r="E20" i="22"/>
  <c r="D20" i="22"/>
  <c r="F20" i="22" s="1"/>
  <c r="C20" i="22"/>
  <c r="B20" i="22"/>
  <c r="H19" i="22"/>
  <c r="G19" i="22"/>
  <c r="F19" i="22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C17" i="22"/>
  <c r="B17" i="22"/>
  <c r="H16" i="22"/>
  <c r="G16" i="22"/>
  <c r="I16" i="22" s="1"/>
  <c r="E16" i="22"/>
  <c r="D16" i="22"/>
  <c r="C16" i="22"/>
  <c r="B16" i="22"/>
  <c r="H15" i="22"/>
  <c r="G15" i="22"/>
  <c r="I15" i="22" s="1"/>
  <c r="E15" i="22"/>
  <c r="D15" i="22"/>
  <c r="C15" i="22"/>
  <c r="B15" i="22"/>
  <c r="H14" i="22"/>
  <c r="G14" i="22"/>
  <c r="E14" i="22"/>
  <c r="D14" i="22"/>
  <c r="C14" i="22"/>
  <c r="B14" i="22"/>
  <c r="H13" i="22"/>
  <c r="I13" i="22" s="1"/>
  <c r="G13" i="22"/>
  <c r="E13" i="22"/>
  <c r="D13" i="22"/>
  <c r="C13" i="22"/>
  <c r="B13" i="22"/>
  <c r="H12" i="22"/>
  <c r="G12" i="22"/>
  <c r="E12" i="22"/>
  <c r="D12" i="22"/>
  <c r="C12" i="22"/>
  <c r="B12" i="22"/>
  <c r="H11" i="22"/>
  <c r="G11" i="22"/>
  <c r="F11" i="22"/>
  <c r="E11" i="22"/>
  <c r="D11" i="22"/>
  <c r="C11" i="22"/>
  <c r="B11" i="22"/>
  <c r="H108" i="24"/>
  <c r="G108" i="24"/>
  <c r="I108" i="24" s="1"/>
  <c r="F108" i="24"/>
  <c r="E108" i="24"/>
  <c r="D108" i="24"/>
  <c r="K108" i="24" s="1"/>
  <c r="C108" i="24"/>
  <c r="B108" i="24"/>
  <c r="H107" i="24"/>
  <c r="G107" i="24"/>
  <c r="E107" i="24"/>
  <c r="F107" i="24" s="1"/>
  <c r="D107" i="24"/>
  <c r="C107" i="24"/>
  <c r="B107" i="24"/>
  <c r="H106" i="24"/>
  <c r="G106" i="24"/>
  <c r="I106" i="24" s="1"/>
  <c r="E106" i="24"/>
  <c r="D106" i="24"/>
  <c r="C106" i="24"/>
  <c r="B106" i="24"/>
  <c r="H105" i="24"/>
  <c r="I105" i="24" s="1"/>
  <c r="G105" i="24"/>
  <c r="E105" i="24"/>
  <c r="D105" i="24"/>
  <c r="C105" i="24"/>
  <c r="B105" i="24"/>
  <c r="I104" i="24"/>
  <c r="H104" i="24"/>
  <c r="G104" i="24"/>
  <c r="E104" i="24"/>
  <c r="D104" i="24"/>
  <c r="C104" i="24"/>
  <c r="B104" i="24"/>
  <c r="H103" i="24"/>
  <c r="G103" i="24"/>
  <c r="I103" i="24" s="1"/>
  <c r="K103" i="24" s="1"/>
  <c r="E103" i="24"/>
  <c r="D103" i="24"/>
  <c r="F103" i="24" s="1"/>
  <c r="C103" i="24"/>
  <c r="B103" i="24"/>
  <c r="H102" i="24"/>
  <c r="G102" i="24"/>
  <c r="I102" i="24" s="1"/>
  <c r="E102" i="24"/>
  <c r="D102" i="24"/>
  <c r="C102" i="24"/>
  <c r="B102" i="24"/>
  <c r="H101" i="24"/>
  <c r="G101" i="24"/>
  <c r="E101" i="24"/>
  <c r="D101" i="24"/>
  <c r="C101" i="24"/>
  <c r="B101" i="24"/>
  <c r="I100" i="24"/>
  <c r="H100" i="24"/>
  <c r="G100" i="24"/>
  <c r="E100" i="24"/>
  <c r="D100" i="24"/>
  <c r="C100" i="24"/>
  <c r="B100" i="24"/>
  <c r="H99" i="24"/>
  <c r="G99" i="24"/>
  <c r="I99" i="24" s="1"/>
  <c r="E99" i="24"/>
  <c r="D99" i="24"/>
  <c r="F99" i="24" s="1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C96" i="24"/>
  <c r="B96" i="24"/>
  <c r="K95" i="24"/>
  <c r="H95" i="24"/>
  <c r="G95" i="24"/>
  <c r="I95" i="24" s="1"/>
  <c r="F95" i="24"/>
  <c r="E95" i="24"/>
  <c r="D95" i="24"/>
  <c r="C95" i="24"/>
  <c r="B95" i="24"/>
  <c r="H94" i="24"/>
  <c r="G94" i="24"/>
  <c r="I94" i="24" s="1"/>
  <c r="E94" i="24"/>
  <c r="D94" i="24"/>
  <c r="C94" i="24"/>
  <c r="B94" i="24"/>
  <c r="H93" i="24"/>
  <c r="I93" i="24" s="1"/>
  <c r="G93" i="24"/>
  <c r="E93" i="24"/>
  <c r="D93" i="24"/>
  <c r="C93" i="24"/>
  <c r="B93" i="24"/>
  <c r="H92" i="24"/>
  <c r="G92" i="24"/>
  <c r="I92" i="24" s="1"/>
  <c r="E92" i="24"/>
  <c r="D92" i="24"/>
  <c r="C92" i="24"/>
  <c r="B92" i="24"/>
  <c r="H91" i="24"/>
  <c r="G91" i="24"/>
  <c r="I91" i="24" s="1"/>
  <c r="E91" i="24"/>
  <c r="D91" i="24"/>
  <c r="F91" i="24" s="1"/>
  <c r="C91" i="24"/>
  <c r="B91" i="24"/>
  <c r="H90" i="24"/>
  <c r="G90" i="24"/>
  <c r="E90" i="24"/>
  <c r="D90" i="24"/>
  <c r="C90" i="24"/>
  <c r="B90" i="24"/>
  <c r="H89" i="24"/>
  <c r="G89" i="24"/>
  <c r="E89" i="24"/>
  <c r="D89" i="24"/>
  <c r="C89" i="24"/>
  <c r="B89" i="24"/>
  <c r="H88" i="24"/>
  <c r="I88" i="24" s="1"/>
  <c r="G88" i="24"/>
  <c r="E88" i="24"/>
  <c r="D88" i="24"/>
  <c r="C88" i="24"/>
  <c r="B88" i="24"/>
  <c r="H87" i="24"/>
  <c r="G87" i="24"/>
  <c r="I87" i="24" s="1"/>
  <c r="E87" i="24"/>
  <c r="D87" i="24"/>
  <c r="F87" i="24" s="1"/>
  <c r="C87" i="24"/>
  <c r="B87" i="24"/>
  <c r="H86" i="24"/>
  <c r="G86" i="24"/>
  <c r="E86" i="24"/>
  <c r="D86" i="24"/>
  <c r="C86" i="24"/>
  <c r="B86" i="24"/>
  <c r="I85" i="24"/>
  <c r="H85" i="24"/>
  <c r="G85" i="24"/>
  <c r="E85" i="24"/>
  <c r="D85" i="24"/>
  <c r="K85" i="24" s="1"/>
  <c r="C85" i="24"/>
  <c r="B85" i="24"/>
  <c r="H84" i="24"/>
  <c r="I84" i="24" s="1"/>
  <c r="G84" i="24"/>
  <c r="E84" i="24"/>
  <c r="D84" i="24"/>
  <c r="C84" i="24"/>
  <c r="B84" i="24"/>
  <c r="H83" i="24"/>
  <c r="G83" i="24"/>
  <c r="I83" i="24" s="1"/>
  <c r="E83" i="24"/>
  <c r="D83" i="24"/>
  <c r="F83" i="24" s="1"/>
  <c r="C83" i="24"/>
  <c r="B83" i="24"/>
  <c r="H82" i="24"/>
  <c r="G82" i="24"/>
  <c r="I82" i="24" s="1"/>
  <c r="E82" i="24"/>
  <c r="D82" i="24"/>
  <c r="K82" i="24" s="1"/>
  <c r="C82" i="24"/>
  <c r="B82" i="24"/>
  <c r="H81" i="24"/>
  <c r="G81" i="24"/>
  <c r="E81" i="24"/>
  <c r="D81" i="24"/>
  <c r="C81" i="24"/>
  <c r="B81" i="24"/>
  <c r="I80" i="24"/>
  <c r="H80" i="24"/>
  <c r="G80" i="24"/>
  <c r="E80" i="24"/>
  <c r="D80" i="24"/>
  <c r="C80" i="24"/>
  <c r="B80" i="24"/>
  <c r="H79" i="24"/>
  <c r="G79" i="24"/>
  <c r="I79" i="24" s="1"/>
  <c r="E79" i="24"/>
  <c r="D79" i="24"/>
  <c r="F79" i="24" s="1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H75" i="24"/>
  <c r="G75" i="24"/>
  <c r="I75" i="24" s="1"/>
  <c r="E75" i="24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E73" i="24"/>
  <c r="D73" i="24"/>
  <c r="C73" i="24"/>
  <c r="B73" i="24"/>
  <c r="I72" i="24"/>
  <c r="H72" i="24"/>
  <c r="G72" i="24"/>
  <c r="E72" i="24"/>
  <c r="D72" i="24"/>
  <c r="C72" i="24"/>
  <c r="B72" i="24"/>
  <c r="H71" i="24"/>
  <c r="G71" i="24"/>
  <c r="I71" i="24" s="1"/>
  <c r="K71" i="24" s="1"/>
  <c r="F71" i="24"/>
  <c r="E71" i="24"/>
  <c r="D71" i="24"/>
  <c r="C71" i="24"/>
  <c r="B71" i="24"/>
  <c r="H70" i="24"/>
  <c r="G70" i="24"/>
  <c r="E70" i="24"/>
  <c r="D70" i="24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C68" i="24"/>
  <c r="B68" i="24"/>
  <c r="H67" i="24"/>
  <c r="G67" i="24"/>
  <c r="I67" i="24" s="1"/>
  <c r="E67" i="24"/>
  <c r="D67" i="24"/>
  <c r="F67" i="24" s="1"/>
  <c r="C67" i="24"/>
  <c r="B67" i="24"/>
  <c r="H66" i="24"/>
  <c r="G66" i="24"/>
  <c r="E66" i="24"/>
  <c r="D66" i="24"/>
  <c r="C66" i="24"/>
  <c r="B66" i="24"/>
  <c r="H65" i="24"/>
  <c r="G65" i="24"/>
  <c r="E65" i="24"/>
  <c r="D65" i="24"/>
  <c r="C65" i="24"/>
  <c r="B65" i="24"/>
  <c r="I64" i="24"/>
  <c r="H64" i="24"/>
  <c r="G64" i="24"/>
  <c r="E64" i="24"/>
  <c r="D64" i="24"/>
  <c r="C64" i="24"/>
  <c r="B64" i="24"/>
  <c r="H63" i="24"/>
  <c r="G63" i="24"/>
  <c r="I63" i="24" s="1"/>
  <c r="E63" i="24"/>
  <c r="D63" i="24"/>
  <c r="F63" i="24" s="1"/>
  <c r="C63" i="24"/>
  <c r="B63" i="24"/>
  <c r="H62" i="24"/>
  <c r="G62" i="24"/>
  <c r="E62" i="24"/>
  <c r="D62" i="24"/>
  <c r="C62" i="24"/>
  <c r="B62" i="24"/>
  <c r="H61" i="24"/>
  <c r="I61" i="24" s="1"/>
  <c r="G61" i="24"/>
  <c r="E61" i="24"/>
  <c r="D61" i="24"/>
  <c r="C61" i="24"/>
  <c r="B61" i="24"/>
  <c r="I60" i="24"/>
  <c r="H60" i="24"/>
  <c r="G60" i="24"/>
  <c r="F60" i="24"/>
  <c r="E60" i="24"/>
  <c r="D60" i="24"/>
  <c r="K60" i="24" s="1"/>
  <c r="C60" i="24"/>
  <c r="B60" i="24"/>
  <c r="H59" i="24"/>
  <c r="G59" i="24"/>
  <c r="I59" i="24" s="1"/>
  <c r="E59" i="24"/>
  <c r="D59" i="24"/>
  <c r="F59" i="24" s="1"/>
  <c r="C59" i="24"/>
  <c r="B59" i="24"/>
  <c r="H58" i="24"/>
  <c r="G58" i="24"/>
  <c r="I58" i="24" s="1"/>
  <c r="E58" i="24"/>
  <c r="D58" i="24"/>
  <c r="C58" i="24"/>
  <c r="B58" i="24"/>
  <c r="H57" i="24"/>
  <c r="G57" i="24"/>
  <c r="E57" i="24"/>
  <c r="D57" i="24"/>
  <c r="C57" i="24"/>
  <c r="B57" i="24"/>
  <c r="I56" i="24"/>
  <c r="H56" i="24"/>
  <c r="G56" i="24"/>
  <c r="E56" i="24"/>
  <c r="D56" i="24"/>
  <c r="C56" i="24"/>
  <c r="B56" i="24"/>
  <c r="H55" i="24"/>
  <c r="G55" i="24"/>
  <c r="I55" i="24" s="1"/>
  <c r="E55" i="24"/>
  <c r="D55" i="24"/>
  <c r="F55" i="24" s="1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I52" i="24" s="1"/>
  <c r="G52" i="24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I50" i="24" s="1"/>
  <c r="E50" i="24"/>
  <c r="D50" i="24"/>
  <c r="C50" i="24"/>
  <c r="B50" i="24"/>
  <c r="H49" i="24"/>
  <c r="G49" i="24"/>
  <c r="E49" i="24"/>
  <c r="D49" i="24"/>
  <c r="C49" i="24"/>
  <c r="B49" i="24"/>
  <c r="K48" i="24"/>
  <c r="I48" i="24"/>
  <c r="H48" i="24"/>
  <c r="G48" i="24"/>
  <c r="E48" i="24"/>
  <c r="D48" i="24"/>
  <c r="F48" i="24" s="1"/>
  <c r="C48" i="24"/>
  <c r="B48" i="24"/>
  <c r="H47" i="24"/>
  <c r="G47" i="24"/>
  <c r="E47" i="24"/>
  <c r="D47" i="24"/>
  <c r="F47" i="24" s="1"/>
  <c r="C47" i="24"/>
  <c r="B47" i="24"/>
  <c r="H46" i="24"/>
  <c r="G46" i="24"/>
  <c r="I46" i="24" s="1"/>
  <c r="E46" i="24"/>
  <c r="D46" i="24"/>
  <c r="C46" i="24"/>
  <c r="B46" i="24"/>
  <c r="H45" i="24"/>
  <c r="I45" i="24" s="1"/>
  <c r="G45" i="24"/>
  <c r="E45" i="24"/>
  <c r="D45" i="24"/>
  <c r="C45" i="24"/>
  <c r="B45" i="24"/>
  <c r="H44" i="24"/>
  <c r="G44" i="24"/>
  <c r="I44" i="24" s="1"/>
  <c r="E44" i="24"/>
  <c r="D44" i="24"/>
  <c r="C44" i="24"/>
  <c r="B44" i="24"/>
  <c r="K43" i="24"/>
  <c r="H43" i="24"/>
  <c r="G43" i="24"/>
  <c r="I43" i="24" s="1"/>
  <c r="E43" i="24"/>
  <c r="D43" i="24"/>
  <c r="F43" i="24" s="1"/>
  <c r="C43" i="24"/>
  <c r="B43" i="24"/>
  <c r="H42" i="24"/>
  <c r="G42" i="24"/>
  <c r="E42" i="24"/>
  <c r="D42" i="24"/>
  <c r="C42" i="24"/>
  <c r="B42" i="24"/>
  <c r="H41" i="24"/>
  <c r="I41" i="24" s="1"/>
  <c r="G41" i="24"/>
  <c r="E41" i="24"/>
  <c r="D41" i="24"/>
  <c r="C41" i="24"/>
  <c r="B41" i="24"/>
  <c r="H40" i="24"/>
  <c r="G40" i="24"/>
  <c r="I40" i="24" s="1"/>
  <c r="E40" i="24"/>
  <c r="D40" i="24"/>
  <c r="C40" i="24"/>
  <c r="B40" i="24"/>
  <c r="H39" i="24"/>
  <c r="G39" i="24"/>
  <c r="E39" i="24"/>
  <c r="F39" i="24" s="1"/>
  <c r="D39" i="24"/>
  <c r="C39" i="24"/>
  <c r="B39" i="24"/>
  <c r="H38" i="24"/>
  <c r="G38" i="24"/>
  <c r="I38" i="24" s="1"/>
  <c r="E38" i="24"/>
  <c r="D38" i="24"/>
  <c r="C38" i="24"/>
  <c r="B38" i="24"/>
  <c r="H37" i="24"/>
  <c r="I37" i="24" s="1"/>
  <c r="G37" i="24"/>
  <c r="E37" i="24"/>
  <c r="D37" i="24"/>
  <c r="C37" i="24"/>
  <c r="B37" i="24"/>
  <c r="H36" i="24"/>
  <c r="G36" i="24"/>
  <c r="I36" i="24" s="1"/>
  <c r="E36" i="24"/>
  <c r="D36" i="24"/>
  <c r="C36" i="24"/>
  <c r="B36" i="24"/>
  <c r="K35" i="24"/>
  <c r="H35" i="24"/>
  <c r="G35" i="24"/>
  <c r="I35" i="24" s="1"/>
  <c r="F35" i="24"/>
  <c r="E35" i="24"/>
  <c r="D35" i="24"/>
  <c r="C35" i="24"/>
  <c r="B35" i="24"/>
  <c r="H34" i="24"/>
  <c r="G34" i="24"/>
  <c r="I34" i="24" s="1"/>
  <c r="E34" i="24"/>
  <c r="D34" i="24"/>
  <c r="C34" i="24"/>
  <c r="B34" i="24"/>
  <c r="H33" i="24"/>
  <c r="I33" i="24" s="1"/>
  <c r="G33" i="24"/>
  <c r="E33" i="24"/>
  <c r="D33" i="24"/>
  <c r="C33" i="24"/>
  <c r="B33" i="24"/>
  <c r="H32" i="24"/>
  <c r="G32" i="24"/>
  <c r="E32" i="24"/>
  <c r="D32" i="24"/>
  <c r="C32" i="24"/>
  <c r="B32" i="24"/>
  <c r="H31" i="24"/>
  <c r="G31" i="24"/>
  <c r="F31" i="24"/>
  <c r="E31" i="24"/>
  <c r="D31" i="24"/>
  <c r="C31" i="24"/>
  <c r="B31" i="24"/>
  <c r="H30" i="24"/>
  <c r="G30" i="24"/>
  <c r="I30" i="24" s="1"/>
  <c r="E30" i="24"/>
  <c r="D30" i="24"/>
  <c r="C30" i="24"/>
  <c r="B30" i="24"/>
  <c r="H29" i="24"/>
  <c r="I29" i="24" s="1"/>
  <c r="G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E27" i="24"/>
  <c r="D27" i="24"/>
  <c r="F27" i="24" s="1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E25" i="24"/>
  <c r="D25" i="24"/>
  <c r="C25" i="24"/>
  <c r="B25" i="24"/>
  <c r="H24" i="24"/>
  <c r="I24" i="24" s="1"/>
  <c r="G24" i="24"/>
  <c r="E24" i="24"/>
  <c r="D24" i="24"/>
  <c r="C24" i="24"/>
  <c r="B24" i="24"/>
  <c r="H23" i="24"/>
  <c r="G23" i="24"/>
  <c r="I23" i="24" s="1"/>
  <c r="E23" i="24"/>
  <c r="D23" i="24"/>
  <c r="F23" i="24" s="1"/>
  <c r="C23" i="24"/>
  <c r="B23" i="24"/>
  <c r="H22" i="24"/>
  <c r="G22" i="24"/>
  <c r="E22" i="24"/>
  <c r="D22" i="24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G19" i="24"/>
  <c r="E19" i="24"/>
  <c r="D19" i="24"/>
  <c r="F19" i="24" s="1"/>
  <c r="C19" i="24"/>
  <c r="B19" i="24"/>
  <c r="H18" i="24"/>
  <c r="G18" i="24"/>
  <c r="I18" i="24" s="1"/>
  <c r="E18" i="24"/>
  <c r="D18" i="24"/>
  <c r="C18" i="24"/>
  <c r="B18" i="24"/>
  <c r="H17" i="24"/>
  <c r="I17" i="24" s="1"/>
  <c r="G17" i="24"/>
  <c r="E17" i="24"/>
  <c r="D17" i="24"/>
  <c r="C17" i="24"/>
  <c r="B17" i="24"/>
  <c r="H16" i="24"/>
  <c r="G16" i="24"/>
  <c r="I16" i="24" s="1"/>
  <c r="E16" i="24"/>
  <c r="D16" i="24"/>
  <c r="C16" i="24"/>
  <c r="B16" i="24"/>
  <c r="K15" i="24"/>
  <c r="H15" i="24"/>
  <c r="G15" i="24"/>
  <c r="I15" i="24" s="1"/>
  <c r="F15" i="24"/>
  <c r="E15" i="24"/>
  <c r="D15" i="24"/>
  <c r="C15" i="24"/>
  <c r="B15" i="24"/>
  <c r="H14" i="24"/>
  <c r="G14" i="24"/>
  <c r="E14" i="24"/>
  <c r="D14" i="24"/>
  <c r="C14" i="24"/>
  <c r="B14" i="24"/>
  <c r="H13" i="24"/>
  <c r="I13" i="24" s="1"/>
  <c r="G13" i="24"/>
  <c r="E13" i="24"/>
  <c r="D13" i="24"/>
  <c r="C13" i="24"/>
  <c r="B13" i="24"/>
  <c r="H12" i="24"/>
  <c r="G12" i="24"/>
  <c r="I12" i="24" s="1"/>
  <c r="E12" i="24"/>
  <c r="D12" i="24"/>
  <c r="C12" i="24"/>
  <c r="B12" i="24"/>
  <c r="H11" i="24"/>
  <c r="G11" i="24"/>
  <c r="E11" i="24"/>
  <c r="D11" i="24"/>
  <c r="F11" i="24" s="1"/>
  <c r="C11" i="24"/>
  <c r="B11" i="24"/>
  <c r="H108" i="26"/>
  <c r="G108" i="26"/>
  <c r="I108" i="26" s="1"/>
  <c r="E108" i="26"/>
  <c r="D108" i="26"/>
  <c r="K108" i="26" s="1"/>
  <c r="C108" i="26"/>
  <c r="B108" i="26"/>
  <c r="H107" i="26"/>
  <c r="G107" i="26"/>
  <c r="I107" i="26" s="1"/>
  <c r="E107" i="26"/>
  <c r="D107" i="26"/>
  <c r="C107" i="26"/>
  <c r="B107" i="26"/>
  <c r="I106" i="26"/>
  <c r="H106" i="26"/>
  <c r="G106" i="26"/>
  <c r="E106" i="26"/>
  <c r="D106" i="26"/>
  <c r="F106" i="26" s="1"/>
  <c r="C106" i="26"/>
  <c r="B106" i="26"/>
  <c r="H105" i="26"/>
  <c r="G105" i="26"/>
  <c r="E105" i="26"/>
  <c r="D105" i="26"/>
  <c r="C105" i="26"/>
  <c r="B105" i="26"/>
  <c r="H104" i="26"/>
  <c r="G104" i="26"/>
  <c r="I104" i="26" s="1"/>
  <c r="E104" i="26"/>
  <c r="D104" i="26"/>
  <c r="C104" i="26"/>
  <c r="B104" i="26"/>
  <c r="I103" i="26"/>
  <c r="H103" i="26"/>
  <c r="G103" i="26"/>
  <c r="E103" i="26"/>
  <c r="D103" i="26"/>
  <c r="C103" i="26"/>
  <c r="B103" i="26"/>
  <c r="H102" i="26"/>
  <c r="G102" i="26"/>
  <c r="I102" i="26" s="1"/>
  <c r="E102" i="26"/>
  <c r="D102" i="26"/>
  <c r="F102" i="26" s="1"/>
  <c r="C102" i="26"/>
  <c r="B102" i="26"/>
  <c r="H101" i="26"/>
  <c r="G101" i="26"/>
  <c r="I101" i="26" s="1"/>
  <c r="E101" i="26"/>
  <c r="D101" i="26"/>
  <c r="C101" i="26"/>
  <c r="B101" i="26"/>
  <c r="H100" i="26"/>
  <c r="G100" i="26"/>
  <c r="I100" i="26" s="1"/>
  <c r="E100" i="26"/>
  <c r="D100" i="26"/>
  <c r="C100" i="26"/>
  <c r="B100" i="26"/>
  <c r="H99" i="26"/>
  <c r="G99" i="26"/>
  <c r="I99" i="26" s="1"/>
  <c r="E99" i="26"/>
  <c r="D99" i="26"/>
  <c r="C99" i="26"/>
  <c r="B99" i="26"/>
  <c r="H98" i="26"/>
  <c r="G98" i="26"/>
  <c r="I98" i="26" s="1"/>
  <c r="E98" i="26"/>
  <c r="D98" i="26"/>
  <c r="F98" i="26" s="1"/>
  <c r="K98" i="26" s="1"/>
  <c r="C98" i="26"/>
  <c r="B98" i="26"/>
  <c r="H97" i="26"/>
  <c r="G97" i="26"/>
  <c r="I97" i="26" s="1"/>
  <c r="E97" i="26"/>
  <c r="D97" i="26"/>
  <c r="F97" i="26" s="1"/>
  <c r="C97" i="26"/>
  <c r="B97" i="26"/>
  <c r="H96" i="26"/>
  <c r="G96" i="26"/>
  <c r="E96" i="26"/>
  <c r="D96" i="26"/>
  <c r="C96" i="26"/>
  <c r="B96" i="26"/>
  <c r="H95" i="26"/>
  <c r="G95" i="26"/>
  <c r="I95" i="26" s="1"/>
  <c r="E95" i="26"/>
  <c r="D95" i="26"/>
  <c r="K95" i="26" s="1"/>
  <c r="C95" i="26"/>
  <c r="B95" i="26"/>
  <c r="H94" i="26"/>
  <c r="G94" i="26"/>
  <c r="I94" i="26" s="1"/>
  <c r="F94" i="26"/>
  <c r="E94" i="26"/>
  <c r="D94" i="26"/>
  <c r="C94" i="26"/>
  <c r="B94" i="26"/>
  <c r="H93" i="26"/>
  <c r="G93" i="26"/>
  <c r="F93" i="26"/>
  <c r="E93" i="26"/>
  <c r="D93" i="26"/>
  <c r="C93" i="26"/>
  <c r="B93" i="26"/>
  <c r="H92" i="26"/>
  <c r="G92" i="26"/>
  <c r="I92" i="26" s="1"/>
  <c r="E92" i="26"/>
  <c r="D92" i="26"/>
  <c r="C92" i="26"/>
  <c r="B92" i="26"/>
  <c r="H91" i="26"/>
  <c r="G91" i="26"/>
  <c r="I91" i="26" s="1"/>
  <c r="E91" i="26"/>
  <c r="D91" i="26"/>
  <c r="C91" i="26"/>
  <c r="B91" i="26"/>
  <c r="H90" i="26"/>
  <c r="G90" i="26"/>
  <c r="I90" i="26" s="1"/>
  <c r="E90" i="26"/>
  <c r="D90" i="26"/>
  <c r="F90" i="26" s="1"/>
  <c r="K90" i="26" s="1"/>
  <c r="C90" i="26"/>
  <c r="B90" i="26"/>
  <c r="H89" i="26"/>
  <c r="G89" i="26"/>
  <c r="I89" i="26" s="1"/>
  <c r="E89" i="26"/>
  <c r="D89" i="26"/>
  <c r="F89" i="26" s="1"/>
  <c r="C89" i="26"/>
  <c r="B89" i="26"/>
  <c r="H88" i="26"/>
  <c r="G88" i="26"/>
  <c r="E88" i="26"/>
  <c r="D88" i="26"/>
  <c r="C88" i="26"/>
  <c r="B88" i="26"/>
  <c r="H87" i="26"/>
  <c r="G87" i="26"/>
  <c r="I87" i="26" s="1"/>
  <c r="E87" i="26"/>
  <c r="D87" i="26"/>
  <c r="C87" i="26"/>
  <c r="B87" i="26"/>
  <c r="H86" i="26"/>
  <c r="G86" i="26"/>
  <c r="I86" i="26" s="1"/>
  <c r="F86" i="26"/>
  <c r="E86" i="26"/>
  <c r="D86" i="26"/>
  <c r="C86" i="26"/>
  <c r="B86" i="26"/>
  <c r="K85" i="26"/>
  <c r="H85" i="26"/>
  <c r="G85" i="26"/>
  <c r="I85" i="26" s="1"/>
  <c r="F85" i="26"/>
  <c r="E85" i="26"/>
  <c r="D85" i="26"/>
  <c r="C85" i="26"/>
  <c r="B85" i="26"/>
  <c r="H84" i="26"/>
  <c r="G84" i="26"/>
  <c r="E84" i="26"/>
  <c r="D84" i="26"/>
  <c r="C84" i="26"/>
  <c r="B84" i="26"/>
  <c r="I83" i="26"/>
  <c r="H83" i="26"/>
  <c r="G83" i="26"/>
  <c r="E83" i="26"/>
  <c r="D83" i="26"/>
  <c r="K83" i="26" s="1"/>
  <c r="C83" i="26"/>
  <c r="B83" i="26"/>
  <c r="I82" i="26"/>
  <c r="H82" i="26"/>
  <c r="G82" i="26"/>
  <c r="E82" i="26"/>
  <c r="D82" i="26"/>
  <c r="K82" i="26" s="1"/>
  <c r="C82" i="26"/>
  <c r="B82" i="26"/>
  <c r="H81" i="26"/>
  <c r="G81" i="26"/>
  <c r="E81" i="26"/>
  <c r="D81" i="26"/>
  <c r="F81" i="26" s="1"/>
  <c r="C81" i="26"/>
  <c r="B81" i="26"/>
  <c r="H80" i="26"/>
  <c r="G80" i="26"/>
  <c r="I80" i="26" s="1"/>
  <c r="E80" i="26"/>
  <c r="D80" i="26"/>
  <c r="C80" i="26"/>
  <c r="B80" i="26"/>
  <c r="I79" i="26"/>
  <c r="H79" i="26"/>
  <c r="G79" i="26"/>
  <c r="E79" i="26"/>
  <c r="D79" i="26"/>
  <c r="C79" i="26"/>
  <c r="B79" i="26"/>
  <c r="I78" i="26"/>
  <c r="H78" i="26"/>
  <c r="G78" i="26"/>
  <c r="E78" i="26"/>
  <c r="D78" i="26"/>
  <c r="F78" i="26" s="1"/>
  <c r="K78" i="26" s="1"/>
  <c r="C78" i="26"/>
  <c r="B78" i="26"/>
  <c r="K77" i="26"/>
  <c r="H77" i="26"/>
  <c r="G77" i="26"/>
  <c r="I77" i="26" s="1"/>
  <c r="E77" i="26"/>
  <c r="D77" i="26"/>
  <c r="F77" i="26" s="1"/>
  <c r="C77" i="26"/>
  <c r="B77" i="26"/>
  <c r="H76" i="26"/>
  <c r="G76" i="26"/>
  <c r="E76" i="26"/>
  <c r="D76" i="26"/>
  <c r="C76" i="26"/>
  <c r="B76" i="26"/>
  <c r="H75" i="26"/>
  <c r="G75" i="26"/>
  <c r="I75" i="26" s="1"/>
  <c r="E75" i="26"/>
  <c r="D75" i="26"/>
  <c r="C75" i="26"/>
  <c r="B75" i="26"/>
  <c r="H74" i="26"/>
  <c r="G74" i="26"/>
  <c r="I74" i="26" s="1"/>
  <c r="F74" i="26"/>
  <c r="E74" i="26"/>
  <c r="D74" i="26"/>
  <c r="C74" i="26"/>
  <c r="B74" i="26"/>
  <c r="H73" i="26"/>
  <c r="G73" i="26"/>
  <c r="I73" i="26" s="1"/>
  <c r="E73" i="26"/>
  <c r="D73" i="26"/>
  <c r="F73" i="26" s="1"/>
  <c r="C73" i="26"/>
  <c r="B73" i="26"/>
  <c r="H72" i="26"/>
  <c r="G72" i="26"/>
  <c r="E72" i="26"/>
  <c r="D72" i="26"/>
  <c r="C72" i="26"/>
  <c r="B72" i="26"/>
  <c r="H71" i="26"/>
  <c r="G71" i="26"/>
  <c r="I71" i="26" s="1"/>
  <c r="E71" i="26"/>
  <c r="D71" i="26"/>
  <c r="C71" i="26"/>
  <c r="B71" i="26"/>
  <c r="I70" i="26"/>
  <c r="H70" i="26"/>
  <c r="G70" i="26"/>
  <c r="F70" i="26"/>
  <c r="E70" i="26"/>
  <c r="D70" i="26"/>
  <c r="C70" i="26"/>
  <c r="B70" i="26"/>
  <c r="K69" i="26"/>
  <c r="H69" i="26"/>
  <c r="G69" i="26"/>
  <c r="I69" i="26" s="1"/>
  <c r="F69" i="26"/>
  <c r="E69" i="26"/>
  <c r="D69" i="26"/>
  <c r="C69" i="26"/>
  <c r="B69" i="26"/>
  <c r="H68" i="26"/>
  <c r="G68" i="26"/>
  <c r="E68" i="26"/>
  <c r="D68" i="26"/>
  <c r="C68" i="26"/>
  <c r="B68" i="26"/>
  <c r="H67" i="26"/>
  <c r="G67" i="26"/>
  <c r="I67" i="26" s="1"/>
  <c r="E67" i="26"/>
  <c r="D67" i="26"/>
  <c r="C67" i="26"/>
  <c r="B67" i="26"/>
  <c r="H66" i="26"/>
  <c r="G66" i="26"/>
  <c r="I66" i="26" s="1"/>
  <c r="F66" i="26"/>
  <c r="E66" i="26"/>
  <c r="D66" i="26"/>
  <c r="C66" i="26"/>
  <c r="B66" i="26"/>
  <c r="H65" i="26"/>
  <c r="G65" i="26"/>
  <c r="F65" i="26"/>
  <c r="E65" i="26"/>
  <c r="D65" i="26"/>
  <c r="C65" i="26"/>
  <c r="B65" i="26"/>
  <c r="H64" i="26"/>
  <c r="G64" i="26"/>
  <c r="I64" i="26" s="1"/>
  <c r="E64" i="26"/>
  <c r="D64" i="26"/>
  <c r="C64" i="26"/>
  <c r="B64" i="26"/>
  <c r="H63" i="26"/>
  <c r="G63" i="26"/>
  <c r="I63" i="26" s="1"/>
  <c r="E63" i="26"/>
  <c r="D63" i="26"/>
  <c r="C63" i="26"/>
  <c r="B63" i="26"/>
  <c r="H62" i="26"/>
  <c r="G62" i="26"/>
  <c r="I62" i="26" s="1"/>
  <c r="E62" i="26"/>
  <c r="D62" i="26"/>
  <c r="F62" i="26" s="1"/>
  <c r="K62" i="26" s="1"/>
  <c r="C62" i="26"/>
  <c r="B62" i="26"/>
  <c r="H61" i="26"/>
  <c r="G61" i="26"/>
  <c r="I61" i="26" s="1"/>
  <c r="F61" i="26"/>
  <c r="E61" i="26"/>
  <c r="D61" i="26"/>
  <c r="C61" i="26"/>
  <c r="B61" i="26"/>
  <c r="H60" i="26"/>
  <c r="G60" i="26"/>
  <c r="I60" i="26" s="1"/>
  <c r="E60" i="26"/>
  <c r="D60" i="26"/>
  <c r="K60" i="26" s="1"/>
  <c r="C60" i="26"/>
  <c r="B60" i="26"/>
  <c r="H59" i="26"/>
  <c r="G59" i="26"/>
  <c r="I59" i="26" s="1"/>
  <c r="E59" i="26"/>
  <c r="D59" i="26"/>
  <c r="C59" i="26"/>
  <c r="B59" i="26"/>
  <c r="H58" i="26"/>
  <c r="G58" i="26"/>
  <c r="I58" i="26" s="1"/>
  <c r="F58" i="26"/>
  <c r="E58" i="26"/>
  <c r="D58" i="26"/>
  <c r="C58" i="26"/>
  <c r="B58" i="26"/>
  <c r="H57" i="26"/>
  <c r="G57" i="26"/>
  <c r="F57" i="26"/>
  <c r="E57" i="26"/>
  <c r="D57" i="26"/>
  <c r="C57" i="26"/>
  <c r="B57" i="26"/>
  <c r="H56" i="26"/>
  <c r="G56" i="26"/>
  <c r="I56" i="26" s="1"/>
  <c r="E56" i="26"/>
  <c r="D56" i="26"/>
  <c r="C56" i="26"/>
  <c r="B56" i="26"/>
  <c r="H55" i="26"/>
  <c r="G55" i="26"/>
  <c r="I55" i="26" s="1"/>
  <c r="E55" i="26"/>
  <c r="D55" i="26"/>
  <c r="C55" i="26"/>
  <c r="B55" i="26"/>
  <c r="H54" i="26"/>
  <c r="G54" i="26"/>
  <c r="I54" i="26" s="1"/>
  <c r="E54" i="26"/>
  <c r="D54" i="26"/>
  <c r="F54" i="26" s="1"/>
  <c r="C54" i="26"/>
  <c r="B54" i="26"/>
  <c r="H53" i="26"/>
  <c r="G53" i="26"/>
  <c r="I53" i="26" s="1"/>
  <c r="F53" i="26"/>
  <c r="E53" i="26"/>
  <c r="D53" i="26"/>
  <c r="C53" i="26"/>
  <c r="B53" i="26"/>
  <c r="H52" i="26"/>
  <c r="G52" i="26"/>
  <c r="E52" i="26"/>
  <c r="D52" i="26"/>
  <c r="C52" i="26"/>
  <c r="B52" i="26"/>
  <c r="H51" i="26"/>
  <c r="G51" i="26"/>
  <c r="I51" i="26" s="1"/>
  <c r="E51" i="26"/>
  <c r="D51" i="26"/>
  <c r="K51" i="26" s="1"/>
  <c r="C51" i="26"/>
  <c r="B51" i="26"/>
  <c r="H50" i="26"/>
  <c r="G50" i="26"/>
  <c r="I50" i="26" s="1"/>
  <c r="F50" i="26"/>
  <c r="E50" i="26"/>
  <c r="D50" i="26"/>
  <c r="C50" i="26"/>
  <c r="B50" i="26"/>
  <c r="H49" i="26"/>
  <c r="G49" i="26"/>
  <c r="F49" i="26"/>
  <c r="E49" i="26"/>
  <c r="D49" i="26"/>
  <c r="C49" i="26"/>
  <c r="B49" i="26"/>
  <c r="H48" i="26"/>
  <c r="G48" i="26"/>
  <c r="I48" i="26" s="1"/>
  <c r="E48" i="26"/>
  <c r="D48" i="26"/>
  <c r="K48" i="26" s="1"/>
  <c r="C48" i="26"/>
  <c r="B48" i="26"/>
  <c r="H47" i="26"/>
  <c r="G47" i="26"/>
  <c r="I47" i="26" s="1"/>
  <c r="E47" i="26"/>
  <c r="D47" i="26"/>
  <c r="C47" i="26"/>
  <c r="B47" i="26"/>
  <c r="H46" i="26"/>
  <c r="G46" i="26"/>
  <c r="I46" i="26" s="1"/>
  <c r="E46" i="26"/>
  <c r="D46" i="26"/>
  <c r="F46" i="26" s="1"/>
  <c r="K46" i="26" s="1"/>
  <c r="C46" i="26"/>
  <c r="B46" i="26"/>
  <c r="H45" i="26"/>
  <c r="G45" i="26"/>
  <c r="I45" i="26" s="1"/>
  <c r="E45" i="26"/>
  <c r="D45" i="26"/>
  <c r="F45" i="26" s="1"/>
  <c r="C45" i="26"/>
  <c r="B45" i="26"/>
  <c r="H44" i="26"/>
  <c r="G44" i="26"/>
  <c r="E44" i="26"/>
  <c r="D44" i="26"/>
  <c r="C44" i="26"/>
  <c r="B44" i="26"/>
  <c r="H43" i="26"/>
  <c r="G43" i="26"/>
  <c r="I43" i="26" s="1"/>
  <c r="E43" i="26"/>
  <c r="D43" i="26"/>
  <c r="K43" i="26" s="1"/>
  <c r="C43" i="26"/>
  <c r="B43" i="26"/>
  <c r="H42" i="26"/>
  <c r="G42" i="26"/>
  <c r="I42" i="26" s="1"/>
  <c r="F42" i="26"/>
  <c r="E42" i="26"/>
  <c r="D42" i="26"/>
  <c r="C42" i="26"/>
  <c r="B42" i="26"/>
  <c r="H41" i="26"/>
  <c r="G41" i="26"/>
  <c r="F41" i="26"/>
  <c r="E41" i="26"/>
  <c r="D41" i="26"/>
  <c r="C41" i="26"/>
  <c r="B41" i="26"/>
  <c r="H40" i="26"/>
  <c r="G40" i="26"/>
  <c r="I40" i="26" s="1"/>
  <c r="E40" i="26"/>
  <c r="D40" i="26"/>
  <c r="C40" i="26"/>
  <c r="B40" i="26"/>
  <c r="H39" i="26"/>
  <c r="G39" i="26"/>
  <c r="I39" i="26" s="1"/>
  <c r="E39" i="26"/>
  <c r="D39" i="26"/>
  <c r="C39" i="26"/>
  <c r="B39" i="26"/>
  <c r="H38" i="26"/>
  <c r="G38" i="26"/>
  <c r="I38" i="26" s="1"/>
  <c r="E38" i="26"/>
  <c r="D38" i="26"/>
  <c r="F38" i="26" s="1"/>
  <c r="K38" i="26" s="1"/>
  <c r="C38" i="26"/>
  <c r="B38" i="26"/>
  <c r="H37" i="26"/>
  <c r="G37" i="26"/>
  <c r="I37" i="26" s="1"/>
  <c r="E37" i="26"/>
  <c r="D37" i="26"/>
  <c r="F37" i="26" s="1"/>
  <c r="C37" i="26"/>
  <c r="B37" i="26"/>
  <c r="H36" i="26"/>
  <c r="G36" i="26"/>
  <c r="E36" i="26"/>
  <c r="D36" i="26"/>
  <c r="C36" i="26"/>
  <c r="B36" i="26"/>
  <c r="H35" i="26"/>
  <c r="G35" i="26"/>
  <c r="I35" i="26" s="1"/>
  <c r="E35" i="26"/>
  <c r="D35" i="26"/>
  <c r="C35" i="26"/>
  <c r="B35" i="26"/>
  <c r="H34" i="26"/>
  <c r="G34" i="26"/>
  <c r="I34" i="26" s="1"/>
  <c r="F34" i="26"/>
  <c r="E34" i="26"/>
  <c r="D34" i="26"/>
  <c r="C34" i="26"/>
  <c r="B34" i="26"/>
  <c r="H33" i="26"/>
  <c r="G33" i="26"/>
  <c r="F33" i="26"/>
  <c r="E33" i="26"/>
  <c r="D33" i="26"/>
  <c r="C33" i="26"/>
  <c r="B33" i="26"/>
  <c r="H32" i="26"/>
  <c r="G32" i="26"/>
  <c r="I32" i="26" s="1"/>
  <c r="E32" i="26"/>
  <c r="D32" i="26"/>
  <c r="C32" i="26"/>
  <c r="B32" i="26"/>
  <c r="H31" i="26"/>
  <c r="I31" i="26" s="1"/>
  <c r="G31" i="26"/>
  <c r="E31" i="26"/>
  <c r="D31" i="26"/>
  <c r="C31" i="26"/>
  <c r="B31" i="26"/>
  <c r="H30" i="26"/>
  <c r="G30" i="26"/>
  <c r="I30" i="26" s="1"/>
  <c r="E30" i="26"/>
  <c r="D30" i="26"/>
  <c r="C30" i="26"/>
  <c r="B30" i="26"/>
  <c r="H29" i="26"/>
  <c r="G29" i="26"/>
  <c r="I29" i="26" s="1"/>
  <c r="E29" i="26"/>
  <c r="D29" i="26"/>
  <c r="F29" i="26" s="1"/>
  <c r="C29" i="26"/>
  <c r="B29" i="26"/>
  <c r="H28" i="26"/>
  <c r="G28" i="26"/>
  <c r="I28" i="26" s="1"/>
  <c r="E28" i="26"/>
  <c r="D28" i="26"/>
  <c r="C28" i="26"/>
  <c r="B28" i="26"/>
  <c r="I27" i="26"/>
  <c r="H27" i="26"/>
  <c r="G27" i="26"/>
  <c r="E27" i="26"/>
  <c r="D27" i="26"/>
  <c r="C27" i="26"/>
  <c r="B27" i="26"/>
  <c r="K26" i="26"/>
  <c r="I26" i="26"/>
  <c r="H26" i="26"/>
  <c r="G26" i="26"/>
  <c r="E26" i="26"/>
  <c r="D26" i="26"/>
  <c r="F26" i="26" s="1"/>
  <c r="C26" i="26"/>
  <c r="B26" i="26"/>
  <c r="H25" i="26"/>
  <c r="G25" i="26"/>
  <c r="E25" i="26"/>
  <c r="D25" i="26"/>
  <c r="F25" i="26" s="1"/>
  <c r="C25" i="26"/>
  <c r="B25" i="26"/>
  <c r="H24" i="26"/>
  <c r="G24" i="26"/>
  <c r="I24" i="26" s="1"/>
  <c r="E24" i="26"/>
  <c r="D24" i="26"/>
  <c r="C24" i="26"/>
  <c r="B24" i="26"/>
  <c r="H23" i="26"/>
  <c r="G23" i="26"/>
  <c r="E23" i="26"/>
  <c r="D23" i="26"/>
  <c r="C23" i="26"/>
  <c r="B23" i="26"/>
  <c r="H22" i="26"/>
  <c r="G22" i="26"/>
  <c r="I22" i="26" s="1"/>
  <c r="E22" i="26"/>
  <c r="D22" i="26"/>
  <c r="C22" i="26"/>
  <c r="B22" i="26"/>
  <c r="H21" i="26"/>
  <c r="G21" i="26"/>
  <c r="I21" i="26" s="1"/>
  <c r="E21" i="26"/>
  <c r="D21" i="26"/>
  <c r="F21" i="26" s="1"/>
  <c r="C21" i="26"/>
  <c r="B21" i="26"/>
  <c r="H20" i="26"/>
  <c r="G20" i="26"/>
  <c r="E20" i="26"/>
  <c r="D20" i="26"/>
  <c r="C20" i="26"/>
  <c r="B20" i="26"/>
  <c r="H19" i="26"/>
  <c r="G19" i="26"/>
  <c r="E19" i="26"/>
  <c r="D19" i="26"/>
  <c r="C19" i="26"/>
  <c r="B19" i="26"/>
  <c r="H18" i="26"/>
  <c r="G18" i="26"/>
  <c r="I18" i="26" s="1"/>
  <c r="E18" i="26"/>
  <c r="F18" i="26" s="1"/>
  <c r="D18" i="26"/>
  <c r="C18" i="26"/>
  <c r="B18" i="26"/>
  <c r="H17" i="26"/>
  <c r="G17" i="26"/>
  <c r="E17" i="26"/>
  <c r="D17" i="26"/>
  <c r="F17" i="26" s="1"/>
  <c r="C17" i="26"/>
  <c r="B17" i="26"/>
  <c r="H16" i="26"/>
  <c r="G16" i="26"/>
  <c r="I16" i="26" s="1"/>
  <c r="E16" i="26"/>
  <c r="D16" i="26"/>
  <c r="C16" i="26"/>
  <c r="B16" i="26"/>
  <c r="I15" i="26"/>
  <c r="H15" i="26"/>
  <c r="G15" i="26"/>
  <c r="E15" i="26"/>
  <c r="D15" i="26"/>
  <c r="K15" i="26" s="1"/>
  <c r="C15" i="26"/>
  <c r="B15" i="26"/>
  <c r="I14" i="26"/>
  <c r="H14" i="26"/>
  <c r="G14" i="26"/>
  <c r="E14" i="26"/>
  <c r="D14" i="26"/>
  <c r="C14" i="26"/>
  <c r="B14" i="26"/>
  <c r="H13" i="26"/>
  <c r="G13" i="26"/>
  <c r="I13" i="26" s="1"/>
  <c r="K13" i="26" s="1"/>
  <c r="F13" i="26"/>
  <c r="E13" i="26"/>
  <c r="D13" i="26"/>
  <c r="C13" i="26"/>
  <c r="B13" i="26"/>
  <c r="H12" i="26"/>
  <c r="G12" i="26"/>
  <c r="I12" i="26" s="1"/>
  <c r="E12" i="26"/>
  <c r="D12" i="26"/>
  <c r="C12" i="26"/>
  <c r="B12" i="26"/>
  <c r="H11" i="26"/>
  <c r="I11" i="26" s="1"/>
  <c r="G11" i="26"/>
  <c r="E11" i="26"/>
  <c r="D11" i="26"/>
  <c r="C11" i="26"/>
  <c r="B11" i="26"/>
  <c r="K97" i="8" l="1"/>
  <c r="K92" i="26"/>
  <c r="K92" i="12"/>
  <c r="K92" i="14"/>
  <c r="K92" i="18"/>
  <c r="K92" i="20"/>
  <c r="K92" i="8"/>
  <c r="K92" i="10"/>
  <c r="K92" i="24"/>
  <c r="I92" i="6"/>
  <c r="K92" i="6" s="1"/>
  <c r="I69" i="6"/>
  <c r="K35" i="12"/>
  <c r="K35" i="10"/>
  <c r="K30" i="26"/>
  <c r="K30" i="14"/>
  <c r="K30" i="16"/>
  <c r="K30" i="18"/>
  <c r="K30" i="24"/>
  <c r="I30" i="6"/>
  <c r="F92" i="18"/>
  <c r="F92" i="24"/>
  <c r="F30" i="16"/>
  <c r="K30" i="20"/>
  <c r="K30" i="6"/>
  <c r="K54" i="26"/>
  <c r="K102" i="26"/>
  <c r="I25" i="26"/>
  <c r="K34" i="26"/>
  <c r="K42" i="26"/>
  <c r="K50" i="26"/>
  <c r="K58" i="26"/>
  <c r="K66" i="26"/>
  <c r="I76" i="26"/>
  <c r="K86" i="26"/>
  <c r="K94" i="26"/>
  <c r="I11" i="24"/>
  <c r="K11" i="24" s="1"/>
  <c r="K51" i="24"/>
  <c r="F51" i="24"/>
  <c r="K83" i="20"/>
  <c r="F83" i="20"/>
  <c r="K49" i="18"/>
  <c r="K53" i="18"/>
  <c r="K43" i="6"/>
  <c r="F43" i="6"/>
  <c r="F45" i="16"/>
  <c r="K45" i="16" s="1"/>
  <c r="I19" i="26"/>
  <c r="I33" i="26"/>
  <c r="I41" i="26"/>
  <c r="I49" i="26"/>
  <c r="I57" i="26"/>
  <c r="I65" i="26"/>
  <c r="F82" i="26"/>
  <c r="I84" i="26"/>
  <c r="I93" i="26"/>
  <c r="I14" i="24"/>
  <c r="I21" i="24"/>
  <c r="K55" i="24"/>
  <c r="K64" i="24"/>
  <c r="I24" i="22"/>
  <c r="I42" i="22"/>
  <c r="K27" i="20"/>
  <c r="F27" i="20"/>
  <c r="F70" i="20"/>
  <c r="K82" i="20"/>
  <c r="F82" i="20"/>
  <c r="K14" i="16"/>
  <c r="K83" i="16"/>
  <c r="F83" i="16"/>
  <c r="K59" i="24"/>
  <c r="K68" i="22"/>
  <c r="K99" i="20"/>
  <c r="F99" i="20"/>
  <c r="K41" i="18"/>
  <c r="K101" i="18"/>
  <c r="K48" i="22"/>
  <c r="F48" i="22"/>
  <c r="F22" i="26"/>
  <c r="F30" i="26"/>
  <c r="I17" i="26"/>
  <c r="K17" i="26" s="1"/>
  <c r="I23" i="26"/>
  <c r="K28" i="26"/>
  <c r="I72" i="26"/>
  <c r="I81" i="26"/>
  <c r="I105" i="26"/>
  <c r="I19" i="24"/>
  <c r="K19" i="24" s="1"/>
  <c r="K28" i="24"/>
  <c r="K40" i="22"/>
  <c r="I53" i="22"/>
  <c r="K100" i="22"/>
  <c r="I106" i="22"/>
  <c r="K26" i="20"/>
  <c r="F26" i="20"/>
  <c r="K82" i="16"/>
  <c r="F82" i="16"/>
  <c r="K74" i="26"/>
  <c r="K39" i="20"/>
  <c r="F39" i="20"/>
  <c r="K70" i="26"/>
  <c r="K83" i="22"/>
  <c r="F83" i="22"/>
  <c r="K55" i="20"/>
  <c r="F55" i="20"/>
  <c r="K98" i="20"/>
  <c r="F98" i="20"/>
  <c r="K21" i="26"/>
  <c r="K35" i="26"/>
  <c r="K23" i="24"/>
  <c r="K20" i="22"/>
  <c r="K92" i="22"/>
  <c r="F92" i="22"/>
  <c r="K85" i="16"/>
  <c r="F85" i="16"/>
  <c r="K106" i="26"/>
  <c r="F33" i="16"/>
  <c r="K33" i="16" s="1"/>
  <c r="I20" i="26"/>
  <c r="I36" i="26"/>
  <c r="I44" i="26"/>
  <c r="I52" i="26"/>
  <c r="I68" i="26"/>
  <c r="I88" i="26"/>
  <c r="I96" i="26"/>
  <c r="I27" i="24"/>
  <c r="K27" i="24" s="1"/>
  <c r="I32" i="24"/>
  <c r="F75" i="24"/>
  <c r="I12" i="22"/>
  <c r="K15" i="22"/>
  <c r="F15" i="22"/>
  <c r="F76" i="22"/>
  <c r="K76" i="22" s="1"/>
  <c r="I88" i="22"/>
  <c r="K88" i="22" s="1"/>
  <c r="F103" i="22"/>
  <c r="K11" i="20"/>
  <c r="I17" i="20"/>
  <c r="K54" i="20"/>
  <c r="F54" i="20"/>
  <c r="K25" i="18"/>
  <c r="K73" i="18"/>
  <c r="I36" i="16"/>
  <c r="I59" i="16"/>
  <c r="I22" i="24"/>
  <c r="I39" i="24"/>
  <c r="K39" i="24" s="1"/>
  <c r="I53" i="24"/>
  <c r="I65" i="24"/>
  <c r="I70" i="24"/>
  <c r="K83" i="24"/>
  <c r="I89" i="24"/>
  <c r="I11" i="22"/>
  <c r="K11" i="22" s="1"/>
  <c r="I23" i="22"/>
  <c r="K23" i="22" s="1"/>
  <c r="I29" i="22"/>
  <c r="I50" i="22"/>
  <c r="I86" i="22"/>
  <c r="K74" i="20"/>
  <c r="I31" i="18"/>
  <c r="I39" i="18"/>
  <c r="I47" i="18"/>
  <c r="I12" i="16"/>
  <c r="I25" i="16"/>
  <c r="I27" i="16"/>
  <c r="K27" i="16" s="1"/>
  <c r="I46" i="16"/>
  <c r="K46" i="16" s="1"/>
  <c r="F61" i="16"/>
  <c r="I62" i="16"/>
  <c r="I63" i="16"/>
  <c r="K63" i="16" s="1"/>
  <c r="I68" i="16"/>
  <c r="I86" i="16"/>
  <c r="I91" i="16"/>
  <c r="K97" i="16"/>
  <c r="F17" i="14"/>
  <c r="K17" i="14" s="1"/>
  <c r="K53" i="14"/>
  <c r="K89" i="14"/>
  <c r="K69" i="12"/>
  <c r="F69" i="12"/>
  <c r="K79" i="8"/>
  <c r="K34" i="6"/>
  <c r="K75" i="24"/>
  <c r="K70" i="20"/>
  <c r="F108" i="18"/>
  <c r="F43" i="16"/>
  <c r="K97" i="12"/>
  <c r="F97" i="12"/>
  <c r="K98" i="10"/>
  <c r="K26" i="8"/>
  <c r="F26" i="8"/>
  <c r="I57" i="24"/>
  <c r="K63" i="24"/>
  <c r="I81" i="24"/>
  <c r="K87" i="24"/>
  <c r="I101" i="24"/>
  <c r="K27" i="22"/>
  <c r="I33" i="22"/>
  <c r="I38" i="22"/>
  <c r="I102" i="22"/>
  <c r="I53" i="20"/>
  <c r="K35" i="18"/>
  <c r="I63" i="18"/>
  <c r="I108" i="18"/>
  <c r="I20" i="16"/>
  <c r="I24" i="16"/>
  <c r="F37" i="16"/>
  <c r="I39" i="16"/>
  <c r="I44" i="16"/>
  <c r="I31" i="24"/>
  <c r="K31" i="24" s="1"/>
  <c r="I42" i="24"/>
  <c r="I62" i="24"/>
  <c r="I86" i="24"/>
  <c r="I14" i="22"/>
  <c r="I26" i="22"/>
  <c r="I46" i="22"/>
  <c r="I66" i="22"/>
  <c r="I74" i="22"/>
  <c r="I37" i="20"/>
  <c r="I71" i="18"/>
  <c r="I99" i="18"/>
  <c r="I107" i="18"/>
  <c r="K11" i="16"/>
  <c r="F29" i="16"/>
  <c r="F65" i="16"/>
  <c r="K66" i="16"/>
  <c r="I72" i="16"/>
  <c r="K25" i="14"/>
  <c r="K61" i="14"/>
  <c r="K93" i="14"/>
  <c r="K15" i="10"/>
  <c r="F15" i="10"/>
  <c r="K67" i="24"/>
  <c r="K79" i="24"/>
  <c r="K91" i="24"/>
  <c r="K97" i="24"/>
  <c r="K99" i="24"/>
  <c r="K31" i="22"/>
  <c r="K44" i="22"/>
  <c r="K72" i="22"/>
  <c r="K80" i="22"/>
  <c r="K105" i="18"/>
  <c r="K13" i="16"/>
  <c r="I19" i="16"/>
  <c r="I29" i="16"/>
  <c r="K29" i="16" s="1"/>
  <c r="I65" i="16"/>
  <c r="K65" i="16" s="1"/>
  <c r="K87" i="8"/>
  <c r="I25" i="24"/>
  <c r="I47" i="24"/>
  <c r="K47" i="24" s="1"/>
  <c r="I49" i="24"/>
  <c r="I54" i="24"/>
  <c r="I66" i="24"/>
  <c r="I73" i="24"/>
  <c r="I78" i="24"/>
  <c r="I90" i="24"/>
  <c r="I98" i="24"/>
  <c r="I19" i="22"/>
  <c r="K19" i="22" s="1"/>
  <c r="I54" i="22"/>
  <c r="K97" i="22"/>
  <c r="K88" i="20"/>
  <c r="I106" i="20"/>
  <c r="I59" i="18"/>
  <c r="I87" i="18"/>
  <c r="I17" i="16"/>
  <c r="K17" i="16" s="1"/>
  <c r="F21" i="16"/>
  <c r="K35" i="16"/>
  <c r="I41" i="16"/>
  <c r="I49" i="16"/>
  <c r="K49" i="16" s="1"/>
  <c r="I64" i="16"/>
  <c r="K65" i="14"/>
  <c r="K95" i="10"/>
  <c r="F95" i="10"/>
  <c r="I103" i="16"/>
  <c r="K69" i="14"/>
  <c r="K97" i="14"/>
  <c r="K17" i="12"/>
  <c r="I23" i="12"/>
  <c r="K29" i="12"/>
  <c r="I31" i="12"/>
  <c r="I87" i="12"/>
  <c r="I99" i="12"/>
  <c r="I36" i="10"/>
  <c r="K43" i="10"/>
  <c r="K90" i="10"/>
  <c r="K22" i="8"/>
  <c r="K14" i="6"/>
  <c r="I16" i="6"/>
  <c r="I33" i="6"/>
  <c r="K58" i="6"/>
  <c r="K70" i="6"/>
  <c r="I76" i="6"/>
  <c r="K94" i="6"/>
  <c r="I96" i="6"/>
  <c r="K106" i="6"/>
  <c r="I76" i="16"/>
  <c r="I81" i="16"/>
  <c r="F93" i="16"/>
  <c r="I94" i="16"/>
  <c r="I101" i="16"/>
  <c r="I23" i="14"/>
  <c r="I31" i="14"/>
  <c r="I39" i="14"/>
  <c r="I47" i="14"/>
  <c r="I11" i="12"/>
  <c r="I16" i="12"/>
  <c r="I41" i="12"/>
  <c r="K41" i="12" s="1"/>
  <c r="I53" i="12"/>
  <c r="K53" i="12" s="1"/>
  <c r="I59" i="12"/>
  <c r="K65" i="12"/>
  <c r="I71" i="12"/>
  <c r="K77" i="12"/>
  <c r="K85" i="12"/>
  <c r="I22" i="10"/>
  <c r="K22" i="10" s="1"/>
  <c r="K30" i="10"/>
  <c r="I54" i="10"/>
  <c r="K54" i="10" s="1"/>
  <c r="K64" i="10"/>
  <c r="I66" i="10"/>
  <c r="K66" i="10" s="1"/>
  <c r="I72" i="10"/>
  <c r="I89" i="10"/>
  <c r="I102" i="10"/>
  <c r="K102" i="10" s="1"/>
  <c r="I108" i="10"/>
  <c r="I21" i="8"/>
  <c r="I34" i="8"/>
  <c r="K34" i="8" s="1"/>
  <c r="I40" i="8"/>
  <c r="I89" i="8"/>
  <c r="I106" i="8"/>
  <c r="K106" i="8" s="1"/>
  <c r="I13" i="6"/>
  <c r="I25" i="6"/>
  <c r="I38" i="6"/>
  <c r="K38" i="6" s="1"/>
  <c r="I88" i="6"/>
  <c r="K21" i="12"/>
  <c r="K81" i="12"/>
  <c r="K34" i="10"/>
  <c r="K46" i="10"/>
  <c r="K14" i="8"/>
  <c r="F95" i="8"/>
  <c r="K15" i="6"/>
  <c r="K50" i="6"/>
  <c r="I52" i="6"/>
  <c r="K74" i="6"/>
  <c r="I80" i="6"/>
  <c r="K95" i="6"/>
  <c r="I100" i="6"/>
  <c r="K35" i="14"/>
  <c r="K57" i="12"/>
  <c r="I63" i="12"/>
  <c r="I75" i="12"/>
  <c r="F106" i="12"/>
  <c r="K14" i="10"/>
  <c r="I16" i="10"/>
  <c r="K58" i="10"/>
  <c r="K70" i="10"/>
  <c r="I76" i="10"/>
  <c r="I94" i="10"/>
  <c r="K94" i="10" s="1"/>
  <c r="I96" i="10"/>
  <c r="I106" i="10"/>
  <c r="K106" i="10" s="1"/>
  <c r="I13" i="8"/>
  <c r="I25" i="8"/>
  <c r="I38" i="8"/>
  <c r="K38" i="8" s="1"/>
  <c r="I53" i="8"/>
  <c r="I61" i="8"/>
  <c r="I42" i="6"/>
  <c r="K42" i="6" s="1"/>
  <c r="I44" i="6"/>
  <c r="I49" i="6"/>
  <c r="I62" i="6"/>
  <c r="K62" i="6" s="1"/>
  <c r="I73" i="6"/>
  <c r="I86" i="6"/>
  <c r="K86" i="6" s="1"/>
  <c r="K97" i="6"/>
  <c r="I105" i="16"/>
  <c r="K105" i="16" s="1"/>
  <c r="K28" i="14"/>
  <c r="I71" i="14"/>
  <c r="I99" i="14"/>
  <c r="I107" i="14"/>
  <c r="I25" i="12"/>
  <c r="K25" i="12" s="1"/>
  <c r="I27" i="12"/>
  <c r="I33" i="12"/>
  <c r="K33" i="12" s="1"/>
  <c r="F38" i="12"/>
  <c r="K38" i="12" s="1"/>
  <c r="I45" i="12"/>
  <c r="K45" i="12" s="1"/>
  <c r="I56" i="12"/>
  <c r="I89" i="12"/>
  <c r="K89" i="12" s="1"/>
  <c r="I101" i="12"/>
  <c r="K101" i="12" s="1"/>
  <c r="I107" i="12"/>
  <c r="I13" i="10"/>
  <c r="I25" i="10"/>
  <c r="I38" i="10"/>
  <c r="K38" i="10" s="1"/>
  <c r="I57" i="10"/>
  <c r="I93" i="10"/>
  <c r="I105" i="10"/>
  <c r="I37" i="8"/>
  <c r="K67" i="8"/>
  <c r="K18" i="6"/>
  <c r="K35" i="6"/>
  <c r="K78" i="6"/>
  <c r="K98" i="6"/>
  <c r="K105" i="14"/>
  <c r="K13" i="12"/>
  <c r="K61" i="12"/>
  <c r="K73" i="12"/>
  <c r="K50" i="10"/>
  <c r="K74" i="10"/>
  <c r="K42" i="8"/>
  <c r="I36" i="6"/>
  <c r="I90" i="6"/>
  <c r="K90" i="6" s="1"/>
  <c r="K81" i="16"/>
  <c r="I59" i="14"/>
  <c r="I87" i="14"/>
  <c r="I12" i="12"/>
  <c r="I19" i="12"/>
  <c r="I49" i="12"/>
  <c r="K49" i="12" s="1"/>
  <c r="I67" i="12"/>
  <c r="I72" i="12"/>
  <c r="I79" i="12"/>
  <c r="I93" i="12"/>
  <c r="K93" i="12" s="1"/>
  <c r="I105" i="12"/>
  <c r="K105" i="12" s="1"/>
  <c r="I32" i="10"/>
  <c r="I42" i="10"/>
  <c r="K42" i="10" s="1"/>
  <c r="I44" i="10"/>
  <c r="I49" i="10"/>
  <c r="I62" i="10"/>
  <c r="K62" i="10" s="1"/>
  <c r="I73" i="10"/>
  <c r="I86" i="10"/>
  <c r="K86" i="10" s="1"/>
  <c r="K97" i="10"/>
  <c r="I12" i="8"/>
  <c r="I18" i="8"/>
  <c r="K18" i="8" s="1"/>
  <c r="I24" i="8"/>
  <c r="K28" i="8"/>
  <c r="K35" i="8"/>
  <c r="I41" i="8"/>
  <c r="K47" i="8"/>
  <c r="I49" i="8"/>
  <c r="K64" i="8"/>
  <c r="I101" i="8"/>
  <c r="I22" i="6"/>
  <c r="K22" i="6" s="1"/>
  <c r="I54" i="6"/>
  <c r="K54" i="6" s="1"/>
  <c r="I66" i="6"/>
  <c r="K66" i="6" s="1"/>
  <c r="I89" i="6"/>
  <c r="I102" i="6"/>
  <c r="K102" i="6" s="1"/>
  <c r="K49" i="6"/>
  <c r="K33" i="6"/>
  <c r="F13" i="6"/>
  <c r="K13" i="6" s="1"/>
  <c r="F17" i="6"/>
  <c r="K17" i="6" s="1"/>
  <c r="F21" i="6"/>
  <c r="K21" i="6" s="1"/>
  <c r="F25" i="6"/>
  <c r="K25" i="6" s="1"/>
  <c r="F29" i="6"/>
  <c r="K29" i="6" s="1"/>
  <c r="F33" i="6"/>
  <c r="F37" i="6"/>
  <c r="K37" i="6" s="1"/>
  <c r="F41" i="6"/>
  <c r="K41" i="6" s="1"/>
  <c r="F45" i="6"/>
  <c r="K45" i="6" s="1"/>
  <c r="F49" i="6"/>
  <c r="F53" i="6"/>
  <c r="K53" i="6" s="1"/>
  <c r="F57" i="6"/>
  <c r="K57" i="6" s="1"/>
  <c r="F61" i="6"/>
  <c r="K61" i="6" s="1"/>
  <c r="F65" i="6"/>
  <c r="K65" i="6" s="1"/>
  <c r="F69" i="6"/>
  <c r="F73" i="6"/>
  <c r="K73" i="6" s="1"/>
  <c r="F77" i="6"/>
  <c r="F81" i="6"/>
  <c r="K81" i="6" s="1"/>
  <c r="F85" i="6"/>
  <c r="F89" i="6"/>
  <c r="K89" i="6" s="1"/>
  <c r="F93" i="6"/>
  <c r="K93" i="6" s="1"/>
  <c r="F97" i="6"/>
  <c r="F101" i="6"/>
  <c r="K101" i="6" s="1"/>
  <c r="F105" i="6"/>
  <c r="K105" i="6" s="1"/>
  <c r="F11" i="6"/>
  <c r="K11" i="6" s="1"/>
  <c r="F19" i="6"/>
  <c r="K19" i="6" s="1"/>
  <c r="F23" i="6"/>
  <c r="K23" i="6" s="1"/>
  <c r="F27" i="6"/>
  <c r="K27" i="6" s="1"/>
  <c r="F31" i="6"/>
  <c r="K31" i="6" s="1"/>
  <c r="F35" i="6"/>
  <c r="F39" i="6"/>
  <c r="K39" i="6" s="1"/>
  <c r="F47" i="6"/>
  <c r="K47" i="6" s="1"/>
  <c r="F55" i="6"/>
  <c r="K55" i="6" s="1"/>
  <c r="F59" i="6"/>
  <c r="K59" i="6" s="1"/>
  <c r="F63" i="6"/>
  <c r="K63" i="6" s="1"/>
  <c r="F67" i="6"/>
  <c r="K67" i="6" s="1"/>
  <c r="F71" i="6"/>
  <c r="K71" i="6" s="1"/>
  <c r="F75" i="6"/>
  <c r="K75" i="6" s="1"/>
  <c r="F79" i="6"/>
  <c r="K79" i="6" s="1"/>
  <c r="F87" i="6"/>
  <c r="K87" i="6" s="1"/>
  <c r="F91" i="6"/>
  <c r="K91" i="6" s="1"/>
  <c r="F99" i="6"/>
  <c r="K99" i="6" s="1"/>
  <c r="F103" i="6"/>
  <c r="K103" i="6" s="1"/>
  <c r="F107" i="6"/>
  <c r="K107" i="6" s="1"/>
  <c r="F12" i="6"/>
  <c r="K12" i="6" s="1"/>
  <c r="F16" i="6"/>
  <c r="K16" i="6" s="1"/>
  <c r="F20" i="6"/>
  <c r="K20" i="6" s="1"/>
  <c r="F24" i="6"/>
  <c r="K24" i="6" s="1"/>
  <c r="F28" i="6"/>
  <c r="F32" i="6"/>
  <c r="K32" i="6" s="1"/>
  <c r="F36" i="6"/>
  <c r="K36" i="6" s="1"/>
  <c r="F40" i="6"/>
  <c r="K40" i="6" s="1"/>
  <c r="F44" i="6"/>
  <c r="K44" i="6" s="1"/>
  <c r="F48" i="6"/>
  <c r="F52" i="6"/>
  <c r="K52" i="6" s="1"/>
  <c r="F56" i="6"/>
  <c r="K56" i="6" s="1"/>
  <c r="F60" i="6"/>
  <c r="F64" i="6"/>
  <c r="F68" i="6"/>
  <c r="K68" i="6" s="1"/>
  <c r="F72" i="6"/>
  <c r="K72" i="6" s="1"/>
  <c r="F76" i="6"/>
  <c r="K76" i="6" s="1"/>
  <c r="F80" i="6"/>
  <c r="K80" i="6" s="1"/>
  <c r="F84" i="6"/>
  <c r="K84" i="6" s="1"/>
  <c r="F88" i="6"/>
  <c r="K88" i="6" s="1"/>
  <c r="F92" i="6"/>
  <c r="F96" i="6"/>
  <c r="K96" i="6" s="1"/>
  <c r="F100" i="6"/>
  <c r="K100" i="6" s="1"/>
  <c r="F104" i="6"/>
  <c r="K104" i="6" s="1"/>
  <c r="F108" i="6"/>
  <c r="K25" i="8"/>
  <c r="K89" i="8"/>
  <c r="F13" i="8"/>
  <c r="K13" i="8" s="1"/>
  <c r="F17" i="8"/>
  <c r="K17" i="8" s="1"/>
  <c r="F21" i="8"/>
  <c r="K21" i="8" s="1"/>
  <c r="F25" i="8"/>
  <c r="F29" i="8"/>
  <c r="K29" i="8" s="1"/>
  <c r="F33" i="8"/>
  <c r="K33" i="8" s="1"/>
  <c r="F37" i="8"/>
  <c r="K37" i="8" s="1"/>
  <c r="F41" i="8"/>
  <c r="K41" i="8" s="1"/>
  <c r="F45" i="8"/>
  <c r="K45" i="8" s="1"/>
  <c r="I46" i="8"/>
  <c r="K46" i="8" s="1"/>
  <c r="F49" i="8"/>
  <c r="K49" i="8" s="1"/>
  <c r="I50" i="8"/>
  <c r="K50" i="8" s="1"/>
  <c r="F53" i="8"/>
  <c r="K53" i="8" s="1"/>
  <c r="I54" i="8"/>
  <c r="K54" i="8" s="1"/>
  <c r="F57" i="8"/>
  <c r="K57" i="8" s="1"/>
  <c r="I58" i="8"/>
  <c r="K58" i="8" s="1"/>
  <c r="F61" i="8"/>
  <c r="K61" i="8" s="1"/>
  <c r="I62" i="8"/>
  <c r="K62" i="8" s="1"/>
  <c r="F65" i="8"/>
  <c r="K65" i="8" s="1"/>
  <c r="I66" i="8"/>
  <c r="K66" i="8" s="1"/>
  <c r="F69" i="8"/>
  <c r="I70" i="8"/>
  <c r="K70" i="8" s="1"/>
  <c r="F73" i="8"/>
  <c r="K73" i="8" s="1"/>
  <c r="I74" i="8"/>
  <c r="K74" i="8" s="1"/>
  <c r="F77" i="8"/>
  <c r="I78" i="8"/>
  <c r="K78" i="8" s="1"/>
  <c r="F81" i="8"/>
  <c r="K81" i="8" s="1"/>
  <c r="F85" i="8"/>
  <c r="I86" i="8"/>
  <c r="K86" i="8" s="1"/>
  <c r="F89" i="8"/>
  <c r="I90" i="8"/>
  <c r="K90" i="8" s="1"/>
  <c r="F93" i="8"/>
  <c r="K93" i="8" s="1"/>
  <c r="I94" i="8"/>
  <c r="K94" i="8" s="1"/>
  <c r="F97" i="8"/>
  <c r="I98" i="8"/>
  <c r="K98" i="8" s="1"/>
  <c r="F101" i="8"/>
  <c r="K101" i="8" s="1"/>
  <c r="I102" i="8"/>
  <c r="K102" i="8" s="1"/>
  <c r="F105" i="8"/>
  <c r="K105" i="8" s="1"/>
  <c r="F11" i="8"/>
  <c r="K11" i="8" s="1"/>
  <c r="F19" i="8"/>
  <c r="K19" i="8" s="1"/>
  <c r="F23" i="8"/>
  <c r="K23" i="8" s="1"/>
  <c r="F27" i="8"/>
  <c r="K27" i="8" s="1"/>
  <c r="F31" i="8"/>
  <c r="K31" i="8" s="1"/>
  <c r="F35" i="8"/>
  <c r="F39" i="8"/>
  <c r="K39" i="8" s="1"/>
  <c r="F107" i="8"/>
  <c r="K107" i="8" s="1"/>
  <c r="F12" i="8"/>
  <c r="K12" i="8" s="1"/>
  <c r="F16" i="8"/>
  <c r="K16" i="8" s="1"/>
  <c r="F20" i="8"/>
  <c r="K20" i="8" s="1"/>
  <c r="F24" i="8"/>
  <c r="K24" i="8" s="1"/>
  <c r="F28" i="8"/>
  <c r="F32" i="8"/>
  <c r="K32" i="8" s="1"/>
  <c r="F36" i="8"/>
  <c r="K36" i="8" s="1"/>
  <c r="F40" i="8"/>
  <c r="K40" i="8" s="1"/>
  <c r="F44" i="8"/>
  <c r="K44" i="8" s="1"/>
  <c r="F48" i="8"/>
  <c r="F52" i="8"/>
  <c r="K52" i="8" s="1"/>
  <c r="F56" i="8"/>
  <c r="K56" i="8" s="1"/>
  <c r="F60" i="8"/>
  <c r="F64" i="8"/>
  <c r="F68" i="8"/>
  <c r="K68" i="8" s="1"/>
  <c r="F72" i="8"/>
  <c r="K72" i="8" s="1"/>
  <c r="F76" i="8"/>
  <c r="K76" i="8" s="1"/>
  <c r="F80" i="8"/>
  <c r="K80" i="8" s="1"/>
  <c r="F84" i="8"/>
  <c r="K84" i="8" s="1"/>
  <c r="F88" i="8"/>
  <c r="K88" i="8" s="1"/>
  <c r="F92" i="8"/>
  <c r="F96" i="8"/>
  <c r="K96" i="8" s="1"/>
  <c r="F100" i="8"/>
  <c r="K100" i="8" s="1"/>
  <c r="F104" i="8"/>
  <c r="K104" i="8" s="1"/>
  <c r="F108" i="8"/>
  <c r="K17" i="10"/>
  <c r="K67" i="10"/>
  <c r="K19" i="10"/>
  <c r="K21" i="10"/>
  <c r="K81" i="10"/>
  <c r="K33" i="10"/>
  <c r="F13" i="10"/>
  <c r="K13" i="10" s="1"/>
  <c r="F17" i="10"/>
  <c r="F21" i="10"/>
  <c r="F25" i="10"/>
  <c r="K25" i="10" s="1"/>
  <c r="F29" i="10"/>
  <c r="K29" i="10" s="1"/>
  <c r="F33" i="10"/>
  <c r="F37" i="10"/>
  <c r="K37" i="10" s="1"/>
  <c r="F41" i="10"/>
  <c r="K41" i="10" s="1"/>
  <c r="F45" i="10"/>
  <c r="K45" i="10" s="1"/>
  <c r="F49" i="10"/>
  <c r="K49" i="10" s="1"/>
  <c r="F53" i="10"/>
  <c r="K53" i="10" s="1"/>
  <c r="F57" i="10"/>
  <c r="K57" i="10" s="1"/>
  <c r="F61" i="10"/>
  <c r="K61" i="10" s="1"/>
  <c r="F65" i="10"/>
  <c r="K65" i="10" s="1"/>
  <c r="F69" i="10"/>
  <c r="F73" i="10"/>
  <c r="K73" i="10" s="1"/>
  <c r="F77" i="10"/>
  <c r="F81" i="10"/>
  <c r="F85" i="10"/>
  <c r="F89" i="10"/>
  <c r="K89" i="10" s="1"/>
  <c r="F93" i="10"/>
  <c r="K93" i="10" s="1"/>
  <c r="F97" i="10"/>
  <c r="F101" i="10"/>
  <c r="K101" i="10" s="1"/>
  <c r="F105" i="10"/>
  <c r="K105" i="10" s="1"/>
  <c r="F11" i="10"/>
  <c r="K11" i="10" s="1"/>
  <c r="F19" i="10"/>
  <c r="F23" i="10"/>
  <c r="K23" i="10" s="1"/>
  <c r="F27" i="10"/>
  <c r="K27" i="10" s="1"/>
  <c r="F31" i="10"/>
  <c r="K31" i="10" s="1"/>
  <c r="F35" i="10"/>
  <c r="F39" i="10"/>
  <c r="K39" i="10" s="1"/>
  <c r="F47" i="10"/>
  <c r="K47" i="10" s="1"/>
  <c r="F55" i="10"/>
  <c r="K55" i="10" s="1"/>
  <c r="F59" i="10"/>
  <c r="K59" i="10" s="1"/>
  <c r="F63" i="10"/>
  <c r="K63" i="10" s="1"/>
  <c r="F67" i="10"/>
  <c r="F71" i="10"/>
  <c r="K71" i="10" s="1"/>
  <c r="F75" i="10"/>
  <c r="K75" i="10" s="1"/>
  <c r="F79" i="10"/>
  <c r="K79" i="10" s="1"/>
  <c r="F87" i="10"/>
  <c r="K87" i="10" s="1"/>
  <c r="F91" i="10"/>
  <c r="K91" i="10" s="1"/>
  <c r="F99" i="10"/>
  <c r="K99" i="10" s="1"/>
  <c r="F103" i="10"/>
  <c r="K103" i="10" s="1"/>
  <c r="F107" i="10"/>
  <c r="K107" i="10" s="1"/>
  <c r="F12" i="10"/>
  <c r="K12" i="10" s="1"/>
  <c r="F16" i="10"/>
  <c r="K16" i="10" s="1"/>
  <c r="F20" i="10"/>
  <c r="K20" i="10" s="1"/>
  <c r="F24" i="10"/>
  <c r="K24" i="10" s="1"/>
  <c r="F28" i="10"/>
  <c r="F32" i="10"/>
  <c r="K32" i="10" s="1"/>
  <c r="F36" i="10"/>
  <c r="K36" i="10" s="1"/>
  <c r="F40" i="10"/>
  <c r="K40" i="10" s="1"/>
  <c r="F44" i="10"/>
  <c r="K44" i="10" s="1"/>
  <c r="F48" i="10"/>
  <c r="F52" i="10"/>
  <c r="K52" i="10" s="1"/>
  <c r="F56" i="10"/>
  <c r="K56" i="10" s="1"/>
  <c r="F60" i="10"/>
  <c r="F64" i="10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2" i="10"/>
  <c r="F96" i="10"/>
  <c r="K96" i="10" s="1"/>
  <c r="F100" i="10"/>
  <c r="K100" i="10" s="1"/>
  <c r="F104" i="10"/>
  <c r="K104" i="10" s="1"/>
  <c r="F108" i="10"/>
  <c r="K46" i="12"/>
  <c r="K20" i="12"/>
  <c r="K78" i="12"/>
  <c r="K56" i="12"/>
  <c r="K71" i="12"/>
  <c r="K106" i="12"/>
  <c r="F14" i="12"/>
  <c r="K14" i="12" s="1"/>
  <c r="F18" i="12"/>
  <c r="K18" i="12" s="1"/>
  <c r="F22" i="12"/>
  <c r="K22" i="12" s="1"/>
  <c r="F34" i="12"/>
  <c r="K34" i="12" s="1"/>
  <c r="F42" i="12"/>
  <c r="K42" i="12" s="1"/>
  <c r="F46" i="12"/>
  <c r="F50" i="12"/>
  <c r="K50" i="12" s="1"/>
  <c r="F54" i="12"/>
  <c r="K54" i="12" s="1"/>
  <c r="F58" i="12"/>
  <c r="K58" i="12" s="1"/>
  <c r="F62" i="12"/>
  <c r="K62" i="12" s="1"/>
  <c r="F66" i="12"/>
  <c r="K66" i="12" s="1"/>
  <c r="F70" i="12"/>
  <c r="K70" i="12" s="1"/>
  <c r="F74" i="12"/>
  <c r="K74" i="12" s="1"/>
  <c r="F78" i="12"/>
  <c r="F90" i="12"/>
  <c r="K90" i="12" s="1"/>
  <c r="F94" i="12"/>
  <c r="K94" i="12" s="1"/>
  <c r="F98" i="12"/>
  <c r="F102" i="12"/>
  <c r="K102" i="12" s="1"/>
  <c r="F11" i="12"/>
  <c r="K11" i="12" s="1"/>
  <c r="F15" i="12"/>
  <c r="F19" i="12"/>
  <c r="K19" i="12" s="1"/>
  <c r="F23" i="12"/>
  <c r="K23" i="12" s="1"/>
  <c r="F27" i="12"/>
  <c r="K27" i="12" s="1"/>
  <c r="F31" i="12"/>
  <c r="K31" i="12" s="1"/>
  <c r="F35" i="12"/>
  <c r="F39" i="12"/>
  <c r="K39" i="12" s="1"/>
  <c r="F43" i="12"/>
  <c r="F47" i="12"/>
  <c r="K47" i="12" s="1"/>
  <c r="F51" i="12"/>
  <c r="F55" i="12"/>
  <c r="K55" i="12" s="1"/>
  <c r="F59" i="12"/>
  <c r="K59" i="12" s="1"/>
  <c r="F63" i="12"/>
  <c r="K63" i="12" s="1"/>
  <c r="F67" i="12"/>
  <c r="K67" i="12" s="1"/>
  <c r="F71" i="12"/>
  <c r="F75" i="12"/>
  <c r="K75" i="12" s="1"/>
  <c r="F79" i="12"/>
  <c r="K79" i="12" s="1"/>
  <c r="F83" i="12"/>
  <c r="F87" i="12"/>
  <c r="K87" i="12" s="1"/>
  <c r="F91" i="12"/>
  <c r="K91" i="12" s="1"/>
  <c r="F95" i="12"/>
  <c r="F99" i="12"/>
  <c r="K99" i="12" s="1"/>
  <c r="F103" i="12"/>
  <c r="K103" i="12" s="1"/>
  <c r="F107" i="12"/>
  <c r="F12" i="12"/>
  <c r="K12" i="12" s="1"/>
  <c r="F16" i="12"/>
  <c r="K16" i="12" s="1"/>
  <c r="F20" i="12"/>
  <c r="F24" i="12"/>
  <c r="K24" i="12" s="1"/>
  <c r="F28" i="12"/>
  <c r="F32" i="12"/>
  <c r="K32" i="12" s="1"/>
  <c r="F36" i="12"/>
  <c r="K36" i="12" s="1"/>
  <c r="F40" i="12"/>
  <c r="K40" i="12" s="1"/>
  <c r="F44" i="12"/>
  <c r="K44" i="12" s="1"/>
  <c r="F48" i="12"/>
  <c r="F52" i="12"/>
  <c r="K52" i="12" s="1"/>
  <c r="F56" i="12"/>
  <c r="F60" i="12"/>
  <c r="F64" i="12"/>
  <c r="K64" i="12" s="1"/>
  <c r="F68" i="12"/>
  <c r="K68" i="12" s="1"/>
  <c r="F72" i="12"/>
  <c r="K72" i="12" s="1"/>
  <c r="F76" i="12"/>
  <c r="K76" i="12" s="1"/>
  <c r="F80" i="12"/>
  <c r="K80" i="12" s="1"/>
  <c r="F84" i="12"/>
  <c r="K84" i="12" s="1"/>
  <c r="F88" i="12"/>
  <c r="K88" i="12" s="1"/>
  <c r="F92" i="12"/>
  <c r="F96" i="12"/>
  <c r="K96" i="12" s="1"/>
  <c r="F100" i="12"/>
  <c r="K100" i="12" s="1"/>
  <c r="F104" i="12"/>
  <c r="K104" i="12" s="1"/>
  <c r="F108" i="12"/>
  <c r="K18" i="14"/>
  <c r="K38" i="14"/>
  <c r="K55" i="14"/>
  <c r="K84" i="14"/>
  <c r="K90" i="14"/>
  <c r="K64" i="14"/>
  <c r="K31" i="14"/>
  <c r="K98" i="14"/>
  <c r="F14" i="14"/>
  <c r="K14" i="14" s="1"/>
  <c r="F18" i="14"/>
  <c r="F22" i="14"/>
  <c r="K22" i="14" s="1"/>
  <c r="F26" i="14"/>
  <c r="F30" i="14"/>
  <c r="F34" i="14"/>
  <c r="K34" i="14" s="1"/>
  <c r="F38" i="14"/>
  <c r="F42" i="14"/>
  <c r="K42" i="14" s="1"/>
  <c r="F46" i="14"/>
  <c r="K46" i="14" s="1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F86" i="14"/>
  <c r="K86" i="14" s="1"/>
  <c r="F90" i="14"/>
  <c r="F94" i="14"/>
  <c r="K94" i="14" s="1"/>
  <c r="F98" i="14"/>
  <c r="F102" i="14"/>
  <c r="F106" i="14"/>
  <c r="K106" i="14" s="1"/>
  <c r="F11" i="14"/>
  <c r="K11" i="14" s="1"/>
  <c r="I12" i="14"/>
  <c r="K12" i="14" s="1"/>
  <c r="F15" i="14"/>
  <c r="I16" i="14"/>
  <c r="K16" i="14" s="1"/>
  <c r="F19" i="14"/>
  <c r="K19" i="14" s="1"/>
  <c r="I20" i="14"/>
  <c r="K20" i="14" s="1"/>
  <c r="F23" i="14"/>
  <c r="K23" i="14" s="1"/>
  <c r="I24" i="14"/>
  <c r="K24" i="14" s="1"/>
  <c r="F27" i="14"/>
  <c r="K27" i="14" s="1"/>
  <c r="I28" i="14"/>
  <c r="F31" i="14"/>
  <c r="I32" i="14"/>
  <c r="K32" i="14" s="1"/>
  <c r="F35" i="14"/>
  <c r="I36" i="14"/>
  <c r="K36" i="14" s="1"/>
  <c r="F39" i="14"/>
  <c r="K39" i="14" s="1"/>
  <c r="I40" i="14"/>
  <c r="K40" i="14" s="1"/>
  <c r="F43" i="14"/>
  <c r="I44" i="14"/>
  <c r="K44" i="14" s="1"/>
  <c r="F47" i="14"/>
  <c r="K47" i="14" s="1"/>
  <c r="F51" i="14"/>
  <c r="I52" i="14"/>
  <c r="K52" i="14" s="1"/>
  <c r="F55" i="14"/>
  <c r="I56" i="14"/>
  <c r="K56" i="14" s="1"/>
  <c r="F59" i="14"/>
  <c r="K59" i="14" s="1"/>
  <c r="F63" i="14"/>
  <c r="K63" i="14" s="1"/>
  <c r="I64" i="14"/>
  <c r="F67" i="14"/>
  <c r="K67" i="14" s="1"/>
  <c r="I68" i="14"/>
  <c r="K68" i="14" s="1"/>
  <c r="F71" i="14"/>
  <c r="K71" i="14" s="1"/>
  <c r="I72" i="14"/>
  <c r="K72" i="14" s="1"/>
  <c r="F75" i="14"/>
  <c r="K75" i="14" s="1"/>
  <c r="I76" i="14"/>
  <c r="K76" i="14" s="1"/>
  <c r="F79" i="14"/>
  <c r="K79" i="14" s="1"/>
  <c r="I80" i="14"/>
  <c r="K80" i="14" s="1"/>
  <c r="F83" i="14"/>
  <c r="I84" i="14"/>
  <c r="F87" i="14"/>
  <c r="K87" i="14" s="1"/>
  <c r="I88" i="14"/>
  <c r="K88" i="14" s="1"/>
  <c r="F91" i="14"/>
  <c r="K91" i="14" s="1"/>
  <c r="F95" i="14"/>
  <c r="I96" i="14"/>
  <c r="K96" i="14" s="1"/>
  <c r="F99" i="14"/>
  <c r="K99" i="14" s="1"/>
  <c r="I100" i="14"/>
  <c r="K100" i="14" s="1"/>
  <c r="F103" i="14"/>
  <c r="K103" i="14" s="1"/>
  <c r="I104" i="14"/>
  <c r="K104" i="14" s="1"/>
  <c r="F107" i="14"/>
  <c r="K107" i="14" s="1"/>
  <c r="F108" i="14"/>
  <c r="K48" i="16"/>
  <c r="F48" i="16"/>
  <c r="F18" i="16"/>
  <c r="K18" i="16" s="1"/>
  <c r="F20" i="16"/>
  <c r="K20" i="16" s="1"/>
  <c r="F31" i="16"/>
  <c r="K31" i="16" s="1"/>
  <c r="F34" i="16"/>
  <c r="K34" i="16" s="1"/>
  <c r="F36" i="16"/>
  <c r="K36" i="16" s="1"/>
  <c r="F47" i="16"/>
  <c r="K47" i="16" s="1"/>
  <c r="F50" i="16"/>
  <c r="K50" i="16" s="1"/>
  <c r="K52" i="16"/>
  <c r="F52" i="16"/>
  <c r="F68" i="16"/>
  <c r="K68" i="16" s="1"/>
  <c r="F84" i="16"/>
  <c r="K84" i="16" s="1"/>
  <c r="F100" i="16"/>
  <c r="K100" i="16" s="1"/>
  <c r="K108" i="16"/>
  <c r="F108" i="16"/>
  <c r="F16" i="16"/>
  <c r="K16" i="16" s="1"/>
  <c r="F32" i="16"/>
  <c r="K32" i="16" s="1"/>
  <c r="F19" i="16"/>
  <c r="K19" i="16" s="1"/>
  <c r="F22" i="16"/>
  <c r="K22" i="16" s="1"/>
  <c r="F24" i="16"/>
  <c r="K24" i="16" s="1"/>
  <c r="K25" i="16"/>
  <c r="F35" i="16"/>
  <c r="F38" i="16"/>
  <c r="K38" i="16" s="1"/>
  <c r="F40" i="16"/>
  <c r="K40" i="16" s="1"/>
  <c r="K41" i="16"/>
  <c r="F51" i="16"/>
  <c r="F54" i="16"/>
  <c r="K54" i="16" s="1"/>
  <c r="F56" i="16"/>
  <c r="K56" i="16" s="1"/>
  <c r="K57" i="16"/>
  <c r="F67" i="16"/>
  <c r="K67" i="16" s="1"/>
  <c r="F70" i="16"/>
  <c r="K70" i="16" s="1"/>
  <c r="K72" i="16"/>
  <c r="F72" i="16"/>
  <c r="F86" i="16"/>
  <c r="K86" i="16" s="1"/>
  <c r="K88" i="16"/>
  <c r="F88" i="16"/>
  <c r="F99" i="16"/>
  <c r="K99" i="16" s="1"/>
  <c r="F107" i="16"/>
  <c r="K107" i="16" s="1"/>
  <c r="F12" i="16"/>
  <c r="K12" i="16" s="1"/>
  <c r="I21" i="16"/>
  <c r="K21" i="16" s="1"/>
  <c r="F23" i="16"/>
  <c r="K23" i="16" s="1"/>
  <c r="K28" i="16"/>
  <c r="F28" i="16"/>
  <c r="I37" i="16"/>
  <c r="K37" i="16" s="1"/>
  <c r="F39" i="16"/>
  <c r="K39" i="16" s="1"/>
  <c r="F42" i="16"/>
  <c r="K42" i="16" s="1"/>
  <c r="F44" i="16"/>
  <c r="K44" i="16" s="1"/>
  <c r="I53" i="16"/>
  <c r="K53" i="16" s="1"/>
  <c r="F55" i="16"/>
  <c r="K55" i="16" s="1"/>
  <c r="F58" i="16"/>
  <c r="K58" i="16" s="1"/>
  <c r="K60" i="16"/>
  <c r="F60" i="16"/>
  <c r="K61" i="16"/>
  <c r="F71" i="16"/>
  <c r="K71" i="16" s="1"/>
  <c r="F74" i="16"/>
  <c r="K74" i="16" s="1"/>
  <c r="F76" i="16"/>
  <c r="K76" i="16" s="1"/>
  <c r="K77" i="16"/>
  <c r="F87" i="16"/>
  <c r="K87" i="16" s="1"/>
  <c r="F90" i="16"/>
  <c r="K90" i="16" s="1"/>
  <c r="K92" i="16"/>
  <c r="F92" i="16"/>
  <c r="K93" i="16"/>
  <c r="F96" i="16"/>
  <c r="K96" i="16" s="1"/>
  <c r="F98" i="16"/>
  <c r="K98" i="16" s="1"/>
  <c r="F104" i="16"/>
  <c r="K104" i="16" s="1"/>
  <c r="F106" i="16"/>
  <c r="K106" i="16" s="1"/>
  <c r="F59" i="16"/>
  <c r="K59" i="16" s="1"/>
  <c r="F62" i="16"/>
  <c r="K62" i="16" s="1"/>
  <c r="F64" i="16"/>
  <c r="K64" i="16" s="1"/>
  <c r="I73" i="16"/>
  <c r="K73" i="16" s="1"/>
  <c r="F75" i="16"/>
  <c r="K75" i="16" s="1"/>
  <c r="F78" i="16"/>
  <c r="K78" i="16" s="1"/>
  <c r="F80" i="16"/>
  <c r="K80" i="16" s="1"/>
  <c r="I89" i="16"/>
  <c r="K89" i="16" s="1"/>
  <c r="F91" i="16"/>
  <c r="K91" i="16" s="1"/>
  <c r="F94" i="16"/>
  <c r="K94" i="16" s="1"/>
  <c r="K101" i="16"/>
  <c r="F103" i="16"/>
  <c r="K103" i="16" s="1"/>
  <c r="I20" i="18"/>
  <c r="K20" i="18" s="1"/>
  <c r="F23" i="18"/>
  <c r="K68" i="18"/>
  <c r="F11" i="18"/>
  <c r="K11" i="18" s="1"/>
  <c r="I19" i="18"/>
  <c r="I24" i="18"/>
  <c r="K24" i="18" s="1"/>
  <c r="F27" i="18"/>
  <c r="K27" i="18" s="1"/>
  <c r="K98" i="18"/>
  <c r="I12" i="18"/>
  <c r="K12" i="18" s="1"/>
  <c r="K15" i="18"/>
  <c r="F15" i="18"/>
  <c r="I23" i="18"/>
  <c r="K23" i="18" s="1"/>
  <c r="K28" i="18"/>
  <c r="I28" i="18"/>
  <c r="K34" i="18"/>
  <c r="K40" i="18"/>
  <c r="K59" i="18"/>
  <c r="K16" i="18"/>
  <c r="I16" i="18"/>
  <c r="K19" i="18"/>
  <c r="F19" i="18"/>
  <c r="K50" i="18"/>
  <c r="K58" i="18"/>
  <c r="F14" i="18"/>
  <c r="K14" i="18" s="1"/>
  <c r="F18" i="18"/>
  <c r="K18" i="18" s="1"/>
  <c r="F22" i="18"/>
  <c r="K22" i="18" s="1"/>
  <c r="F26" i="18"/>
  <c r="F30" i="18"/>
  <c r="F34" i="18"/>
  <c r="F38" i="18"/>
  <c r="K38" i="18" s="1"/>
  <c r="F42" i="18"/>
  <c r="K42" i="18" s="1"/>
  <c r="F46" i="18"/>
  <c r="K46" i="18" s="1"/>
  <c r="F50" i="18"/>
  <c r="F54" i="18"/>
  <c r="K54" i="18" s="1"/>
  <c r="F58" i="18"/>
  <c r="F62" i="18"/>
  <c r="K62" i="18" s="1"/>
  <c r="F66" i="18"/>
  <c r="K66" i="18" s="1"/>
  <c r="F70" i="18"/>
  <c r="K70" i="18" s="1"/>
  <c r="F74" i="18"/>
  <c r="K74" i="18" s="1"/>
  <c r="F78" i="18"/>
  <c r="K78" i="18" s="1"/>
  <c r="F82" i="18"/>
  <c r="F86" i="18"/>
  <c r="K86" i="18" s="1"/>
  <c r="F90" i="18"/>
  <c r="K90" i="18" s="1"/>
  <c r="F94" i="18"/>
  <c r="K94" i="18" s="1"/>
  <c r="F98" i="18"/>
  <c r="F102" i="18"/>
  <c r="K102" i="18" s="1"/>
  <c r="F106" i="18"/>
  <c r="K106" i="18" s="1"/>
  <c r="F31" i="18"/>
  <c r="K31" i="18" s="1"/>
  <c r="I32" i="18"/>
  <c r="K32" i="18" s="1"/>
  <c r="F35" i="18"/>
  <c r="I36" i="18"/>
  <c r="K36" i="18" s="1"/>
  <c r="F39" i="18"/>
  <c r="K39" i="18" s="1"/>
  <c r="I40" i="18"/>
  <c r="F43" i="18"/>
  <c r="I44" i="18"/>
  <c r="K44" i="18" s="1"/>
  <c r="F47" i="18"/>
  <c r="K47" i="18" s="1"/>
  <c r="F51" i="18"/>
  <c r="I52" i="18"/>
  <c r="K52" i="18" s="1"/>
  <c r="F55" i="18"/>
  <c r="K55" i="18" s="1"/>
  <c r="I56" i="18"/>
  <c r="K56" i="18" s="1"/>
  <c r="F59" i="18"/>
  <c r="F63" i="18"/>
  <c r="K63" i="18" s="1"/>
  <c r="I64" i="18"/>
  <c r="K64" i="18" s="1"/>
  <c r="F67" i="18"/>
  <c r="K67" i="18" s="1"/>
  <c r="I68" i="18"/>
  <c r="F71" i="18"/>
  <c r="K71" i="18" s="1"/>
  <c r="I72" i="18"/>
  <c r="K72" i="18" s="1"/>
  <c r="F75" i="18"/>
  <c r="K75" i="18" s="1"/>
  <c r="I76" i="18"/>
  <c r="K76" i="18" s="1"/>
  <c r="F79" i="18"/>
  <c r="K79" i="18" s="1"/>
  <c r="I80" i="18"/>
  <c r="K80" i="18" s="1"/>
  <c r="F83" i="18"/>
  <c r="I84" i="18"/>
  <c r="K84" i="18" s="1"/>
  <c r="F87" i="18"/>
  <c r="K87" i="18" s="1"/>
  <c r="I88" i="18"/>
  <c r="K88" i="18" s="1"/>
  <c r="F91" i="18"/>
  <c r="K91" i="18" s="1"/>
  <c r="F95" i="18"/>
  <c r="I96" i="18"/>
  <c r="K96" i="18" s="1"/>
  <c r="F99" i="18"/>
  <c r="K99" i="18" s="1"/>
  <c r="I100" i="18"/>
  <c r="K100" i="18" s="1"/>
  <c r="F103" i="18"/>
  <c r="K103" i="18" s="1"/>
  <c r="I104" i="18"/>
  <c r="K104" i="18" s="1"/>
  <c r="F107" i="18"/>
  <c r="K107" i="18" s="1"/>
  <c r="F13" i="20"/>
  <c r="K13" i="20" s="1"/>
  <c r="I14" i="20"/>
  <c r="K14" i="20" s="1"/>
  <c r="F17" i="20"/>
  <c r="K17" i="20" s="1"/>
  <c r="F21" i="20"/>
  <c r="F25" i="20"/>
  <c r="F29" i="20"/>
  <c r="F33" i="20"/>
  <c r="I34" i="20"/>
  <c r="K34" i="20" s="1"/>
  <c r="F37" i="20"/>
  <c r="K37" i="20" s="1"/>
  <c r="I38" i="20"/>
  <c r="K38" i="20" s="1"/>
  <c r="F41" i="20"/>
  <c r="F45" i="20"/>
  <c r="F49" i="20"/>
  <c r="F53" i="20"/>
  <c r="K53" i="20" s="1"/>
  <c r="F57" i="20"/>
  <c r="F61" i="20"/>
  <c r="K61" i="20" s="1"/>
  <c r="F65" i="20"/>
  <c r="F69" i="20"/>
  <c r="I70" i="20"/>
  <c r="F73" i="20"/>
  <c r="F77" i="20"/>
  <c r="F81" i="20"/>
  <c r="F85" i="20"/>
  <c r="F89" i="20"/>
  <c r="F93" i="20"/>
  <c r="F97" i="20"/>
  <c r="F101" i="20"/>
  <c r="F105" i="20"/>
  <c r="F12" i="20"/>
  <c r="F16" i="20"/>
  <c r="F20" i="20"/>
  <c r="K20" i="20" s="1"/>
  <c r="F24" i="20"/>
  <c r="K24" i="20" s="1"/>
  <c r="F28" i="20"/>
  <c r="F32" i="20"/>
  <c r="F36" i="20"/>
  <c r="F40" i="20"/>
  <c r="F44" i="20"/>
  <c r="F48" i="20"/>
  <c r="F52" i="20"/>
  <c r="F56" i="20"/>
  <c r="F60" i="20"/>
  <c r="F64" i="20"/>
  <c r="F68" i="20"/>
  <c r="K68" i="20" s="1"/>
  <c r="F72" i="20"/>
  <c r="F76" i="20"/>
  <c r="F80" i="20"/>
  <c r="K80" i="20" s="1"/>
  <c r="F84" i="20"/>
  <c r="F88" i="20"/>
  <c r="F92" i="20"/>
  <c r="F96" i="20"/>
  <c r="K96" i="20" s="1"/>
  <c r="F100" i="20"/>
  <c r="F104" i="20"/>
  <c r="F108" i="20"/>
  <c r="K21" i="22"/>
  <c r="F12" i="22"/>
  <c r="K12" i="22" s="1"/>
  <c r="F13" i="22"/>
  <c r="K13" i="22" s="1"/>
  <c r="F17" i="22"/>
  <c r="K17" i="22" s="1"/>
  <c r="F21" i="22"/>
  <c r="F25" i="22"/>
  <c r="K25" i="22" s="1"/>
  <c r="F29" i="22"/>
  <c r="K29" i="22" s="1"/>
  <c r="F33" i="22"/>
  <c r="K33" i="22" s="1"/>
  <c r="F37" i="22"/>
  <c r="K37" i="22" s="1"/>
  <c r="F41" i="22"/>
  <c r="K41" i="22" s="1"/>
  <c r="F45" i="22"/>
  <c r="K45" i="22" s="1"/>
  <c r="F49" i="22"/>
  <c r="K49" i="22" s="1"/>
  <c r="F53" i="22"/>
  <c r="K53" i="22" s="1"/>
  <c r="F57" i="22"/>
  <c r="K57" i="22" s="1"/>
  <c r="F61" i="22"/>
  <c r="K61" i="22" s="1"/>
  <c r="F65" i="22"/>
  <c r="K65" i="22" s="1"/>
  <c r="F69" i="22"/>
  <c r="F73" i="22"/>
  <c r="K73" i="22" s="1"/>
  <c r="F77" i="22"/>
  <c r="F81" i="22"/>
  <c r="K81" i="22" s="1"/>
  <c r="F85" i="22"/>
  <c r="F89" i="22"/>
  <c r="K89" i="22" s="1"/>
  <c r="F93" i="22"/>
  <c r="K93" i="22" s="1"/>
  <c r="F97" i="22"/>
  <c r="F101" i="22"/>
  <c r="K101" i="22" s="1"/>
  <c r="F105" i="22"/>
  <c r="K105" i="22" s="1"/>
  <c r="F14" i="22"/>
  <c r="K14" i="22" s="1"/>
  <c r="F18" i="22"/>
  <c r="K18" i="22" s="1"/>
  <c r="F22" i="22"/>
  <c r="K22" i="22" s="1"/>
  <c r="F26" i="22"/>
  <c r="F30" i="22"/>
  <c r="F34" i="22"/>
  <c r="K34" i="22" s="1"/>
  <c r="I35" i="22"/>
  <c r="K35" i="22" s="1"/>
  <c r="F38" i="22"/>
  <c r="K38" i="22" s="1"/>
  <c r="I39" i="22"/>
  <c r="K39" i="22" s="1"/>
  <c r="F42" i="22"/>
  <c r="K42" i="22" s="1"/>
  <c r="F46" i="22"/>
  <c r="K46" i="22" s="1"/>
  <c r="I47" i="22"/>
  <c r="K47" i="22" s="1"/>
  <c r="F50" i="22"/>
  <c r="K50" i="22" s="1"/>
  <c r="F54" i="22"/>
  <c r="K54" i="22" s="1"/>
  <c r="I55" i="22"/>
  <c r="K55" i="22" s="1"/>
  <c r="F58" i="22"/>
  <c r="K58" i="22" s="1"/>
  <c r="I59" i="22"/>
  <c r="K59" i="22" s="1"/>
  <c r="F62" i="22"/>
  <c r="K62" i="22" s="1"/>
  <c r="I63" i="22"/>
  <c r="K63" i="22" s="1"/>
  <c r="F66" i="22"/>
  <c r="K66" i="22" s="1"/>
  <c r="I67" i="22"/>
  <c r="K67" i="22" s="1"/>
  <c r="F70" i="22"/>
  <c r="K70" i="22" s="1"/>
  <c r="I71" i="22"/>
  <c r="K71" i="22" s="1"/>
  <c r="F74" i="22"/>
  <c r="K74" i="22" s="1"/>
  <c r="I75" i="22"/>
  <c r="K75" i="22" s="1"/>
  <c r="F78" i="22"/>
  <c r="K78" i="22" s="1"/>
  <c r="I79" i="22"/>
  <c r="K79" i="22" s="1"/>
  <c r="F82" i="22"/>
  <c r="F86" i="22"/>
  <c r="K86" i="22" s="1"/>
  <c r="I87" i="22"/>
  <c r="K87" i="22" s="1"/>
  <c r="F90" i="22"/>
  <c r="K90" i="22" s="1"/>
  <c r="I91" i="22"/>
  <c r="K91" i="22" s="1"/>
  <c r="F94" i="22"/>
  <c r="K94" i="22" s="1"/>
  <c r="F98" i="22"/>
  <c r="K98" i="22" s="1"/>
  <c r="I99" i="22"/>
  <c r="K99" i="22" s="1"/>
  <c r="F102" i="22"/>
  <c r="K102" i="22" s="1"/>
  <c r="I103" i="22"/>
  <c r="K103" i="22" s="1"/>
  <c r="F106" i="22"/>
  <c r="K106" i="22" s="1"/>
  <c r="F107" i="22"/>
  <c r="K107" i="22" s="1"/>
  <c r="F16" i="22"/>
  <c r="K16" i="22" s="1"/>
  <c r="F24" i="22"/>
  <c r="K24" i="22" s="1"/>
  <c r="F28" i="22"/>
  <c r="F32" i="22"/>
  <c r="K32" i="22" s="1"/>
  <c r="F36" i="22"/>
  <c r="K36" i="22" s="1"/>
  <c r="K52" i="24"/>
  <c r="K21" i="24"/>
  <c r="K34" i="24"/>
  <c r="K72" i="24"/>
  <c r="K62" i="24"/>
  <c r="K86" i="24"/>
  <c r="K102" i="24"/>
  <c r="K22" i="24"/>
  <c r="F13" i="24"/>
  <c r="K13" i="24" s="1"/>
  <c r="F17" i="24"/>
  <c r="K17" i="24" s="1"/>
  <c r="F21" i="24"/>
  <c r="F25" i="24"/>
  <c r="K25" i="24" s="1"/>
  <c r="F29" i="24"/>
  <c r="K29" i="24" s="1"/>
  <c r="F33" i="24"/>
  <c r="K33" i="24" s="1"/>
  <c r="F37" i="24"/>
  <c r="K37" i="24" s="1"/>
  <c r="F41" i="24"/>
  <c r="K41" i="24" s="1"/>
  <c r="F45" i="24"/>
  <c r="K45" i="24" s="1"/>
  <c r="F49" i="24"/>
  <c r="K49" i="24" s="1"/>
  <c r="F53" i="24"/>
  <c r="K53" i="24" s="1"/>
  <c r="F57" i="24"/>
  <c r="K57" i="24" s="1"/>
  <c r="F61" i="24"/>
  <c r="K61" i="24" s="1"/>
  <c r="F65" i="24"/>
  <c r="K65" i="24" s="1"/>
  <c r="F69" i="24"/>
  <c r="F73" i="24"/>
  <c r="K73" i="24" s="1"/>
  <c r="F77" i="24"/>
  <c r="F81" i="24"/>
  <c r="K81" i="24" s="1"/>
  <c r="F85" i="24"/>
  <c r="F89" i="24"/>
  <c r="K89" i="24" s="1"/>
  <c r="F93" i="24"/>
  <c r="K93" i="24" s="1"/>
  <c r="F97" i="24"/>
  <c r="F101" i="24"/>
  <c r="K101" i="24" s="1"/>
  <c r="F105" i="24"/>
  <c r="K105" i="24" s="1"/>
  <c r="F14" i="24"/>
  <c r="K14" i="24" s="1"/>
  <c r="F18" i="24"/>
  <c r="K18" i="24" s="1"/>
  <c r="F22" i="24"/>
  <c r="F26" i="24"/>
  <c r="F30" i="24"/>
  <c r="F34" i="24"/>
  <c r="F38" i="24"/>
  <c r="K38" i="24" s="1"/>
  <c r="F42" i="24"/>
  <c r="K42" i="24" s="1"/>
  <c r="F46" i="24"/>
  <c r="K46" i="24" s="1"/>
  <c r="F50" i="24"/>
  <c r="K50" i="24" s="1"/>
  <c r="F54" i="24"/>
  <c r="K54" i="24" s="1"/>
  <c r="F58" i="24"/>
  <c r="K58" i="24" s="1"/>
  <c r="F62" i="24"/>
  <c r="F66" i="24"/>
  <c r="K66" i="24" s="1"/>
  <c r="F70" i="24"/>
  <c r="K70" i="24" s="1"/>
  <c r="F74" i="24"/>
  <c r="K74" i="24" s="1"/>
  <c r="F78" i="24"/>
  <c r="K78" i="24" s="1"/>
  <c r="F82" i="24"/>
  <c r="F86" i="24"/>
  <c r="F90" i="24"/>
  <c r="K90" i="24" s="1"/>
  <c r="F94" i="24"/>
  <c r="K94" i="24" s="1"/>
  <c r="F98" i="24"/>
  <c r="K98" i="24" s="1"/>
  <c r="F102" i="24"/>
  <c r="F106" i="24"/>
  <c r="K106" i="24" s="1"/>
  <c r="I107" i="24"/>
  <c r="K107" i="24" s="1"/>
  <c r="F12" i="24"/>
  <c r="K12" i="24" s="1"/>
  <c r="F16" i="24"/>
  <c r="K16" i="24" s="1"/>
  <c r="F20" i="24"/>
  <c r="K20" i="24" s="1"/>
  <c r="F24" i="24"/>
  <c r="K24" i="24" s="1"/>
  <c r="F28" i="24"/>
  <c r="F32" i="24"/>
  <c r="K32" i="24" s="1"/>
  <c r="F36" i="24"/>
  <c r="K36" i="24" s="1"/>
  <c r="F40" i="24"/>
  <c r="K40" i="24" s="1"/>
  <c r="F44" i="24"/>
  <c r="K44" i="24" s="1"/>
  <c r="F52" i="24"/>
  <c r="F56" i="24"/>
  <c r="K56" i="24" s="1"/>
  <c r="F64" i="24"/>
  <c r="F68" i="24"/>
  <c r="K68" i="24" s="1"/>
  <c r="F72" i="24"/>
  <c r="F76" i="24"/>
  <c r="K76" i="24" s="1"/>
  <c r="F80" i="24"/>
  <c r="K80" i="24" s="1"/>
  <c r="F84" i="24"/>
  <c r="K84" i="24" s="1"/>
  <c r="F88" i="24"/>
  <c r="K88" i="24" s="1"/>
  <c r="F96" i="24"/>
  <c r="K96" i="24" s="1"/>
  <c r="F100" i="24"/>
  <c r="K100" i="24" s="1"/>
  <c r="F104" i="24"/>
  <c r="K104" i="24" s="1"/>
  <c r="K24" i="26"/>
  <c r="K75" i="26"/>
  <c r="K107" i="26"/>
  <c r="K56" i="26"/>
  <c r="K88" i="26"/>
  <c r="K11" i="26"/>
  <c r="K59" i="26"/>
  <c r="K105" i="26"/>
  <c r="K25" i="26"/>
  <c r="K29" i="26"/>
  <c r="K33" i="26"/>
  <c r="K37" i="26"/>
  <c r="K41" i="26"/>
  <c r="K45" i="26"/>
  <c r="K49" i="26"/>
  <c r="K53" i="26"/>
  <c r="K57" i="26"/>
  <c r="K61" i="26"/>
  <c r="K65" i="26"/>
  <c r="K73" i="26"/>
  <c r="K81" i="26"/>
  <c r="K89" i="26"/>
  <c r="K93" i="26"/>
  <c r="K97" i="26"/>
  <c r="F101" i="26"/>
  <c r="K101" i="26" s="1"/>
  <c r="F105" i="26"/>
  <c r="F14" i="26"/>
  <c r="K14" i="26" s="1"/>
  <c r="K18" i="26"/>
  <c r="K22" i="26"/>
  <c r="F11" i="26"/>
  <c r="F15" i="26"/>
  <c r="F19" i="26"/>
  <c r="K19" i="26" s="1"/>
  <c r="F23" i="26"/>
  <c r="K23" i="26" s="1"/>
  <c r="F27" i="26"/>
  <c r="K27" i="26" s="1"/>
  <c r="F31" i="26"/>
  <c r="K31" i="26" s="1"/>
  <c r="F35" i="26"/>
  <c r="F39" i="26"/>
  <c r="K39" i="26" s="1"/>
  <c r="F43" i="26"/>
  <c r="F47" i="26"/>
  <c r="K47" i="26" s="1"/>
  <c r="F51" i="26"/>
  <c r="F55" i="26"/>
  <c r="K55" i="26" s="1"/>
  <c r="F59" i="26"/>
  <c r="F63" i="26"/>
  <c r="K63" i="26" s="1"/>
  <c r="F67" i="26"/>
  <c r="K67" i="26" s="1"/>
  <c r="F71" i="26"/>
  <c r="K71" i="26" s="1"/>
  <c r="F75" i="26"/>
  <c r="F79" i="26"/>
  <c r="K79" i="26" s="1"/>
  <c r="F83" i="26"/>
  <c r="F87" i="26"/>
  <c r="K87" i="26" s="1"/>
  <c r="F91" i="26"/>
  <c r="K91" i="26" s="1"/>
  <c r="F95" i="26"/>
  <c r="F99" i="26"/>
  <c r="K99" i="26" s="1"/>
  <c r="F103" i="26"/>
  <c r="K103" i="26" s="1"/>
  <c r="F107" i="26"/>
  <c r="F12" i="26"/>
  <c r="K12" i="26" s="1"/>
  <c r="F16" i="26"/>
  <c r="K16" i="26" s="1"/>
  <c r="F20" i="26"/>
  <c r="K20" i="26" s="1"/>
  <c r="F24" i="26"/>
  <c r="F28" i="26"/>
  <c r="F32" i="26"/>
  <c r="K32" i="26" s="1"/>
  <c r="F36" i="26"/>
  <c r="K36" i="26" s="1"/>
  <c r="F40" i="26"/>
  <c r="K40" i="26" s="1"/>
  <c r="F44" i="26"/>
  <c r="K44" i="26" s="1"/>
  <c r="F48" i="26"/>
  <c r="F52" i="26"/>
  <c r="K52" i="26" s="1"/>
  <c r="F56" i="26"/>
  <c r="F60" i="26"/>
  <c r="F64" i="26"/>
  <c r="K64" i="26" s="1"/>
  <c r="F68" i="26"/>
  <c r="K68" i="26" s="1"/>
  <c r="F72" i="26"/>
  <c r="K72" i="26" s="1"/>
  <c r="F76" i="26"/>
  <c r="K76" i="26" s="1"/>
  <c r="F80" i="26"/>
  <c r="K80" i="26" s="1"/>
  <c r="F84" i="26"/>
  <c r="K84" i="26" s="1"/>
  <c r="F88" i="26"/>
  <c r="F92" i="26"/>
  <c r="F96" i="26"/>
  <c r="K96" i="26" s="1"/>
  <c r="F100" i="26"/>
  <c r="K100" i="26" s="1"/>
  <c r="F104" i="26"/>
  <c r="K104" i="26" s="1"/>
  <c r="F108" i="26"/>
  <c r="B10" i="6"/>
  <c r="C10" i="6"/>
  <c r="D10" i="6"/>
  <c r="E10" i="6"/>
  <c r="G10" i="6"/>
  <c r="H10" i="6"/>
  <c r="E7" i="26"/>
  <c r="F7" i="26" s="1"/>
  <c r="H7" i="26" s="1"/>
  <c r="I7" i="26" s="1"/>
  <c r="E7" i="24"/>
  <c r="F7" i="24"/>
  <c r="H7" i="24" s="1"/>
  <c r="I7" i="24" s="1"/>
  <c r="E7" i="22"/>
  <c r="F7" i="22" s="1"/>
  <c r="H7" i="22" s="1"/>
  <c r="I7" i="22" s="1"/>
  <c r="E7" i="20"/>
  <c r="F7" i="20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/>
  <c r="H7" i="12" s="1"/>
  <c r="I7" i="12" s="1"/>
  <c r="E7" i="10"/>
  <c r="F7" i="10" s="1"/>
  <c r="H7" i="10" s="1"/>
  <c r="I7" i="10" s="1"/>
  <c r="E7" i="8"/>
  <c r="F7" i="8"/>
  <c r="H7" i="8" s="1"/>
  <c r="I7" i="8" s="1"/>
  <c r="E7" i="6"/>
  <c r="F7" i="6" s="1"/>
  <c r="H7" i="6" s="1"/>
  <c r="I7" i="6" s="1"/>
  <c r="G10" i="8"/>
  <c r="G10" i="10"/>
  <c r="G10" i="12"/>
  <c r="I10" i="12" s="1"/>
  <c r="G10" i="14"/>
  <c r="G10" i="16"/>
  <c r="G10" i="18"/>
  <c r="G10" i="20"/>
  <c r="I10" i="20" s="1"/>
  <c r="G10" i="22"/>
  <c r="G10" i="24"/>
  <c r="G10" i="26"/>
  <c r="H10" i="8"/>
  <c r="I10" i="8" s="1"/>
  <c r="H10" i="10"/>
  <c r="I10" i="10" s="1"/>
  <c r="H10" i="12"/>
  <c r="H10" i="14"/>
  <c r="H10" i="16"/>
  <c r="I10" i="16" s="1"/>
  <c r="H10" i="18"/>
  <c r="I10" i="18" s="1"/>
  <c r="H10" i="20"/>
  <c r="H10" i="22"/>
  <c r="I10" i="22"/>
  <c r="H10" i="24"/>
  <c r="I10" i="24" s="1"/>
  <c r="H10" i="26"/>
  <c r="E10" i="26"/>
  <c r="D10" i="26"/>
  <c r="F10" i="26" s="1"/>
  <c r="C10" i="26"/>
  <c r="B10" i="26"/>
  <c r="E10" i="24"/>
  <c r="D10" i="24"/>
  <c r="F10" i="24" s="1"/>
  <c r="C10" i="24"/>
  <c r="B10" i="24"/>
  <c r="E10" i="22"/>
  <c r="D10" i="22"/>
  <c r="F10" i="22" s="1"/>
  <c r="C10" i="22"/>
  <c r="B10" i="22"/>
  <c r="E10" i="20"/>
  <c r="D10" i="20"/>
  <c r="F10" i="20" s="1"/>
  <c r="K10" i="20" s="1"/>
  <c r="C10" i="20"/>
  <c r="B10" i="20"/>
  <c r="E10" i="18"/>
  <c r="D10" i="18"/>
  <c r="F10" i="18" s="1"/>
  <c r="C10" i="18"/>
  <c r="B10" i="18"/>
  <c r="E10" i="16"/>
  <c r="D10" i="16"/>
  <c r="F10" i="16" s="1"/>
  <c r="C10" i="16"/>
  <c r="B10" i="16"/>
  <c r="E10" i="14"/>
  <c r="D10" i="14"/>
  <c r="F10" i="14" s="1"/>
  <c r="C10" i="14"/>
  <c r="B10" i="14"/>
  <c r="E10" i="12"/>
  <c r="D10" i="12"/>
  <c r="F10" i="12" s="1"/>
  <c r="K10" i="12" s="1"/>
  <c r="C10" i="12"/>
  <c r="B10" i="12"/>
  <c r="E10" i="10"/>
  <c r="D10" i="10"/>
  <c r="F10" i="10" s="1"/>
  <c r="C10" i="10"/>
  <c r="B10" i="10"/>
  <c r="E10" i="8"/>
  <c r="D10" i="8"/>
  <c r="F10" i="8" s="1"/>
  <c r="K10" i="8" s="1"/>
  <c r="C10" i="8"/>
  <c r="B10" i="8"/>
  <c r="I10" i="26"/>
  <c r="F10" i="6" l="1"/>
  <c r="K10" i="26"/>
  <c r="K10" i="22"/>
  <c r="K10" i="10"/>
  <c r="K10" i="24"/>
  <c r="K10" i="18"/>
  <c r="I10" i="14"/>
  <c r="K10" i="14" s="1"/>
  <c r="I10" i="6"/>
  <c r="K10" i="6" s="1"/>
  <c r="K10" i="16"/>
</calcChain>
</file>

<file path=xl/sharedStrings.xml><?xml version="1.0" encoding="utf-8"?>
<sst xmlns="http://schemas.openxmlformats.org/spreadsheetml/2006/main" count="430" uniqueCount="165">
  <si>
    <t>BK4.045</t>
  </si>
  <si>
    <t>OPERATING</t>
  </si>
  <si>
    <t>PER</t>
  </si>
  <si>
    <t>EXPENSE</t>
  </si>
  <si>
    <t>U O M</t>
  </si>
  <si>
    <t>BK4.047</t>
  </si>
  <si>
    <t>SALARIES</t>
  </si>
  <si>
    <t>BK4.049</t>
  </si>
  <si>
    <t>EMPLOYEE</t>
  </si>
  <si>
    <t>BENEFITS</t>
  </si>
  <si>
    <t>BK4.051</t>
  </si>
  <si>
    <t>PRO</t>
  </si>
  <si>
    <t>FEES</t>
  </si>
  <si>
    <t>BK4.053</t>
  </si>
  <si>
    <t>SUPPLIES</t>
  </si>
  <si>
    <t>BK4.055</t>
  </si>
  <si>
    <t>PURCHASED</t>
  </si>
  <si>
    <t>SERVICES</t>
  </si>
  <si>
    <t>BK4.057</t>
  </si>
  <si>
    <t>DEPRE/RENT</t>
  </si>
  <si>
    <t>LEASE</t>
  </si>
  <si>
    <t>BK4.059</t>
  </si>
  <si>
    <t>OTHER DIR.</t>
  </si>
  <si>
    <t>BK4.061</t>
  </si>
  <si>
    <t>F T E's</t>
  </si>
  <si>
    <t>F T E</t>
  </si>
  <si>
    <t>BK4.063</t>
  </si>
  <si>
    <t>BK4.065</t>
  </si>
  <si>
    <t>PAID</t>
  </si>
  <si>
    <t>HOURS</t>
  </si>
  <si>
    <t>LICNO</t>
  </si>
  <si>
    <t>HOSPITAL</t>
  </si>
  <si>
    <t>Page</t>
  </si>
  <si>
    <t>PLANT (ACCOUNT 8430)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</si>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</sst>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7.21875" customWidth="1"/>
    <col min="10" max="10" width="2.6640625" customWidth="1"/>
    <col min="11" max="11" width="10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ROUND(+Plant!Q5,0)</f>
        <v>20232310</v>
      </c>
      <c r="E10" s="6">
        <f>ROUND(+Plant!F5,0)</f>
        <v>3463143</v>
      </c>
      <c r="F10" s="7">
        <f>IF(D10=0,"",IF(E10=0,"",ROUND(D10/E10,2)))</f>
        <v>5.84</v>
      </c>
      <c r="G10" s="6">
        <f>ROUND(+Plant!Q107,0)</f>
        <v>16357381</v>
      </c>
      <c r="H10" s="6">
        <f>ROUND(+Plant!F107,0)</f>
        <v>3463143</v>
      </c>
      <c r="I10" s="7">
        <f>IF(G10=0,"",IF(H10=0,"",ROUND(G10/H10,2)))</f>
        <v>4.72</v>
      </c>
      <c r="J10" s="7"/>
      <c r="K10" s="8">
        <f>IF(D10=0,"",IF(E10=0,"",IF(G10=0,"",IF(H10=0,"",ROUND(I10/F10-1,4)))))</f>
        <v>-0.1918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ROUND(+Plant!Q6,0)</f>
        <v>5668218</v>
      </c>
      <c r="E11" s="6">
        <f>ROUND(+Plant!F6,0)</f>
        <v>568261</v>
      </c>
      <c r="F11" s="7">
        <f t="shared" ref="F11:F74" si="0">IF(D11=0,"",IF(E11=0,"",ROUND(D11/E11,2)))</f>
        <v>9.9700000000000006</v>
      </c>
      <c r="G11" s="6">
        <f>ROUND(+Plant!Q108,0)</f>
        <v>6125924</v>
      </c>
      <c r="H11" s="6">
        <f>ROUND(+Plant!F108,0)</f>
        <v>568261</v>
      </c>
      <c r="I11" s="7">
        <f t="shared" ref="I11:I74" si="1">IF(G11=0,"",IF(H11=0,"",ROUND(G11/H11,2)))</f>
        <v>10.78</v>
      </c>
      <c r="J11" s="7"/>
      <c r="K11" s="8">
        <f t="shared" ref="K11:K74" si="2">IF(D11=0,"",IF(E11=0,"",IF(G11=0,"",IF(H11=0,"",ROUND(I11/F11-1,4)))))</f>
        <v>8.1199999999999994E-2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ROUND(+Plant!Q7,0)</f>
        <v>611019</v>
      </c>
      <c r="E12" s="6">
        <f>ROUND(+Plant!F7,0)</f>
        <v>47000</v>
      </c>
      <c r="F12" s="7">
        <f t="shared" si="0"/>
        <v>13</v>
      </c>
      <c r="G12" s="6">
        <f>ROUND(+Plant!Q109,0)</f>
        <v>720538</v>
      </c>
      <c r="H12" s="6">
        <f>ROUND(+Plant!F109,0)</f>
        <v>47000</v>
      </c>
      <c r="I12" s="7">
        <f t="shared" si="1"/>
        <v>15.33</v>
      </c>
      <c r="J12" s="7"/>
      <c r="K12" s="8">
        <f t="shared" si="2"/>
        <v>0.1792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ROUND(+Plant!Q8,0)</f>
        <v>21887091</v>
      </c>
      <c r="E13" s="6">
        <f>ROUND(+Plant!F8,0)</f>
        <v>1500959</v>
      </c>
      <c r="F13" s="7">
        <f t="shared" si="0"/>
        <v>14.58</v>
      </c>
      <c r="G13" s="6">
        <f>ROUND(+Plant!Q110,0)</f>
        <v>21183526</v>
      </c>
      <c r="H13" s="6">
        <f>ROUND(+Plant!F110,0)</f>
        <v>1508038</v>
      </c>
      <c r="I13" s="7">
        <f t="shared" si="1"/>
        <v>14.05</v>
      </c>
      <c r="J13" s="7"/>
      <c r="K13" s="8">
        <f t="shared" si="2"/>
        <v>-3.6400000000000002E-2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ROUND(+Plant!Q9,0)</f>
        <v>25801287</v>
      </c>
      <c r="E14" s="6">
        <f>ROUND(+Plant!F9,0)</f>
        <v>1441735</v>
      </c>
      <c r="F14" s="7">
        <f t="shared" si="0"/>
        <v>17.899999999999999</v>
      </c>
      <c r="G14" s="6">
        <f>ROUND(+Plant!Q111,0)</f>
        <v>28612342</v>
      </c>
      <c r="H14" s="6">
        <f>ROUND(+Plant!F111,0)</f>
        <v>1459600</v>
      </c>
      <c r="I14" s="7">
        <f t="shared" si="1"/>
        <v>19.600000000000001</v>
      </c>
      <c r="J14" s="7"/>
      <c r="K14" s="8">
        <f t="shared" si="2"/>
        <v>9.5000000000000001E-2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ROUND(+Plant!Q10,0)</f>
        <v>0</v>
      </c>
      <c r="E15" s="6">
        <f>ROUND(+Plant!F10,0)</f>
        <v>153385</v>
      </c>
      <c r="F15" s="7" t="str">
        <f t="shared" si="0"/>
        <v/>
      </c>
      <c r="G15" s="6">
        <f>ROUND(+Plant!Q112,0)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ROUND(+Plant!Q11,0)</f>
        <v>975859</v>
      </c>
      <c r="E16" s="6">
        <f>ROUND(+Plant!F11,0)</f>
        <v>77994</v>
      </c>
      <c r="F16" s="7">
        <f t="shared" si="0"/>
        <v>12.51</v>
      </c>
      <c r="G16" s="6">
        <f>ROUND(+Plant!Q113,0)</f>
        <v>1008415</v>
      </c>
      <c r="H16" s="6">
        <f>ROUND(+Plant!F113,0)</f>
        <v>77996</v>
      </c>
      <c r="I16" s="7">
        <f t="shared" si="1"/>
        <v>12.93</v>
      </c>
      <c r="J16" s="7"/>
      <c r="K16" s="8">
        <f t="shared" si="2"/>
        <v>3.3599999999999998E-2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ROUND(+Plant!Q12,0)</f>
        <v>3031745</v>
      </c>
      <c r="E17" s="6">
        <f>ROUND(+Plant!F12,0)</f>
        <v>159228</v>
      </c>
      <c r="F17" s="7">
        <f t="shared" si="0"/>
        <v>19.04</v>
      </c>
      <c r="G17" s="6">
        <f>ROUND(+Plant!Q114,0)</f>
        <v>2865589</v>
      </c>
      <c r="H17" s="6">
        <f>ROUND(+Plant!F114,0)</f>
        <v>159228</v>
      </c>
      <c r="I17" s="7">
        <f t="shared" si="1"/>
        <v>18</v>
      </c>
      <c r="J17" s="7"/>
      <c r="K17" s="8">
        <f t="shared" si="2"/>
        <v>-5.4600000000000003E-2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ROUND(+Plant!Q13,0)</f>
        <v>392805</v>
      </c>
      <c r="E18" s="6">
        <f>ROUND(+Plant!F13,0)</f>
        <v>62504</v>
      </c>
      <c r="F18" s="7">
        <f t="shared" si="0"/>
        <v>6.28</v>
      </c>
      <c r="G18" s="6">
        <f>ROUND(+Plant!Q115,0)</f>
        <v>369076</v>
      </c>
      <c r="H18" s="6">
        <f>ROUND(+Plant!F115,0)</f>
        <v>56489</v>
      </c>
      <c r="I18" s="7">
        <f t="shared" si="1"/>
        <v>6.53</v>
      </c>
      <c r="J18" s="7"/>
      <c r="K18" s="8">
        <f t="shared" si="2"/>
        <v>3.9800000000000002E-2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ROUND(+Plant!Q14,0)</f>
        <v>11717806</v>
      </c>
      <c r="E19" s="6">
        <f>ROUND(+Plant!F14,0)</f>
        <v>708498</v>
      </c>
      <c r="F19" s="7">
        <f t="shared" si="0"/>
        <v>16.54</v>
      </c>
      <c r="G19" s="6">
        <f>ROUND(+Plant!Q116,0)</f>
        <v>11561039</v>
      </c>
      <c r="H19" s="6">
        <f>ROUND(+Plant!F116,0)</f>
        <v>822562</v>
      </c>
      <c r="I19" s="7">
        <f t="shared" si="1"/>
        <v>14.05</v>
      </c>
      <c r="J19" s="7"/>
      <c r="K19" s="8">
        <f t="shared" si="2"/>
        <v>-0.15049999999999999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ROUND(+Plant!Q15,0)</f>
        <v>25132927</v>
      </c>
      <c r="E20" s="6">
        <f>ROUND(+Plant!F15,0)</f>
        <v>1216879</v>
      </c>
      <c r="F20" s="7">
        <f t="shared" si="0"/>
        <v>20.65</v>
      </c>
      <c r="G20" s="6">
        <f>ROUND(+Plant!Q117,0)</f>
        <v>25028361</v>
      </c>
      <c r="H20" s="6">
        <f>ROUND(+Plant!F117,0)</f>
        <v>1599860</v>
      </c>
      <c r="I20" s="7">
        <f t="shared" si="1"/>
        <v>15.64</v>
      </c>
      <c r="J20" s="7"/>
      <c r="K20" s="8">
        <f t="shared" si="2"/>
        <v>-0.24260000000000001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ROUND(+Plant!Q16,0)</f>
        <v>19148373</v>
      </c>
      <c r="E21" s="6">
        <f>ROUND(+Plant!F16,0)</f>
        <v>921785</v>
      </c>
      <c r="F21" s="7">
        <f t="shared" si="0"/>
        <v>20.77</v>
      </c>
      <c r="G21" s="6">
        <f>ROUND(+Plant!Q118,0)</f>
        <v>21879355</v>
      </c>
      <c r="H21" s="6">
        <f>ROUND(+Plant!F118,0)</f>
        <v>871569</v>
      </c>
      <c r="I21" s="7">
        <f t="shared" si="1"/>
        <v>25.1</v>
      </c>
      <c r="J21" s="7"/>
      <c r="K21" s="8">
        <f t="shared" si="2"/>
        <v>0.20849999999999999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ROUND(+Plant!Q17,0)</f>
        <v>2030646</v>
      </c>
      <c r="E22" s="6">
        <f>ROUND(+Plant!F17,0)</f>
        <v>97695</v>
      </c>
      <c r="F22" s="7">
        <f t="shared" si="0"/>
        <v>20.79</v>
      </c>
      <c r="G22" s="6">
        <f>ROUND(+Plant!Q119,0)</f>
        <v>2189029</v>
      </c>
      <c r="H22" s="6">
        <f>ROUND(+Plant!F119,0)</f>
        <v>101299</v>
      </c>
      <c r="I22" s="7">
        <f t="shared" si="1"/>
        <v>21.61</v>
      </c>
      <c r="J22" s="7"/>
      <c r="K22" s="8">
        <f t="shared" si="2"/>
        <v>3.9399999999999998E-2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ROUND(+Plant!Q18,0)</f>
        <v>12297120</v>
      </c>
      <c r="E23" s="6">
        <f>ROUND(+Plant!F18,0)</f>
        <v>670560</v>
      </c>
      <c r="F23" s="7">
        <f t="shared" si="0"/>
        <v>18.34</v>
      </c>
      <c r="G23" s="6">
        <f>ROUND(+Plant!Q120,0)</f>
        <v>13294969</v>
      </c>
      <c r="H23" s="6">
        <f>ROUND(+Plant!F120,0)</f>
        <v>664343</v>
      </c>
      <c r="I23" s="7">
        <f t="shared" si="1"/>
        <v>20.010000000000002</v>
      </c>
      <c r="J23" s="7"/>
      <c r="K23" s="8">
        <f t="shared" si="2"/>
        <v>9.11E-2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ROUND(+Plant!Q19,0)</f>
        <v>5163499</v>
      </c>
      <c r="E24" s="6">
        <f>ROUND(+Plant!F19,0)</f>
        <v>350970</v>
      </c>
      <c r="F24" s="7">
        <f t="shared" si="0"/>
        <v>14.71</v>
      </c>
      <c r="G24" s="6">
        <f>ROUND(+Plant!Q121,0)</f>
        <v>4676860</v>
      </c>
      <c r="H24" s="6">
        <f>ROUND(+Plant!F121,0)</f>
        <v>363049</v>
      </c>
      <c r="I24" s="7">
        <f t="shared" si="1"/>
        <v>12.88</v>
      </c>
      <c r="J24" s="7"/>
      <c r="K24" s="8">
        <f t="shared" si="2"/>
        <v>-0.1244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ROUND(+Plant!Q20,0)</f>
        <v>2721792</v>
      </c>
      <c r="E25" s="6">
        <f>ROUND(+Plant!F20,0)</f>
        <v>347983</v>
      </c>
      <c r="F25" s="7">
        <f t="shared" si="0"/>
        <v>7.82</v>
      </c>
      <c r="G25" s="6">
        <f>ROUND(+Plant!Q122,0)</f>
        <v>4155308</v>
      </c>
      <c r="H25" s="6">
        <f>ROUND(+Plant!F122,0)</f>
        <v>427000</v>
      </c>
      <c r="I25" s="7">
        <f t="shared" si="1"/>
        <v>9.73</v>
      </c>
      <c r="J25" s="7"/>
      <c r="K25" s="8">
        <f t="shared" si="2"/>
        <v>0.2442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ROUND(+Plant!Q21,0)</f>
        <v>0</v>
      </c>
      <c r="E26" s="6">
        <f>ROUND(+Plant!F21,0)</f>
        <v>0</v>
      </c>
      <c r="F26" s="7" t="str">
        <f t="shared" si="0"/>
        <v/>
      </c>
      <c r="G26" s="6">
        <f>ROUND(+Plant!Q123,0)</f>
        <v>2361900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ROUND(+Plant!Q22,0)</f>
        <v>542326</v>
      </c>
      <c r="E27" s="6">
        <f>ROUND(+Plant!F22,0)</f>
        <v>65698</v>
      </c>
      <c r="F27" s="7">
        <f t="shared" si="0"/>
        <v>8.25</v>
      </c>
      <c r="G27" s="6">
        <f>ROUND(+Plant!Q124,0)</f>
        <v>534440</v>
      </c>
      <c r="H27" s="6">
        <f>ROUND(+Plant!F124,0)</f>
        <v>77730</v>
      </c>
      <c r="I27" s="7">
        <f t="shared" si="1"/>
        <v>6.88</v>
      </c>
      <c r="J27" s="7"/>
      <c r="K27" s="8">
        <f t="shared" si="2"/>
        <v>-0.1661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ROUND(+Plant!Q23,0)</f>
        <v>895369</v>
      </c>
      <c r="E28" s="6">
        <f>ROUND(+Plant!F23,0)</f>
        <v>87969</v>
      </c>
      <c r="F28" s="7">
        <f t="shared" si="0"/>
        <v>10.18</v>
      </c>
      <c r="G28" s="6">
        <f>ROUND(+Plant!Q125,0)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ROUND(+Plant!Q24,0)</f>
        <v>4133859</v>
      </c>
      <c r="E29" s="6">
        <f>ROUND(+Plant!F24,0)</f>
        <v>236720</v>
      </c>
      <c r="F29" s="7">
        <f t="shared" si="0"/>
        <v>17.46</v>
      </c>
      <c r="G29" s="6">
        <f>ROUND(+Plant!Q126,0)</f>
        <v>3831195</v>
      </c>
      <c r="H29" s="6">
        <f>ROUND(+Plant!F126,0)</f>
        <v>236720</v>
      </c>
      <c r="I29" s="7">
        <f t="shared" si="1"/>
        <v>16.18</v>
      </c>
      <c r="J29" s="7"/>
      <c r="K29" s="8">
        <f t="shared" si="2"/>
        <v>-7.3300000000000004E-2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ROUND(+Plant!Q25,0)</f>
        <v>860070</v>
      </c>
      <c r="E30" s="6">
        <f>ROUND(+Plant!F25,0)</f>
        <v>55636</v>
      </c>
      <c r="F30" s="7">
        <f t="shared" si="0"/>
        <v>15.46</v>
      </c>
      <c r="G30" s="6">
        <f>ROUND(+Plant!Q127,0)</f>
        <v>931773</v>
      </c>
      <c r="H30" s="6">
        <f>ROUND(+Plant!F127,0)</f>
        <v>55636</v>
      </c>
      <c r="I30" s="7">
        <f t="shared" si="1"/>
        <v>16.75</v>
      </c>
      <c r="J30" s="7"/>
      <c r="K30" s="8">
        <f t="shared" si="2"/>
        <v>8.3400000000000002E-2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ROUND(+Plant!Q26,0)</f>
        <v>650971</v>
      </c>
      <c r="E31" s="6">
        <f>ROUND(+Plant!F26,0)</f>
        <v>39083</v>
      </c>
      <c r="F31" s="7">
        <f t="shared" si="0"/>
        <v>16.66</v>
      </c>
      <c r="G31" s="6">
        <f>ROUND(+Plant!Q128,0)</f>
        <v>656481</v>
      </c>
      <c r="H31" s="6">
        <f>ROUND(+Plant!F128,0)</f>
        <v>30715</v>
      </c>
      <c r="I31" s="7">
        <f t="shared" si="1"/>
        <v>21.37</v>
      </c>
      <c r="J31" s="7"/>
      <c r="K31" s="8">
        <f t="shared" si="2"/>
        <v>0.28270000000000001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ROUND(+Plant!Q27,0)</f>
        <v>4786741</v>
      </c>
      <c r="E32" s="6">
        <f>ROUND(+Plant!F27,0)</f>
        <v>536847</v>
      </c>
      <c r="F32" s="7">
        <f t="shared" si="0"/>
        <v>8.92</v>
      </c>
      <c r="G32" s="6">
        <f>ROUND(+Plant!Q129,0)</f>
        <v>4645326</v>
      </c>
      <c r="H32" s="6">
        <f>ROUND(+Plant!F129,0)</f>
        <v>510185</v>
      </c>
      <c r="I32" s="7">
        <f t="shared" si="1"/>
        <v>9.11</v>
      </c>
      <c r="J32" s="7"/>
      <c r="K32" s="8">
        <f t="shared" si="2"/>
        <v>2.1299999999999999E-2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ROUND(+Plant!Q28,0)</f>
        <v>2636777</v>
      </c>
      <c r="E33" s="6">
        <f>ROUND(+Plant!F28,0)</f>
        <v>291044</v>
      </c>
      <c r="F33" s="7">
        <f t="shared" si="0"/>
        <v>9.06</v>
      </c>
      <c r="G33" s="6">
        <f>ROUND(+Plant!Q130,0)</f>
        <v>2821795</v>
      </c>
      <c r="H33" s="6">
        <f>ROUND(+Plant!F130,0)</f>
        <v>291044</v>
      </c>
      <c r="I33" s="7">
        <f t="shared" si="1"/>
        <v>9.6999999999999993</v>
      </c>
      <c r="J33" s="7"/>
      <c r="K33" s="8">
        <f t="shared" si="2"/>
        <v>7.0599999999999996E-2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ROUND(+Plant!Q29,0)</f>
        <v>2560247</v>
      </c>
      <c r="E34" s="6">
        <f>ROUND(+Plant!F29,0)</f>
        <v>198260</v>
      </c>
      <c r="F34" s="7">
        <f t="shared" si="0"/>
        <v>12.91</v>
      </c>
      <c r="G34" s="6">
        <f>ROUND(+Plant!Q131,0)</f>
        <v>2583967</v>
      </c>
      <c r="H34" s="6">
        <f>ROUND(+Plant!F131,0)</f>
        <v>231644</v>
      </c>
      <c r="I34" s="7">
        <f t="shared" si="1"/>
        <v>11.15</v>
      </c>
      <c r="J34" s="7"/>
      <c r="K34" s="8">
        <f t="shared" si="2"/>
        <v>-0.1363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ROUND(+Plant!Q30,0)</f>
        <v>782641</v>
      </c>
      <c r="E35" s="6">
        <f>ROUND(+Plant!F30,0)</f>
        <v>52446</v>
      </c>
      <c r="F35" s="7">
        <f t="shared" si="0"/>
        <v>14.92</v>
      </c>
      <c r="G35" s="6">
        <f>ROUND(+Plant!Q132,0)</f>
        <v>714056</v>
      </c>
      <c r="H35" s="6">
        <f>ROUND(+Plant!F132,0)</f>
        <v>48044</v>
      </c>
      <c r="I35" s="7">
        <f t="shared" si="1"/>
        <v>14.86</v>
      </c>
      <c r="J35" s="7"/>
      <c r="K35" s="8">
        <f t="shared" si="2"/>
        <v>-4.0000000000000001E-3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ROUND(+Plant!Q31,0)</f>
        <v>464282</v>
      </c>
      <c r="E36" s="6">
        <f>ROUND(+Plant!F31,0)</f>
        <v>32945</v>
      </c>
      <c r="F36" s="7">
        <f t="shared" si="0"/>
        <v>14.09</v>
      </c>
      <c r="G36" s="6">
        <f>ROUND(+Plant!Q133,0)</f>
        <v>486873</v>
      </c>
      <c r="H36" s="6">
        <f>ROUND(+Plant!F133,0)</f>
        <v>32945</v>
      </c>
      <c r="I36" s="7">
        <f t="shared" si="1"/>
        <v>14.78</v>
      </c>
      <c r="J36" s="7"/>
      <c r="K36" s="8">
        <f t="shared" si="2"/>
        <v>4.9000000000000002E-2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ROUND(+Plant!Q32,0)</f>
        <v>12634872</v>
      </c>
      <c r="E37" s="6">
        <f>ROUND(+Plant!F32,0)</f>
        <v>657763</v>
      </c>
      <c r="F37" s="7">
        <f t="shared" si="0"/>
        <v>19.21</v>
      </c>
      <c r="G37" s="6">
        <f>ROUND(+Plant!Q134,0)</f>
        <v>12109420</v>
      </c>
      <c r="H37" s="6">
        <f>ROUND(+Plant!F134,0)</f>
        <v>687929</v>
      </c>
      <c r="I37" s="7">
        <f t="shared" si="1"/>
        <v>17.600000000000001</v>
      </c>
      <c r="J37" s="7"/>
      <c r="K37" s="8">
        <f t="shared" si="2"/>
        <v>-8.3799999999999999E-2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ROUND(+Plant!Q33,0)</f>
        <v>309364</v>
      </c>
      <c r="E38" s="6">
        <f>ROUND(+Plant!F33,0)</f>
        <v>21455</v>
      </c>
      <c r="F38" s="7">
        <f t="shared" si="0"/>
        <v>14.42</v>
      </c>
      <c r="G38" s="6">
        <f>ROUND(+Plant!Q135,0)</f>
        <v>288792</v>
      </c>
      <c r="H38" s="6">
        <f>ROUND(+Plant!F135,0)</f>
        <v>21456</v>
      </c>
      <c r="I38" s="7">
        <f t="shared" si="1"/>
        <v>13.46</v>
      </c>
      <c r="J38" s="7"/>
      <c r="K38" s="8">
        <f t="shared" si="2"/>
        <v>-6.6600000000000006E-2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ROUND(+Plant!Q34,0)</f>
        <v>16894854</v>
      </c>
      <c r="E39" s="6">
        <f>ROUND(+Plant!F34,0)</f>
        <v>903486</v>
      </c>
      <c r="F39" s="7">
        <f t="shared" si="0"/>
        <v>18.7</v>
      </c>
      <c r="G39" s="6">
        <f>ROUND(+Plant!Q136,0)</f>
        <v>19386425</v>
      </c>
      <c r="H39" s="6">
        <f>ROUND(+Plant!F136,0)</f>
        <v>900624</v>
      </c>
      <c r="I39" s="7">
        <f t="shared" si="1"/>
        <v>21.53</v>
      </c>
      <c r="J39" s="7"/>
      <c r="K39" s="8">
        <f t="shared" si="2"/>
        <v>0.15129999999999999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ROUND(+Plant!Q35,0)</f>
        <v>2213058</v>
      </c>
      <c r="E40" s="6">
        <f>ROUND(+Plant!F35,0)</f>
        <v>102211</v>
      </c>
      <c r="F40" s="7">
        <f t="shared" si="0"/>
        <v>21.65</v>
      </c>
      <c r="G40" s="6">
        <f>ROUND(+Plant!Q137,0)</f>
        <v>2269819</v>
      </c>
      <c r="H40" s="6">
        <f>ROUND(+Plant!F137,0)</f>
        <v>106065</v>
      </c>
      <c r="I40" s="7">
        <f t="shared" si="1"/>
        <v>21.4</v>
      </c>
      <c r="J40" s="7"/>
      <c r="K40" s="8">
        <f t="shared" si="2"/>
        <v>-1.15E-2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ROUND(+Plant!Q36,0)</f>
        <v>722806</v>
      </c>
      <c r="E41" s="6">
        <f>ROUND(+Plant!F36,0)</f>
        <v>48901</v>
      </c>
      <c r="F41" s="7">
        <f t="shared" si="0"/>
        <v>14.78</v>
      </c>
      <c r="G41" s="6">
        <f>ROUND(+Plant!Q138,0)</f>
        <v>765765</v>
      </c>
      <c r="H41" s="6">
        <f>ROUND(+Plant!F138,0)</f>
        <v>55851</v>
      </c>
      <c r="I41" s="7">
        <f t="shared" si="1"/>
        <v>13.71</v>
      </c>
      <c r="J41" s="7"/>
      <c r="K41" s="8">
        <f t="shared" si="2"/>
        <v>-7.2400000000000006E-2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ROUND(+Plant!Q37,0)</f>
        <v>5332550</v>
      </c>
      <c r="E42" s="6">
        <f>ROUND(+Plant!F37,0)</f>
        <v>350593</v>
      </c>
      <c r="F42" s="7">
        <f t="shared" si="0"/>
        <v>15.21</v>
      </c>
      <c r="G42" s="6">
        <f>ROUND(+Plant!Q139,0)</f>
        <v>5119100</v>
      </c>
      <c r="H42" s="6">
        <f>ROUND(+Plant!F139,0)</f>
        <v>350593</v>
      </c>
      <c r="I42" s="7">
        <f t="shared" si="1"/>
        <v>14.6</v>
      </c>
      <c r="J42" s="7"/>
      <c r="K42" s="8">
        <f t="shared" si="2"/>
        <v>-4.0099999999999997E-2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ROUND(+Plant!Q38,0)</f>
        <v>0</v>
      </c>
      <c r="E43" s="6">
        <f>ROUND(+Plant!F38,0)</f>
        <v>0</v>
      </c>
      <c r="F43" s="7" t="str">
        <f t="shared" si="0"/>
        <v/>
      </c>
      <c r="G43" s="6">
        <f>ROUND(+Plant!Q140,0)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ROUND(+Plant!Q39,0)</f>
        <v>1824799</v>
      </c>
      <c r="E44" s="6">
        <f>ROUND(+Plant!F39,0)</f>
        <v>85129</v>
      </c>
      <c r="F44" s="7">
        <f t="shared" si="0"/>
        <v>21.44</v>
      </c>
      <c r="G44" s="6">
        <f>ROUND(+Plant!Q141,0)</f>
        <v>1908721</v>
      </c>
      <c r="H44" s="6">
        <f>ROUND(+Plant!F141,0)</f>
        <v>85129</v>
      </c>
      <c r="I44" s="7">
        <f t="shared" si="1"/>
        <v>22.42</v>
      </c>
      <c r="J44" s="7"/>
      <c r="K44" s="8">
        <f t="shared" si="2"/>
        <v>4.5699999999999998E-2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ROUND(+Plant!Q40,0)</f>
        <v>1082453</v>
      </c>
      <c r="E45" s="6">
        <f>ROUND(+Plant!F40,0)</f>
        <v>103269</v>
      </c>
      <c r="F45" s="7">
        <f t="shared" si="0"/>
        <v>10.48</v>
      </c>
      <c r="G45" s="6">
        <f>ROUND(+Plant!Q142,0)</f>
        <v>1627983</v>
      </c>
      <c r="H45" s="6">
        <f>ROUND(+Plant!F142,0)</f>
        <v>103269</v>
      </c>
      <c r="I45" s="7">
        <f t="shared" si="1"/>
        <v>15.76</v>
      </c>
      <c r="J45" s="7"/>
      <c r="K45" s="8">
        <f t="shared" si="2"/>
        <v>0.50380000000000003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ROUND(+Plant!Q41,0)</f>
        <v>1241548</v>
      </c>
      <c r="E46" s="6">
        <f>ROUND(+Plant!F41,0)</f>
        <v>131183</v>
      </c>
      <c r="F46" s="7">
        <f t="shared" si="0"/>
        <v>9.4600000000000009</v>
      </c>
      <c r="G46" s="6">
        <f>ROUND(+Plant!Q143,0)</f>
        <v>1317605</v>
      </c>
      <c r="H46" s="6">
        <f>ROUND(+Plant!F143,0)</f>
        <v>133236</v>
      </c>
      <c r="I46" s="7">
        <f t="shared" si="1"/>
        <v>9.89</v>
      </c>
      <c r="J46" s="7"/>
      <c r="K46" s="8">
        <f t="shared" si="2"/>
        <v>4.5499999999999999E-2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ROUND(+Plant!Q42,0)</f>
        <v>299402</v>
      </c>
      <c r="E47" s="6">
        <f>ROUND(+Plant!F42,0)</f>
        <v>19515</v>
      </c>
      <c r="F47" s="7">
        <f t="shared" si="0"/>
        <v>15.34</v>
      </c>
      <c r="G47" s="6">
        <f>ROUND(+Plant!Q144,0)</f>
        <v>326560</v>
      </c>
      <c r="H47" s="6">
        <f>ROUND(+Plant!F144,0)</f>
        <v>19515</v>
      </c>
      <c r="I47" s="7">
        <f t="shared" si="1"/>
        <v>16.73</v>
      </c>
      <c r="J47" s="7"/>
      <c r="K47" s="8">
        <f t="shared" si="2"/>
        <v>9.06E-2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ROUND(+Plant!Q43,0)</f>
        <v>0</v>
      </c>
      <c r="E48" s="6">
        <f>ROUND(+Plant!F43,0)</f>
        <v>0</v>
      </c>
      <c r="F48" s="7" t="str">
        <f t="shared" si="0"/>
        <v/>
      </c>
      <c r="G48" s="6">
        <f>ROUND(+Plant!Q145,0)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ROUND(+Plant!Q44,0)</f>
        <v>3045283</v>
      </c>
      <c r="E49" s="6">
        <f>ROUND(+Plant!F44,0)</f>
        <v>271038</v>
      </c>
      <c r="F49" s="7">
        <f t="shared" si="0"/>
        <v>11.24</v>
      </c>
      <c r="G49" s="6">
        <f>ROUND(+Plant!Q146,0)</f>
        <v>5091867</v>
      </c>
      <c r="H49" s="6">
        <f>ROUND(+Plant!F146,0)</f>
        <v>271038</v>
      </c>
      <c r="I49" s="7">
        <f t="shared" si="1"/>
        <v>18.79</v>
      </c>
      <c r="J49" s="7"/>
      <c r="K49" s="8">
        <f t="shared" si="2"/>
        <v>0.67169999999999996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ROUND(+Plant!Q45,0)</f>
        <v>27321344</v>
      </c>
      <c r="E50" s="6">
        <f>ROUND(+Plant!F45,0)</f>
        <v>938641</v>
      </c>
      <c r="F50" s="7">
        <f t="shared" si="0"/>
        <v>29.11</v>
      </c>
      <c r="G50" s="6">
        <f>ROUND(+Plant!Q147,0)</f>
        <v>28986573</v>
      </c>
      <c r="H50" s="6">
        <f>ROUND(+Plant!F147,0)</f>
        <v>938641</v>
      </c>
      <c r="I50" s="7">
        <f t="shared" si="1"/>
        <v>30.88</v>
      </c>
      <c r="J50" s="7"/>
      <c r="K50" s="8">
        <f t="shared" si="2"/>
        <v>6.08E-2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ROUND(+Plant!Q46,0)</f>
        <v>0</v>
      </c>
      <c r="E51" s="6">
        <f>ROUND(+Plant!F46,0)</f>
        <v>0</v>
      </c>
      <c r="F51" s="7" t="str">
        <f t="shared" si="0"/>
        <v/>
      </c>
      <c r="G51" s="6">
        <f>ROUND(+Plant!Q148,0)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ROUND(+Plant!Q47,0)</f>
        <v>6690770</v>
      </c>
      <c r="E52" s="6">
        <f>ROUND(+Plant!F47,0)</f>
        <v>466186</v>
      </c>
      <c r="F52" s="7">
        <f t="shared" si="0"/>
        <v>14.35</v>
      </c>
      <c r="G52" s="6">
        <f>ROUND(+Plant!Q149,0)</f>
        <v>6917155</v>
      </c>
      <c r="H52" s="6">
        <f>ROUND(+Plant!F149,0)</f>
        <v>489492</v>
      </c>
      <c r="I52" s="7">
        <f t="shared" si="1"/>
        <v>14.13</v>
      </c>
      <c r="J52" s="7"/>
      <c r="K52" s="8">
        <f t="shared" si="2"/>
        <v>-1.5299999999999999E-2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ROUND(+Plant!Q48,0)</f>
        <v>9757658</v>
      </c>
      <c r="E53" s="6">
        <f>ROUND(+Plant!F48,0)</f>
        <v>564884</v>
      </c>
      <c r="F53" s="7">
        <f t="shared" si="0"/>
        <v>17.27</v>
      </c>
      <c r="G53" s="6">
        <f>ROUND(+Plant!Q150,0)</f>
        <v>10122562</v>
      </c>
      <c r="H53" s="6">
        <f>ROUND(+Plant!F150,0)</f>
        <v>564884</v>
      </c>
      <c r="I53" s="7">
        <f t="shared" si="1"/>
        <v>17.920000000000002</v>
      </c>
      <c r="J53" s="7"/>
      <c r="K53" s="8">
        <f t="shared" si="2"/>
        <v>3.7600000000000001E-2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ROUND(+Plant!Q49,0)</f>
        <v>4337049</v>
      </c>
      <c r="E54" s="6">
        <f>ROUND(+Plant!F49,0)</f>
        <v>144867</v>
      </c>
      <c r="F54" s="7">
        <f t="shared" si="0"/>
        <v>29.94</v>
      </c>
      <c r="G54" s="6">
        <f>ROUND(+Plant!Q151,0)</f>
        <v>4625977</v>
      </c>
      <c r="H54" s="6">
        <f>ROUND(+Plant!F151,0)</f>
        <v>166593</v>
      </c>
      <c r="I54" s="7">
        <f t="shared" si="1"/>
        <v>27.77</v>
      </c>
      <c r="J54" s="7"/>
      <c r="K54" s="8">
        <f t="shared" si="2"/>
        <v>-7.2499999999999995E-2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ROUND(+Plant!Q50,0)</f>
        <v>1821996</v>
      </c>
      <c r="E55" s="6">
        <f>ROUND(+Plant!F50,0)</f>
        <v>198525</v>
      </c>
      <c r="F55" s="7">
        <f t="shared" si="0"/>
        <v>9.18</v>
      </c>
      <c r="G55" s="6">
        <f>ROUND(+Plant!Q152,0)</f>
        <v>1786388</v>
      </c>
      <c r="H55" s="6">
        <f>ROUND(+Plant!F152,0)</f>
        <v>198525</v>
      </c>
      <c r="I55" s="7">
        <f t="shared" si="1"/>
        <v>9</v>
      </c>
      <c r="J55" s="7"/>
      <c r="K55" s="8">
        <f t="shared" si="2"/>
        <v>-1.9599999999999999E-2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ROUND(+Plant!Q51,0)</f>
        <v>637750</v>
      </c>
      <c r="E56" s="6">
        <f>ROUND(+Plant!F51,0)</f>
        <v>43376</v>
      </c>
      <c r="F56" s="7">
        <f t="shared" si="0"/>
        <v>14.7</v>
      </c>
      <c r="G56" s="6">
        <f>ROUND(+Plant!Q153,0)</f>
        <v>611714</v>
      </c>
      <c r="H56" s="6">
        <f>ROUND(+Plant!F153,0)</f>
        <v>41043</v>
      </c>
      <c r="I56" s="7">
        <f t="shared" si="1"/>
        <v>14.9</v>
      </c>
      <c r="J56" s="7"/>
      <c r="K56" s="8">
        <f t="shared" si="2"/>
        <v>1.3599999999999999E-2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ROUND(+Plant!Q52,0)</f>
        <v>3440021</v>
      </c>
      <c r="E57" s="6">
        <f>ROUND(+Plant!F52,0)</f>
        <v>272986</v>
      </c>
      <c r="F57" s="7">
        <f t="shared" si="0"/>
        <v>12.6</v>
      </c>
      <c r="G57" s="6">
        <f>ROUND(+Plant!Q154,0)</f>
        <v>4232614</v>
      </c>
      <c r="H57" s="6">
        <f>ROUND(+Plant!F154,0)</f>
        <v>272986</v>
      </c>
      <c r="I57" s="7">
        <f t="shared" si="1"/>
        <v>15.5</v>
      </c>
      <c r="J57" s="7"/>
      <c r="K57" s="8">
        <f t="shared" si="2"/>
        <v>0.23019999999999999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ROUND(+Plant!Q53,0)</f>
        <v>4687568</v>
      </c>
      <c r="E58" s="6">
        <f>ROUND(+Plant!F53,0)</f>
        <v>361825</v>
      </c>
      <c r="F58" s="7">
        <f t="shared" si="0"/>
        <v>12.96</v>
      </c>
      <c r="G58" s="6">
        <f>ROUND(+Plant!Q155,0)</f>
        <v>4865255</v>
      </c>
      <c r="H58" s="6">
        <f>ROUND(+Plant!F155,0)</f>
        <v>405140</v>
      </c>
      <c r="I58" s="7">
        <f t="shared" si="1"/>
        <v>12.01</v>
      </c>
      <c r="J58" s="7"/>
      <c r="K58" s="8">
        <f t="shared" si="2"/>
        <v>-7.3300000000000004E-2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ROUND(+Plant!Q54,0)</f>
        <v>1687357</v>
      </c>
      <c r="E59" s="6">
        <f>ROUND(+Plant!F54,0)</f>
        <v>106171</v>
      </c>
      <c r="F59" s="7">
        <f t="shared" si="0"/>
        <v>15.89</v>
      </c>
      <c r="G59" s="6">
        <f>ROUND(+Plant!Q156,0)</f>
        <v>1703027</v>
      </c>
      <c r="H59" s="6">
        <f>ROUND(+Plant!F156,0)</f>
        <v>106171</v>
      </c>
      <c r="I59" s="7">
        <f t="shared" si="1"/>
        <v>16.04</v>
      </c>
      <c r="J59" s="7"/>
      <c r="K59" s="8">
        <f t="shared" si="2"/>
        <v>9.4000000000000004E-3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ROUND(+Plant!Q55,0)</f>
        <v>0</v>
      </c>
      <c r="E60" s="6">
        <f>ROUND(+Plant!F55,0)</f>
        <v>0</v>
      </c>
      <c r="F60" s="7" t="str">
        <f t="shared" si="0"/>
        <v/>
      </c>
      <c r="G60" s="6">
        <f>ROUND(+Plant!Q157,0)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ROUND(+Plant!Q56,0)</f>
        <v>12949857</v>
      </c>
      <c r="E61" s="6">
        <f>ROUND(+Plant!F56,0)</f>
        <v>521280</v>
      </c>
      <c r="F61" s="7">
        <f t="shared" si="0"/>
        <v>24.84</v>
      </c>
      <c r="G61" s="6">
        <f>ROUND(+Plant!Q158,0)</f>
        <v>15580370</v>
      </c>
      <c r="H61" s="6">
        <f>ROUND(+Plant!F158,0)</f>
        <v>680881</v>
      </c>
      <c r="I61" s="7">
        <f t="shared" si="1"/>
        <v>22.88</v>
      </c>
      <c r="J61" s="7"/>
      <c r="K61" s="8">
        <f t="shared" si="2"/>
        <v>-7.8899999999999998E-2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ROUND(+Plant!Q57,0)</f>
        <v>11876050</v>
      </c>
      <c r="E62" s="6">
        <f>ROUND(+Plant!F57,0)</f>
        <v>788657</v>
      </c>
      <c r="F62" s="7">
        <f t="shared" si="0"/>
        <v>15.06</v>
      </c>
      <c r="G62" s="6">
        <f>ROUND(+Plant!Q159,0)</f>
        <v>12709843</v>
      </c>
      <c r="H62" s="6">
        <f>ROUND(+Plant!F159,0)</f>
        <v>789425</v>
      </c>
      <c r="I62" s="7">
        <f t="shared" si="1"/>
        <v>16.100000000000001</v>
      </c>
      <c r="J62" s="7"/>
      <c r="K62" s="8">
        <f t="shared" si="2"/>
        <v>6.9099999999999995E-2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ROUND(+Plant!Q58,0)</f>
        <v>858199</v>
      </c>
      <c r="E63" s="6">
        <f>ROUND(+Plant!F58,0)</f>
        <v>81045</v>
      </c>
      <c r="F63" s="7">
        <f t="shared" si="0"/>
        <v>10.59</v>
      </c>
      <c r="G63" s="6">
        <f>ROUND(+Plant!Q160,0)</f>
        <v>850241</v>
      </c>
      <c r="H63" s="6">
        <f>ROUND(+Plant!F160,0)</f>
        <v>81045</v>
      </c>
      <c r="I63" s="7">
        <f t="shared" si="1"/>
        <v>10.49</v>
      </c>
      <c r="J63" s="7"/>
      <c r="K63" s="8">
        <f t="shared" si="2"/>
        <v>-9.4000000000000004E-3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ROUND(+Plant!Q59,0)</f>
        <v>1460172</v>
      </c>
      <c r="E64" s="6">
        <f>ROUND(+Plant!F59,0)</f>
        <v>76903</v>
      </c>
      <c r="F64" s="7">
        <f t="shared" si="0"/>
        <v>18.989999999999998</v>
      </c>
      <c r="G64" s="6">
        <f>ROUND(+Plant!Q161,0)</f>
        <v>1432045</v>
      </c>
      <c r="H64" s="6">
        <f>ROUND(+Plant!F161,0)</f>
        <v>80695</v>
      </c>
      <c r="I64" s="7">
        <f t="shared" si="1"/>
        <v>17.75</v>
      </c>
      <c r="J64" s="7"/>
      <c r="K64" s="8">
        <f t="shared" si="2"/>
        <v>-6.5299999999999997E-2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ROUND(+Plant!Q60,0)</f>
        <v>570537</v>
      </c>
      <c r="E65" s="6">
        <f>ROUND(+Plant!F60,0)</f>
        <v>88642</v>
      </c>
      <c r="F65" s="7">
        <f t="shared" si="0"/>
        <v>6.44</v>
      </c>
      <c r="G65" s="6">
        <f>ROUND(+Plant!Q162,0)</f>
        <v>-3236</v>
      </c>
      <c r="H65" s="6">
        <f>ROUND(+Plant!F162,0)</f>
        <v>88138</v>
      </c>
      <c r="I65" s="7">
        <f t="shared" si="1"/>
        <v>-0.04</v>
      </c>
      <c r="J65" s="7"/>
      <c r="K65" s="8">
        <f t="shared" si="2"/>
        <v>-1.0062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ROUND(+Plant!Q61,0)</f>
        <v>2673164</v>
      </c>
      <c r="E66" s="6">
        <f>ROUND(+Plant!F61,0)</f>
        <v>132958</v>
      </c>
      <c r="F66" s="7">
        <f t="shared" si="0"/>
        <v>20.11</v>
      </c>
      <c r="G66" s="6">
        <f>ROUND(+Plant!Q163,0)</f>
        <v>3076335</v>
      </c>
      <c r="H66" s="6">
        <f>ROUND(+Plant!F163,0)</f>
        <v>135347</v>
      </c>
      <c r="I66" s="7">
        <f t="shared" si="1"/>
        <v>22.73</v>
      </c>
      <c r="J66" s="7"/>
      <c r="K66" s="8">
        <f t="shared" si="2"/>
        <v>0.1303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ROUND(+Plant!Q62,0)</f>
        <v>1943878</v>
      </c>
      <c r="E67" s="6">
        <f>ROUND(+Plant!F62,0)</f>
        <v>113245</v>
      </c>
      <c r="F67" s="7">
        <f t="shared" si="0"/>
        <v>17.170000000000002</v>
      </c>
      <c r="G67" s="6">
        <f>ROUND(+Plant!Q164,0)</f>
        <v>1917068</v>
      </c>
      <c r="H67" s="6">
        <f>ROUND(+Plant!F164,0)</f>
        <v>113245</v>
      </c>
      <c r="I67" s="7">
        <f t="shared" si="1"/>
        <v>16.93</v>
      </c>
      <c r="J67" s="7"/>
      <c r="K67" s="8">
        <f t="shared" si="2"/>
        <v>-1.4E-2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ROUND(+Plant!Q63,0)</f>
        <v>19034168</v>
      </c>
      <c r="E68" s="6">
        <f>ROUND(+Plant!F63,0)</f>
        <v>1122118</v>
      </c>
      <c r="F68" s="7">
        <f t="shared" si="0"/>
        <v>16.96</v>
      </c>
      <c r="G68" s="6">
        <f>ROUND(+Plant!Q165,0)</f>
        <v>23089757</v>
      </c>
      <c r="H68" s="6">
        <f>ROUND(+Plant!F165,0)</f>
        <v>1139529</v>
      </c>
      <c r="I68" s="7">
        <f t="shared" si="1"/>
        <v>20.260000000000002</v>
      </c>
      <c r="J68" s="7"/>
      <c r="K68" s="8">
        <f t="shared" si="2"/>
        <v>0.1946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ROUND(+Plant!Q64,0)</f>
        <v>0</v>
      </c>
      <c r="E69" s="6">
        <f>ROUND(+Plant!F64,0)</f>
        <v>0</v>
      </c>
      <c r="F69" s="7" t="str">
        <f t="shared" si="0"/>
        <v/>
      </c>
      <c r="G69" s="6">
        <f>ROUND(+Plant!Q166,0)</f>
        <v>1856893</v>
      </c>
      <c r="H69" s="6">
        <f>ROUND(+Plant!F166,0)</f>
        <v>132034</v>
      </c>
      <c r="I69" s="7">
        <f t="shared" si="1"/>
        <v>14.06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ROUND(+Plant!Q65,0)</f>
        <v>1795202</v>
      </c>
      <c r="E70" s="6">
        <f>ROUND(+Plant!F65,0)</f>
        <v>135732</v>
      </c>
      <c r="F70" s="7">
        <f t="shared" si="0"/>
        <v>13.23</v>
      </c>
      <c r="G70" s="6">
        <f>ROUND(+Plant!Q167,0)</f>
        <v>1911928</v>
      </c>
      <c r="H70" s="6">
        <f>ROUND(+Plant!F167,0)</f>
        <v>137041</v>
      </c>
      <c r="I70" s="7">
        <f t="shared" si="1"/>
        <v>13.95</v>
      </c>
      <c r="J70" s="7"/>
      <c r="K70" s="8">
        <f t="shared" si="2"/>
        <v>5.4399999999999997E-2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ROUND(+Plant!Q66,0)</f>
        <v>725662</v>
      </c>
      <c r="E71" s="6">
        <f>ROUND(+Plant!F66,0)</f>
        <v>33848</v>
      </c>
      <c r="F71" s="7">
        <f t="shared" si="0"/>
        <v>21.44</v>
      </c>
      <c r="G71" s="6">
        <f>ROUND(+Plant!Q168,0)</f>
        <v>778275</v>
      </c>
      <c r="H71" s="6">
        <f>ROUND(+Plant!F168,0)</f>
        <v>33721</v>
      </c>
      <c r="I71" s="7">
        <f t="shared" si="1"/>
        <v>23.08</v>
      </c>
      <c r="J71" s="7"/>
      <c r="K71" s="8">
        <f t="shared" si="2"/>
        <v>7.6499999999999999E-2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ROUND(+Plant!Q67,0)</f>
        <v>14309969</v>
      </c>
      <c r="E72" s="6">
        <f>ROUND(+Plant!F67,0)</f>
        <v>670736</v>
      </c>
      <c r="F72" s="7">
        <f t="shared" si="0"/>
        <v>21.33</v>
      </c>
      <c r="G72" s="6">
        <f>ROUND(+Plant!Q169,0)</f>
        <v>14431325</v>
      </c>
      <c r="H72" s="6">
        <f>ROUND(+Plant!F169,0)</f>
        <v>696451</v>
      </c>
      <c r="I72" s="7">
        <f t="shared" si="1"/>
        <v>20.72</v>
      </c>
      <c r="J72" s="7"/>
      <c r="K72" s="8">
        <f t="shared" si="2"/>
        <v>-2.86E-2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ROUND(+Plant!Q68,0)</f>
        <v>7423657</v>
      </c>
      <c r="E73" s="6">
        <f>ROUND(+Plant!F68,0)</f>
        <v>549043</v>
      </c>
      <c r="F73" s="7">
        <f t="shared" si="0"/>
        <v>13.52</v>
      </c>
      <c r="G73" s="6">
        <f>ROUND(+Plant!Q170,0)</f>
        <v>8103628</v>
      </c>
      <c r="H73" s="6">
        <f>ROUND(+Plant!F170,0)</f>
        <v>562747</v>
      </c>
      <c r="I73" s="7">
        <f t="shared" si="1"/>
        <v>14.4</v>
      </c>
      <c r="J73" s="7"/>
      <c r="K73" s="8">
        <f t="shared" si="2"/>
        <v>6.5100000000000005E-2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ROUND(+Plant!Q69,0)</f>
        <v>15162478</v>
      </c>
      <c r="E74" s="6">
        <f>ROUND(+Plant!F69,0)</f>
        <v>1181481</v>
      </c>
      <c r="F74" s="7">
        <f t="shared" si="0"/>
        <v>12.83</v>
      </c>
      <c r="G74" s="6">
        <f>ROUND(+Plant!Q171,0)</f>
        <v>12580063</v>
      </c>
      <c r="H74" s="6">
        <f>ROUND(+Plant!F171,0)</f>
        <v>1713569</v>
      </c>
      <c r="I74" s="7">
        <f t="shared" si="1"/>
        <v>7.34</v>
      </c>
      <c r="J74" s="7"/>
      <c r="K74" s="8">
        <f t="shared" si="2"/>
        <v>-0.4279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ROUND(+Plant!Q70,0)</f>
        <v>15537654</v>
      </c>
      <c r="E75" s="6">
        <f>ROUND(+Plant!F70,0)</f>
        <v>680539</v>
      </c>
      <c r="F75" s="7">
        <f t="shared" ref="F75:F108" si="3">IF(D75=0,"",IF(E75=0,"",ROUND(D75/E75,2)))</f>
        <v>22.83</v>
      </c>
      <c r="G75" s="6">
        <f>ROUND(+Plant!Q172,0)</f>
        <v>16718061</v>
      </c>
      <c r="H75" s="6">
        <f>ROUND(+Plant!F172,0)</f>
        <v>680539</v>
      </c>
      <c r="I75" s="7">
        <f t="shared" ref="I75:I108" si="4">IF(G75=0,"",IF(H75=0,"",ROUND(G75/H75,2)))</f>
        <v>24.57</v>
      </c>
      <c r="J75" s="7"/>
      <c r="K75" s="8">
        <f t="shared" ref="K75:K108" si="5">IF(D75=0,"",IF(E75=0,"",IF(G75=0,"",IF(H75=0,"",ROUND(I75/F75-1,4)))))</f>
        <v>7.6200000000000004E-2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ROUND(+Plant!Q71,0)</f>
        <v>444035</v>
      </c>
      <c r="E76" s="6">
        <f>ROUND(+Plant!F71,0)</f>
        <v>33081</v>
      </c>
      <c r="F76" s="7">
        <f t="shared" si="3"/>
        <v>13.42</v>
      </c>
      <c r="G76" s="6">
        <f>ROUND(+Plant!Q173,0)</f>
        <v>446443</v>
      </c>
      <c r="H76" s="6">
        <f>ROUND(+Plant!F173,0)</f>
        <v>33081</v>
      </c>
      <c r="I76" s="7">
        <f t="shared" si="4"/>
        <v>13.5</v>
      </c>
      <c r="J76" s="7"/>
      <c r="K76" s="8">
        <f t="shared" si="5"/>
        <v>6.0000000000000001E-3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ROUND(+Plant!Q72,0)</f>
        <v>0</v>
      </c>
      <c r="E77" s="6">
        <f>ROUND(+Plant!F72,0)</f>
        <v>0</v>
      </c>
      <c r="F77" s="7" t="str">
        <f t="shared" si="3"/>
        <v/>
      </c>
      <c r="G77" s="6">
        <f>ROUND(+Plant!Q174,0)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ROUND(+Plant!Q73,0)</f>
        <v>4765911</v>
      </c>
      <c r="E78" s="6">
        <f>ROUND(+Plant!F73,0)</f>
        <v>450569</v>
      </c>
      <c r="F78" s="7">
        <f t="shared" si="3"/>
        <v>10.58</v>
      </c>
      <c r="G78" s="6">
        <f>ROUND(+Plant!Q175,0)</f>
        <v>5146671</v>
      </c>
      <c r="H78" s="6">
        <f>ROUND(+Plant!F175,0)</f>
        <v>450569</v>
      </c>
      <c r="I78" s="7">
        <f t="shared" si="4"/>
        <v>11.42</v>
      </c>
      <c r="J78" s="7"/>
      <c r="K78" s="8">
        <f t="shared" si="5"/>
        <v>7.9399999999999998E-2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ROUND(+Plant!Q74,0)</f>
        <v>24483762</v>
      </c>
      <c r="E79" s="6">
        <f>ROUND(+Plant!F74,0)</f>
        <v>831556</v>
      </c>
      <c r="F79" s="7">
        <f t="shared" si="3"/>
        <v>29.44</v>
      </c>
      <c r="G79" s="6">
        <f>ROUND(+Plant!Q176,0)</f>
        <v>21094472</v>
      </c>
      <c r="H79" s="6">
        <f>ROUND(+Plant!F176,0)</f>
        <v>831556</v>
      </c>
      <c r="I79" s="7">
        <f t="shared" si="4"/>
        <v>25.37</v>
      </c>
      <c r="J79" s="7"/>
      <c r="K79" s="8">
        <f t="shared" si="5"/>
        <v>-0.13819999999999999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ROUND(+Plant!Q75,0)</f>
        <v>1493018</v>
      </c>
      <c r="E80" s="6">
        <f>ROUND(+Plant!F75,0)</f>
        <v>110387</v>
      </c>
      <c r="F80" s="7">
        <f t="shared" si="3"/>
        <v>13.53</v>
      </c>
      <c r="G80" s="6">
        <f>ROUND(+Plant!Q177,0)</f>
        <v>1596788</v>
      </c>
      <c r="H80" s="6">
        <f>ROUND(+Plant!F177,0)</f>
        <v>110387</v>
      </c>
      <c r="I80" s="7">
        <f t="shared" si="4"/>
        <v>14.47</v>
      </c>
      <c r="J80" s="7"/>
      <c r="K80" s="8">
        <f t="shared" si="5"/>
        <v>6.9500000000000006E-2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ROUND(+Plant!Q76,0)</f>
        <v>1438303</v>
      </c>
      <c r="E81" s="6">
        <f>ROUND(+Plant!F76,0)</f>
        <v>78437</v>
      </c>
      <c r="F81" s="7">
        <f t="shared" si="3"/>
        <v>18.34</v>
      </c>
      <c r="G81" s="6">
        <f>ROUND(+Plant!Q178,0)</f>
        <v>1323594</v>
      </c>
      <c r="H81" s="6">
        <f>ROUND(+Plant!F178,0)</f>
        <v>78437</v>
      </c>
      <c r="I81" s="7">
        <f t="shared" si="4"/>
        <v>16.87</v>
      </c>
      <c r="J81" s="7"/>
      <c r="K81" s="8">
        <f t="shared" si="5"/>
        <v>-8.0199999999999994E-2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ROUND(+Plant!Q77,0)</f>
        <v>0</v>
      </c>
      <c r="E82" s="6">
        <f>ROUND(+Plant!F77,0)</f>
        <v>152822</v>
      </c>
      <c r="F82" s="7" t="str">
        <f t="shared" si="3"/>
        <v/>
      </c>
      <c r="G82" s="6">
        <f>ROUND(+Plant!Q179,0)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ROUND(+Plant!Q78,0)</f>
        <v>0</v>
      </c>
      <c r="E83" s="6">
        <f>ROUND(+Plant!F78,0)</f>
        <v>584401</v>
      </c>
      <c r="F83" s="7" t="str">
        <f t="shared" si="3"/>
        <v/>
      </c>
      <c r="G83" s="6">
        <f>ROUND(+Plant!Q180,0)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ROUND(+Plant!Q79,0)</f>
        <v>3138534</v>
      </c>
      <c r="E84" s="6">
        <f>ROUND(+Plant!F79,0)</f>
        <v>202602</v>
      </c>
      <c r="F84" s="7">
        <f t="shared" si="3"/>
        <v>15.49</v>
      </c>
      <c r="G84" s="6">
        <f>ROUND(+Plant!Q181,0)</f>
        <v>3218283</v>
      </c>
      <c r="H84" s="6">
        <f>ROUND(+Plant!F181,0)</f>
        <v>201451</v>
      </c>
      <c r="I84" s="7">
        <f t="shared" si="4"/>
        <v>15.98</v>
      </c>
      <c r="J84" s="7"/>
      <c r="K84" s="8">
        <f t="shared" si="5"/>
        <v>3.1600000000000003E-2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ROUND(+Plant!Q80,0)</f>
        <v>0</v>
      </c>
      <c r="E85" s="6">
        <f>ROUND(+Plant!F80,0)</f>
        <v>186810</v>
      </c>
      <c r="F85" s="7" t="str">
        <f t="shared" si="3"/>
        <v/>
      </c>
      <c r="G85" s="6">
        <f>ROUND(+Plant!Q182,0)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ROUND(+Plant!Q81,0)</f>
        <v>912632</v>
      </c>
      <c r="E86" s="6">
        <f>ROUND(+Plant!F81,0)</f>
        <v>61758</v>
      </c>
      <c r="F86" s="7">
        <f t="shared" si="3"/>
        <v>14.78</v>
      </c>
      <c r="G86" s="6">
        <f>ROUND(+Plant!Q183,0)</f>
        <v>111235</v>
      </c>
      <c r="H86" s="6">
        <f>ROUND(+Plant!F183,0)</f>
        <v>17178</v>
      </c>
      <c r="I86" s="7">
        <f t="shared" si="4"/>
        <v>6.48</v>
      </c>
      <c r="J86" s="7"/>
      <c r="K86" s="8">
        <f t="shared" si="5"/>
        <v>-0.56159999999999999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ROUND(+Plant!Q82,0)</f>
        <v>6360391</v>
      </c>
      <c r="E87" s="6">
        <f>ROUND(+Plant!F82,0)</f>
        <v>136957</v>
      </c>
      <c r="F87" s="7">
        <f t="shared" si="3"/>
        <v>46.44</v>
      </c>
      <c r="G87" s="6">
        <f>ROUND(+Plant!Q184,0)</f>
        <v>5689686</v>
      </c>
      <c r="H87" s="6">
        <f>ROUND(+Plant!F184,0)</f>
        <v>145091</v>
      </c>
      <c r="I87" s="7">
        <f t="shared" si="4"/>
        <v>39.21</v>
      </c>
      <c r="J87" s="7"/>
      <c r="K87" s="8">
        <f t="shared" si="5"/>
        <v>-0.15570000000000001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ROUND(+Plant!Q83,0)</f>
        <v>1648956</v>
      </c>
      <c r="E88" s="6">
        <f>ROUND(+Plant!F83,0)</f>
        <v>115537</v>
      </c>
      <c r="F88" s="7">
        <f t="shared" si="3"/>
        <v>14.27</v>
      </c>
      <c r="G88" s="6">
        <f>ROUND(+Plant!Q185,0)</f>
        <v>1703874</v>
      </c>
      <c r="H88" s="6">
        <f>ROUND(+Plant!F185,0)</f>
        <v>115633</v>
      </c>
      <c r="I88" s="7">
        <f t="shared" si="4"/>
        <v>14.74</v>
      </c>
      <c r="J88" s="7"/>
      <c r="K88" s="8">
        <f t="shared" si="5"/>
        <v>3.2899999999999999E-2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ROUND(+Plant!Q84,0)</f>
        <v>522570</v>
      </c>
      <c r="E89" s="6">
        <f>ROUND(+Plant!F84,0)</f>
        <v>34699</v>
      </c>
      <c r="F89" s="7">
        <f t="shared" si="3"/>
        <v>15.06</v>
      </c>
      <c r="G89" s="6">
        <f>ROUND(+Plant!Q186,0)</f>
        <v>512557</v>
      </c>
      <c r="H89" s="6">
        <f>ROUND(+Plant!F186,0)</f>
        <v>44230</v>
      </c>
      <c r="I89" s="7">
        <f t="shared" si="4"/>
        <v>11.59</v>
      </c>
      <c r="J89" s="7"/>
      <c r="K89" s="8">
        <f t="shared" si="5"/>
        <v>-0.23039999999999999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ROUND(+Plant!Q85,0)</f>
        <v>1252255</v>
      </c>
      <c r="E90" s="6">
        <f>ROUND(+Plant!F85,0)</f>
        <v>30692</v>
      </c>
      <c r="F90" s="7">
        <f t="shared" si="3"/>
        <v>40.799999999999997</v>
      </c>
      <c r="G90" s="6">
        <f>ROUND(+Plant!Q187,0)</f>
        <v>1326994</v>
      </c>
      <c r="H90" s="6">
        <f>ROUND(+Plant!F187,0)</f>
        <v>30692</v>
      </c>
      <c r="I90" s="7">
        <f t="shared" si="4"/>
        <v>43.24</v>
      </c>
      <c r="J90" s="7"/>
      <c r="K90" s="8">
        <f t="shared" si="5"/>
        <v>5.9799999999999999E-2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ROUND(+Plant!Q86,0)</f>
        <v>2765283</v>
      </c>
      <c r="E91" s="6">
        <f>ROUND(+Plant!F86,0)</f>
        <v>154589</v>
      </c>
      <c r="F91" s="7">
        <f t="shared" si="3"/>
        <v>17.89</v>
      </c>
      <c r="G91" s="6">
        <f>ROUND(+Plant!Q188,0)</f>
        <v>2706370</v>
      </c>
      <c r="H91" s="6">
        <f>ROUND(+Plant!F188,0)</f>
        <v>154589</v>
      </c>
      <c r="I91" s="7">
        <f t="shared" si="4"/>
        <v>17.510000000000002</v>
      </c>
      <c r="J91" s="7"/>
      <c r="K91" s="8">
        <f t="shared" si="5"/>
        <v>-2.12E-2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ROUND(+Plant!Q87,0)</f>
        <v>1203172</v>
      </c>
      <c r="E92" s="6">
        <f>ROUND(+Plant!F87,0)</f>
        <v>112246</v>
      </c>
      <c r="F92" s="7">
        <f t="shared" si="3"/>
        <v>10.72</v>
      </c>
      <c r="G92" s="6">
        <f>ROUND(+Plant!Q189,0)</f>
        <v>1284344</v>
      </c>
      <c r="H92" s="6">
        <f>ROUND(+Plant!F189,0)</f>
        <v>112246</v>
      </c>
      <c r="I92" s="7">
        <f t="shared" si="4"/>
        <v>11.44</v>
      </c>
      <c r="J92" s="7"/>
      <c r="K92" s="8">
        <f t="shared" si="5"/>
        <v>6.7199999999999996E-2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ROUND(+Plant!Q88,0)</f>
        <v>825268</v>
      </c>
      <c r="E93" s="6">
        <f>ROUND(+Plant!F88,0)</f>
        <v>67629</v>
      </c>
      <c r="F93" s="7">
        <f t="shared" si="3"/>
        <v>12.2</v>
      </c>
      <c r="G93" s="6">
        <f>ROUND(+Plant!Q190,0)</f>
        <v>783078</v>
      </c>
      <c r="H93" s="6">
        <f>ROUND(+Plant!F190,0)</f>
        <v>67629</v>
      </c>
      <c r="I93" s="7">
        <f t="shared" si="4"/>
        <v>11.58</v>
      </c>
      <c r="J93" s="7"/>
      <c r="K93" s="8">
        <f t="shared" si="5"/>
        <v>-5.0799999999999998E-2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ROUND(+Plant!Q89,0)</f>
        <v>6942180</v>
      </c>
      <c r="E94" s="6">
        <f>ROUND(+Plant!F89,0)</f>
        <v>226761</v>
      </c>
      <c r="F94" s="7">
        <f t="shared" si="3"/>
        <v>30.61</v>
      </c>
      <c r="G94" s="6">
        <f>ROUND(+Plant!Q191,0)</f>
        <v>6782235</v>
      </c>
      <c r="H94" s="6">
        <f>ROUND(+Plant!F191,0)</f>
        <v>277474</v>
      </c>
      <c r="I94" s="7">
        <f t="shared" si="4"/>
        <v>24.44</v>
      </c>
      <c r="J94" s="7"/>
      <c r="K94" s="8">
        <f t="shared" si="5"/>
        <v>-0.2016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ROUND(+Plant!Q90,0)</f>
        <v>0</v>
      </c>
      <c r="E95" s="6">
        <f>ROUND(+Plant!F90,0)</f>
        <v>8566</v>
      </c>
      <c r="F95" s="7" t="str">
        <f t="shared" si="3"/>
        <v/>
      </c>
      <c r="G95" s="6">
        <f>ROUND(+Plant!Q192,0)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ROUND(+Plant!Q91,0)</f>
        <v>8013198</v>
      </c>
      <c r="E96" s="6">
        <f>ROUND(+Plant!F91,0)</f>
        <v>258883</v>
      </c>
      <c r="F96" s="7">
        <f t="shared" si="3"/>
        <v>30.95</v>
      </c>
      <c r="G96" s="6">
        <f>ROUND(+Plant!Q193,0)</f>
        <v>5405934</v>
      </c>
      <c r="H96" s="6">
        <f>ROUND(+Plant!F193,0)</f>
        <v>258627</v>
      </c>
      <c r="I96" s="7">
        <f t="shared" si="4"/>
        <v>20.9</v>
      </c>
      <c r="J96" s="7"/>
      <c r="K96" s="8">
        <f t="shared" si="5"/>
        <v>-0.32469999999999999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ROUND(+Plant!Q92,0)</f>
        <v>281898</v>
      </c>
      <c r="E97" s="6">
        <f>ROUND(+Plant!F92,0)</f>
        <v>108665</v>
      </c>
      <c r="F97" s="7">
        <f t="shared" si="3"/>
        <v>2.59</v>
      </c>
      <c r="G97" s="6">
        <f>ROUND(+Plant!Q194,0)</f>
        <v>1430342</v>
      </c>
      <c r="H97" s="6">
        <f>ROUND(+Plant!F194,0)</f>
        <v>326744</v>
      </c>
      <c r="I97" s="7">
        <f t="shared" si="4"/>
        <v>4.38</v>
      </c>
      <c r="J97" s="7"/>
      <c r="K97" s="8">
        <f t="shared" si="5"/>
        <v>0.69110000000000005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ROUND(+Plant!Q93,0)</f>
        <v>1313188</v>
      </c>
      <c r="E98" s="6">
        <f>ROUND(+Plant!F93,0)</f>
        <v>138981</v>
      </c>
      <c r="F98" s="7">
        <f t="shared" si="3"/>
        <v>9.4499999999999993</v>
      </c>
      <c r="G98" s="6">
        <f>ROUND(+Plant!Q195,0)</f>
        <v>572084</v>
      </c>
      <c r="H98" s="6">
        <f>ROUND(+Plant!F195,0)</f>
        <v>146278</v>
      </c>
      <c r="I98" s="7">
        <f t="shared" si="4"/>
        <v>3.91</v>
      </c>
      <c r="J98" s="7"/>
      <c r="K98" s="8">
        <f t="shared" si="5"/>
        <v>-0.58620000000000005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ROUND(+Plant!Q94,0)</f>
        <v>8799591</v>
      </c>
      <c r="E99" s="6">
        <f>ROUND(+Plant!F94,0)</f>
        <v>577416</v>
      </c>
      <c r="F99" s="7">
        <f t="shared" si="3"/>
        <v>15.24</v>
      </c>
      <c r="G99" s="6">
        <f>ROUND(+Plant!Q196,0)</f>
        <v>8188420</v>
      </c>
      <c r="H99" s="6">
        <f>ROUND(+Plant!F196,0)</f>
        <v>711998</v>
      </c>
      <c r="I99" s="7">
        <f t="shared" si="4"/>
        <v>11.5</v>
      </c>
      <c r="J99" s="7"/>
      <c r="K99" s="8">
        <f t="shared" si="5"/>
        <v>-0.24540000000000001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ROUND(+Plant!Q95,0)</f>
        <v>4617827</v>
      </c>
      <c r="E100" s="6">
        <f>ROUND(+Plant!F95,0)</f>
        <v>563307</v>
      </c>
      <c r="F100" s="7">
        <f t="shared" si="3"/>
        <v>8.1999999999999993</v>
      </c>
      <c r="G100" s="6">
        <f>ROUND(+Plant!Q197,0)</f>
        <v>11579249</v>
      </c>
      <c r="H100" s="6">
        <f>ROUND(+Plant!F197,0)</f>
        <v>635144</v>
      </c>
      <c r="I100" s="7">
        <f t="shared" si="4"/>
        <v>18.23</v>
      </c>
      <c r="J100" s="7"/>
      <c r="K100" s="8">
        <f t="shared" si="5"/>
        <v>1.2232000000000001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ROUND(+Plant!Q96,0)</f>
        <v>4944625</v>
      </c>
      <c r="E101" s="6">
        <f>ROUND(+Plant!F96,0)</f>
        <v>239691</v>
      </c>
      <c r="F101" s="7">
        <f t="shared" si="3"/>
        <v>20.63</v>
      </c>
      <c r="G101" s="6">
        <f>ROUND(+Plant!Q198,0)</f>
        <v>5194632</v>
      </c>
      <c r="H101" s="6">
        <f>ROUND(+Plant!F198,0)</f>
        <v>285034</v>
      </c>
      <c r="I101" s="7">
        <f t="shared" si="4"/>
        <v>18.22</v>
      </c>
      <c r="J101" s="7"/>
      <c r="K101" s="8">
        <f t="shared" si="5"/>
        <v>-0.1168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ROUND(+Plant!Q97,0)</f>
        <v>4462796</v>
      </c>
      <c r="E102" s="6">
        <f>ROUND(+Plant!F97,0)</f>
        <v>383056</v>
      </c>
      <c r="F102" s="7">
        <f t="shared" si="3"/>
        <v>11.65</v>
      </c>
      <c r="G102" s="6">
        <f>ROUND(+Plant!Q199,0)</f>
        <v>4681352</v>
      </c>
      <c r="H102" s="6">
        <f>ROUND(+Plant!F199,0)</f>
        <v>383056</v>
      </c>
      <c r="I102" s="7">
        <f t="shared" si="4"/>
        <v>12.22</v>
      </c>
      <c r="J102" s="7"/>
      <c r="K102" s="8">
        <f t="shared" si="5"/>
        <v>4.8899999999999999E-2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ROUND(+Plant!Q98,0)</f>
        <v>343191</v>
      </c>
      <c r="E103" s="6">
        <f>ROUND(+Plant!F98,0)</f>
        <v>32052</v>
      </c>
      <c r="F103" s="7">
        <f t="shared" si="3"/>
        <v>10.71</v>
      </c>
      <c r="G103" s="6">
        <f>ROUND(+Plant!Q200,0)</f>
        <v>670294</v>
      </c>
      <c r="H103" s="6">
        <f>ROUND(+Plant!F200,0)</f>
        <v>31664</v>
      </c>
      <c r="I103" s="7">
        <f t="shared" si="4"/>
        <v>21.17</v>
      </c>
      <c r="J103" s="7"/>
      <c r="K103" s="8">
        <f t="shared" si="5"/>
        <v>0.97670000000000001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ROUND(+Plant!Q99,0)</f>
        <v>753741</v>
      </c>
      <c r="E104" s="6">
        <f>ROUND(+Plant!F99,0)</f>
        <v>45781</v>
      </c>
      <c r="F104" s="7">
        <f t="shared" si="3"/>
        <v>16.46</v>
      </c>
      <c r="G104" s="6">
        <f>ROUND(+Plant!Q201,0)</f>
        <v>816359</v>
      </c>
      <c r="H104" s="6">
        <f>ROUND(+Plant!F201,0)</f>
        <v>75620</v>
      </c>
      <c r="I104" s="7">
        <f t="shared" si="4"/>
        <v>10.8</v>
      </c>
      <c r="J104" s="7"/>
      <c r="K104" s="8">
        <f t="shared" si="5"/>
        <v>-0.34389999999999998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ROUND(+Plant!Q100,0)</f>
        <v>488361</v>
      </c>
      <c r="E105" s="6">
        <f>ROUND(+Plant!F100,0)</f>
        <v>48770</v>
      </c>
      <c r="F105" s="7">
        <f t="shared" si="3"/>
        <v>10.01</v>
      </c>
      <c r="G105" s="6">
        <f>ROUND(+Plant!Q202,0)</f>
        <v>343333</v>
      </c>
      <c r="H105" s="6">
        <f>ROUND(+Plant!F202,0)</f>
        <v>48770</v>
      </c>
      <c r="I105" s="7">
        <f t="shared" si="4"/>
        <v>7.04</v>
      </c>
      <c r="J105" s="7"/>
      <c r="K105" s="8">
        <f t="shared" si="5"/>
        <v>-0.29670000000000002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ROUND(+Plant!Q101,0)</f>
        <v>258323</v>
      </c>
      <c r="E106" s="6">
        <f>ROUND(+Plant!F101,0)</f>
        <v>43400</v>
      </c>
      <c r="F106" s="7">
        <f t="shared" si="3"/>
        <v>5.95</v>
      </c>
      <c r="G106" s="6">
        <f>ROUND(+Plant!Q203,0)</f>
        <v>220209</v>
      </c>
      <c r="H106" s="6">
        <f>ROUND(+Plant!F203,0)</f>
        <v>43400</v>
      </c>
      <c r="I106" s="7">
        <f t="shared" si="4"/>
        <v>5.07</v>
      </c>
      <c r="J106" s="7"/>
      <c r="K106" s="8">
        <f t="shared" si="5"/>
        <v>-0.1479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ROUND(+Plant!Q102,0)</f>
        <v>96397</v>
      </c>
      <c r="E107" s="6">
        <f>ROUND(+Plant!F102,0)</f>
        <v>86109</v>
      </c>
      <c r="F107" s="7">
        <f t="shared" si="3"/>
        <v>1.1200000000000001</v>
      </c>
      <c r="G107" s="6">
        <f>ROUND(+Plant!Q204,0)</f>
        <v>1084622</v>
      </c>
      <c r="H107" s="6">
        <f>ROUND(+Plant!F204,0)</f>
        <v>92253</v>
      </c>
      <c r="I107" s="7">
        <f t="shared" si="4"/>
        <v>11.76</v>
      </c>
      <c r="J107" s="7"/>
      <c r="K107" s="8">
        <f t="shared" si="5"/>
        <v>9.5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ROUND(+Plant!Q103,0)</f>
        <v>0</v>
      </c>
      <c r="E108" s="6">
        <f>ROUND(+Plant!F103,0)</f>
        <v>0</v>
      </c>
      <c r="F108" s="7" t="str">
        <f t="shared" si="3"/>
        <v/>
      </c>
      <c r="G108" s="6">
        <f>ROUND(+Plant!Q205,0)</f>
        <v>27198</v>
      </c>
      <c r="H108" s="6">
        <f>ROUND(+Plant!F205,0)</f>
        <v>23870</v>
      </c>
      <c r="I108" s="7">
        <f t="shared" si="4"/>
        <v>1.1399999999999999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1" sqref="C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332031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1469074</v>
      </c>
      <c r="E10" s="7">
        <f>ROUND(+Plant!E5,2)</f>
        <v>88.37</v>
      </c>
      <c r="F10" s="7">
        <f>IF(D10=0,"",IF(E10=0,"",ROUND(D10/E10,2)))</f>
        <v>16624.13</v>
      </c>
      <c r="G10" s="6">
        <f>ROUND(+Plant!H107,0)</f>
        <v>1277635</v>
      </c>
      <c r="H10" s="7">
        <f>ROUND(+Plant!E107,2)</f>
        <v>89.2</v>
      </c>
      <c r="I10" s="7">
        <f>IF(G10=0,"",IF(H10=0,"",ROUND(G10/H10,2)))</f>
        <v>14323.26</v>
      </c>
      <c r="J10" s="7"/>
      <c r="K10" s="8">
        <f>IF(D10=0,"",IF(E10=0,"",IF(G10=0,"",IF(H10=0,"",ROUND(I10/F10-1,4)))))</f>
        <v>-0.1384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685541</v>
      </c>
      <c r="E11" s="7">
        <f>ROUND(+Plant!E6,2)</f>
        <v>42.12</v>
      </c>
      <c r="F11" s="7">
        <f t="shared" ref="F11:F74" si="0">IF(D11=0,"",IF(E11=0,"",ROUND(D11/E11,2)))</f>
        <v>16275.9</v>
      </c>
      <c r="G11" s="6">
        <f>ROUND(+Plant!H108,0)</f>
        <v>549350</v>
      </c>
      <c r="H11" s="7">
        <f>ROUND(+Plant!E108,2)</f>
        <v>36.83</v>
      </c>
      <c r="I11" s="7">
        <f t="shared" ref="I11:I74" si="1">IF(G11=0,"",IF(H11=0,"",ROUND(G11/H11,2)))</f>
        <v>14915.83</v>
      </c>
      <c r="J11" s="7"/>
      <c r="K11" s="8">
        <f t="shared" ref="K11:K74" si="2">IF(D11=0,"",IF(E11=0,"",IF(G11=0,"",IF(H11=0,"",ROUND(I11/F11-1,4)))))</f>
        <v>-8.3599999999999994E-2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58415</v>
      </c>
      <c r="E12" s="7">
        <f>ROUND(+Plant!E7,2)</f>
        <v>6.78</v>
      </c>
      <c r="F12" s="7">
        <f t="shared" si="0"/>
        <v>8615.7800000000007</v>
      </c>
      <c r="G12" s="6">
        <f>ROUND(+Plant!H109,0)</f>
        <v>69291</v>
      </c>
      <c r="H12" s="7">
        <f>ROUND(+Plant!E109,2)</f>
        <v>7.75</v>
      </c>
      <c r="I12" s="7">
        <f t="shared" si="1"/>
        <v>8940.77</v>
      </c>
      <c r="J12" s="7"/>
      <c r="K12" s="8">
        <f t="shared" si="2"/>
        <v>3.7699999999999997E-2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307820</v>
      </c>
      <c r="E13" s="7">
        <f>ROUND(+Plant!E8,2)</f>
        <v>28.95</v>
      </c>
      <c r="F13" s="7">
        <f t="shared" si="0"/>
        <v>10632.82</v>
      </c>
      <c r="G13" s="6">
        <f>ROUND(+Plant!H110,0)</f>
        <v>291157</v>
      </c>
      <c r="H13" s="7">
        <f>ROUND(+Plant!E110,2)</f>
        <v>30.38</v>
      </c>
      <c r="I13" s="7">
        <f t="shared" si="1"/>
        <v>9583.84</v>
      </c>
      <c r="J13" s="7"/>
      <c r="K13" s="8">
        <f t="shared" si="2"/>
        <v>-9.8699999999999996E-2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2497092</v>
      </c>
      <c r="E14" s="7">
        <f>ROUND(+Plant!E9,2)</f>
        <v>139.55000000000001</v>
      </c>
      <c r="F14" s="7">
        <f t="shared" si="0"/>
        <v>17893.89</v>
      </c>
      <c r="G14" s="6">
        <f>ROUND(+Plant!H111,0)</f>
        <v>2817775</v>
      </c>
      <c r="H14" s="7">
        <f>ROUND(+Plant!E111,2)</f>
        <v>157.21</v>
      </c>
      <c r="I14" s="7">
        <f t="shared" si="1"/>
        <v>17923.64</v>
      </c>
      <c r="J14" s="7"/>
      <c r="K14" s="8">
        <f t="shared" si="2"/>
        <v>1.6999999999999999E-3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7">
        <f>ROUND(+Plant!E10,2)</f>
        <v>0</v>
      </c>
      <c r="F15" s="7" t="str">
        <f t="shared" si="0"/>
        <v/>
      </c>
      <c r="G15" s="6">
        <f>ROUND(+Plant!H112,0)</f>
        <v>0</v>
      </c>
      <c r="H15" s="7">
        <f>ROUND(+Plant!E112,2)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83391</v>
      </c>
      <c r="E16" s="7">
        <f>ROUND(+Plant!E11,2)</f>
        <v>5.38</v>
      </c>
      <c r="F16" s="7">
        <f t="shared" si="0"/>
        <v>15500.19</v>
      </c>
      <c r="G16" s="6">
        <f>ROUND(+Plant!H113,0)</f>
        <v>82445</v>
      </c>
      <c r="H16" s="7">
        <f>ROUND(+Plant!E113,2)</f>
        <v>5.36</v>
      </c>
      <c r="I16" s="7">
        <f t="shared" si="1"/>
        <v>15381.53</v>
      </c>
      <c r="J16" s="7"/>
      <c r="K16" s="8">
        <f t="shared" si="2"/>
        <v>-7.7000000000000002E-3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148309</v>
      </c>
      <c r="E17" s="7">
        <f>ROUND(+Plant!E12,2)</f>
        <v>10.98</v>
      </c>
      <c r="F17" s="7">
        <f t="shared" si="0"/>
        <v>13507.19</v>
      </c>
      <c r="G17" s="6">
        <f>ROUND(+Plant!H114,0)</f>
        <v>149070</v>
      </c>
      <c r="H17" s="7">
        <f>ROUND(+Plant!E114,2)</f>
        <v>12.11</v>
      </c>
      <c r="I17" s="7">
        <f t="shared" si="1"/>
        <v>12309.66</v>
      </c>
      <c r="J17" s="7"/>
      <c r="K17" s="8">
        <f t="shared" si="2"/>
        <v>-8.8700000000000001E-2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35396</v>
      </c>
      <c r="E18" s="7">
        <f>ROUND(+Plant!E13,2)</f>
        <v>3.06</v>
      </c>
      <c r="F18" s="7">
        <f t="shared" si="0"/>
        <v>11567.32</v>
      </c>
      <c r="G18" s="6">
        <f>ROUND(+Plant!H115,0)</f>
        <v>21819</v>
      </c>
      <c r="H18" s="7">
        <f>ROUND(+Plant!E115,2)</f>
        <v>2.78</v>
      </c>
      <c r="I18" s="7">
        <f t="shared" si="1"/>
        <v>7848.56</v>
      </c>
      <c r="J18" s="7"/>
      <c r="K18" s="8">
        <f t="shared" si="2"/>
        <v>-0.32150000000000001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891184</v>
      </c>
      <c r="E19" s="7">
        <f>ROUND(+Plant!E14,2)</f>
        <v>35.51</v>
      </c>
      <c r="F19" s="7">
        <f t="shared" si="0"/>
        <v>25096.71</v>
      </c>
      <c r="G19" s="6">
        <f>ROUND(+Plant!H116,0)</f>
        <v>763543</v>
      </c>
      <c r="H19" s="7">
        <f>ROUND(+Plant!E116,2)</f>
        <v>32.43</v>
      </c>
      <c r="I19" s="7">
        <f t="shared" si="1"/>
        <v>23544.34</v>
      </c>
      <c r="J19" s="7"/>
      <c r="K19" s="8">
        <f t="shared" si="2"/>
        <v>-6.1899999999999997E-2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2921630</v>
      </c>
      <c r="E20" s="7">
        <f>ROUND(+Plant!E15,2)</f>
        <v>151.36000000000001</v>
      </c>
      <c r="F20" s="7">
        <f t="shared" si="0"/>
        <v>19302.52</v>
      </c>
      <c r="G20" s="6">
        <f>ROUND(+Plant!H117,0)</f>
        <v>2764006</v>
      </c>
      <c r="H20" s="7">
        <f>ROUND(+Plant!E117,2)</f>
        <v>148.86000000000001</v>
      </c>
      <c r="I20" s="7">
        <f t="shared" si="1"/>
        <v>18567.82</v>
      </c>
      <c r="J20" s="7"/>
      <c r="K20" s="8">
        <f t="shared" si="2"/>
        <v>-3.8100000000000002E-2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1371874</v>
      </c>
      <c r="E21" s="7">
        <f>ROUND(+Plant!E16,2)</f>
        <v>87.13</v>
      </c>
      <c r="F21" s="7">
        <f t="shared" si="0"/>
        <v>15745.14</v>
      </c>
      <c r="G21" s="6">
        <f>ROUND(+Plant!H118,0)</f>
        <v>1419588</v>
      </c>
      <c r="H21" s="7">
        <f>ROUND(+Plant!E118,2)</f>
        <v>152.44999999999999</v>
      </c>
      <c r="I21" s="7">
        <f t="shared" si="1"/>
        <v>9311.83</v>
      </c>
      <c r="J21" s="7"/>
      <c r="K21" s="8">
        <f t="shared" si="2"/>
        <v>-0.40860000000000002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170563</v>
      </c>
      <c r="E22" s="7">
        <f>ROUND(+Plant!E17,2)</f>
        <v>10.09</v>
      </c>
      <c r="F22" s="7">
        <f t="shared" si="0"/>
        <v>16904.16</v>
      </c>
      <c r="G22" s="6">
        <f>ROUND(+Plant!H119,0)</f>
        <v>159625</v>
      </c>
      <c r="H22" s="7">
        <f>ROUND(+Plant!E119,2)</f>
        <v>4.3499999999999996</v>
      </c>
      <c r="I22" s="7">
        <f t="shared" si="1"/>
        <v>36695.4</v>
      </c>
      <c r="J22" s="7"/>
      <c r="K22" s="8">
        <f t="shared" si="2"/>
        <v>1.1708000000000001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566369</v>
      </c>
      <c r="E23" s="7">
        <f>ROUND(+Plant!E18,2)</f>
        <v>33.24</v>
      </c>
      <c r="F23" s="7">
        <f t="shared" si="0"/>
        <v>17038.78</v>
      </c>
      <c r="G23" s="6">
        <f>ROUND(+Plant!H120,0)</f>
        <v>603637</v>
      </c>
      <c r="H23" s="7">
        <f>ROUND(+Plant!E120,2)</f>
        <v>33.24</v>
      </c>
      <c r="I23" s="7">
        <f t="shared" si="1"/>
        <v>18159.96</v>
      </c>
      <c r="J23" s="7"/>
      <c r="K23" s="8">
        <f t="shared" si="2"/>
        <v>6.5799999999999997E-2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233454</v>
      </c>
      <c r="E24" s="7">
        <f>ROUND(+Plant!E19,2)</f>
        <v>14.1</v>
      </c>
      <c r="F24" s="7">
        <f t="shared" si="0"/>
        <v>16557.02</v>
      </c>
      <c r="G24" s="6">
        <f>ROUND(+Plant!H121,0)</f>
        <v>241467</v>
      </c>
      <c r="H24" s="7">
        <f>ROUND(+Plant!E121,2)</f>
        <v>16.68</v>
      </c>
      <c r="I24" s="7">
        <f t="shared" si="1"/>
        <v>14476.44</v>
      </c>
      <c r="J24" s="7"/>
      <c r="K24" s="8">
        <f t="shared" si="2"/>
        <v>-0.12570000000000001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170197</v>
      </c>
      <c r="E25" s="7">
        <f>ROUND(+Plant!E20,2)</f>
        <v>11.45</v>
      </c>
      <c r="F25" s="7">
        <f t="shared" si="0"/>
        <v>14864.37</v>
      </c>
      <c r="G25" s="6">
        <f>ROUND(+Plant!H122,0)</f>
        <v>251476</v>
      </c>
      <c r="H25" s="7">
        <f>ROUND(+Plant!E122,2)</f>
        <v>10.45</v>
      </c>
      <c r="I25" s="7">
        <f t="shared" si="1"/>
        <v>24064.69</v>
      </c>
      <c r="J25" s="7"/>
      <c r="K25" s="8">
        <f t="shared" si="2"/>
        <v>0.61899999999999999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ROUND(+Plant!H21,0)</f>
        <v>0</v>
      </c>
      <c r="E26" s="7">
        <f>ROUND(+Plant!E21,2)</f>
        <v>0</v>
      </c>
      <c r="F26" s="7" t="str">
        <f t="shared" si="0"/>
        <v/>
      </c>
      <c r="G26" s="6">
        <f>ROUND(+Plant!H123,0)</f>
        <v>89102</v>
      </c>
      <c r="H26" s="7">
        <f>ROUND(+Plant!E123,2)</f>
        <v>7.68</v>
      </c>
      <c r="I26" s="7">
        <f t="shared" si="1"/>
        <v>11601.82</v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ROUND(+Plant!H22,0)</f>
        <v>49109</v>
      </c>
      <c r="E27" s="7">
        <f>ROUND(+Plant!E22,2)</f>
        <v>3.5</v>
      </c>
      <c r="F27" s="7">
        <f t="shared" si="0"/>
        <v>14031.14</v>
      </c>
      <c r="G27" s="6">
        <f>ROUND(+Plant!H124,0)</f>
        <v>41886</v>
      </c>
      <c r="H27" s="7">
        <f>ROUND(+Plant!E124,2)</f>
        <v>3.6</v>
      </c>
      <c r="I27" s="7">
        <f t="shared" si="1"/>
        <v>11635</v>
      </c>
      <c r="J27" s="7"/>
      <c r="K27" s="8">
        <f t="shared" si="2"/>
        <v>-0.17080000000000001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ROUND(+Plant!H23,0)</f>
        <v>53830</v>
      </c>
      <c r="E28" s="7">
        <f>ROUND(+Plant!E23,2)</f>
        <v>4.07</v>
      </c>
      <c r="F28" s="7">
        <f t="shared" si="0"/>
        <v>13226.04</v>
      </c>
      <c r="G28" s="6">
        <f>ROUND(+Plant!H125,0)</f>
        <v>0</v>
      </c>
      <c r="H28" s="7">
        <f>ROUND(+Plant!E125,2)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ROUND(+Plant!H24,0)</f>
        <v>383632</v>
      </c>
      <c r="E29" s="7">
        <f>ROUND(+Plant!E24,2)</f>
        <v>18.37</v>
      </c>
      <c r="F29" s="7">
        <f t="shared" si="0"/>
        <v>20883.61</v>
      </c>
      <c r="G29" s="6">
        <f>ROUND(+Plant!H126,0)</f>
        <v>100978</v>
      </c>
      <c r="H29" s="7">
        <f>ROUND(+Plant!E126,2)</f>
        <v>16.82</v>
      </c>
      <c r="I29" s="7">
        <f t="shared" si="1"/>
        <v>6003.45</v>
      </c>
      <c r="J29" s="7"/>
      <c r="K29" s="8">
        <f t="shared" si="2"/>
        <v>-0.71250000000000002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ROUND(+Plant!H25,0)</f>
        <v>70055</v>
      </c>
      <c r="E30" s="7">
        <f>ROUND(+Plant!E25,2)</f>
        <v>4.59</v>
      </c>
      <c r="F30" s="7">
        <f t="shared" si="0"/>
        <v>15262.53</v>
      </c>
      <c r="G30" s="6">
        <f>ROUND(+Plant!H127,0)</f>
        <v>76173</v>
      </c>
      <c r="H30" s="7">
        <f>ROUND(+Plant!E127,2)</f>
        <v>5</v>
      </c>
      <c r="I30" s="7">
        <f t="shared" si="1"/>
        <v>15234.6</v>
      </c>
      <c r="J30" s="7"/>
      <c r="K30" s="8">
        <f t="shared" si="2"/>
        <v>-1.8E-3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ROUND(+Plant!H26,0)</f>
        <v>63268</v>
      </c>
      <c r="E31" s="7">
        <f>ROUND(+Plant!E26,2)</f>
        <v>3.81</v>
      </c>
      <c r="F31" s="7">
        <f t="shared" si="0"/>
        <v>16605.77</v>
      </c>
      <c r="G31" s="6">
        <f>ROUND(+Plant!H128,0)</f>
        <v>61774</v>
      </c>
      <c r="H31" s="7">
        <f>ROUND(+Plant!E128,2)</f>
        <v>4.07</v>
      </c>
      <c r="I31" s="7">
        <f t="shared" si="1"/>
        <v>15177.89</v>
      </c>
      <c r="J31" s="7"/>
      <c r="K31" s="8">
        <f t="shared" si="2"/>
        <v>-8.5999999999999993E-2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ROUND(+Plant!H27,0)</f>
        <v>385908</v>
      </c>
      <c r="E32" s="7">
        <f>ROUND(+Plant!E27,2)</f>
        <v>26.5</v>
      </c>
      <c r="F32" s="7">
        <f t="shared" si="0"/>
        <v>14562.57</v>
      </c>
      <c r="G32" s="6">
        <f>ROUND(+Plant!H129,0)</f>
        <v>347157</v>
      </c>
      <c r="H32" s="7">
        <f>ROUND(+Plant!E129,2)</f>
        <v>25.31</v>
      </c>
      <c r="I32" s="7">
        <f t="shared" si="1"/>
        <v>13716.2</v>
      </c>
      <c r="J32" s="7"/>
      <c r="K32" s="8">
        <f t="shared" si="2"/>
        <v>-5.8099999999999999E-2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ROUND(+Plant!H28,0)</f>
        <v>329374</v>
      </c>
      <c r="E33" s="7">
        <f>ROUND(+Plant!E28,2)</f>
        <v>15.75</v>
      </c>
      <c r="F33" s="7">
        <f t="shared" si="0"/>
        <v>20912.63</v>
      </c>
      <c r="G33" s="6">
        <f>ROUND(+Plant!H130,0)</f>
        <v>379783</v>
      </c>
      <c r="H33" s="7">
        <f>ROUND(+Plant!E130,2)</f>
        <v>16.2</v>
      </c>
      <c r="I33" s="7">
        <f t="shared" si="1"/>
        <v>23443.4</v>
      </c>
      <c r="J33" s="7"/>
      <c r="K33" s="8">
        <f t="shared" si="2"/>
        <v>0.121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ROUND(+Plant!H29,0)</f>
        <v>195534</v>
      </c>
      <c r="E34" s="7">
        <f>ROUND(+Plant!E29,2)</f>
        <v>14.32</v>
      </c>
      <c r="F34" s="7">
        <f t="shared" si="0"/>
        <v>13654.61</v>
      </c>
      <c r="G34" s="6">
        <f>ROUND(+Plant!H131,0)</f>
        <v>211936</v>
      </c>
      <c r="H34" s="7">
        <f>ROUND(+Plant!E131,2)</f>
        <v>15.66</v>
      </c>
      <c r="I34" s="7">
        <f t="shared" si="1"/>
        <v>13533.59</v>
      </c>
      <c r="J34" s="7"/>
      <c r="K34" s="8">
        <f t="shared" si="2"/>
        <v>-8.8999999999999999E-3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ROUND(+Plant!H30,0)</f>
        <v>79569</v>
      </c>
      <c r="E35" s="7">
        <f>ROUND(+Plant!E30,2)</f>
        <v>3.59</v>
      </c>
      <c r="F35" s="7">
        <f t="shared" si="0"/>
        <v>22164.07</v>
      </c>
      <c r="G35" s="6">
        <f>ROUND(+Plant!H132,0)</f>
        <v>44527</v>
      </c>
      <c r="H35" s="7">
        <f>ROUND(+Plant!E132,2)</f>
        <v>3</v>
      </c>
      <c r="I35" s="7">
        <f t="shared" si="1"/>
        <v>14842.33</v>
      </c>
      <c r="J35" s="7"/>
      <c r="K35" s="8">
        <f t="shared" si="2"/>
        <v>-0.33029999999999998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ROUND(+Plant!H31,0)</f>
        <v>35533</v>
      </c>
      <c r="E36" s="7">
        <f>ROUND(+Plant!E31,2)</f>
        <v>3.08</v>
      </c>
      <c r="F36" s="7">
        <f t="shared" si="0"/>
        <v>11536.69</v>
      </c>
      <c r="G36" s="6">
        <f>ROUND(+Plant!H133,0)</f>
        <v>35829</v>
      </c>
      <c r="H36" s="7">
        <f>ROUND(+Plant!E133,2)</f>
        <v>3.04</v>
      </c>
      <c r="I36" s="7">
        <f t="shared" si="1"/>
        <v>11785.86</v>
      </c>
      <c r="J36" s="7"/>
      <c r="K36" s="8">
        <f t="shared" si="2"/>
        <v>2.1600000000000001E-2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ROUND(+Plant!H32,0)</f>
        <v>741112</v>
      </c>
      <c r="E37" s="7">
        <f>ROUND(+Plant!E32,2)</f>
        <v>32.03</v>
      </c>
      <c r="F37" s="7">
        <f t="shared" si="0"/>
        <v>23138.06</v>
      </c>
      <c r="G37" s="6">
        <f>ROUND(+Plant!H134,0)</f>
        <v>684701</v>
      </c>
      <c r="H37" s="7">
        <f>ROUND(+Plant!E134,2)</f>
        <v>29.91</v>
      </c>
      <c r="I37" s="7">
        <f t="shared" si="1"/>
        <v>22892.04</v>
      </c>
      <c r="J37" s="7"/>
      <c r="K37" s="8">
        <f t="shared" si="2"/>
        <v>-1.06E-2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ROUND(+Plant!H33,0)</f>
        <v>20333</v>
      </c>
      <c r="E38" s="7">
        <f>ROUND(+Plant!E33,2)</f>
        <v>1.93</v>
      </c>
      <c r="F38" s="7">
        <f t="shared" si="0"/>
        <v>10535.23</v>
      </c>
      <c r="G38" s="6">
        <f>ROUND(+Plant!H135,0)</f>
        <v>42293</v>
      </c>
      <c r="H38" s="7">
        <f>ROUND(+Plant!E135,2)</f>
        <v>1.92</v>
      </c>
      <c r="I38" s="7">
        <f t="shared" si="1"/>
        <v>22027.599999999999</v>
      </c>
      <c r="J38" s="7"/>
      <c r="K38" s="8">
        <f t="shared" si="2"/>
        <v>1.0909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ROUND(+Plant!H34,0)</f>
        <v>1226086</v>
      </c>
      <c r="E39" s="7">
        <f>ROUND(+Plant!E34,2)</f>
        <v>63.7</v>
      </c>
      <c r="F39" s="7">
        <f t="shared" si="0"/>
        <v>19247.82</v>
      </c>
      <c r="G39" s="6">
        <f>ROUND(+Plant!H136,0)</f>
        <v>441130</v>
      </c>
      <c r="H39" s="7">
        <f>ROUND(+Plant!E136,2)</f>
        <v>68.84</v>
      </c>
      <c r="I39" s="7">
        <f t="shared" si="1"/>
        <v>6408.05</v>
      </c>
      <c r="J39" s="7"/>
      <c r="K39" s="8">
        <f t="shared" si="2"/>
        <v>-0.66710000000000003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ROUND(+Plant!H35,0)</f>
        <v>194213</v>
      </c>
      <c r="E40" s="7">
        <f>ROUND(+Plant!E35,2)</f>
        <v>11</v>
      </c>
      <c r="F40" s="7">
        <f t="shared" si="0"/>
        <v>17655.73</v>
      </c>
      <c r="G40" s="6">
        <f>ROUND(+Plant!H137,0)</f>
        <v>163981</v>
      </c>
      <c r="H40" s="7">
        <f>ROUND(+Plant!E137,2)</f>
        <v>9.77</v>
      </c>
      <c r="I40" s="7">
        <f t="shared" si="1"/>
        <v>16784.14</v>
      </c>
      <c r="J40" s="7"/>
      <c r="K40" s="8">
        <f t="shared" si="2"/>
        <v>-4.9399999999999999E-2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ROUND(+Plant!H36,0)</f>
        <v>50373</v>
      </c>
      <c r="E41" s="7">
        <f>ROUND(+Plant!E36,2)</f>
        <v>3.21</v>
      </c>
      <c r="F41" s="7">
        <f t="shared" si="0"/>
        <v>15692.52</v>
      </c>
      <c r="G41" s="6">
        <f>ROUND(+Plant!H138,0)</f>
        <v>42379</v>
      </c>
      <c r="H41" s="7">
        <f>ROUND(+Plant!E138,2)</f>
        <v>3.08</v>
      </c>
      <c r="I41" s="7">
        <f t="shared" si="1"/>
        <v>13759.42</v>
      </c>
      <c r="J41" s="7"/>
      <c r="K41" s="8">
        <f t="shared" si="2"/>
        <v>-0.1232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ROUND(+Plant!H37,0)</f>
        <v>189075</v>
      </c>
      <c r="E42" s="7">
        <f>ROUND(+Plant!E37,2)</f>
        <v>13.1</v>
      </c>
      <c r="F42" s="7">
        <f t="shared" si="0"/>
        <v>14433.21</v>
      </c>
      <c r="G42" s="6">
        <f>ROUND(+Plant!H139,0)</f>
        <v>205950</v>
      </c>
      <c r="H42" s="7">
        <f>ROUND(+Plant!E139,2)</f>
        <v>12.8</v>
      </c>
      <c r="I42" s="7">
        <f t="shared" si="1"/>
        <v>16089.84</v>
      </c>
      <c r="J42" s="7"/>
      <c r="K42" s="8">
        <f t="shared" si="2"/>
        <v>0.1148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ROUND(+Plant!H38,0)</f>
        <v>0</v>
      </c>
      <c r="E43" s="7">
        <f>ROUND(+Plant!E38,2)</f>
        <v>0</v>
      </c>
      <c r="F43" s="7" t="str">
        <f t="shared" si="0"/>
        <v/>
      </c>
      <c r="G43" s="6">
        <f>ROUND(+Plant!H140,0)</f>
        <v>0</v>
      </c>
      <c r="H43" s="7">
        <f>ROUND(+Plant!E140,2)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ROUND(+Plant!H39,0)</f>
        <v>59014</v>
      </c>
      <c r="E44" s="7">
        <f>ROUND(+Plant!E39,2)</f>
        <v>3.98</v>
      </c>
      <c r="F44" s="7">
        <f t="shared" si="0"/>
        <v>14827.64</v>
      </c>
      <c r="G44" s="6">
        <f>ROUND(+Plant!H141,0)</f>
        <v>58563</v>
      </c>
      <c r="H44" s="7">
        <f>ROUND(+Plant!E141,2)</f>
        <v>4.4800000000000004</v>
      </c>
      <c r="I44" s="7">
        <f t="shared" si="1"/>
        <v>13072.1</v>
      </c>
      <c r="J44" s="7"/>
      <c r="K44" s="8">
        <f t="shared" si="2"/>
        <v>-0.11840000000000001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ROUND(+Plant!H40,0)</f>
        <v>68965</v>
      </c>
      <c r="E45" s="7">
        <f>ROUND(+Plant!E40,2)</f>
        <v>7.57</v>
      </c>
      <c r="F45" s="7">
        <f t="shared" si="0"/>
        <v>9110.2999999999993</v>
      </c>
      <c r="G45" s="6">
        <f>ROUND(+Plant!H142,0)</f>
        <v>77781</v>
      </c>
      <c r="H45" s="7">
        <f>ROUND(+Plant!E142,2)</f>
        <v>5.57</v>
      </c>
      <c r="I45" s="7">
        <f t="shared" si="1"/>
        <v>13964.27</v>
      </c>
      <c r="J45" s="7"/>
      <c r="K45" s="8">
        <f t="shared" si="2"/>
        <v>0.53280000000000005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ROUND(+Plant!H41,0)</f>
        <v>59838</v>
      </c>
      <c r="E46" s="7">
        <f>ROUND(+Plant!E41,2)</f>
        <v>4.95</v>
      </c>
      <c r="F46" s="7">
        <f t="shared" si="0"/>
        <v>12088.48</v>
      </c>
      <c r="G46" s="6">
        <f>ROUND(+Plant!H143,0)</f>
        <v>77224</v>
      </c>
      <c r="H46" s="7">
        <f>ROUND(+Plant!E143,2)</f>
        <v>5.22</v>
      </c>
      <c r="I46" s="7">
        <f t="shared" si="1"/>
        <v>14793.87</v>
      </c>
      <c r="J46" s="7"/>
      <c r="K46" s="8">
        <f t="shared" si="2"/>
        <v>0.2238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ROUND(+Plant!H42,0)</f>
        <v>21329</v>
      </c>
      <c r="E47" s="7">
        <f>ROUND(+Plant!E42,2)</f>
        <v>1.92</v>
      </c>
      <c r="F47" s="7">
        <f t="shared" si="0"/>
        <v>11108.85</v>
      </c>
      <c r="G47" s="6">
        <f>ROUND(+Plant!H144,0)</f>
        <v>23171</v>
      </c>
      <c r="H47" s="7">
        <f>ROUND(+Plant!E144,2)</f>
        <v>2.1800000000000002</v>
      </c>
      <c r="I47" s="7">
        <f t="shared" si="1"/>
        <v>10628.9</v>
      </c>
      <c r="J47" s="7"/>
      <c r="K47" s="8">
        <f t="shared" si="2"/>
        <v>-4.3200000000000002E-2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ROUND(+Plant!H43,0)</f>
        <v>0</v>
      </c>
      <c r="E48" s="7">
        <f>ROUND(+Plant!E43,2)</f>
        <v>0</v>
      </c>
      <c r="F48" s="7" t="str">
        <f t="shared" si="0"/>
        <v/>
      </c>
      <c r="G48" s="6">
        <f>ROUND(+Plant!H145,0)</f>
        <v>0</v>
      </c>
      <c r="H48" s="7">
        <f>ROUND(+Plant!E145,2)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ROUND(+Plant!H44,0)</f>
        <v>296924</v>
      </c>
      <c r="E49" s="7">
        <f>ROUND(+Plant!E44,2)</f>
        <v>32.39</v>
      </c>
      <c r="F49" s="7">
        <f t="shared" si="0"/>
        <v>9167.15</v>
      </c>
      <c r="G49" s="6">
        <f>ROUND(+Plant!H146,0)</f>
        <v>470505</v>
      </c>
      <c r="H49" s="7">
        <f>ROUND(+Plant!E146,2)</f>
        <v>27.62</v>
      </c>
      <c r="I49" s="7">
        <f t="shared" si="1"/>
        <v>17034.939999999999</v>
      </c>
      <c r="J49" s="7"/>
      <c r="K49" s="8">
        <f t="shared" si="2"/>
        <v>0.85829999999999995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ROUND(+Plant!H45,0)</f>
        <v>1812494</v>
      </c>
      <c r="E50" s="7">
        <f>ROUND(+Plant!E45,2)</f>
        <v>83.19</v>
      </c>
      <c r="F50" s="7">
        <f t="shared" si="0"/>
        <v>21787.4</v>
      </c>
      <c r="G50" s="6">
        <f>ROUND(+Plant!H147,0)</f>
        <v>1753373</v>
      </c>
      <c r="H50" s="7">
        <f>ROUND(+Plant!E147,2)</f>
        <v>84.17</v>
      </c>
      <c r="I50" s="7">
        <f t="shared" si="1"/>
        <v>20831.330000000002</v>
      </c>
      <c r="J50" s="7"/>
      <c r="K50" s="8">
        <f t="shared" si="2"/>
        <v>-4.3900000000000002E-2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ROUND(+Plant!H46,0)</f>
        <v>0</v>
      </c>
      <c r="E51" s="7">
        <f>ROUND(+Plant!E46,2)</f>
        <v>0</v>
      </c>
      <c r="F51" s="7" t="str">
        <f t="shared" si="0"/>
        <v/>
      </c>
      <c r="G51" s="6">
        <f>ROUND(+Plant!H148,0)</f>
        <v>0</v>
      </c>
      <c r="H51" s="7">
        <f>ROUND(+Plant!E148,2)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ROUND(+Plant!H47,0)</f>
        <v>636197</v>
      </c>
      <c r="E52" s="7">
        <f>ROUND(+Plant!E47,2)</f>
        <v>45.17</v>
      </c>
      <c r="F52" s="7">
        <f t="shared" si="0"/>
        <v>14084.5</v>
      </c>
      <c r="G52" s="6">
        <f>ROUND(+Plant!H149,0)</f>
        <v>663348</v>
      </c>
      <c r="H52" s="7">
        <f>ROUND(+Plant!E149,2)</f>
        <v>46.84</v>
      </c>
      <c r="I52" s="7">
        <f t="shared" si="1"/>
        <v>14162</v>
      </c>
      <c r="J52" s="7"/>
      <c r="K52" s="8">
        <f t="shared" si="2"/>
        <v>5.4999999999999997E-3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ROUND(+Plant!H48,0)</f>
        <v>519444</v>
      </c>
      <c r="E53" s="7">
        <f>ROUND(+Plant!E48,2)</f>
        <v>28.58</v>
      </c>
      <c r="F53" s="7">
        <f t="shared" si="0"/>
        <v>18175.09</v>
      </c>
      <c r="G53" s="6">
        <f>ROUND(+Plant!H150,0)</f>
        <v>444436</v>
      </c>
      <c r="H53" s="7">
        <f>ROUND(+Plant!E150,2)</f>
        <v>27.73</v>
      </c>
      <c r="I53" s="7">
        <f t="shared" si="1"/>
        <v>16027.26</v>
      </c>
      <c r="J53" s="7"/>
      <c r="K53" s="8">
        <f t="shared" si="2"/>
        <v>-0.1182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ROUND(+Plant!H49,0)</f>
        <v>324362</v>
      </c>
      <c r="E54" s="7">
        <f>ROUND(+Plant!E49,2)</f>
        <v>20.3</v>
      </c>
      <c r="F54" s="7">
        <f t="shared" si="0"/>
        <v>15978.42</v>
      </c>
      <c r="G54" s="6">
        <f>ROUND(+Plant!H151,0)</f>
        <v>322252</v>
      </c>
      <c r="H54" s="7">
        <f>ROUND(+Plant!E151,2)</f>
        <v>7.47</v>
      </c>
      <c r="I54" s="7">
        <f t="shared" si="1"/>
        <v>43139.49</v>
      </c>
      <c r="J54" s="7"/>
      <c r="K54" s="8">
        <f t="shared" si="2"/>
        <v>1.6999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ROUND(+Plant!H50,0)</f>
        <v>127848</v>
      </c>
      <c r="E55" s="7">
        <f>ROUND(+Plant!E50,2)</f>
        <v>7.72</v>
      </c>
      <c r="F55" s="7">
        <f t="shared" si="0"/>
        <v>16560.62</v>
      </c>
      <c r="G55" s="6">
        <f>ROUND(+Plant!H152,0)</f>
        <v>110096</v>
      </c>
      <c r="H55" s="7">
        <f>ROUND(+Plant!E152,2)</f>
        <v>7.12</v>
      </c>
      <c r="I55" s="7">
        <f t="shared" si="1"/>
        <v>15462.92</v>
      </c>
      <c r="J55" s="7"/>
      <c r="K55" s="8">
        <f t="shared" si="2"/>
        <v>-6.6299999999999998E-2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ROUND(+Plant!H51,0)</f>
        <v>66623</v>
      </c>
      <c r="E56" s="7">
        <f>ROUND(+Plant!E51,2)</f>
        <v>5.32</v>
      </c>
      <c r="F56" s="7">
        <f t="shared" si="0"/>
        <v>12523.12</v>
      </c>
      <c r="G56" s="6">
        <f>ROUND(+Plant!H153,0)</f>
        <v>65269</v>
      </c>
      <c r="H56" s="7">
        <f>ROUND(+Plant!E153,2)</f>
        <v>4.3899999999999997</v>
      </c>
      <c r="I56" s="7">
        <f t="shared" si="1"/>
        <v>14867.65</v>
      </c>
      <c r="J56" s="7"/>
      <c r="K56" s="8">
        <f t="shared" si="2"/>
        <v>0.18720000000000001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ROUND(+Plant!H52,0)</f>
        <v>180421</v>
      </c>
      <c r="E57" s="7">
        <f>ROUND(+Plant!E52,2)</f>
        <v>12.59</v>
      </c>
      <c r="F57" s="7">
        <f t="shared" si="0"/>
        <v>14330.5</v>
      </c>
      <c r="G57" s="6">
        <f>ROUND(+Plant!H154,0)</f>
        <v>185240</v>
      </c>
      <c r="H57" s="7">
        <f>ROUND(+Plant!E154,2)</f>
        <v>13.06</v>
      </c>
      <c r="I57" s="7">
        <f t="shared" si="1"/>
        <v>14183.77</v>
      </c>
      <c r="J57" s="7"/>
      <c r="K57" s="8">
        <f t="shared" si="2"/>
        <v>-1.0200000000000001E-2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ROUND(+Plant!H53,0)</f>
        <v>454038</v>
      </c>
      <c r="E58" s="7">
        <f>ROUND(+Plant!E53,2)</f>
        <v>27.47</v>
      </c>
      <c r="F58" s="7">
        <f t="shared" si="0"/>
        <v>16528.5</v>
      </c>
      <c r="G58" s="6">
        <f>ROUND(+Plant!H155,0)</f>
        <v>150272</v>
      </c>
      <c r="H58" s="7">
        <f>ROUND(+Plant!E155,2)</f>
        <v>25.25</v>
      </c>
      <c r="I58" s="7">
        <f t="shared" si="1"/>
        <v>5951.37</v>
      </c>
      <c r="J58" s="7"/>
      <c r="K58" s="8">
        <f t="shared" si="2"/>
        <v>-0.63990000000000002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ROUND(+Plant!H54,0)</f>
        <v>89687</v>
      </c>
      <c r="E59" s="7">
        <f>ROUND(+Plant!E54,2)</f>
        <v>6.71</v>
      </c>
      <c r="F59" s="7">
        <f t="shared" si="0"/>
        <v>13366.17</v>
      </c>
      <c r="G59" s="6">
        <f>ROUND(+Plant!H156,0)</f>
        <v>79800</v>
      </c>
      <c r="H59" s="7">
        <f>ROUND(+Plant!E156,2)</f>
        <v>6.39</v>
      </c>
      <c r="I59" s="7">
        <f t="shared" si="1"/>
        <v>12488.26</v>
      </c>
      <c r="J59" s="7"/>
      <c r="K59" s="8">
        <f t="shared" si="2"/>
        <v>-6.5699999999999995E-2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ROUND(+Plant!H55,0)</f>
        <v>0</v>
      </c>
      <c r="E60" s="7">
        <f>ROUND(+Plant!E55,2)</f>
        <v>0</v>
      </c>
      <c r="F60" s="7" t="str">
        <f t="shared" si="0"/>
        <v/>
      </c>
      <c r="G60" s="6">
        <f>ROUND(+Plant!H157,0)</f>
        <v>0</v>
      </c>
      <c r="H60" s="7">
        <f>ROUND(+Plant!E157,2)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ROUND(+Plant!H56,0)</f>
        <v>579163</v>
      </c>
      <c r="E61" s="7">
        <f>ROUND(+Plant!E56,2)</f>
        <v>34.29</v>
      </c>
      <c r="F61" s="7">
        <f t="shared" si="0"/>
        <v>16890.14</v>
      </c>
      <c r="G61" s="6">
        <f>ROUND(+Plant!H158,0)</f>
        <v>586311</v>
      </c>
      <c r="H61" s="7">
        <f>ROUND(+Plant!E158,2)</f>
        <v>40.65</v>
      </c>
      <c r="I61" s="7">
        <f t="shared" si="1"/>
        <v>14423.39</v>
      </c>
      <c r="J61" s="7"/>
      <c r="K61" s="8">
        <f t="shared" si="2"/>
        <v>-0.14599999999999999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ROUND(+Plant!H57,0)</f>
        <v>884765</v>
      </c>
      <c r="E62" s="7">
        <f>ROUND(+Plant!E57,2)</f>
        <v>38.26</v>
      </c>
      <c r="F62" s="7">
        <f t="shared" si="0"/>
        <v>23125.07</v>
      </c>
      <c r="G62" s="6">
        <f>ROUND(+Plant!H159,0)</f>
        <v>802680</v>
      </c>
      <c r="H62" s="7">
        <f>ROUND(+Plant!E159,2)</f>
        <v>34.82</v>
      </c>
      <c r="I62" s="7">
        <f t="shared" si="1"/>
        <v>23052.27</v>
      </c>
      <c r="J62" s="7"/>
      <c r="K62" s="8">
        <f t="shared" si="2"/>
        <v>-3.0999999999999999E-3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ROUND(+Plant!H58,0)</f>
        <v>54682</v>
      </c>
      <c r="E63" s="7">
        <f>ROUND(+Plant!E58,2)</f>
        <v>3.54</v>
      </c>
      <c r="F63" s="7">
        <f t="shared" si="0"/>
        <v>15446.89</v>
      </c>
      <c r="G63" s="6">
        <f>ROUND(+Plant!H160,0)</f>
        <v>49266</v>
      </c>
      <c r="H63" s="7">
        <f>ROUND(+Plant!E160,2)</f>
        <v>3.01</v>
      </c>
      <c r="I63" s="7">
        <f t="shared" si="1"/>
        <v>16367.44</v>
      </c>
      <c r="J63" s="7"/>
      <c r="K63" s="8">
        <f t="shared" si="2"/>
        <v>5.96E-2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ROUND(+Plant!H59,0)</f>
        <v>83</v>
      </c>
      <c r="E64" s="7">
        <f>ROUND(+Plant!E59,2)</f>
        <v>0</v>
      </c>
      <c r="F64" s="7" t="str">
        <f t="shared" si="0"/>
        <v/>
      </c>
      <c r="G64" s="6">
        <f>ROUND(+Plant!H161,0)</f>
        <v>0</v>
      </c>
      <c r="H64" s="7">
        <f>ROUND(+Plant!E161,2)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ROUND(+Plant!H60,0)</f>
        <v>48655</v>
      </c>
      <c r="E65" s="7">
        <f>ROUND(+Plant!E60,2)</f>
        <v>3.7</v>
      </c>
      <c r="F65" s="7">
        <f t="shared" si="0"/>
        <v>13150</v>
      </c>
      <c r="G65" s="6">
        <f>ROUND(+Plant!H162,0)</f>
        <v>43708</v>
      </c>
      <c r="H65" s="7">
        <f>ROUND(+Plant!E162,2)</f>
        <v>3.63</v>
      </c>
      <c r="I65" s="7">
        <f t="shared" si="1"/>
        <v>12040.77</v>
      </c>
      <c r="J65" s="7"/>
      <c r="K65" s="8">
        <f t="shared" si="2"/>
        <v>-8.4400000000000003E-2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ROUND(+Plant!H61,0)</f>
        <v>340638</v>
      </c>
      <c r="E66" s="7">
        <f>ROUND(+Plant!E61,2)</f>
        <v>11.81</v>
      </c>
      <c r="F66" s="7">
        <f t="shared" si="0"/>
        <v>28843.18</v>
      </c>
      <c r="G66" s="6">
        <f>ROUND(+Plant!H163,0)</f>
        <v>305996</v>
      </c>
      <c r="H66" s="7">
        <f>ROUND(+Plant!E163,2)</f>
        <v>11.92</v>
      </c>
      <c r="I66" s="7">
        <f t="shared" si="1"/>
        <v>25670.81</v>
      </c>
      <c r="J66" s="7"/>
      <c r="K66" s="8">
        <f t="shared" si="2"/>
        <v>-0.11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ROUND(+Plant!H62,0)</f>
        <v>64852</v>
      </c>
      <c r="E67" s="7">
        <f>ROUND(+Plant!E62,2)</f>
        <v>4.03</v>
      </c>
      <c r="F67" s="7">
        <f t="shared" si="0"/>
        <v>16092.31</v>
      </c>
      <c r="G67" s="6">
        <f>ROUND(+Plant!H164,0)</f>
        <v>68902</v>
      </c>
      <c r="H67" s="7">
        <f>ROUND(+Plant!E164,2)</f>
        <v>4.0199999999999996</v>
      </c>
      <c r="I67" s="7">
        <f t="shared" si="1"/>
        <v>17139.8</v>
      </c>
      <c r="J67" s="7"/>
      <c r="K67" s="8">
        <f t="shared" si="2"/>
        <v>6.5100000000000005E-2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ROUND(+Plant!H63,0)</f>
        <v>1345551</v>
      </c>
      <c r="E68" s="7">
        <f>ROUND(+Plant!E63,2)</f>
        <v>47.1</v>
      </c>
      <c r="F68" s="7">
        <f t="shared" si="0"/>
        <v>28567.96</v>
      </c>
      <c r="G68" s="6">
        <f>ROUND(+Plant!H165,0)</f>
        <v>1196364</v>
      </c>
      <c r="H68" s="7">
        <f>ROUND(+Plant!E165,2)</f>
        <v>47.5</v>
      </c>
      <c r="I68" s="7">
        <f t="shared" si="1"/>
        <v>25186.61</v>
      </c>
      <c r="J68" s="7"/>
      <c r="K68" s="8">
        <f t="shared" si="2"/>
        <v>-0.11840000000000001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ROUND(+Plant!H64,0)</f>
        <v>0</v>
      </c>
      <c r="E69" s="7">
        <f>ROUND(+Plant!E64,2)</f>
        <v>0</v>
      </c>
      <c r="F69" s="7" t="str">
        <f t="shared" si="0"/>
        <v/>
      </c>
      <c r="G69" s="6">
        <f>ROUND(+Plant!H166,0)</f>
        <v>98350</v>
      </c>
      <c r="H69" s="7">
        <f>ROUND(+Plant!E166,2)</f>
        <v>5.96</v>
      </c>
      <c r="I69" s="7">
        <f t="shared" si="1"/>
        <v>16501.68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ROUND(+Plant!H65,0)</f>
        <v>194182</v>
      </c>
      <c r="E70" s="7">
        <f>ROUND(+Plant!E65,2)</f>
        <v>14.26</v>
      </c>
      <c r="F70" s="7">
        <f t="shared" si="0"/>
        <v>13617.25</v>
      </c>
      <c r="G70" s="6">
        <f>ROUND(+Plant!H167,0)</f>
        <v>216124</v>
      </c>
      <c r="H70" s="7">
        <f>ROUND(+Plant!E167,2)</f>
        <v>16.309999999999999</v>
      </c>
      <c r="I70" s="7">
        <f t="shared" si="1"/>
        <v>13251.01</v>
      </c>
      <c r="J70" s="7"/>
      <c r="K70" s="8">
        <f t="shared" si="2"/>
        <v>-2.69E-2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ROUND(+Plant!H66,0)</f>
        <v>34899</v>
      </c>
      <c r="E71" s="7">
        <f>ROUND(+Plant!E66,2)</f>
        <v>2.64</v>
      </c>
      <c r="F71" s="7">
        <f t="shared" si="0"/>
        <v>13219.32</v>
      </c>
      <c r="G71" s="6">
        <f>ROUND(+Plant!H168,0)</f>
        <v>35792</v>
      </c>
      <c r="H71" s="7">
        <f>ROUND(+Plant!E168,2)</f>
        <v>2.7</v>
      </c>
      <c r="I71" s="7">
        <f t="shared" si="1"/>
        <v>13256.3</v>
      </c>
      <c r="J71" s="7"/>
      <c r="K71" s="8">
        <f t="shared" si="2"/>
        <v>2.8E-3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ROUND(+Plant!H67,0)</f>
        <v>944882</v>
      </c>
      <c r="E72" s="7">
        <f>ROUND(+Plant!E67,2)</f>
        <v>47</v>
      </c>
      <c r="F72" s="7">
        <f t="shared" si="0"/>
        <v>20103.87</v>
      </c>
      <c r="G72" s="6">
        <f>ROUND(+Plant!H169,0)</f>
        <v>297055</v>
      </c>
      <c r="H72" s="7">
        <f>ROUND(+Plant!E169,2)</f>
        <v>44</v>
      </c>
      <c r="I72" s="7">
        <f t="shared" si="1"/>
        <v>6751.25</v>
      </c>
      <c r="J72" s="7"/>
      <c r="K72" s="8">
        <f t="shared" si="2"/>
        <v>-0.66420000000000001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ROUND(+Plant!H68,0)</f>
        <v>527949</v>
      </c>
      <c r="E73" s="7">
        <f>ROUND(+Plant!E68,2)</f>
        <v>38.53</v>
      </c>
      <c r="F73" s="7">
        <f t="shared" si="0"/>
        <v>13702.28</v>
      </c>
      <c r="G73" s="6">
        <f>ROUND(+Plant!H170,0)</f>
        <v>560147</v>
      </c>
      <c r="H73" s="7">
        <f>ROUND(+Plant!E170,2)</f>
        <v>38.31</v>
      </c>
      <c r="I73" s="7">
        <f t="shared" si="1"/>
        <v>14621.43</v>
      </c>
      <c r="J73" s="7"/>
      <c r="K73" s="8">
        <f t="shared" si="2"/>
        <v>6.7100000000000007E-2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ROUND(+Plant!H69,0)</f>
        <v>1798812</v>
      </c>
      <c r="E74" s="7">
        <f>ROUND(+Plant!E69,2)</f>
        <v>104.79</v>
      </c>
      <c r="F74" s="7">
        <f t="shared" si="0"/>
        <v>17165.87</v>
      </c>
      <c r="G74" s="6">
        <f>ROUND(+Plant!H171,0)</f>
        <v>565179</v>
      </c>
      <c r="H74" s="7">
        <f>ROUND(+Plant!E171,2)</f>
        <v>102.47</v>
      </c>
      <c r="I74" s="7">
        <f t="shared" si="1"/>
        <v>5515.56</v>
      </c>
      <c r="J74" s="7"/>
      <c r="K74" s="8">
        <f t="shared" si="2"/>
        <v>-0.67869999999999997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ROUND(+Plant!H70,0)</f>
        <v>861547</v>
      </c>
      <c r="E75" s="7">
        <f>ROUND(+Plant!E70,2)</f>
        <v>43.69</v>
      </c>
      <c r="F75" s="7">
        <f t="shared" ref="F75:F108" si="3">IF(D75=0,"",IF(E75=0,"",ROUND(D75/E75,2)))</f>
        <v>19719.55</v>
      </c>
      <c r="G75" s="6">
        <f>ROUND(+Plant!H172,0)</f>
        <v>800133</v>
      </c>
      <c r="H75" s="7">
        <f>ROUND(+Plant!E172,2)</f>
        <v>43.11</v>
      </c>
      <c r="I75" s="7">
        <f t="shared" ref="I75:I108" si="4">IF(G75=0,"",IF(H75=0,"",ROUND(G75/H75,2)))</f>
        <v>18560.259999999998</v>
      </c>
      <c r="J75" s="7"/>
      <c r="K75" s="8">
        <f t="shared" ref="K75:K108" si="5">IF(D75=0,"",IF(E75=0,"",IF(G75=0,"",IF(H75=0,"",ROUND(I75/F75-1,4)))))</f>
        <v>-5.8799999999999998E-2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ROUND(+Plant!H71,0)</f>
        <v>49127</v>
      </c>
      <c r="E76" s="7">
        <f>ROUND(+Plant!E71,2)</f>
        <v>4.95</v>
      </c>
      <c r="F76" s="7">
        <f t="shared" si="3"/>
        <v>9924.65</v>
      </c>
      <c r="G76" s="6">
        <f>ROUND(+Plant!H173,0)</f>
        <v>59809</v>
      </c>
      <c r="H76" s="7">
        <f>ROUND(+Plant!E173,2)</f>
        <v>4.87</v>
      </c>
      <c r="I76" s="7">
        <f t="shared" si="4"/>
        <v>12281.11</v>
      </c>
      <c r="J76" s="7"/>
      <c r="K76" s="8">
        <f t="shared" si="5"/>
        <v>0.2374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ROUND(+Plant!H72,0)</f>
        <v>0</v>
      </c>
      <c r="E77" s="7">
        <f>ROUND(+Plant!E72,2)</f>
        <v>0</v>
      </c>
      <c r="F77" s="7" t="str">
        <f t="shared" si="3"/>
        <v/>
      </c>
      <c r="G77" s="6">
        <f>ROUND(+Plant!H174,0)</f>
        <v>0</v>
      </c>
      <c r="H77" s="7">
        <f>ROUND(+Plant!E174,2)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ROUND(+Plant!H73,0)</f>
        <v>182850</v>
      </c>
      <c r="E78" s="7">
        <f>ROUND(+Plant!E73,2)</f>
        <v>10.71</v>
      </c>
      <c r="F78" s="7">
        <f t="shared" si="3"/>
        <v>17072.830000000002</v>
      </c>
      <c r="G78" s="6">
        <f>ROUND(+Plant!H175,0)</f>
        <v>184205</v>
      </c>
      <c r="H78" s="7">
        <f>ROUND(+Plant!E175,2)</f>
        <v>10.78</v>
      </c>
      <c r="I78" s="7">
        <f t="shared" si="4"/>
        <v>17087.66</v>
      </c>
      <c r="J78" s="7"/>
      <c r="K78" s="8">
        <f t="shared" si="5"/>
        <v>8.9999999999999998E-4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ROUND(+Plant!H74,0)</f>
        <v>1046562</v>
      </c>
      <c r="E79" s="7">
        <f>ROUND(+Plant!E74,2)</f>
        <v>49.74</v>
      </c>
      <c r="F79" s="7">
        <f t="shared" si="3"/>
        <v>21040.65</v>
      </c>
      <c r="G79" s="6">
        <f>ROUND(+Plant!H176,0)</f>
        <v>893349</v>
      </c>
      <c r="H79" s="7">
        <f>ROUND(+Plant!E176,2)</f>
        <v>43.54</v>
      </c>
      <c r="I79" s="7">
        <f t="shared" si="4"/>
        <v>20517.89</v>
      </c>
      <c r="J79" s="7"/>
      <c r="K79" s="8">
        <f t="shared" si="5"/>
        <v>-2.4799999999999999E-2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ROUND(+Plant!H75,0)</f>
        <v>96984</v>
      </c>
      <c r="E80" s="7">
        <f>ROUND(+Plant!E75,2)</f>
        <v>7.95</v>
      </c>
      <c r="F80" s="7">
        <f t="shared" si="3"/>
        <v>12199.25</v>
      </c>
      <c r="G80" s="6">
        <f>ROUND(+Plant!H177,0)</f>
        <v>98629</v>
      </c>
      <c r="H80" s="7">
        <f>ROUND(+Plant!E177,2)</f>
        <v>7.67</v>
      </c>
      <c r="I80" s="7">
        <f t="shared" si="4"/>
        <v>12859.06</v>
      </c>
      <c r="J80" s="7"/>
      <c r="K80" s="8">
        <f t="shared" si="5"/>
        <v>5.4100000000000002E-2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ROUND(+Plant!H76,0)</f>
        <v>88158</v>
      </c>
      <c r="E81" s="7">
        <f>ROUND(+Plant!E76,2)</f>
        <v>6.14</v>
      </c>
      <c r="F81" s="7">
        <f t="shared" si="3"/>
        <v>14357.98</v>
      </c>
      <c r="G81" s="6">
        <f>ROUND(+Plant!H178,0)</f>
        <v>84972</v>
      </c>
      <c r="H81" s="7">
        <f>ROUND(+Plant!E178,2)</f>
        <v>5.62</v>
      </c>
      <c r="I81" s="7">
        <f t="shared" si="4"/>
        <v>15119.57</v>
      </c>
      <c r="J81" s="7"/>
      <c r="K81" s="8">
        <f t="shared" si="5"/>
        <v>5.2999999999999999E-2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ROUND(+Plant!H77,0)</f>
        <v>0</v>
      </c>
      <c r="E82" s="7">
        <f>ROUND(+Plant!E77,2)</f>
        <v>0</v>
      </c>
      <c r="F82" s="7" t="str">
        <f t="shared" si="3"/>
        <v/>
      </c>
      <c r="G82" s="6">
        <f>ROUND(+Plant!H179,0)</f>
        <v>0</v>
      </c>
      <c r="H82" s="7">
        <f>ROUND(+Plant!E179,2)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ROUND(+Plant!H78,0)</f>
        <v>0</v>
      </c>
      <c r="E83" s="7">
        <f>ROUND(+Plant!E78,2)</f>
        <v>0</v>
      </c>
      <c r="F83" s="7" t="str">
        <f t="shared" si="3"/>
        <v/>
      </c>
      <c r="G83" s="6">
        <f>ROUND(+Plant!H180,0)</f>
        <v>0</v>
      </c>
      <c r="H83" s="7">
        <f>ROUND(+Plant!E180,2)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ROUND(+Plant!H79,0)</f>
        <v>269302</v>
      </c>
      <c r="E84" s="7">
        <f>ROUND(+Plant!E79,2)</f>
        <v>18.8</v>
      </c>
      <c r="F84" s="7">
        <f t="shared" si="3"/>
        <v>14324.57</v>
      </c>
      <c r="G84" s="6">
        <f>ROUND(+Plant!H181,0)</f>
        <v>271518</v>
      </c>
      <c r="H84" s="7">
        <f>ROUND(+Plant!E181,2)</f>
        <v>17.97</v>
      </c>
      <c r="I84" s="7">
        <f t="shared" si="4"/>
        <v>15109.52</v>
      </c>
      <c r="J84" s="7"/>
      <c r="K84" s="8">
        <f t="shared" si="5"/>
        <v>5.4800000000000001E-2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ROUND(+Plant!H80,0)</f>
        <v>0</v>
      </c>
      <c r="E85" s="7">
        <f>ROUND(+Plant!E80,2)</f>
        <v>0</v>
      </c>
      <c r="F85" s="7" t="str">
        <f t="shared" si="3"/>
        <v/>
      </c>
      <c r="G85" s="6">
        <f>ROUND(+Plant!H182,0)</f>
        <v>0</v>
      </c>
      <c r="H85" s="7">
        <f>ROUND(+Plant!E182,2)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ROUND(+Plant!H81,0)</f>
        <v>22156</v>
      </c>
      <c r="E86" s="7">
        <f>ROUND(+Plant!E81,2)</f>
        <v>0.62</v>
      </c>
      <c r="F86" s="7">
        <f t="shared" si="3"/>
        <v>35735.480000000003</v>
      </c>
      <c r="G86" s="6">
        <f>ROUND(+Plant!H183,0)</f>
        <v>14509</v>
      </c>
      <c r="H86" s="7">
        <f>ROUND(+Plant!E183,2)</f>
        <v>1.4</v>
      </c>
      <c r="I86" s="7">
        <f t="shared" si="4"/>
        <v>10363.57</v>
      </c>
      <c r="J86" s="7"/>
      <c r="K86" s="8">
        <f t="shared" si="5"/>
        <v>-0.71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ROUND(+Plant!H82,0)</f>
        <v>258701</v>
      </c>
      <c r="E87" s="7">
        <f>ROUND(+Plant!E82,2)</f>
        <v>17</v>
      </c>
      <c r="F87" s="7">
        <f t="shared" si="3"/>
        <v>15217.71</v>
      </c>
      <c r="G87" s="6">
        <f>ROUND(+Plant!H184,0)</f>
        <v>73683</v>
      </c>
      <c r="H87" s="7">
        <f>ROUND(+Plant!E184,2)</f>
        <v>16.37</v>
      </c>
      <c r="I87" s="7">
        <f t="shared" si="4"/>
        <v>4501.1000000000004</v>
      </c>
      <c r="J87" s="7"/>
      <c r="K87" s="8">
        <f t="shared" si="5"/>
        <v>-0.70420000000000005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ROUND(+Plant!H83,0)</f>
        <v>73876</v>
      </c>
      <c r="E88" s="7">
        <f>ROUND(+Plant!E83,2)</f>
        <v>4.55</v>
      </c>
      <c r="F88" s="7">
        <f t="shared" si="3"/>
        <v>16236.48</v>
      </c>
      <c r="G88" s="6">
        <f>ROUND(+Plant!H185,0)</f>
        <v>24981</v>
      </c>
      <c r="H88" s="7">
        <f>ROUND(+Plant!E185,2)</f>
        <v>4.75</v>
      </c>
      <c r="I88" s="7">
        <f t="shared" si="4"/>
        <v>5259.16</v>
      </c>
      <c r="J88" s="7"/>
      <c r="K88" s="8">
        <f t="shared" si="5"/>
        <v>-0.67610000000000003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ROUND(+Plant!H84,0)</f>
        <v>47401</v>
      </c>
      <c r="E89" s="7">
        <f>ROUND(+Plant!E84,2)</f>
        <v>2.76</v>
      </c>
      <c r="F89" s="7">
        <f t="shared" si="3"/>
        <v>17174.28</v>
      </c>
      <c r="G89" s="6">
        <f>ROUND(+Plant!H186,0)</f>
        <v>13579</v>
      </c>
      <c r="H89" s="7">
        <f>ROUND(+Plant!E186,2)</f>
        <v>2.99</v>
      </c>
      <c r="I89" s="7">
        <f t="shared" si="4"/>
        <v>4541.47</v>
      </c>
      <c r="J89" s="7"/>
      <c r="K89" s="8">
        <f t="shared" si="5"/>
        <v>-0.73560000000000003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ROUND(+Plant!H85,0)</f>
        <v>83368</v>
      </c>
      <c r="E90" s="7">
        <f>ROUND(+Plant!E85,2)</f>
        <v>11.6</v>
      </c>
      <c r="F90" s="7">
        <f t="shared" si="3"/>
        <v>7186.9</v>
      </c>
      <c r="G90" s="6">
        <f>ROUND(+Plant!H187,0)</f>
        <v>144602</v>
      </c>
      <c r="H90" s="7">
        <f>ROUND(+Plant!E187,2)</f>
        <v>8.1</v>
      </c>
      <c r="I90" s="7">
        <f t="shared" si="4"/>
        <v>17852.099999999999</v>
      </c>
      <c r="J90" s="7"/>
      <c r="K90" s="8">
        <f t="shared" si="5"/>
        <v>1.484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ROUND(+Plant!H86,0)</f>
        <v>30031</v>
      </c>
      <c r="E91" s="7">
        <f>ROUND(+Plant!E86,2)</f>
        <v>5.76</v>
      </c>
      <c r="F91" s="7">
        <f t="shared" si="3"/>
        <v>5213.72</v>
      </c>
      <c r="G91" s="6">
        <f>ROUND(+Plant!H188,0)</f>
        <v>30312</v>
      </c>
      <c r="H91" s="7">
        <f>ROUND(+Plant!E188,2)</f>
        <v>5.7</v>
      </c>
      <c r="I91" s="7">
        <f t="shared" si="4"/>
        <v>5317.89</v>
      </c>
      <c r="J91" s="7"/>
      <c r="K91" s="8">
        <f t="shared" si="5"/>
        <v>0.02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ROUND(+Plant!H87,0)</f>
        <v>81865</v>
      </c>
      <c r="E92" s="7">
        <f>ROUND(+Plant!E87,2)</f>
        <v>4307</v>
      </c>
      <c r="F92" s="7">
        <f t="shared" si="3"/>
        <v>19.010000000000002</v>
      </c>
      <c r="G92" s="6">
        <f>ROUND(+Plant!H189,0)</f>
        <v>83645</v>
      </c>
      <c r="H92" s="7">
        <f>ROUND(+Plant!E189,2)</f>
        <v>4.01</v>
      </c>
      <c r="I92" s="7">
        <f t="shared" si="4"/>
        <v>20859.099999999999</v>
      </c>
      <c r="J92" s="7"/>
      <c r="K92" s="8">
        <f t="shared" si="5"/>
        <v>1096.2699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ROUND(+Plant!H88,0)</f>
        <v>45128</v>
      </c>
      <c r="E93" s="7">
        <f>ROUND(+Plant!E88,2)</f>
        <v>3.1</v>
      </c>
      <c r="F93" s="7">
        <f t="shared" si="3"/>
        <v>14557.42</v>
      </c>
      <c r="G93" s="6">
        <f>ROUND(+Plant!H190,0)</f>
        <v>39866</v>
      </c>
      <c r="H93" s="7">
        <f>ROUND(+Plant!E190,2)</f>
        <v>2.5</v>
      </c>
      <c r="I93" s="7">
        <f t="shared" si="4"/>
        <v>15946.4</v>
      </c>
      <c r="J93" s="7"/>
      <c r="K93" s="8">
        <f t="shared" si="5"/>
        <v>9.5399999999999999E-2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ROUND(+Plant!H89,0)</f>
        <v>1108908</v>
      </c>
      <c r="E94" s="7">
        <f>ROUND(+Plant!E89,2)</f>
        <v>32.729999999999997</v>
      </c>
      <c r="F94" s="7">
        <f t="shared" si="3"/>
        <v>33880.480000000003</v>
      </c>
      <c r="G94" s="6">
        <f>ROUND(+Plant!H191,0)</f>
        <v>525476</v>
      </c>
      <c r="H94" s="7">
        <f>ROUND(+Plant!E191,2)</f>
        <v>12</v>
      </c>
      <c r="I94" s="7">
        <f t="shared" si="4"/>
        <v>43789.67</v>
      </c>
      <c r="J94" s="7"/>
      <c r="K94" s="8">
        <f t="shared" si="5"/>
        <v>0.29249999999999998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ROUND(+Plant!H90,0)</f>
        <v>0</v>
      </c>
      <c r="E95" s="7">
        <f>ROUND(+Plant!E90,2)</f>
        <v>0</v>
      </c>
      <c r="F95" s="7" t="str">
        <f t="shared" si="3"/>
        <v/>
      </c>
      <c r="G95" s="6">
        <f>ROUND(+Plant!H192,0)</f>
        <v>0</v>
      </c>
      <c r="H95" s="7">
        <f>ROUND(+Plant!E192,2)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ROUND(+Plant!H91,0)</f>
        <v>44859</v>
      </c>
      <c r="E96" s="7">
        <f>ROUND(+Plant!E91,2)</f>
        <v>2.2599999999999998</v>
      </c>
      <c r="F96" s="7">
        <f t="shared" si="3"/>
        <v>19849.12</v>
      </c>
      <c r="G96" s="6">
        <f>ROUND(+Plant!H193,0)</f>
        <v>48968</v>
      </c>
      <c r="H96" s="7">
        <f>ROUND(+Plant!E193,2)</f>
        <v>2.57</v>
      </c>
      <c r="I96" s="7">
        <f t="shared" si="4"/>
        <v>19053.7</v>
      </c>
      <c r="J96" s="7"/>
      <c r="K96" s="8">
        <f t="shared" si="5"/>
        <v>-4.0099999999999997E-2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ROUND(+Plant!H92,0)</f>
        <v>46458</v>
      </c>
      <c r="E97" s="7">
        <f>ROUND(+Plant!E92,2)</f>
        <v>3.92</v>
      </c>
      <c r="F97" s="7">
        <f t="shared" si="3"/>
        <v>11851.53</v>
      </c>
      <c r="G97" s="6">
        <f>ROUND(+Plant!H194,0)</f>
        <v>130071</v>
      </c>
      <c r="H97" s="7">
        <f>ROUND(+Plant!E194,2)</f>
        <v>20.87</v>
      </c>
      <c r="I97" s="7">
        <f t="shared" si="4"/>
        <v>6232.44</v>
      </c>
      <c r="J97" s="7"/>
      <c r="K97" s="8">
        <f t="shared" si="5"/>
        <v>-0.47410000000000002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ROUND(+Plant!H93,0)</f>
        <v>96427</v>
      </c>
      <c r="E98" s="7">
        <f>ROUND(+Plant!E93,2)</f>
        <v>5.18</v>
      </c>
      <c r="F98" s="7">
        <f t="shared" si="3"/>
        <v>18615.25</v>
      </c>
      <c r="G98" s="6">
        <f>ROUND(+Plant!H195,0)</f>
        <v>36304</v>
      </c>
      <c r="H98" s="7">
        <f>ROUND(+Plant!E195,2)</f>
        <v>1.05</v>
      </c>
      <c r="I98" s="7">
        <f t="shared" si="4"/>
        <v>34575.24</v>
      </c>
      <c r="J98" s="7"/>
      <c r="K98" s="8">
        <f t="shared" si="5"/>
        <v>0.85740000000000005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ROUND(+Plant!H94,0)</f>
        <v>298301</v>
      </c>
      <c r="E99" s="7">
        <f>ROUND(+Plant!E94,2)</f>
        <v>23.97</v>
      </c>
      <c r="F99" s="7">
        <f t="shared" si="3"/>
        <v>12444.76</v>
      </c>
      <c r="G99" s="6">
        <f>ROUND(+Plant!H196,0)</f>
        <v>311818</v>
      </c>
      <c r="H99" s="7">
        <f>ROUND(+Plant!E196,2)</f>
        <v>27.9</v>
      </c>
      <c r="I99" s="7">
        <f t="shared" si="4"/>
        <v>11176.27</v>
      </c>
      <c r="J99" s="7"/>
      <c r="K99" s="8">
        <f t="shared" si="5"/>
        <v>-0.1019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ROUND(+Plant!H95,0)</f>
        <v>283531</v>
      </c>
      <c r="E100" s="7">
        <f>ROUND(+Plant!E95,2)</f>
        <v>20.09</v>
      </c>
      <c r="F100" s="7">
        <f t="shared" si="3"/>
        <v>14113.04</v>
      </c>
      <c r="G100" s="6">
        <f>ROUND(+Plant!H197,0)</f>
        <v>282308</v>
      </c>
      <c r="H100" s="7">
        <f>ROUND(+Plant!E197,2)</f>
        <v>20.98</v>
      </c>
      <c r="I100" s="7">
        <f t="shared" si="4"/>
        <v>13456.05</v>
      </c>
      <c r="J100" s="7"/>
      <c r="K100" s="8">
        <f t="shared" si="5"/>
        <v>-4.6600000000000003E-2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ROUND(+Plant!H96,0)</f>
        <v>249868</v>
      </c>
      <c r="E101" s="7">
        <f>ROUND(+Plant!E96,2)</f>
        <v>15.78</v>
      </c>
      <c r="F101" s="7">
        <f t="shared" si="3"/>
        <v>15834.47</v>
      </c>
      <c r="G101" s="6">
        <f>ROUND(+Plant!H198,0)</f>
        <v>250352</v>
      </c>
      <c r="H101" s="7">
        <f>ROUND(+Plant!E198,2)</f>
        <v>7.89</v>
      </c>
      <c r="I101" s="7">
        <f t="shared" si="4"/>
        <v>31730.29</v>
      </c>
      <c r="J101" s="7"/>
      <c r="K101" s="8">
        <f t="shared" si="5"/>
        <v>1.0039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ROUND(+Plant!H97,0)</f>
        <v>431650</v>
      </c>
      <c r="E102" s="7">
        <f>ROUND(+Plant!E97,2)</f>
        <v>27.38</v>
      </c>
      <c r="F102" s="7">
        <f t="shared" si="3"/>
        <v>15765.16</v>
      </c>
      <c r="G102" s="6">
        <f>ROUND(+Plant!H199,0)</f>
        <v>393661</v>
      </c>
      <c r="H102" s="7">
        <f>ROUND(+Plant!E199,2)</f>
        <v>26.33</v>
      </c>
      <c r="I102" s="7">
        <f t="shared" si="4"/>
        <v>14951.04</v>
      </c>
      <c r="J102" s="7"/>
      <c r="K102" s="8">
        <f t="shared" si="5"/>
        <v>-5.16E-2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ROUND(+Plant!H98,0)</f>
        <v>32440</v>
      </c>
      <c r="E103" s="7">
        <f>ROUND(+Plant!E98,2)</f>
        <v>1.51</v>
      </c>
      <c r="F103" s="7">
        <f t="shared" si="3"/>
        <v>21483.439999999999</v>
      </c>
      <c r="G103" s="6">
        <f>ROUND(+Plant!H200,0)</f>
        <v>42132</v>
      </c>
      <c r="H103" s="7">
        <f>ROUND(+Plant!E200,2)</f>
        <v>2.0299999999999998</v>
      </c>
      <c r="I103" s="7">
        <f t="shared" si="4"/>
        <v>20754.68</v>
      </c>
      <c r="J103" s="7"/>
      <c r="K103" s="8">
        <f t="shared" si="5"/>
        <v>-3.39E-2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ROUND(+Plant!H99,0)</f>
        <v>39211</v>
      </c>
      <c r="E104" s="7">
        <f>ROUND(+Plant!E99,2)</f>
        <v>3.09</v>
      </c>
      <c r="F104" s="7">
        <f t="shared" si="3"/>
        <v>12689.64</v>
      </c>
      <c r="G104" s="6">
        <f>ROUND(+Plant!H201,0)</f>
        <v>43031</v>
      </c>
      <c r="H104" s="7">
        <f>ROUND(+Plant!E201,2)</f>
        <v>3.54</v>
      </c>
      <c r="I104" s="7">
        <f t="shared" si="4"/>
        <v>12155.65</v>
      </c>
      <c r="J104" s="7"/>
      <c r="K104" s="8">
        <f t="shared" si="5"/>
        <v>-4.2099999999999999E-2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ROUND(+Plant!H100,0)</f>
        <v>19919</v>
      </c>
      <c r="E105" s="7">
        <f>ROUND(+Plant!E100,2)</f>
        <v>1.35</v>
      </c>
      <c r="F105" s="7">
        <f t="shared" si="3"/>
        <v>14754.81</v>
      </c>
      <c r="G105" s="6">
        <f>ROUND(+Plant!H202,0)</f>
        <v>19705</v>
      </c>
      <c r="H105" s="7">
        <f>ROUND(+Plant!E202,2)</f>
        <v>1.35</v>
      </c>
      <c r="I105" s="7">
        <f t="shared" si="4"/>
        <v>14596.3</v>
      </c>
      <c r="J105" s="7"/>
      <c r="K105" s="8">
        <f t="shared" si="5"/>
        <v>-1.0699999999999999E-2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ROUND(+Plant!H101,0)</f>
        <v>28736</v>
      </c>
      <c r="E106" s="7">
        <f>ROUND(+Plant!E101,2)</f>
        <v>3.28</v>
      </c>
      <c r="F106" s="7">
        <f t="shared" si="3"/>
        <v>8760.98</v>
      </c>
      <c r="G106" s="6">
        <f>ROUND(+Plant!H203,0)</f>
        <v>24475</v>
      </c>
      <c r="H106" s="7">
        <f>ROUND(+Plant!E203,2)</f>
        <v>2.67</v>
      </c>
      <c r="I106" s="7">
        <f t="shared" si="4"/>
        <v>9166.67</v>
      </c>
      <c r="J106" s="7"/>
      <c r="K106" s="8">
        <f t="shared" si="5"/>
        <v>4.6300000000000001E-2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ROUND(+Plant!H102,0)</f>
        <v>7207</v>
      </c>
      <c r="E107" s="7">
        <f>ROUND(+Plant!E102,2)</f>
        <v>7.04</v>
      </c>
      <c r="F107" s="7">
        <f t="shared" si="3"/>
        <v>1023.72</v>
      </c>
      <c r="G107" s="6">
        <f>ROUND(+Plant!H204,0)</f>
        <v>62245</v>
      </c>
      <c r="H107" s="7">
        <f>ROUND(+Plant!E204,2)</f>
        <v>5.42</v>
      </c>
      <c r="I107" s="7">
        <f t="shared" si="4"/>
        <v>11484.32</v>
      </c>
      <c r="J107" s="7"/>
      <c r="K107" s="8">
        <f t="shared" si="5"/>
        <v>10.2182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ROUND(+Plant!H103,0)</f>
        <v>0</v>
      </c>
      <c r="E108" s="7">
        <f>ROUND(+Plant!E103,2)</f>
        <v>0</v>
      </c>
      <c r="F108" s="7" t="str">
        <f t="shared" si="3"/>
        <v/>
      </c>
      <c r="G108" s="6">
        <f>ROUND(+Plant!H205,0)</f>
        <v>1800</v>
      </c>
      <c r="H108" s="7">
        <f>ROUND(+Plant!E205,2)</f>
        <v>0.5</v>
      </c>
      <c r="I108" s="7">
        <f t="shared" si="4"/>
        <v>3600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4" sqref="C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ROUND(+Plant!E5*2080,0)</f>
        <v>183810</v>
      </c>
      <c r="E10" s="6">
        <f>ROUND(+Plant!F5,0)</f>
        <v>3463143</v>
      </c>
      <c r="F10" s="7">
        <f>IF(D10=0,"",IF(E10=0,"",ROUND(D10/E10,2)))</f>
        <v>0.05</v>
      </c>
      <c r="G10" s="6">
        <f>ROUND(+Plant!E107*2080,0)</f>
        <v>185536</v>
      </c>
      <c r="H10" s="6">
        <f>ROUND(+Plant!F107,0)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ROUND(+Plant!E6*2080,0)</f>
        <v>87610</v>
      </c>
      <c r="E11" s="6">
        <f>ROUND(+Plant!F6,0)</f>
        <v>568261</v>
      </c>
      <c r="F11" s="7">
        <f t="shared" ref="F11:F74" si="0">IF(D11=0,"",IF(E11=0,"",ROUND(D11/E11,2)))</f>
        <v>0.15</v>
      </c>
      <c r="G11" s="6">
        <f>ROUND(+Plant!E108*2080,0)</f>
        <v>76606</v>
      </c>
      <c r="H11" s="6">
        <f>ROUND(+Plant!F108,0)</f>
        <v>568261</v>
      </c>
      <c r="I11" s="7">
        <f t="shared" ref="I11:I74" si="1">IF(G11=0,"",IF(H11=0,"",ROUND(G11/H11,2)))</f>
        <v>0.13</v>
      </c>
      <c r="J11" s="7"/>
      <c r="K11" s="8">
        <f t="shared" ref="K11:K74" si="2">IF(D11=0,"",IF(E11=0,"",IF(G11=0,"",IF(H11=0,"",ROUND(I11/F11-1,4)))))</f>
        <v>-0.1333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ROUND(+Plant!E7*2080,0)</f>
        <v>14102</v>
      </c>
      <c r="E12" s="6">
        <f>ROUND(+Plant!F7,0)</f>
        <v>47000</v>
      </c>
      <c r="F12" s="7">
        <f t="shared" si="0"/>
        <v>0.3</v>
      </c>
      <c r="G12" s="6">
        <f>ROUND(+Plant!E109*2080,0)</f>
        <v>16120</v>
      </c>
      <c r="H12" s="6">
        <f>ROUND(+Plant!F109,0)</f>
        <v>47000</v>
      </c>
      <c r="I12" s="7">
        <f t="shared" si="1"/>
        <v>0.34</v>
      </c>
      <c r="J12" s="7"/>
      <c r="K12" s="8">
        <f t="shared" si="2"/>
        <v>0.1333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ROUND(+Plant!E8*2080,0)</f>
        <v>60216</v>
      </c>
      <c r="E13" s="6">
        <f>ROUND(+Plant!F8,0)</f>
        <v>1500959</v>
      </c>
      <c r="F13" s="7">
        <f t="shared" si="0"/>
        <v>0.04</v>
      </c>
      <c r="G13" s="6">
        <f>ROUND(+Plant!E110*2080,0)</f>
        <v>63190</v>
      </c>
      <c r="H13" s="6">
        <f>ROUND(+Plant!F110,0)</f>
        <v>1508038</v>
      </c>
      <c r="I13" s="7">
        <f t="shared" si="1"/>
        <v>0.04</v>
      </c>
      <c r="J13" s="7"/>
      <c r="K13" s="8">
        <f t="shared" si="2"/>
        <v>0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ROUND(+Plant!E9*2080,0)</f>
        <v>290264</v>
      </c>
      <c r="E14" s="6">
        <f>ROUND(+Plant!F9,0)</f>
        <v>1441735</v>
      </c>
      <c r="F14" s="7">
        <f t="shared" si="0"/>
        <v>0.2</v>
      </c>
      <c r="G14" s="6">
        <f>ROUND(+Plant!E111*2080,0)</f>
        <v>326997</v>
      </c>
      <c r="H14" s="6">
        <f>ROUND(+Plant!F111,0)</f>
        <v>1459600</v>
      </c>
      <c r="I14" s="7">
        <f t="shared" si="1"/>
        <v>0.22</v>
      </c>
      <c r="J14" s="7"/>
      <c r="K14" s="8">
        <f t="shared" si="2"/>
        <v>0.1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ROUND(+Plant!E10*2080,0)</f>
        <v>0</v>
      </c>
      <c r="E15" s="6">
        <f>ROUND(+Plant!F10,0)</f>
        <v>153385</v>
      </c>
      <c r="F15" s="7" t="str">
        <f t="shared" si="0"/>
        <v/>
      </c>
      <c r="G15" s="6">
        <f>ROUND(+Plant!E112*2080,0)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ROUND(+Plant!E11*2080,0)</f>
        <v>11190</v>
      </c>
      <c r="E16" s="6">
        <f>ROUND(+Plant!F11,0)</f>
        <v>77994</v>
      </c>
      <c r="F16" s="7">
        <f t="shared" si="0"/>
        <v>0.14000000000000001</v>
      </c>
      <c r="G16" s="6">
        <f>ROUND(+Plant!E113*2080,0)</f>
        <v>11149</v>
      </c>
      <c r="H16" s="6">
        <f>ROUND(+Plant!F113,0)</f>
        <v>77996</v>
      </c>
      <c r="I16" s="7">
        <f t="shared" si="1"/>
        <v>0.14000000000000001</v>
      </c>
      <c r="J16" s="7"/>
      <c r="K16" s="8">
        <f t="shared" si="2"/>
        <v>0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ROUND(+Plant!E12*2080,0)</f>
        <v>22838</v>
      </c>
      <c r="E17" s="6">
        <f>ROUND(+Plant!F12,0)</f>
        <v>159228</v>
      </c>
      <c r="F17" s="7">
        <f t="shared" si="0"/>
        <v>0.14000000000000001</v>
      </c>
      <c r="G17" s="6">
        <f>ROUND(+Plant!E114*2080,0)</f>
        <v>25189</v>
      </c>
      <c r="H17" s="6">
        <f>ROUND(+Plant!F114,0)</f>
        <v>159228</v>
      </c>
      <c r="I17" s="7">
        <f t="shared" si="1"/>
        <v>0.16</v>
      </c>
      <c r="J17" s="7"/>
      <c r="K17" s="8">
        <f t="shared" si="2"/>
        <v>0.1429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ROUND(+Plant!E13*2080,0)</f>
        <v>6365</v>
      </c>
      <c r="E18" s="6">
        <f>ROUND(+Plant!F13,0)</f>
        <v>62504</v>
      </c>
      <c r="F18" s="7">
        <f t="shared" si="0"/>
        <v>0.1</v>
      </c>
      <c r="G18" s="6">
        <f>ROUND(+Plant!E115*2080,0)</f>
        <v>5782</v>
      </c>
      <c r="H18" s="6">
        <f>ROUND(+Plant!F115,0)</f>
        <v>56489</v>
      </c>
      <c r="I18" s="7">
        <f t="shared" si="1"/>
        <v>0.1</v>
      </c>
      <c r="J18" s="7"/>
      <c r="K18" s="8">
        <f t="shared" si="2"/>
        <v>0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ROUND(+Plant!E14*2080,0)</f>
        <v>73861</v>
      </c>
      <c r="E19" s="6">
        <f>ROUND(+Plant!F14,0)</f>
        <v>708498</v>
      </c>
      <c r="F19" s="7">
        <f t="shared" si="0"/>
        <v>0.1</v>
      </c>
      <c r="G19" s="6">
        <f>ROUND(+Plant!E116*2080,0)</f>
        <v>67454</v>
      </c>
      <c r="H19" s="6">
        <f>ROUND(+Plant!F116,0)</f>
        <v>822562</v>
      </c>
      <c r="I19" s="7">
        <f t="shared" si="1"/>
        <v>0.08</v>
      </c>
      <c r="J19" s="7"/>
      <c r="K19" s="8">
        <f t="shared" si="2"/>
        <v>-0.2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ROUND(+Plant!E15*2080,0)</f>
        <v>314829</v>
      </c>
      <c r="E20" s="6">
        <f>ROUND(+Plant!F15,0)</f>
        <v>1216879</v>
      </c>
      <c r="F20" s="7">
        <f t="shared" si="0"/>
        <v>0.26</v>
      </c>
      <c r="G20" s="6">
        <f>ROUND(+Plant!E117*2080,0)</f>
        <v>309629</v>
      </c>
      <c r="H20" s="6">
        <f>ROUND(+Plant!F117,0)</f>
        <v>1599860</v>
      </c>
      <c r="I20" s="7">
        <f t="shared" si="1"/>
        <v>0.19</v>
      </c>
      <c r="J20" s="7"/>
      <c r="K20" s="8">
        <f t="shared" si="2"/>
        <v>-0.26919999999999999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ROUND(+Plant!E16*2080,0)</f>
        <v>181230</v>
      </c>
      <c r="E21" s="6">
        <f>ROUND(+Plant!F16,0)</f>
        <v>921785</v>
      </c>
      <c r="F21" s="7">
        <f t="shared" si="0"/>
        <v>0.2</v>
      </c>
      <c r="G21" s="6">
        <f>ROUND(+Plant!E118*2080,0)</f>
        <v>317096</v>
      </c>
      <c r="H21" s="6">
        <f>ROUND(+Plant!F118,0)</f>
        <v>871569</v>
      </c>
      <c r="I21" s="7">
        <f t="shared" si="1"/>
        <v>0.36</v>
      </c>
      <c r="J21" s="7"/>
      <c r="K21" s="8">
        <f t="shared" si="2"/>
        <v>0.8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ROUND(+Plant!E17*2080,0)</f>
        <v>20987</v>
      </c>
      <c r="E22" s="6">
        <f>ROUND(+Plant!F17,0)</f>
        <v>97695</v>
      </c>
      <c r="F22" s="7">
        <f t="shared" si="0"/>
        <v>0.21</v>
      </c>
      <c r="G22" s="6">
        <f>ROUND(+Plant!E119*2080,0)</f>
        <v>9048</v>
      </c>
      <c r="H22" s="6">
        <f>ROUND(+Plant!F119,0)</f>
        <v>101299</v>
      </c>
      <c r="I22" s="7">
        <f t="shared" si="1"/>
        <v>0.09</v>
      </c>
      <c r="J22" s="7"/>
      <c r="K22" s="8">
        <f t="shared" si="2"/>
        <v>-0.57140000000000002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ROUND(+Plant!E18*2080,0)</f>
        <v>69139</v>
      </c>
      <c r="E23" s="6">
        <f>ROUND(+Plant!F18,0)</f>
        <v>670560</v>
      </c>
      <c r="F23" s="7">
        <f t="shared" si="0"/>
        <v>0.1</v>
      </c>
      <c r="G23" s="6">
        <f>ROUND(+Plant!E120*2080,0)</f>
        <v>69139</v>
      </c>
      <c r="H23" s="6">
        <f>ROUND(+Plant!F120,0)</f>
        <v>664343</v>
      </c>
      <c r="I23" s="7">
        <f t="shared" si="1"/>
        <v>0.1</v>
      </c>
      <c r="J23" s="7"/>
      <c r="K23" s="8">
        <f t="shared" si="2"/>
        <v>0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ROUND(+Plant!E19*2080,0)</f>
        <v>29328</v>
      </c>
      <c r="E24" s="6">
        <f>ROUND(+Plant!F19,0)</f>
        <v>350970</v>
      </c>
      <c r="F24" s="7">
        <f t="shared" si="0"/>
        <v>0.08</v>
      </c>
      <c r="G24" s="6">
        <f>ROUND(+Plant!E121*2080,0)</f>
        <v>34694</v>
      </c>
      <c r="H24" s="6">
        <f>ROUND(+Plant!F121,0)</f>
        <v>363049</v>
      </c>
      <c r="I24" s="7">
        <f t="shared" si="1"/>
        <v>0.1</v>
      </c>
      <c r="J24" s="7"/>
      <c r="K24" s="8">
        <f t="shared" si="2"/>
        <v>0.25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ROUND(+Plant!E20*2080,0)</f>
        <v>23816</v>
      </c>
      <c r="E25" s="6">
        <f>ROUND(+Plant!F20,0)</f>
        <v>347983</v>
      </c>
      <c r="F25" s="7">
        <f t="shared" si="0"/>
        <v>7.0000000000000007E-2</v>
      </c>
      <c r="G25" s="6">
        <f>ROUND(+Plant!E122*2080,0)</f>
        <v>21736</v>
      </c>
      <c r="H25" s="6">
        <f>ROUND(+Plant!F122,0)</f>
        <v>427000</v>
      </c>
      <c r="I25" s="7">
        <f t="shared" si="1"/>
        <v>0.05</v>
      </c>
      <c r="J25" s="7"/>
      <c r="K25" s="8">
        <f t="shared" si="2"/>
        <v>-0.28570000000000001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ROUND(+Plant!E21*2080,0)</f>
        <v>0</v>
      </c>
      <c r="E26" s="6">
        <f>ROUND(+Plant!F21,0)</f>
        <v>0</v>
      </c>
      <c r="F26" s="7" t="str">
        <f t="shared" si="0"/>
        <v/>
      </c>
      <c r="G26" s="6">
        <f>ROUND(+Plant!E123*2080,0)</f>
        <v>15974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ROUND(+Plant!E22*2080,0)</f>
        <v>7280</v>
      </c>
      <c r="E27" s="6">
        <f>ROUND(+Plant!F22,0)</f>
        <v>65698</v>
      </c>
      <c r="F27" s="7">
        <f t="shared" si="0"/>
        <v>0.11</v>
      </c>
      <c r="G27" s="6">
        <f>ROUND(+Plant!E124*2080,0)</f>
        <v>7488</v>
      </c>
      <c r="H27" s="6">
        <f>ROUND(+Plant!F124,0)</f>
        <v>77730</v>
      </c>
      <c r="I27" s="7">
        <f t="shared" si="1"/>
        <v>0.1</v>
      </c>
      <c r="J27" s="7"/>
      <c r="K27" s="8">
        <f t="shared" si="2"/>
        <v>-9.0899999999999995E-2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ROUND(+Plant!E23*2080,0)</f>
        <v>8466</v>
      </c>
      <c r="E28" s="6">
        <f>ROUND(+Plant!F23,0)</f>
        <v>87969</v>
      </c>
      <c r="F28" s="7">
        <f t="shared" si="0"/>
        <v>0.1</v>
      </c>
      <c r="G28" s="6">
        <f>ROUND(+Plant!E125*2080,0)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ROUND(+Plant!E24*2080,0)</f>
        <v>38210</v>
      </c>
      <c r="E29" s="6">
        <f>ROUND(+Plant!F24,0)</f>
        <v>236720</v>
      </c>
      <c r="F29" s="7">
        <f t="shared" si="0"/>
        <v>0.16</v>
      </c>
      <c r="G29" s="6">
        <f>ROUND(+Plant!E126*2080,0)</f>
        <v>34986</v>
      </c>
      <c r="H29" s="6">
        <f>ROUND(+Plant!F126,0)</f>
        <v>236720</v>
      </c>
      <c r="I29" s="7">
        <f t="shared" si="1"/>
        <v>0.15</v>
      </c>
      <c r="J29" s="7"/>
      <c r="K29" s="8">
        <f t="shared" si="2"/>
        <v>-6.25E-2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ROUND(+Plant!E25*2080,0)</f>
        <v>9547</v>
      </c>
      <c r="E30" s="6">
        <f>ROUND(+Plant!F25,0)</f>
        <v>55636</v>
      </c>
      <c r="F30" s="7">
        <f t="shared" si="0"/>
        <v>0.17</v>
      </c>
      <c r="G30" s="6">
        <f>ROUND(+Plant!E127*2080,0)</f>
        <v>10400</v>
      </c>
      <c r="H30" s="6">
        <f>ROUND(+Plant!F127,0)</f>
        <v>55636</v>
      </c>
      <c r="I30" s="7">
        <f t="shared" si="1"/>
        <v>0.19</v>
      </c>
      <c r="J30" s="7"/>
      <c r="K30" s="8">
        <f t="shared" si="2"/>
        <v>0.1176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ROUND(+Plant!E26*2080,0)</f>
        <v>7925</v>
      </c>
      <c r="E31" s="6">
        <f>ROUND(+Plant!F26,0)</f>
        <v>39083</v>
      </c>
      <c r="F31" s="7">
        <f t="shared" si="0"/>
        <v>0.2</v>
      </c>
      <c r="G31" s="6">
        <f>ROUND(+Plant!E128*2080,0)</f>
        <v>8466</v>
      </c>
      <c r="H31" s="6">
        <f>ROUND(+Plant!F128,0)</f>
        <v>30715</v>
      </c>
      <c r="I31" s="7">
        <f t="shared" si="1"/>
        <v>0.28000000000000003</v>
      </c>
      <c r="J31" s="7"/>
      <c r="K31" s="8">
        <f t="shared" si="2"/>
        <v>0.4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ROUND(+Plant!E27*2080,0)</f>
        <v>55120</v>
      </c>
      <c r="E32" s="6">
        <f>ROUND(+Plant!F27,0)</f>
        <v>536847</v>
      </c>
      <c r="F32" s="7">
        <f t="shared" si="0"/>
        <v>0.1</v>
      </c>
      <c r="G32" s="6">
        <f>ROUND(+Plant!E129*2080,0)</f>
        <v>52645</v>
      </c>
      <c r="H32" s="6">
        <f>ROUND(+Plant!F129,0)</f>
        <v>510185</v>
      </c>
      <c r="I32" s="7">
        <f t="shared" si="1"/>
        <v>0.1</v>
      </c>
      <c r="J32" s="7"/>
      <c r="K32" s="8">
        <f t="shared" si="2"/>
        <v>0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ROUND(+Plant!E28*2080,0)</f>
        <v>32760</v>
      </c>
      <c r="E33" s="6">
        <f>ROUND(+Plant!F28,0)</f>
        <v>291044</v>
      </c>
      <c r="F33" s="7">
        <f t="shared" si="0"/>
        <v>0.11</v>
      </c>
      <c r="G33" s="6">
        <f>ROUND(+Plant!E130*2080,0)</f>
        <v>33696</v>
      </c>
      <c r="H33" s="6">
        <f>ROUND(+Plant!F130,0)</f>
        <v>291044</v>
      </c>
      <c r="I33" s="7">
        <f t="shared" si="1"/>
        <v>0.12</v>
      </c>
      <c r="J33" s="7"/>
      <c r="K33" s="8">
        <f t="shared" si="2"/>
        <v>9.0899999999999995E-2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ROUND(+Plant!E29*2080,0)</f>
        <v>29786</v>
      </c>
      <c r="E34" s="6">
        <f>ROUND(+Plant!F29,0)</f>
        <v>198260</v>
      </c>
      <c r="F34" s="7">
        <f t="shared" si="0"/>
        <v>0.15</v>
      </c>
      <c r="G34" s="6">
        <f>ROUND(+Plant!E131*2080,0)</f>
        <v>32573</v>
      </c>
      <c r="H34" s="6">
        <f>ROUND(+Plant!F131,0)</f>
        <v>231644</v>
      </c>
      <c r="I34" s="7">
        <f t="shared" si="1"/>
        <v>0.14000000000000001</v>
      </c>
      <c r="J34" s="7"/>
      <c r="K34" s="8">
        <f t="shared" si="2"/>
        <v>-6.6699999999999995E-2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ROUND(+Plant!E30*2080,0)</f>
        <v>7467</v>
      </c>
      <c r="E35" s="6">
        <f>ROUND(+Plant!F30,0)</f>
        <v>52446</v>
      </c>
      <c r="F35" s="7">
        <f t="shared" si="0"/>
        <v>0.14000000000000001</v>
      </c>
      <c r="G35" s="6">
        <f>ROUND(+Plant!E132*2080,0)</f>
        <v>6240</v>
      </c>
      <c r="H35" s="6">
        <f>ROUND(+Plant!F132,0)</f>
        <v>48044</v>
      </c>
      <c r="I35" s="7">
        <f t="shared" si="1"/>
        <v>0.13</v>
      </c>
      <c r="J35" s="7"/>
      <c r="K35" s="8">
        <f t="shared" si="2"/>
        <v>-7.1400000000000005E-2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ROUND(+Plant!E31*2080,0)</f>
        <v>6406</v>
      </c>
      <c r="E36" s="6">
        <f>ROUND(+Plant!F31,0)</f>
        <v>32945</v>
      </c>
      <c r="F36" s="7">
        <f t="shared" si="0"/>
        <v>0.19</v>
      </c>
      <c r="G36" s="6">
        <f>ROUND(+Plant!E133*2080,0)</f>
        <v>6323</v>
      </c>
      <c r="H36" s="6">
        <f>ROUND(+Plant!F133,0)</f>
        <v>32945</v>
      </c>
      <c r="I36" s="7">
        <f t="shared" si="1"/>
        <v>0.19</v>
      </c>
      <c r="J36" s="7"/>
      <c r="K36" s="8">
        <f t="shared" si="2"/>
        <v>0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ROUND(+Plant!E32*2080,0)</f>
        <v>66622</v>
      </c>
      <c r="E37" s="6">
        <f>ROUND(+Plant!F32,0)</f>
        <v>657763</v>
      </c>
      <c r="F37" s="7">
        <f t="shared" si="0"/>
        <v>0.1</v>
      </c>
      <c r="G37" s="6">
        <f>ROUND(+Plant!E134*2080,0)</f>
        <v>62213</v>
      </c>
      <c r="H37" s="6">
        <f>ROUND(+Plant!F134,0)</f>
        <v>687929</v>
      </c>
      <c r="I37" s="7">
        <f t="shared" si="1"/>
        <v>0.09</v>
      </c>
      <c r="J37" s="7"/>
      <c r="K37" s="8">
        <f t="shared" si="2"/>
        <v>-0.1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ROUND(+Plant!E33*2080,0)</f>
        <v>4014</v>
      </c>
      <c r="E38" s="6">
        <f>ROUND(+Plant!F33,0)</f>
        <v>21455</v>
      </c>
      <c r="F38" s="7">
        <f t="shared" si="0"/>
        <v>0.19</v>
      </c>
      <c r="G38" s="6">
        <f>ROUND(+Plant!E135*2080,0)</f>
        <v>3994</v>
      </c>
      <c r="H38" s="6">
        <f>ROUND(+Plant!F135,0)</f>
        <v>21456</v>
      </c>
      <c r="I38" s="7">
        <f t="shared" si="1"/>
        <v>0.19</v>
      </c>
      <c r="J38" s="7"/>
      <c r="K38" s="8">
        <f t="shared" si="2"/>
        <v>0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ROUND(+Plant!E34*2080,0)</f>
        <v>132496</v>
      </c>
      <c r="E39" s="6">
        <f>ROUND(+Plant!F34,0)</f>
        <v>903486</v>
      </c>
      <c r="F39" s="7">
        <f t="shared" si="0"/>
        <v>0.15</v>
      </c>
      <c r="G39" s="6">
        <f>ROUND(+Plant!E136*2080,0)</f>
        <v>143187</v>
      </c>
      <c r="H39" s="6">
        <f>ROUND(+Plant!F136,0)</f>
        <v>900624</v>
      </c>
      <c r="I39" s="7">
        <f t="shared" si="1"/>
        <v>0.16</v>
      </c>
      <c r="J39" s="7"/>
      <c r="K39" s="8">
        <f t="shared" si="2"/>
        <v>6.6699999999999995E-2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ROUND(+Plant!E35*2080,0)</f>
        <v>22880</v>
      </c>
      <c r="E40" s="6">
        <f>ROUND(+Plant!F35,0)</f>
        <v>102211</v>
      </c>
      <c r="F40" s="7">
        <f t="shared" si="0"/>
        <v>0.22</v>
      </c>
      <c r="G40" s="6">
        <f>ROUND(+Plant!E137*2080,0)</f>
        <v>20322</v>
      </c>
      <c r="H40" s="6">
        <f>ROUND(+Plant!F137,0)</f>
        <v>106065</v>
      </c>
      <c r="I40" s="7">
        <f t="shared" si="1"/>
        <v>0.19</v>
      </c>
      <c r="J40" s="7"/>
      <c r="K40" s="8">
        <f t="shared" si="2"/>
        <v>-0.13639999999999999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ROUND(+Plant!E36*2080,0)</f>
        <v>6677</v>
      </c>
      <c r="E41" s="6">
        <f>ROUND(+Plant!F36,0)</f>
        <v>48901</v>
      </c>
      <c r="F41" s="7">
        <f t="shared" si="0"/>
        <v>0.14000000000000001</v>
      </c>
      <c r="G41" s="6">
        <f>ROUND(+Plant!E138*2080,0)</f>
        <v>6406</v>
      </c>
      <c r="H41" s="6">
        <f>ROUND(+Plant!F138,0)</f>
        <v>55851</v>
      </c>
      <c r="I41" s="7">
        <f t="shared" si="1"/>
        <v>0.11</v>
      </c>
      <c r="J41" s="7"/>
      <c r="K41" s="8">
        <f t="shared" si="2"/>
        <v>-0.21429999999999999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ROUND(+Plant!E37*2080,0)</f>
        <v>27248</v>
      </c>
      <c r="E42" s="6">
        <f>ROUND(+Plant!F37,0)</f>
        <v>350593</v>
      </c>
      <c r="F42" s="7">
        <f t="shared" si="0"/>
        <v>0.08</v>
      </c>
      <c r="G42" s="6">
        <f>ROUND(+Plant!E139*2080,0)</f>
        <v>26624</v>
      </c>
      <c r="H42" s="6">
        <f>ROUND(+Plant!F139,0)</f>
        <v>350593</v>
      </c>
      <c r="I42" s="7">
        <f t="shared" si="1"/>
        <v>0.08</v>
      </c>
      <c r="J42" s="7"/>
      <c r="K42" s="8">
        <f t="shared" si="2"/>
        <v>0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ROUND(+Plant!E38*2080,0)</f>
        <v>0</v>
      </c>
      <c r="E43" s="6">
        <f>ROUND(+Plant!F38,0)</f>
        <v>0</v>
      </c>
      <c r="F43" s="7" t="str">
        <f t="shared" si="0"/>
        <v/>
      </c>
      <c r="G43" s="6">
        <f>ROUND(+Plant!E140*2080,0)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ROUND(+Plant!E39*2080,0)</f>
        <v>8278</v>
      </c>
      <c r="E44" s="6">
        <f>ROUND(+Plant!F39,0)</f>
        <v>85129</v>
      </c>
      <c r="F44" s="7">
        <f t="shared" si="0"/>
        <v>0.1</v>
      </c>
      <c r="G44" s="6">
        <f>ROUND(+Plant!E141*2080,0)</f>
        <v>9318</v>
      </c>
      <c r="H44" s="6">
        <f>ROUND(+Plant!F141,0)</f>
        <v>85129</v>
      </c>
      <c r="I44" s="7">
        <f t="shared" si="1"/>
        <v>0.11</v>
      </c>
      <c r="J44" s="7"/>
      <c r="K44" s="8">
        <f t="shared" si="2"/>
        <v>0.1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ROUND(+Plant!E40*2080,0)</f>
        <v>15746</v>
      </c>
      <c r="E45" s="6">
        <f>ROUND(+Plant!F40,0)</f>
        <v>103269</v>
      </c>
      <c r="F45" s="7">
        <f t="shared" si="0"/>
        <v>0.15</v>
      </c>
      <c r="G45" s="6">
        <f>ROUND(+Plant!E142*2080,0)</f>
        <v>11586</v>
      </c>
      <c r="H45" s="6">
        <f>ROUND(+Plant!F142,0)</f>
        <v>103269</v>
      </c>
      <c r="I45" s="7">
        <f t="shared" si="1"/>
        <v>0.11</v>
      </c>
      <c r="J45" s="7"/>
      <c r="K45" s="8">
        <f t="shared" si="2"/>
        <v>-0.26669999999999999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ROUND(+Plant!E41*2080,0)</f>
        <v>10296</v>
      </c>
      <c r="E46" s="6">
        <f>ROUND(+Plant!F41,0)</f>
        <v>131183</v>
      </c>
      <c r="F46" s="7">
        <f t="shared" si="0"/>
        <v>0.08</v>
      </c>
      <c r="G46" s="6">
        <f>ROUND(+Plant!E143*2080,0)</f>
        <v>10858</v>
      </c>
      <c r="H46" s="6">
        <f>ROUND(+Plant!F143,0)</f>
        <v>133236</v>
      </c>
      <c r="I46" s="7">
        <f t="shared" si="1"/>
        <v>0.08</v>
      </c>
      <c r="J46" s="7"/>
      <c r="K46" s="8">
        <f t="shared" si="2"/>
        <v>0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ROUND(+Plant!E42*2080,0)</f>
        <v>3994</v>
      </c>
      <c r="E47" s="6">
        <f>ROUND(+Plant!F42,0)</f>
        <v>19515</v>
      </c>
      <c r="F47" s="7">
        <f t="shared" si="0"/>
        <v>0.2</v>
      </c>
      <c r="G47" s="6">
        <f>ROUND(+Plant!E144*2080,0)</f>
        <v>4534</v>
      </c>
      <c r="H47" s="6">
        <f>ROUND(+Plant!F144,0)</f>
        <v>19515</v>
      </c>
      <c r="I47" s="7">
        <f t="shared" si="1"/>
        <v>0.23</v>
      </c>
      <c r="J47" s="7"/>
      <c r="K47" s="8">
        <f t="shared" si="2"/>
        <v>0.15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ROUND(+Plant!E43*2080,0)</f>
        <v>0</v>
      </c>
      <c r="E48" s="6">
        <f>ROUND(+Plant!F43,0)</f>
        <v>0</v>
      </c>
      <c r="F48" s="7" t="str">
        <f t="shared" si="0"/>
        <v/>
      </c>
      <c r="G48" s="6">
        <f>ROUND(+Plant!E145*2080,0)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ROUND(+Plant!E44*2080,0)</f>
        <v>67371</v>
      </c>
      <c r="E49" s="6">
        <f>ROUND(+Plant!F44,0)</f>
        <v>271038</v>
      </c>
      <c r="F49" s="7">
        <f t="shared" si="0"/>
        <v>0.25</v>
      </c>
      <c r="G49" s="6">
        <f>ROUND(+Plant!E146*2080,0)</f>
        <v>57450</v>
      </c>
      <c r="H49" s="6">
        <f>ROUND(+Plant!F146,0)</f>
        <v>271038</v>
      </c>
      <c r="I49" s="7">
        <f t="shared" si="1"/>
        <v>0.21</v>
      </c>
      <c r="J49" s="7"/>
      <c r="K49" s="8">
        <f t="shared" si="2"/>
        <v>-0.16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ROUND(+Plant!E45*2080,0)</f>
        <v>173035</v>
      </c>
      <c r="E50" s="6">
        <f>ROUND(+Plant!F45,0)</f>
        <v>938641</v>
      </c>
      <c r="F50" s="7">
        <f t="shared" si="0"/>
        <v>0.18</v>
      </c>
      <c r="G50" s="6">
        <f>ROUND(+Plant!E147*2080,0)</f>
        <v>175074</v>
      </c>
      <c r="H50" s="6">
        <f>ROUND(+Plant!F147,0)</f>
        <v>938641</v>
      </c>
      <c r="I50" s="7">
        <f t="shared" si="1"/>
        <v>0.19</v>
      </c>
      <c r="J50" s="7"/>
      <c r="K50" s="8">
        <f t="shared" si="2"/>
        <v>5.5599999999999997E-2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ROUND(+Plant!E46*2080,0)</f>
        <v>0</v>
      </c>
      <c r="E51" s="6">
        <f>ROUND(+Plant!F46,0)</f>
        <v>0</v>
      </c>
      <c r="F51" s="7" t="str">
        <f t="shared" si="0"/>
        <v/>
      </c>
      <c r="G51" s="6">
        <f>ROUND(+Plant!E148*2080,0)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ROUND(+Plant!E47*2080,0)</f>
        <v>93954</v>
      </c>
      <c r="E52" s="6">
        <f>ROUND(+Plant!F47,0)</f>
        <v>466186</v>
      </c>
      <c r="F52" s="7">
        <f t="shared" si="0"/>
        <v>0.2</v>
      </c>
      <c r="G52" s="6">
        <f>ROUND(+Plant!E149*2080,0)</f>
        <v>97427</v>
      </c>
      <c r="H52" s="6">
        <f>ROUND(+Plant!F149,0)</f>
        <v>489492</v>
      </c>
      <c r="I52" s="7">
        <f t="shared" si="1"/>
        <v>0.2</v>
      </c>
      <c r="J52" s="7"/>
      <c r="K52" s="8">
        <f t="shared" si="2"/>
        <v>0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ROUND(+Plant!E48*2080,0)</f>
        <v>59446</v>
      </c>
      <c r="E53" s="6">
        <f>ROUND(+Plant!F48,0)</f>
        <v>564884</v>
      </c>
      <c r="F53" s="7">
        <f t="shared" si="0"/>
        <v>0.11</v>
      </c>
      <c r="G53" s="6">
        <f>ROUND(+Plant!E150*2080,0)</f>
        <v>57678</v>
      </c>
      <c r="H53" s="6">
        <f>ROUND(+Plant!F150,0)</f>
        <v>564884</v>
      </c>
      <c r="I53" s="7">
        <f t="shared" si="1"/>
        <v>0.1</v>
      </c>
      <c r="J53" s="7"/>
      <c r="K53" s="8">
        <f t="shared" si="2"/>
        <v>-9.0899999999999995E-2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ROUND(+Plant!E49*2080,0)</f>
        <v>42224</v>
      </c>
      <c r="E54" s="6">
        <f>ROUND(+Plant!F49,0)</f>
        <v>144867</v>
      </c>
      <c r="F54" s="7">
        <f t="shared" si="0"/>
        <v>0.28999999999999998</v>
      </c>
      <c r="G54" s="6">
        <f>ROUND(+Plant!E151*2080,0)</f>
        <v>15538</v>
      </c>
      <c r="H54" s="6">
        <f>ROUND(+Plant!F151,0)</f>
        <v>166593</v>
      </c>
      <c r="I54" s="7">
        <f t="shared" si="1"/>
        <v>0.09</v>
      </c>
      <c r="J54" s="7"/>
      <c r="K54" s="8">
        <f t="shared" si="2"/>
        <v>-0.68969999999999998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ROUND(+Plant!E50*2080,0)</f>
        <v>16058</v>
      </c>
      <c r="E55" s="6">
        <f>ROUND(+Plant!F50,0)</f>
        <v>198525</v>
      </c>
      <c r="F55" s="7">
        <f t="shared" si="0"/>
        <v>0.08</v>
      </c>
      <c r="G55" s="6">
        <f>ROUND(+Plant!E152*2080,0)</f>
        <v>14810</v>
      </c>
      <c r="H55" s="6">
        <f>ROUND(+Plant!F152,0)</f>
        <v>198525</v>
      </c>
      <c r="I55" s="7">
        <f t="shared" si="1"/>
        <v>7.0000000000000007E-2</v>
      </c>
      <c r="J55" s="7"/>
      <c r="K55" s="8">
        <f t="shared" si="2"/>
        <v>-0.125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ROUND(+Plant!E51*2080,0)</f>
        <v>11066</v>
      </c>
      <c r="E56" s="6">
        <f>ROUND(+Plant!F51,0)</f>
        <v>43376</v>
      </c>
      <c r="F56" s="7">
        <f t="shared" si="0"/>
        <v>0.26</v>
      </c>
      <c r="G56" s="6">
        <f>ROUND(+Plant!E153*2080,0)</f>
        <v>9131</v>
      </c>
      <c r="H56" s="6">
        <f>ROUND(+Plant!F153,0)</f>
        <v>41043</v>
      </c>
      <c r="I56" s="7">
        <f t="shared" si="1"/>
        <v>0.22</v>
      </c>
      <c r="J56" s="7"/>
      <c r="K56" s="8">
        <f t="shared" si="2"/>
        <v>-0.15379999999999999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ROUND(+Plant!E52*2080,0)</f>
        <v>26187</v>
      </c>
      <c r="E57" s="6">
        <f>ROUND(+Plant!F52,0)</f>
        <v>272986</v>
      </c>
      <c r="F57" s="7">
        <f t="shared" si="0"/>
        <v>0.1</v>
      </c>
      <c r="G57" s="6">
        <f>ROUND(+Plant!E154*2080,0)</f>
        <v>27165</v>
      </c>
      <c r="H57" s="6">
        <f>ROUND(+Plant!F154,0)</f>
        <v>272986</v>
      </c>
      <c r="I57" s="7">
        <f t="shared" si="1"/>
        <v>0.1</v>
      </c>
      <c r="J57" s="7"/>
      <c r="K57" s="8">
        <f t="shared" si="2"/>
        <v>0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ROUND(+Plant!E53*2080,0)</f>
        <v>57138</v>
      </c>
      <c r="E58" s="6">
        <f>ROUND(+Plant!F53,0)</f>
        <v>361825</v>
      </c>
      <c r="F58" s="7">
        <f t="shared" si="0"/>
        <v>0.16</v>
      </c>
      <c r="G58" s="6">
        <f>ROUND(+Plant!E155*2080,0)</f>
        <v>52520</v>
      </c>
      <c r="H58" s="6">
        <f>ROUND(+Plant!F155,0)</f>
        <v>405140</v>
      </c>
      <c r="I58" s="7">
        <f t="shared" si="1"/>
        <v>0.13</v>
      </c>
      <c r="J58" s="7"/>
      <c r="K58" s="8">
        <f t="shared" si="2"/>
        <v>-0.1875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ROUND(+Plant!E54*2080,0)</f>
        <v>13957</v>
      </c>
      <c r="E59" s="6">
        <f>ROUND(+Plant!F54,0)</f>
        <v>106171</v>
      </c>
      <c r="F59" s="7">
        <f t="shared" si="0"/>
        <v>0.13</v>
      </c>
      <c r="G59" s="6">
        <f>ROUND(+Plant!E156*2080,0)</f>
        <v>13291</v>
      </c>
      <c r="H59" s="6">
        <f>ROUND(+Plant!F156,0)</f>
        <v>106171</v>
      </c>
      <c r="I59" s="7">
        <f t="shared" si="1"/>
        <v>0.13</v>
      </c>
      <c r="J59" s="7"/>
      <c r="K59" s="8">
        <f t="shared" si="2"/>
        <v>0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ROUND(+Plant!E55*2080,0)</f>
        <v>0</v>
      </c>
      <c r="E60" s="6">
        <f>ROUND(+Plant!F55,0)</f>
        <v>0</v>
      </c>
      <c r="F60" s="7" t="str">
        <f t="shared" si="0"/>
        <v/>
      </c>
      <c r="G60" s="6">
        <f>ROUND(+Plant!E157*2080,0)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ROUND(+Plant!E56*2080,0)</f>
        <v>71323</v>
      </c>
      <c r="E61" s="6">
        <f>ROUND(+Plant!F56,0)</f>
        <v>521280</v>
      </c>
      <c r="F61" s="7">
        <f t="shared" si="0"/>
        <v>0.14000000000000001</v>
      </c>
      <c r="G61" s="6">
        <f>ROUND(+Plant!E158*2080,0)</f>
        <v>84552</v>
      </c>
      <c r="H61" s="6">
        <f>ROUND(+Plant!F158,0)</f>
        <v>680881</v>
      </c>
      <c r="I61" s="7">
        <f t="shared" si="1"/>
        <v>0.12</v>
      </c>
      <c r="J61" s="7"/>
      <c r="K61" s="8">
        <f t="shared" si="2"/>
        <v>-0.1429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ROUND(+Plant!E57*2080,0)</f>
        <v>79581</v>
      </c>
      <c r="E62" s="6">
        <f>ROUND(+Plant!F57,0)</f>
        <v>788657</v>
      </c>
      <c r="F62" s="7">
        <f t="shared" si="0"/>
        <v>0.1</v>
      </c>
      <c r="G62" s="6">
        <f>ROUND(+Plant!E159*2080,0)</f>
        <v>72426</v>
      </c>
      <c r="H62" s="6">
        <f>ROUND(+Plant!F159,0)</f>
        <v>789425</v>
      </c>
      <c r="I62" s="7">
        <f t="shared" si="1"/>
        <v>0.09</v>
      </c>
      <c r="J62" s="7"/>
      <c r="K62" s="8">
        <f t="shared" si="2"/>
        <v>-0.1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ROUND(+Plant!E58*2080,0)</f>
        <v>7363</v>
      </c>
      <c r="E63" s="6">
        <f>ROUND(+Plant!F58,0)</f>
        <v>81045</v>
      </c>
      <c r="F63" s="7">
        <f t="shared" si="0"/>
        <v>0.09</v>
      </c>
      <c r="G63" s="6">
        <f>ROUND(+Plant!E160*2080,0)</f>
        <v>6261</v>
      </c>
      <c r="H63" s="6">
        <f>ROUND(+Plant!F160,0)</f>
        <v>81045</v>
      </c>
      <c r="I63" s="7">
        <f t="shared" si="1"/>
        <v>0.08</v>
      </c>
      <c r="J63" s="7"/>
      <c r="K63" s="8">
        <f t="shared" si="2"/>
        <v>-0.1111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ROUND(+Plant!E59*2080,0)</f>
        <v>0</v>
      </c>
      <c r="E64" s="6">
        <f>ROUND(+Plant!F59,0)</f>
        <v>76903</v>
      </c>
      <c r="F64" s="7" t="str">
        <f t="shared" si="0"/>
        <v/>
      </c>
      <c r="G64" s="6">
        <f>ROUND(+Plant!E161*2080,0)</f>
        <v>0</v>
      </c>
      <c r="H64" s="6">
        <f>ROUND(+Plant!F161,0)</f>
        <v>80695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ROUND(+Plant!E60*2080,0)</f>
        <v>7696</v>
      </c>
      <c r="E65" s="6">
        <f>ROUND(+Plant!F60,0)</f>
        <v>88642</v>
      </c>
      <c r="F65" s="7">
        <f t="shared" si="0"/>
        <v>0.09</v>
      </c>
      <c r="G65" s="6">
        <f>ROUND(+Plant!E162*2080,0)</f>
        <v>7550</v>
      </c>
      <c r="H65" s="6">
        <f>ROUND(+Plant!F162,0)</f>
        <v>88138</v>
      </c>
      <c r="I65" s="7">
        <f t="shared" si="1"/>
        <v>0.09</v>
      </c>
      <c r="J65" s="7"/>
      <c r="K65" s="8">
        <f t="shared" si="2"/>
        <v>0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ROUND(+Plant!E61*2080,0)</f>
        <v>24565</v>
      </c>
      <c r="E66" s="6">
        <f>ROUND(+Plant!F61,0)</f>
        <v>132958</v>
      </c>
      <c r="F66" s="7">
        <f t="shared" si="0"/>
        <v>0.18</v>
      </c>
      <c r="G66" s="6">
        <f>ROUND(+Plant!E163*2080,0)</f>
        <v>24794</v>
      </c>
      <c r="H66" s="6">
        <f>ROUND(+Plant!F163,0)</f>
        <v>135347</v>
      </c>
      <c r="I66" s="7">
        <f t="shared" si="1"/>
        <v>0.18</v>
      </c>
      <c r="J66" s="7"/>
      <c r="K66" s="8">
        <f t="shared" si="2"/>
        <v>0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ROUND(+Plant!E62*2080,0)</f>
        <v>8382</v>
      </c>
      <c r="E67" s="6">
        <f>ROUND(+Plant!F62,0)</f>
        <v>113245</v>
      </c>
      <c r="F67" s="7">
        <f t="shared" si="0"/>
        <v>7.0000000000000007E-2</v>
      </c>
      <c r="G67" s="6">
        <f>ROUND(+Plant!E164*2080,0)</f>
        <v>8362</v>
      </c>
      <c r="H67" s="6">
        <f>ROUND(+Plant!F164,0)</f>
        <v>113245</v>
      </c>
      <c r="I67" s="7">
        <f t="shared" si="1"/>
        <v>7.0000000000000007E-2</v>
      </c>
      <c r="J67" s="7"/>
      <c r="K67" s="8">
        <f t="shared" si="2"/>
        <v>0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ROUND(+Plant!E63*2080,0)</f>
        <v>97968</v>
      </c>
      <c r="E68" s="6">
        <f>ROUND(+Plant!F63,0)</f>
        <v>1122118</v>
      </c>
      <c r="F68" s="7">
        <f t="shared" si="0"/>
        <v>0.09</v>
      </c>
      <c r="G68" s="6">
        <f>ROUND(+Plant!E165*2080,0)</f>
        <v>98800</v>
      </c>
      <c r="H68" s="6">
        <f>ROUND(+Plant!F165,0)</f>
        <v>1139529</v>
      </c>
      <c r="I68" s="7">
        <f t="shared" si="1"/>
        <v>0.09</v>
      </c>
      <c r="J68" s="7"/>
      <c r="K68" s="8">
        <f t="shared" si="2"/>
        <v>0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ROUND(+Plant!E64*2080,0)</f>
        <v>0</v>
      </c>
      <c r="E69" s="6">
        <f>ROUND(+Plant!F64,0)</f>
        <v>0</v>
      </c>
      <c r="F69" s="7" t="str">
        <f t="shared" si="0"/>
        <v/>
      </c>
      <c r="G69" s="6">
        <f>ROUND(+Plant!E166*2080,0)</f>
        <v>12397</v>
      </c>
      <c r="H69" s="6">
        <f>ROUND(+Plant!F166,0)</f>
        <v>132034</v>
      </c>
      <c r="I69" s="7">
        <f t="shared" si="1"/>
        <v>0.09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ROUND(+Plant!E65*2080,0)</f>
        <v>29661</v>
      </c>
      <c r="E70" s="6">
        <f>ROUND(+Plant!F65,0)</f>
        <v>135732</v>
      </c>
      <c r="F70" s="7">
        <f t="shared" si="0"/>
        <v>0.22</v>
      </c>
      <c r="G70" s="6">
        <f>ROUND(+Plant!E167*2080,0)</f>
        <v>33925</v>
      </c>
      <c r="H70" s="6">
        <f>ROUND(+Plant!F167,0)</f>
        <v>137041</v>
      </c>
      <c r="I70" s="7">
        <f t="shared" si="1"/>
        <v>0.25</v>
      </c>
      <c r="J70" s="7"/>
      <c r="K70" s="8">
        <f t="shared" si="2"/>
        <v>0.13639999999999999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ROUND(+Plant!E66*2080,0)</f>
        <v>5491</v>
      </c>
      <c r="E71" s="6">
        <f>ROUND(+Plant!F66,0)</f>
        <v>33848</v>
      </c>
      <c r="F71" s="7">
        <f t="shared" si="0"/>
        <v>0.16</v>
      </c>
      <c r="G71" s="6">
        <f>ROUND(+Plant!E168*2080,0)</f>
        <v>5616</v>
      </c>
      <c r="H71" s="6">
        <f>ROUND(+Plant!F168,0)</f>
        <v>33721</v>
      </c>
      <c r="I71" s="7">
        <f t="shared" si="1"/>
        <v>0.17</v>
      </c>
      <c r="J71" s="7"/>
      <c r="K71" s="8">
        <f t="shared" si="2"/>
        <v>6.25E-2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ROUND(+Plant!E67*2080,0)</f>
        <v>97760</v>
      </c>
      <c r="E72" s="6">
        <f>ROUND(+Plant!F67,0)</f>
        <v>670736</v>
      </c>
      <c r="F72" s="7">
        <f t="shared" si="0"/>
        <v>0.15</v>
      </c>
      <c r="G72" s="6">
        <f>ROUND(+Plant!E169*2080,0)</f>
        <v>91520</v>
      </c>
      <c r="H72" s="6">
        <f>ROUND(+Plant!F169,0)</f>
        <v>696451</v>
      </c>
      <c r="I72" s="7">
        <f t="shared" si="1"/>
        <v>0.13</v>
      </c>
      <c r="J72" s="7"/>
      <c r="K72" s="8">
        <f t="shared" si="2"/>
        <v>-0.1333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ROUND(+Plant!E68*2080,0)</f>
        <v>80142</v>
      </c>
      <c r="E73" s="6">
        <f>ROUND(+Plant!F68,0)</f>
        <v>549043</v>
      </c>
      <c r="F73" s="7">
        <f t="shared" si="0"/>
        <v>0.15</v>
      </c>
      <c r="G73" s="6">
        <f>ROUND(+Plant!E170*2080,0)</f>
        <v>79685</v>
      </c>
      <c r="H73" s="6">
        <f>ROUND(+Plant!F170,0)</f>
        <v>562747</v>
      </c>
      <c r="I73" s="7">
        <f t="shared" si="1"/>
        <v>0.14000000000000001</v>
      </c>
      <c r="J73" s="7"/>
      <c r="K73" s="8">
        <f t="shared" si="2"/>
        <v>-6.6699999999999995E-2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ROUND(+Plant!E69*2080,0)</f>
        <v>217963</v>
      </c>
      <c r="E74" s="6">
        <f>ROUND(+Plant!F69,0)</f>
        <v>1181481</v>
      </c>
      <c r="F74" s="7">
        <f t="shared" si="0"/>
        <v>0.18</v>
      </c>
      <c r="G74" s="6">
        <f>ROUND(+Plant!E171*2080,0)</f>
        <v>213138</v>
      </c>
      <c r="H74" s="6">
        <f>ROUND(+Plant!F171,0)</f>
        <v>1713569</v>
      </c>
      <c r="I74" s="7">
        <f t="shared" si="1"/>
        <v>0.12</v>
      </c>
      <c r="J74" s="7"/>
      <c r="K74" s="8">
        <f t="shared" si="2"/>
        <v>-0.33329999999999999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ROUND(+Plant!E70*2080,0)</f>
        <v>90875</v>
      </c>
      <c r="E75" s="6">
        <f>ROUND(+Plant!F70,0)</f>
        <v>680539</v>
      </c>
      <c r="F75" s="7">
        <f t="shared" ref="F75:F108" si="3">IF(D75=0,"",IF(E75=0,"",ROUND(D75/E75,2)))</f>
        <v>0.13</v>
      </c>
      <c r="G75" s="6">
        <f>ROUND(+Plant!E172*2080,0)</f>
        <v>89669</v>
      </c>
      <c r="H75" s="6">
        <f>ROUND(+Plant!F172,0)</f>
        <v>680539</v>
      </c>
      <c r="I75" s="7">
        <f t="shared" ref="I75:I108" si="4">IF(G75=0,"",IF(H75=0,"",ROUND(G75/H75,2)))</f>
        <v>0.13</v>
      </c>
      <c r="J75" s="7"/>
      <c r="K75" s="8">
        <f t="shared" ref="K75:K108" si="5">IF(D75=0,"",IF(E75=0,"",IF(G75=0,"",IF(H75=0,"",ROUND(I75/F75-1,4)))))</f>
        <v>0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ROUND(+Plant!E71*2080,0)</f>
        <v>10296</v>
      </c>
      <c r="E76" s="6">
        <f>ROUND(+Plant!F71,0)</f>
        <v>33081</v>
      </c>
      <c r="F76" s="7">
        <f t="shared" si="3"/>
        <v>0.31</v>
      </c>
      <c r="G76" s="6">
        <f>ROUND(+Plant!E173*2080,0)</f>
        <v>10130</v>
      </c>
      <c r="H76" s="6">
        <f>ROUND(+Plant!F173,0)</f>
        <v>33081</v>
      </c>
      <c r="I76" s="7">
        <f t="shared" si="4"/>
        <v>0.31</v>
      </c>
      <c r="J76" s="7"/>
      <c r="K76" s="8">
        <f t="shared" si="5"/>
        <v>0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ROUND(+Plant!E72*2080,0)</f>
        <v>0</v>
      </c>
      <c r="E77" s="6">
        <f>ROUND(+Plant!F72,0)</f>
        <v>0</v>
      </c>
      <c r="F77" s="7" t="str">
        <f t="shared" si="3"/>
        <v/>
      </c>
      <c r="G77" s="6">
        <f>ROUND(+Plant!E174*2080,0)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ROUND(+Plant!E73*2080,0)</f>
        <v>22277</v>
      </c>
      <c r="E78" s="6">
        <f>ROUND(+Plant!F73,0)</f>
        <v>450569</v>
      </c>
      <c r="F78" s="7">
        <f t="shared" si="3"/>
        <v>0.05</v>
      </c>
      <c r="G78" s="6">
        <f>ROUND(+Plant!E175*2080,0)</f>
        <v>22422</v>
      </c>
      <c r="H78" s="6">
        <f>ROUND(+Plant!F175,0)</f>
        <v>450569</v>
      </c>
      <c r="I78" s="7">
        <f t="shared" si="4"/>
        <v>0.05</v>
      </c>
      <c r="J78" s="7"/>
      <c r="K78" s="8">
        <f t="shared" si="5"/>
        <v>0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ROUND(+Plant!E74*2080,0)</f>
        <v>103459</v>
      </c>
      <c r="E79" s="6">
        <f>ROUND(+Plant!F74,0)</f>
        <v>831556</v>
      </c>
      <c r="F79" s="7">
        <f t="shared" si="3"/>
        <v>0.12</v>
      </c>
      <c r="G79" s="6">
        <f>ROUND(+Plant!E176*2080,0)</f>
        <v>90563</v>
      </c>
      <c r="H79" s="6">
        <f>ROUND(+Plant!F176,0)</f>
        <v>831556</v>
      </c>
      <c r="I79" s="7">
        <f t="shared" si="4"/>
        <v>0.11</v>
      </c>
      <c r="J79" s="7"/>
      <c r="K79" s="8">
        <f t="shared" si="5"/>
        <v>-8.3299999999999999E-2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ROUND(+Plant!E75*2080,0)</f>
        <v>16536</v>
      </c>
      <c r="E80" s="6">
        <f>ROUND(+Plant!F75,0)</f>
        <v>110387</v>
      </c>
      <c r="F80" s="7">
        <f t="shared" si="3"/>
        <v>0.15</v>
      </c>
      <c r="G80" s="6">
        <f>ROUND(+Plant!E177*2080,0)</f>
        <v>15954</v>
      </c>
      <c r="H80" s="6">
        <f>ROUND(+Plant!F177,0)</f>
        <v>110387</v>
      </c>
      <c r="I80" s="7">
        <f t="shared" si="4"/>
        <v>0.14000000000000001</v>
      </c>
      <c r="J80" s="7"/>
      <c r="K80" s="8">
        <f t="shared" si="5"/>
        <v>-6.6699999999999995E-2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ROUND(+Plant!E76*2080,0)</f>
        <v>12771</v>
      </c>
      <c r="E81" s="6">
        <f>ROUND(+Plant!F76,0)</f>
        <v>78437</v>
      </c>
      <c r="F81" s="7">
        <f t="shared" si="3"/>
        <v>0.16</v>
      </c>
      <c r="G81" s="6">
        <f>ROUND(+Plant!E178*2080,0)</f>
        <v>11690</v>
      </c>
      <c r="H81" s="6">
        <f>ROUND(+Plant!F178,0)</f>
        <v>78437</v>
      </c>
      <c r="I81" s="7">
        <f t="shared" si="4"/>
        <v>0.15</v>
      </c>
      <c r="J81" s="7"/>
      <c r="K81" s="8">
        <f t="shared" si="5"/>
        <v>-6.25E-2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ROUND(+Plant!E77*2080,0)</f>
        <v>0</v>
      </c>
      <c r="E82" s="6">
        <f>ROUND(+Plant!F77,0)</f>
        <v>152822</v>
      </c>
      <c r="F82" s="7" t="str">
        <f t="shared" si="3"/>
        <v/>
      </c>
      <c r="G82" s="6">
        <f>ROUND(+Plant!E179*2080,0)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ROUND(+Plant!E78*2080,0)</f>
        <v>0</v>
      </c>
      <c r="E83" s="6">
        <f>ROUND(+Plant!F78,0)</f>
        <v>584401</v>
      </c>
      <c r="F83" s="7" t="str">
        <f t="shared" si="3"/>
        <v/>
      </c>
      <c r="G83" s="6">
        <f>ROUND(+Plant!E180*2080,0)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ROUND(+Plant!E79*2080,0)</f>
        <v>39104</v>
      </c>
      <c r="E84" s="6">
        <f>ROUND(+Plant!F79,0)</f>
        <v>202602</v>
      </c>
      <c r="F84" s="7">
        <f t="shared" si="3"/>
        <v>0.19</v>
      </c>
      <c r="G84" s="6">
        <f>ROUND(+Plant!E181*2080,0)</f>
        <v>37378</v>
      </c>
      <c r="H84" s="6">
        <f>ROUND(+Plant!F181,0)</f>
        <v>201451</v>
      </c>
      <c r="I84" s="7">
        <f t="shared" si="4"/>
        <v>0.19</v>
      </c>
      <c r="J84" s="7"/>
      <c r="K84" s="8">
        <f t="shared" si="5"/>
        <v>0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ROUND(+Plant!E80*2080,0)</f>
        <v>0</v>
      </c>
      <c r="E85" s="6">
        <f>ROUND(+Plant!F80,0)</f>
        <v>186810</v>
      </c>
      <c r="F85" s="7" t="str">
        <f t="shared" si="3"/>
        <v/>
      </c>
      <c r="G85" s="6">
        <f>ROUND(+Plant!E182*2080,0)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ROUND(+Plant!E81*2080,0)</f>
        <v>1290</v>
      </c>
      <c r="E86" s="6">
        <f>ROUND(+Plant!F81,0)</f>
        <v>61758</v>
      </c>
      <c r="F86" s="7">
        <f t="shared" si="3"/>
        <v>0.02</v>
      </c>
      <c r="G86" s="6">
        <f>ROUND(+Plant!E183*2080,0)</f>
        <v>2912</v>
      </c>
      <c r="H86" s="6">
        <f>ROUND(+Plant!F183,0)</f>
        <v>17178</v>
      </c>
      <c r="I86" s="7">
        <f t="shared" si="4"/>
        <v>0.17</v>
      </c>
      <c r="J86" s="7"/>
      <c r="K86" s="8">
        <f t="shared" si="5"/>
        <v>7.5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ROUND(+Plant!E82*2080,0)</f>
        <v>35360</v>
      </c>
      <c r="E87" s="6">
        <f>ROUND(+Plant!F82,0)</f>
        <v>136957</v>
      </c>
      <c r="F87" s="7">
        <f t="shared" si="3"/>
        <v>0.26</v>
      </c>
      <c r="G87" s="6">
        <f>ROUND(+Plant!E184*2080,0)</f>
        <v>34050</v>
      </c>
      <c r="H87" s="6">
        <f>ROUND(+Plant!F184,0)</f>
        <v>145091</v>
      </c>
      <c r="I87" s="7">
        <f t="shared" si="4"/>
        <v>0.23</v>
      </c>
      <c r="J87" s="7"/>
      <c r="K87" s="8">
        <f t="shared" si="5"/>
        <v>-0.1154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ROUND(+Plant!E83*2080,0)</f>
        <v>9464</v>
      </c>
      <c r="E88" s="6">
        <f>ROUND(+Plant!F83,0)</f>
        <v>115537</v>
      </c>
      <c r="F88" s="7">
        <f t="shared" si="3"/>
        <v>0.08</v>
      </c>
      <c r="G88" s="6">
        <f>ROUND(+Plant!E185*2080,0)</f>
        <v>9880</v>
      </c>
      <c r="H88" s="6">
        <f>ROUND(+Plant!F185,0)</f>
        <v>115633</v>
      </c>
      <c r="I88" s="7">
        <f t="shared" si="4"/>
        <v>0.09</v>
      </c>
      <c r="J88" s="7"/>
      <c r="K88" s="8">
        <f t="shared" si="5"/>
        <v>0.125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ROUND(+Plant!E84*2080,0)</f>
        <v>5741</v>
      </c>
      <c r="E89" s="6">
        <f>ROUND(+Plant!F84,0)</f>
        <v>34699</v>
      </c>
      <c r="F89" s="7">
        <f t="shared" si="3"/>
        <v>0.17</v>
      </c>
      <c r="G89" s="6">
        <f>ROUND(+Plant!E186*2080,0)</f>
        <v>6219</v>
      </c>
      <c r="H89" s="6">
        <f>ROUND(+Plant!F186,0)</f>
        <v>44230</v>
      </c>
      <c r="I89" s="7">
        <f t="shared" si="4"/>
        <v>0.14000000000000001</v>
      </c>
      <c r="J89" s="7"/>
      <c r="K89" s="8">
        <f t="shared" si="5"/>
        <v>-0.17649999999999999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ROUND(+Plant!E85*2080,0)</f>
        <v>24128</v>
      </c>
      <c r="E90" s="6">
        <f>ROUND(+Plant!F85,0)</f>
        <v>30692</v>
      </c>
      <c r="F90" s="7">
        <f t="shared" si="3"/>
        <v>0.79</v>
      </c>
      <c r="G90" s="6">
        <f>ROUND(+Plant!E187*2080,0)</f>
        <v>16848</v>
      </c>
      <c r="H90" s="6">
        <f>ROUND(+Plant!F187,0)</f>
        <v>30692</v>
      </c>
      <c r="I90" s="7">
        <f t="shared" si="4"/>
        <v>0.55000000000000004</v>
      </c>
      <c r="J90" s="7"/>
      <c r="K90" s="8">
        <f t="shared" si="5"/>
        <v>-0.30380000000000001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ROUND(+Plant!E86*2080,0)</f>
        <v>11981</v>
      </c>
      <c r="E91" s="6">
        <f>ROUND(+Plant!F86,0)</f>
        <v>154589</v>
      </c>
      <c r="F91" s="7">
        <f t="shared" si="3"/>
        <v>0.08</v>
      </c>
      <c r="G91" s="6">
        <f>ROUND(+Plant!E188*2080,0)</f>
        <v>11856</v>
      </c>
      <c r="H91" s="6">
        <f>ROUND(+Plant!F188,0)</f>
        <v>154589</v>
      </c>
      <c r="I91" s="7">
        <f t="shared" si="4"/>
        <v>0.08</v>
      </c>
      <c r="J91" s="7"/>
      <c r="K91" s="8">
        <f t="shared" si="5"/>
        <v>0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ROUND(+Plant!E87*2080,0)</f>
        <v>8958560</v>
      </c>
      <c r="E92" s="6">
        <f>ROUND(+Plant!F87,0)</f>
        <v>112246</v>
      </c>
      <c r="F92" s="7">
        <f t="shared" si="3"/>
        <v>79.81</v>
      </c>
      <c r="G92" s="6">
        <f>ROUND(+Plant!E189*2080,0)</f>
        <v>8341</v>
      </c>
      <c r="H92" s="6">
        <f>ROUND(+Plant!F189,0)</f>
        <v>112246</v>
      </c>
      <c r="I92" s="7">
        <f t="shared" si="4"/>
        <v>7.0000000000000007E-2</v>
      </c>
      <c r="J92" s="7"/>
      <c r="K92" s="8">
        <f t="shared" si="5"/>
        <v>-0.99909999999999999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ROUND(+Plant!E88*2080,0)</f>
        <v>6448</v>
      </c>
      <c r="E93" s="6">
        <f>ROUND(+Plant!F88,0)</f>
        <v>67629</v>
      </c>
      <c r="F93" s="7">
        <f t="shared" si="3"/>
        <v>0.1</v>
      </c>
      <c r="G93" s="6">
        <f>ROUND(+Plant!E190*2080,0)</f>
        <v>5200</v>
      </c>
      <c r="H93" s="6">
        <f>ROUND(+Plant!F190,0)</f>
        <v>67629</v>
      </c>
      <c r="I93" s="7">
        <f t="shared" si="4"/>
        <v>0.08</v>
      </c>
      <c r="J93" s="7"/>
      <c r="K93" s="8">
        <f t="shared" si="5"/>
        <v>-0.2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ROUND(+Plant!E89*2080,0)</f>
        <v>68078</v>
      </c>
      <c r="E94" s="6">
        <f>ROUND(+Plant!F89,0)</f>
        <v>226761</v>
      </c>
      <c r="F94" s="7">
        <f t="shared" si="3"/>
        <v>0.3</v>
      </c>
      <c r="G94" s="6">
        <f>ROUND(+Plant!E191*2080,0)</f>
        <v>24960</v>
      </c>
      <c r="H94" s="6">
        <f>ROUND(+Plant!F191,0)</f>
        <v>277474</v>
      </c>
      <c r="I94" s="7">
        <f t="shared" si="4"/>
        <v>0.09</v>
      </c>
      <c r="J94" s="7"/>
      <c r="K94" s="8">
        <f t="shared" si="5"/>
        <v>-0.7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ROUND(+Plant!E90*2080,0)</f>
        <v>0</v>
      </c>
      <c r="E95" s="6">
        <f>ROUND(+Plant!F90,0)</f>
        <v>8566</v>
      </c>
      <c r="F95" s="7" t="str">
        <f t="shared" si="3"/>
        <v/>
      </c>
      <c r="G95" s="6">
        <f>ROUND(+Plant!E192*2080,0)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ROUND(+Plant!E91*2080,0)</f>
        <v>4701</v>
      </c>
      <c r="E96" s="6">
        <f>ROUND(+Plant!F91,0)</f>
        <v>258883</v>
      </c>
      <c r="F96" s="7">
        <f t="shared" si="3"/>
        <v>0.02</v>
      </c>
      <c r="G96" s="6">
        <f>ROUND(+Plant!E193*2080,0)</f>
        <v>5346</v>
      </c>
      <c r="H96" s="6">
        <f>ROUND(+Plant!F193,0)</f>
        <v>258627</v>
      </c>
      <c r="I96" s="7">
        <f t="shared" si="4"/>
        <v>0.02</v>
      </c>
      <c r="J96" s="7"/>
      <c r="K96" s="8">
        <f t="shared" si="5"/>
        <v>0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ROUND(+Plant!E92*2080,0)</f>
        <v>8154</v>
      </c>
      <c r="E97" s="6">
        <f>ROUND(+Plant!F92,0)</f>
        <v>108665</v>
      </c>
      <c r="F97" s="7">
        <f t="shared" si="3"/>
        <v>0.08</v>
      </c>
      <c r="G97" s="6">
        <f>ROUND(+Plant!E194*2080,0)</f>
        <v>43410</v>
      </c>
      <c r="H97" s="6">
        <f>ROUND(+Plant!F194,0)</f>
        <v>326744</v>
      </c>
      <c r="I97" s="7">
        <f t="shared" si="4"/>
        <v>0.13</v>
      </c>
      <c r="J97" s="7"/>
      <c r="K97" s="8">
        <f t="shared" si="5"/>
        <v>0.625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ROUND(+Plant!E93*2080,0)</f>
        <v>10774</v>
      </c>
      <c r="E98" s="6">
        <f>ROUND(+Plant!F93,0)</f>
        <v>138981</v>
      </c>
      <c r="F98" s="7">
        <f t="shared" si="3"/>
        <v>0.08</v>
      </c>
      <c r="G98" s="6">
        <f>ROUND(+Plant!E195*2080,0)</f>
        <v>2184</v>
      </c>
      <c r="H98" s="6">
        <f>ROUND(+Plant!F195,0)</f>
        <v>146278</v>
      </c>
      <c r="I98" s="7">
        <f t="shared" si="4"/>
        <v>0.01</v>
      </c>
      <c r="J98" s="7"/>
      <c r="K98" s="8">
        <f t="shared" si="5"/>
        <v>-0.875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ROUND(+Plant!E94*2080,0)</f>
        <v>49858</v>
      </c>
      <c r="E99" s="6">
        <f>ROUND(+Plant!F94,0)</f>
        <v>577416</v>
      </c>
      <c r="F99" s="7">
        <f t="shared" si="3"/>
        <v>0.09</v>
      </c>
      <c r="G99" s="6">
        <f>ROUND(+Plant!E196*2080,0)</f>
        <v>58032</v>
      </c>
      <c r="H99" s="6">
        <f>ROUND(+Plant!F196,0)</f>
        <v>711998</v>
      </c>
      <c r="I99" s="7">
        <f t="shared" si="4"/>
        <v>0.08</v>
      </c>
      <c r="J99" s="7"/>
      <c r="K99" s="8">
        <f t="shared" si="5"/>
        <v>-0.1111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ROUND(+Plant!E95*2080,0)</f>
        <v>41787</v>
      </c>
      <c r="E100" s="6">
        <f>ROUND(+Plant!F95,0)</f>
        <v>563307</v>
      </c>
      <c r="F100" s="7">
        <f t="shared" si="3"/>
        <v>7.0000000000000007E-2</v>
      </c>
      <c r="G100" s="6">
        <f>ROUND(+Plant!E197*2080,0)</f>
        <v>43638</v>
      </c>
      <c r="H100" s="6">
        <f>ROUND(+Plant!F197,0)</f>
        <v>635144</v>
      </c>
      <c r="I100" s="7">
        <f t="shared" si="4"/>
        <v>7.0000000000000007E-2</v>
      </c>
      <c r="J100" s="7"/>
      <c r="K100" s="8">
        <f t="shared" si="5"/>
        <v>0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ROUND(+Plant!E96*2080,0)</f>
        <v>32822</v>
      </c>
      <c r="E101" s="6">
        <f>ROUND(+Plant!F96,0)</f>
        <v>239691</v>
      </c>
      <c r="F101" s="7">
        <f t="shared" si="3"/>
        <v>0.14000000000000001</v>
      </c>
      <c r="G101" s="6">
        <f>ROUND(+Plant!E198*2080,0)</f>
        <v>16411</v>
      </c>
      <c r="H101" s="6">
        <f>ROUND(+Plant!F198,0)</f>
        <v>285034</v>
      </c>
      <c r="I101" s="7">
        <f t="shared" si="4"/>
        <v>0.06</v>
      </c>
      <c r="J101" s="7"/>
      <c r="K101" s="8">
        <f t="shared" si="5"/>
        <v>-0.57140000000000002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ROUND(+Plant!E97*2080,0)</f>
        <v>56950</v>
      </c>
      <c r="E102" s="6">
        <f>ROUND(+Plant!F97,0)</f>
        <v>383056</v>
      </c>
      <c r="F102" s="7">
        <f t="shared" si="3"/>
        <v>0.15</v>
      </c>
      <c r="G102" s="6">
        <f>ROUND(+Plant!E199*2080,0)</f>
        <v>54766</v>
      </c>
      <c r="H102" s="6">
        <f>ROUND(+Plant!F199,0)</f>
        <v>383056</v>
      </c>
      <c r="I102" s="7">
        <f t="shared" si="4"/>
        <v>0.14000000000000001</v>
      </c>
      <c r="J102" s="7"/>
      <c r="K102" s="8">
        <f t="shared" si="5"/>
        <v>-6.6699999999999995E-2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ROUND(+Plant!E98*2080,0)</f>
        <v>3141</v>
      </c>
      <c r="E103" s="6">
        <f>ROUND(+Plant!F98,0)</f>
        <v>32052</v>
      </c>
      <c r="F103" s="7">
        <f t="shared" si="3"/>
        <v>0.1</v>
      </c>
      <c r="G103" s="6">
        <f>ROUND(+Plant!E200*2080,0)</f>
        <v>4222</v>
      </c>
      <c r="H103" s="6">
        <f>ROUND(+Plant!F200,0)</f>
        <v>31664</v>
      </c>
      <c r="I103" s="7">
        <f t="shared" si="4"/>
        <v>0.13</v>
      </c>
      <c r="J103" s="7"/>
      <c r="K103" s="8">
        <f t="shared" si="5"/>
        <v>0.3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ROUND(+Plant!E99*2080,0)</f>
        <v>6427</v>
      </c>
      <c r="E104" s="6">
        <f>ROUND(+Plant!F99,0)</f>
        <v>45781</v>
      </c>
      <c r="F104" s="7">
        <f t="shared" si="3"/>
        <v>0.14000000000000001</v>
      </c>
      <c r="G104" s="6">
        <f>ROUND(+Plant!E201*2080,0)</f>
        <v>7363</v>
      </c>
      <c r="H104" s="6">
        <f>ROUND(+Plant!F201,0)</f>
        <v>75620</v>
      </c>
      <c r="I104" s="7">
        <f t="shared" si="4"/>
        <v>0.1</v>
      </c>
      <c r="J104" s="7"/>
      <c r="K104" s="8">
        <f t="shared" si="5"/>
        <v>-0.28570000000000001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ROUND(+Plant!E100*2080,0)</f>
        <v>2808</v>
      </c>
      <c r="E105" s="6">
        <f>ROUND(+Plant!F100,0)</f>
        <v>48770</v>
      </c>
      <c r="F105" s="7">
        <f t="shared" si="3"/>
        <v>0.06</v>
      </c>
      <c r="G105" s="6">
        <f>ROUND(+Plant!E202*2080,0)</f>
        <v>2808</v>
      </c>
      <c r="H105" s="6">
        <f>ROUND(+Plant!F202,0)</f>
        <v>48770</v>
      </c>
      <c r="I105" s="7">
        <f t="shared" si="4"/>
        <v>0.06</v>
      </c>
      <c r="J105" s="7"/>
      <c r="K105" s="8">
        <f t="shared" si="5"/>
        <v>0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ROUND(+Plant!E101*2080,0)</f>
        <v>6822</v>
      </c>
      <c r="E106" s="6">
        <f>ROUND(+Plant!F101,0)</f>
        <v>43400</v>
      </c>
      <c r="F106" s="7">
        <f t="shared" si="3"/>
        <v>0.16</v>
      </c>
      <c r="G106" s="6">
        <f>ROUND(+Plant!E203*2080,0)</f>
        <v>5554</v>
      </c>
      <c r="H106" s="6">
        <f>ROUND(+Plant!F203,0)</f>
        <v>43400</v>
      </c>
      <c r="I106" s="7">
        <f t="shared" si="4"/>
        <v>0.13</v>
      </c>
      <c r="J106" s="7"/>
      <c r="K106" s="8">
        <f t="shared" si="5"/>
        <v>-0.1875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ROUND(+Plant!E102*2080,0)</f>
        <v>14643</v>
      </c>
      <c r="E107" s="6">
        <f>ROUND(+Plant!F102,0)</f>
        <v>86109</v>
      </c>
      <c r="F107" s="7">
        <f t="shared" si="3"/>
        <v>0.17</v>
      </c>
      <c r="G107" s="6">
        <f>ROUND(+Plant!E204*2080,0)</f>
        <v>11274</v>
      </c>
      <c r="H107" s="6">
        <f>ROUND(+Plant!F204,0)</f>
        <v>92253</v>
      </c>
      <c r="I107" s="7">
        <f t="shared" si="4"/>
        <v>0.12</v>
      </c>
      <c r="J107" s="7"/>
      <c r="K107" s="8">
        <f t="shared" si="5"/>
        <v>-0.29409999999999997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ROUND(+Plant!E103*2080,0)</f>
        <v>0</v>
      </c>
      <c r="E108" s="6">
        <f>ROUND(+Plant!F103,0)</f>
        <v>0</v>
      </c>
      <c r="F108" s="7" t="str">
        <f t="shared" si="3"/>
        <v/>
      </c>
      <c r="G108" s="6">
        <f>ROUND(+Plant!E205*2080,0)</f>
        <v>1040</v>
      </c>
      <c r="H108" s="6">
        <f>ROUND(+Plant!F205,0)</f>
        <v>23870</v>
      </c>
      <c r="I108" s="7">
        <f t="shared" si="4"/>
        <v>0.04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3"/>
  <sheetViews>
    <sheetView topLeftCell="A151" zoomScale="75" workbookViewId="0">
      <selection activeCell="U194" sqref="U194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10" style="9" bestFit="1" customWidth="1"/>
    <col min="6" max="8" width="9.109375" style="9" bestFit="1" customWidth="1"/>
    <col min="9" max="9" width="9.6640625" style="9" customWidth="1"/>
    <col min="10" max="10" width="8" style="9" customWidth="1"/>
    <col min="11" max="12" width="9.109375" style="9" bestFit="1" customWidth="1"/>
    <col min="13" max="13" width="8" style="9" bestFit="1" customWidth="1"/>
    <col min="14" max="16" width="9.109375" style="9" bestFit="1" customWidth="1"/>
    <col min="17" max="17" width="11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16384" width="9" style="9"/>
  </cols>
  <sheetData>
    <row r="4" spans="1:39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</row>
    <row r="5" spans="1:39" x14ac:dyDescent="0.25">
      <c r="A5">
        <v>1</v>
      </c>
      <c r="B5" t="s">
        <v>122</v>
      </c>
      <c r="C5" s="11">
        <v>8430</v>
      </c>
      <c r="D5" s="11">
        <v>2013</v>
      </c>
      <c r="E5" s="12">
        <v>88.37</v>
      </c>
      <c r="F5" s="13">
        <v>3463143</v>
      </c>
      <c r="G5" s="13">
        <v>5313224</v>
      </c>
      <c r="H5" s="13">
        <v>1469074</v>
      </c>
      <c r="I5" s="13">
        <v>23494</v>
      </c>
      <c r="J5" s="13">
        <v>409376</v>
      </c>
      <c r="K5" s="13">
        <v>7704227</v>
      </c>
      <c r="L5" s="13">
        <v>4191692</v>
      </c>
      <c r="M5" s="13">
        <v>265342</v>
      </c>
      <c r="N5" s="13">
        <v>5359430</v>
      </c>
      <c r="O5" s="13">
        <v>173399</v>
      </c>
      <c r="P5" s="13">
        <v>4676948</v>
      </c>
      <c r="Q5" s="13">
        <v>20232310</v>
      </c>
      <c r="R5" s="13">
        <v>0</v>
      </c>
      <c r="S5" s="13">
        <v>0</v>
      </c>
      <c r="T5" s="13">
        <v>0</v>
      </c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123</v>
      </c>
      <c r="C6" s="11">
        <v>8430</v>
      </c>
      <c r="D6" s="11">
        <v>2013</v>
      </c>
      <c r="E6" s="12">
        <v>42.12</v>
      </c>
      <c r="F6" s="13">
        <v>568261</v>
      </c>
      <c r="G6" s="13">
        <v>2594055</v>
      </c>
      <c r="H6" s="13">
        <v>685541</v>
      </c>
      <c r="I6" s="13">
        <v>11885</v>
      </c>
      <c r="J6" s="13">
        <v>335648</v>
      </c>
      <c r="K6" s="13">
        <v>1781566</v>
      </c>
      <c r="L6" s="13">
        <v>660788</v>
      </c>
      <c r="M6" s="13">
        <v>0</v>
      </c>
      <c r="N6" s="13">
        <v>31689</v>
      </c>
      <c r="O6" s="13">
        <v>23034</v>
      </c>
      <c r="P6" s="13">
        <v>455988</v>
      </c>
      <c r="Q6" s="13">
        <v>5668218</v>
      </c>
      <c r="R6" s="13">
        <v>0</v>
      </c>
      <c r="S6" s="13">
        <v>0</v>
      </c>
      <c r="T6" s="13">
        <v>0</v>
      </c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124</v>
      </c>
      <c r="C7" s="11">
        <v>8430</v>
      </c>
      <c r="D7" s="11">
        <v>2013</v>
      </c>
      <c r="E7" s="12">
        <v>6.78</v>
      </c>
      <c r="F7" s="13">
        <v>47000</v>
      </c>
      <c r="G7" s="13">
        <v>178991</v>
      </c>
      <c r="H7" s="13">
        <v>58415</v>
      </c>
      <c r="I7" s="13">
        <v>0</v>
      </c>
      <c r="J7" s="13">
        <v>51854</v>
      </c>
      <c r="K7" s="13">
        <v>249917</v>
      </c>
      <c r="L7" s="13">
        <v>34556</v>
      </c>
      <c r="M7" s="13">
        <v>443</v>
      </c>
      <c r="N7" s="13">
        <v>0</v>
      </c>
      <c r="O7" s="13">
        <v>36843</v>
      </c>
      <c r="P7" s="13">
        <v>0</v>
      </c>
      <c r="Q7" s="13">
        <v>611019</v>
      </c>
      <c r="R7" s="13">
        <v>0</v>
      </c>
      <c r="S7" s="13">
        <v>0</v>
      </c>
      <c r="T7" s="13">
        <v>0</v>
      </c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94</v>
      </c>
      <c r="C8" s="11">
        <v>8430</v>
      </c>
      <c r="D8" s="11">
        <v>2013</v>
      </c>
      <c r="E8" s="12">
        <v>28.95</v>
      </c>
      <c r="F8" s="13">
        <v>1500959</v>
      </c>
      <c r="G8" s="13">
        <v>1566273</v>
      </c>
      <c r="H8" s="13">
        <v>307820</v>
      </c>
      <c r="I8" s="13">
        <v>35377</v>
      </c>
      <c r="J8" s="13">
        <v>357490</v>
      </c>
      <c r="K8" s="13">
        <v>4308904</v>
      </c>
      <c r="L8" s="13">
        <v>3327043</v>
      </c>
      <c r="M8" s="13">
        <v>448302</v>
      </c>
      <c r="N8" s="13">
        <v>8894957</v>
      </c>
      <c r="O8" s="13">
        <v>2763275</v>
      </c>
      <c r="P8" s="13">
        <v>122350</v>
      </c>
      <c r="Q8" s="13">
        <v>21887091</v>
      </c>
      <c r="R8" s="13">
        <v>0</v>
      </c>
      <c r="S8" s="13">
        <v>0</v>
      </c>
      <c r="T8" s="13">
        <v>0</v>
      </c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117</v>
      </c>
      <c r="C9" s="11">
        <v>8430</v>
      </c>
      <c r="D9" s="11">
        <v>2013</v>
      </c>
      <c r="E9" s="12">
        <v>139.55000000000001</v>
      </c>
      <c r="F9" s="13">
        <v>1441735</v>
      </c>
      <c r="G9" s="13">
        <v>8807112</v>
      </c>
      <c r="H9" s="13">
        <v>2497092</v>
      </c>
      <c r="I9" s="13">
        <v>1693</v>
      </c>
      <c r="J9" s="13">
        <v>391241</v>
      </c>
      <c r="K9" s="13">
        <v>4951356</v>
      </c>
      <c r="L9" s="13">
        <v>3718589</v>
      </c>
      <c r="M9" s="13">
        <v>48588</v>
      </c>
      <c r="N9" s="13">
        <v>4613323</v>
      </c>
      <c r="O9" s="13">
        <v>772293</v>
      </c>
      <c r="P9" s="13">
        <v>0</v>
      </c>
      <c r="Q9" s="13">
        <v>25801287</v>
      </c>
      <c r="R9" s="13">
        <v>0</v>
      </c>
      <c r="S9" s="13">
        <v>0</v>
      </c>
      <c r="T9" s="13">
        <v>0</v>
      </c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125</v>
      </c>
      <c r="C10" s="11">
        <v>8430</v>
      </c>
      <c r="D10" s="11">
        <v>2013</v>
      </c>
      <c r="E10" s="12">
        <v>0</v>
      </c>
      <c r="F10" s="13">
        <v>153385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126</v>
      </c>
      <c r="C11" s="11">
        <v>8430</v>
      </c>
      <c r="D11" s="11">
        <v>2013</v>
      </c>
      <c r="E11" s="12">
        <v>5.38</v>
      </c>
      <c r="F11" s="13">
        <v>77994</v>
      </c>
      <c r="G11" s="13">
        <v>299637</v>
      </c>
      <c r="H11" s="13">
        <v>83391</v>
      </c>
      <c r="I11" s="13">
        <v>0</v>
      </c>
      <c r="J11" s="13">
        <v>2435</v>
      </c>
      <c r="K11" s="13">
        <v>260652</v>
      </c>
      <c r="L11" s="13">
        <v>66653</v>
      </c>
      <c r="M11" s="13">
        <v>107</v>
      </c>
      <c r="N11" s="13">
        <v>262213</v>
      </c>
      <c r="O11" s="13">
        <v>771</v>
      </c>
      <c r="P11" s="13">
        <v>0</v>
      </c>
      <c r="Q11" s="13">
        <v>975859</v>
      </c>
      <c r="R11" s="13">
        <v>0</v>
      </c>
      <c r="S11" s="13">
        <v>0</v>
      </c>
      <c r="T11" s="13">
        <v>0</v>
      </c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82</v>
      </c>
      <c r="C12" s="11">
        <v>8430</v>
      </c>
      <c r="D12" s="11">
        <v>2013</v>
      </c>
      <c r="E12" s="12">
        <v>10.98</v>
      </c>
      <c r="F12" s="13">
        <v>159228</v>
      </c>
      <c r="G12" s="13">
        <v>484955</v>
      </c>
      <c r="H12" s="13">
        <v>148309</v>
      </c>
      <c r="I12" s="13">
        <v>9551</v>
      </c>
      <c r="J12" s="13">
        <v>609</v>
      </c>
      <c r="K12" s="13">
        <v>432078</v>
      </c>
      <c r="L12" s="13">
        <v>1171977</v>
      </c>
      <c r="M12" s="13">
        <v>17853</v>
      </c>
      <c r="N12" s="13">
        <v>390166</v>
      </c>
      <c r="O12" s="13">
        <v>376247</v>
      </c>
      <c r="P12" s="13">
        <v>0</v>
      </c>
      <c r="Q12" s="13">
        <v>3031745</v>
      </c>
      <c r="R12" s="13">
        <v>0</v>
      </c>
      <c r="S12" s="13">
        <v>0</v>
      </c>
      <c r="T12" s="13">
        <v>0</v>
      </c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127</v>
      </c>
      <c r="C13" s="11">
        <v>8430</v>
      </c>
      <c r="D13" s="11">
        <v>2013</v>
      </c>
      <c r="E13" s="12">
        <v>3.06</v>
      </c>
      <c r="F13" s="13">
        <v>62504</v>
      </c>
      <c r="G13" s="13">
        <v>149535</v>
      </c>
      <c r="H13" s="13">
        <v>35396</v>
      </c>
      <c r="I13" s="13">
        <v>0</v>
      </c>
      <c r="J13" s="13">
        <v>19598</v>
      </c>
      <c r="K13" s="13">
        <v>115301</v>
      </c>
      <c r="L13" s="13">
        <v>83</v>
      </c>
      <c r="M13" s="13">
        <v>750</v>
      </c>
      <c r="N13" s="13">
        <v>55746</v>
      </c>
      <c r="O13" s="13">
        <v>16396</v>
      </c>
      <c r="P13" s="13">
        <v>0</v>
      </c>
      <c r="Q13" s="13">
        <v>392805</v>
      </c>
      <c r="R13" s="13">
        <v>0</v>
      </c>
      <c r="S13" s="13">
        <v>0</v>
      </c>
      <c r="T13" s="13">
        <v>0</v>
      </c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128</v>
      </c>
      <c r="C14" s="11">
        <v>8430</v>
      </c>
      <c r="D14" s="11">
        <v>2013</v>
      </c>
      <c r="E14" s="12">
        <v>35.51</v>
      </c>
      <c r="F14" s="13">
        <v>708498</v>
      </c>
      <c r="G14" s="13">
        <v>2119708</v>
      </c>
      <c r="H14" s="13">
        <v>891184</v>
      </c>
      <c r="I14" s="13">
        <v>0</v>
      </c>
      <c r="J14" s="13">
        <v>48554</v>
      </c>
      <c r="K14" s="13">
        <v>2186857</v>
      </c>
      <c r="L14" s="13">
        <v>3560333</v>
      </c>
      <c r="M14" s="13">
        <v>138748</v>
      </c>
      <c r="N14" s="13">
        <v>2267635</v>
      </c>
      <c r="O14" s="13">
        <v>516876</v>
      </c>
      <c r="P14" s="13">
        <v>12089</v>
      </c>
      <c r="Q14" s="13">
        <v>11717806</v>
      </c>
      <c r="R14" s="13">
        <v>0</v>
      </c>
      <c r="S14" s="13">
        <v>0</v>
      </c>
      <c r="T14" s="13">
        <v>0</v>
      </c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77</v>
      </c>
      <c r="C15" s="11">
        <v>8430</v>
      </c>
      <c r="D15" s="11">
        <v>2013</v>
      </c>
      <c r="E15" s="12">
        <v>151.36000000000001</v>
      </c>
      <c r="F15" s="13">
        <v>1216879</v>
      </c>
      <c r="G15" s="13">
        <v>8353175</v>
      </c>
      <c r="H15" s="13">
        <v>2921630</v>
      </c>
      <c r="I15" s="13">
        <v>72623</v>
      </c>
      <c r="J15" s="13">
        <v>1436630</v>
      </c>
      <c r="K15" s="13">
        <v>4716423</v>
      </c>
      <c r="L15" s="13">
        <v>10759419</v>
      </c>
      <c r="M15" s="13">
        <v>2193620</v>
      </c>
      <c r="N15" s="13">
        <v>2299863</v>
      </c>
      <c r="O15" s="13">
        <v>45311</v>
      </c>
      <c r="P15" s="13">
        <v>7665767</v>
      </c>
      <c r="Q15" s="13">
        <v>25132927</v>
      </c>
      <c r="R15" s="13">
        <v>0</v>
      </c>
      <c r="S15" s="13">
        <v>0</v>
      </c>
      <c r="T15" s="13">
        <v>0</v>
      </c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129</v>
      </c>
      <c r="C16" s="11">
        <v>8430</v>
      </c>
      <c r="D16" s="11">
        <v>2013</v>
      </c>
      <c r="E16" s="12">
        <v>87.13</v>
      </c>
      <c r="F16" s="13">
        <v>921785</v>
      </c>
      <c r="G16" s="13">
        <v>4097689</v>
      </c>
      <c r="H16" s="13">
        <v>1371874</v>
      </c>
      <c r="I16" s="13">
        <v>0</v>
      </c>
      <c r="J16" s="13">
        <v>106591</v>
      </c>
      <c r="K16" s="13">
        <v>3283338</v>
      </c>
      <c r="L16" s="13">
        <v>7558706</v>
      </c>
      <c r="M16" s="13">
        <v>905544</v>
      </c>
      <c r="N16" s="13">
        <v>2470477</v>
      </c>
      <c r="O16" s="13">
        <v>208042</v>
      </c>
      <c r="P16" s="13">
        <v>853888</v>
      </c>
      <c r="Q16" s="13">
        <v>19148373</v>
      </c>
      <c r="R16" s="13">
        <v>0</v>
      </c>
      <c r="S16" s="13">
        <v>0</v>
      </c>
      <c r="T16" s="13">
        <v>0</v>
      </c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130</v>
      </c>
      <c r="C17" s="11">
        <v>8430</v>
      </c>
      <c r="D17" s="11">
        <v>2013</v>
      </c>
      <c r="E17" s="12">
        <v>10.09</v>
      </c>
      <c r="F17" s="13">
        <v>97695</v>
      </c>
      <c r="G17" s="13">
        <v>544824</v>
      </c>
      <c r="H17" s="13">
        <v>170563</v>
      </c>
      <c r="I17" s="13">
        <v>0</v>
      </c>
      <c r="J17" s="13">
        <v>75653</v>
      </c>
      <c r="K17" s="13">
        <v>380301</v>
      </c>
      <c r="L17" s="13">
        <v>733038</v>
      </c>
      <c r="M17" s="13">
        <v>1758</v>
      </c>
      <c r="N17" s="13">
        <v>173870</v>
      </c>
      <c r="O17" s="13">
        <v>14931</v>
      </c>
      <c r="P17" s="13">
        <v>64292</v>
      </c>
      <c r="Q17" s="13">
        <v>2030646</v>
      </c>
      <c r="R17" s="13">
        <v>0</v>
      </c>
      <c r="S17" s="13">
        <v>0</v>
      </c>
      <c r="T17" s="13">
        <v>0</v>
      </c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131</v>
      </c>
      <c r="C18" s="11">
        <v>8430</v>
      </c>
      <c r="D18" s="11">
        <v>2013</v>
      </c>
      <c r="E18" s="12">
        <v>33.24</v>
      </c>
      <c r="F18" s="13">
        <v>670560</v>
      </c>
      <c r="G18" s="13">
        <v>2185697</v>
      </c>
      <c r="H18" s="13">
        <v>566369</v>
      </c>
      <c r="I18" s="13">
        <v>0</v>
      </c>
      <c r="J18" s="13">
        <v>33886</v>
      </c>
      <c r="K18" s="13">
        <v>2370636</v>
      </c>
      <c r="L18" s="13">
        <v>1307801</v>
      </c>
      <c r="M18" s="13">
        <v>36998</v>
      </c>
      <c r="N18" s="13">
        <v>4879357</v>
      </c>
      <c r="O18" s="13">
        <v>916376</v>
      </c>
      <c r="P18" s="13">
        <v>0</v>
      </c>
      <c r="Q18" s="13">
        <v>12297120</v>
      </c>
      <c r="R18" s="13">
        <v>0</v>
      </c>
      <c r="S18" s="13">
        <v>0</v>
      </c>
      <c r="T18" s="13">
        <v>0</v>
      </c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108</v>
      </c>
      <c r="C19" s="11">
        <v>8430</v>
      </c>
      <c r="D19" s="11">
        <v>2013</v>
      </c>
      <c r="E19" s="12">
        <v>14.1</v>
      </c>
      <c r="F19" s="13">
        <v>350970</v>
      </c>
      <c r="G19" s="13">
        <v>820535</v>
      </c>
      <c r="H19" s="13">
        <v>233454</v>
      </c>
      <c r="I19" s="13">
        <v>263</v>
      </c>
      <c r="J19" s="13">
        <v>90684</v>
      </c>
      <c r="K19" s="13">
        <v>1889346</v>
      </c>
      <c r="L19" s="13">
        <v>147038</v>
      </c>
      <c r="M19" s="13">
        <v>129</v>
      </c>
      <c r="N19" s="13">
        <v>1673632</v>
      </c>
      <c r="O19" s="13">
        <v>308418</v>
      </c>
      <c r="P19" s="13">
        <v>0</v>
      </c>
      <c r="Q19" s="13">
        <v>5163499</v>
      </c>
      <c r="R19" s="13">
        <v>0</v>
      </c>
      <c r="S19" s="13">
        <v>0</v>
      </c>
      <c r="T19" s="13">
        <v>0</v>
      </c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132</v>
      </c>
      <c r="C20" s="11">
        <v>8430</v>
      </c>
      <c r="D20" s="11">
        <v>2013</v>
      </c>
      <c r="E20" s="12">
        <v>11.45</v>
      </c>
      <c r="F20" s="13">
        <v>347983</v>
      </c>
      <c r="G20" s="13">
        <v>707580</v>
      </c>
      <c r="H20" s="13">
        <v>170197</v>
      </c>
      <c r="I20" s="13">
        <v>0</v>
      </c>
      <c r="J20" s="13">
        <v>12492</v>
      </c>
      <c r="K20" s="13">
        <v>660531</v>
      </c>
      <c r="L20" s="13">
        <v>644063</v>
      </c>
      <c r="M20" s="13">
        <v>7239</v>
      </c>
      <c r="N20" s="13">
        <v>508148</v>
      </c>
      <c r="O20" s="13">
        <v>11542</v>
      </c>
      <c r="P20" s="13">
        <v>0</v>
      </c>
      <c r="Q20" s="13">
        <v>2721792</v>
      </c>
      <c r="R20" s="13">
        <v>0</v>
      </c>
      <c r="S20" s="13">
        <v>0</v>
      </c>
      <c r="T20" s="13">
        <v>0</v>
      </c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43</v>
      </c>
      <c r="B21" t="s">
        <v>95</v>
      </c>
      <c r="C21" s="11"/>
      <c r="D21" s="11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45</v>
      </c>
      <c r="B22" t="s">
        <v>71</v>
      </c>
      <c r="C22" s="11">
        <v>8430</v>
      </c>
      <c r="D22" s="11">
        <v>2013</v>
      </c>
      <c r="E22" s="12">
        <v>3.5</v>
      </c>
      <c r="F22" s="13">
        <v>65698</v>
      </c>
      <c r="G22" s="13">
        <v>176365</v>
      </c>
      <c r="H22" s="13">
        <v>49109</v>
      </c>
      <c r="I22" s="13">
        <v>493</v>
      </c>
      <c r="J22" s="13">
        <v>34541</v>
      </c>
      <c r="K22" s="13">
        <v>159847</v>
      </c>
      <c r="L22" s="13">
        <v>71334</v>
      </c>
      <c r="M22" s="13">
        <v>5899</v>
      </c>
      <c r="N22" s="13">
        <v>44114</v>
      </c>
      <c r="O22" s="13">
        <v>624</v>
      </c>
      <c r="P22" s="13">
        <v>0</v>
      </c>
      <c r="Q22" s="13">
        <v>542326</v>
      </c>
      <c r="R22" s="13">
        <v>0</v>
      </c>
      <c r="S22" s="13">
        <v>0</v>
      </c>
      <c r="T22" s="13">
        <v>0</v>
      </c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46</v>
      </c>
      <c r="B23" t="s">
        <v>133</v>
      </c>
      <c r="C23" s="11">
        <v>8430</v>
      </c>
      <c r="D23" s="11">
        <v>2013</v>
      </c>
      <c r="E23" s="12">
        <v>4.07</v>
      </c>
      <c r="F23" s="13">
        <v>87969</v>
      </c>
      <c r="G23" s="13">
        <v>268562</v>
      </c>
      <c r="H23" s="13">
        <v>53830</v>
      </c>
      <c r="I23" s="13">
        <v>0</v>
      </c>
      <c r="J23" s="13">
        <v>32619</v>
      </c>
      <c r="K23" s="13">
        <v>294506</v>
      </c>
      <c r="L23" s="13">
        <v>70765</v>
      </c>
      <c r="M23" s="13">
        <v>35703</v>
      </c>
      <c r="N23" s="13">
        <v>137347</v>
      </c>
      <c r="O23" s="13">
        <v>2037</v>
      </c>
      <c r="P23" s="13">
        <v>0</v>
      </c>
      <c r="Q23" s="13">
        <v>895369</v>
      </c>
      <c r="R23" s="13">
        <v>0</v>
      </c>
      <c r="S23" s="13">
        <v>0</v>
      </c>
      <c r="T23" s="13">
        <v>0</v>
      </c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50</v>
      </c>
      <c r="B24" t="s">
        <v>134</v>
      </c>
      <c r="C24" s="11">
        <v>8430</v>
      </c>
      <c r="D24" s="11">
        <v>2013</v>
      </c>
      <c r="E24" s="12">
        <v>18.37</v>
      </c>
      <c r="F24" s="13">
        <v>236720</v>
      </c>
      <c r="G24" s="13">
        <v>1057673</v>
      </c>
      <c r="H24" s="13">
        <v>383632</v>
      </c>
      <c r="I24" s="13">
        <v>0</v>
      </c>
      <c r="J24" s="13">
        <v>345199</v>
      </c>
      <c r="K24" s="13">
        <v>1147098</v>
      </c>
      <c r="L24" s="13">
        <v>523278</v>
      </c>
      <c r="M24" s="13">
        <v>0</v>
      </c>
      <c r="N24" s="13">
        <v>657132</v>
      </c>
      <c r="O24" s="13">
        <v>24825</v>
      </c>
      <c r="P24" s="13">
        <v>4978</v>
      </c>
      <c r="Q24" s="13">
        <v>4133859</v>
      </c>
      <c r="R24" s="13">
        <v>0</v>
      </c>
      <c r="S24" s="13">
        <v>0</v>
      </c>
      <c r="T24" s="13">
        <v>0</v>
      </c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54</v>
      </c>
      <c r="B25" t="s">
        <v>74</v>
      </c>
      <c r="C25" s="11">
        <v>8430</v>
      </c>
      <c r="D25" s="11">
        <v>2013</v>
      </c>
      <c r="E25" s="12">
        <v>4.59</v>
      </c>
      <c r="F25" s="13">
        <v>55636</v>
      </c>
      <c r="G25" s="13">
        <v>228750</v>
      </c>
      <c r="H25" s="13">
        <v>70055</v>
      </c>
      <c r="I25" s="13">
        <v>0</v>
      </c>
      <c r="J25" s="13">
        <v>55911</v>
      </c>
      <c r="K25" s="13">
        <v>317489</v>
      </c>
      <c r="L25" s="13">
        <v>125614</v>
      </c>
      <c r="M25" s="13">
        <v>20366</v>
      </c>
      <c r="N25" s="13">
        <v>41167</v>
      </c>
      <c r="O25" s="13">
        <v>718</v>
      </c>
      <c r="P25" s="13">
        <v>0</v>
      </c>
      <c r="Q25" s="13">
        <v>860070</v>
      </c>
      <c r="R25" s="13">
        <v>0</v>
      </c>
      <c r="S25" s="13">
        <v>0</v>
      </c>
      <c r="T25" s="13">
        <v>0</v>
      </c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56</v>
      </c>
      <c r="B26" t="s">
        <v>98</v>
      </c>
      <c r="C26" s="11">
        <v>8430</v>
      </c>
      <c r="D26" s="11">
        <v>2013</v>
      </c>
      <c r="E26" s="12">
        <v>3.81</v>
      </c>
      <c r="F26" s="13">
        <v>39083</v>
      </c>
      <c r="G26" s="13">
        <v>222317</v>
      </c>
      <c r="H26" s="13">
        <v>63268</v>
      </c>
      <c r="I26" s="13">
        <v>0</v>
      </c>
      <c r="J26" s="13">
        <v>36287</v>
      </c>
      <c r="K26" s="13">
        <v>239093</v>
      </c>
      <c r="L26" s="13">
        <v>64147</v>
      </c>
      <c r="M26" s="13">
        <v>8868</v>
      </c>
      <c r="N26" s="13">
        <v>16465</v>
      </c>
      <c r="O26" s="13">
        <v>526</v>
      </c>
      <c r="P26" s="13">
        <v>0</v>
      </c>
      <c r="Q26" s="13">
        <v>650971</v>
      </c>
      <c r="R26" s="13">
        <v>0</v>
      </c>
      <c r="S26" s="13">
        <v>0</v>
      </c>
      <c r="T26" s="13">
        <v>0</v>
      </c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58</v>
      </c>
      <c r="B27" t="s">
        <v>99</v>
      </c>
      <c r="C27" s="11">
        <v>8430</v>
      </c>
      <c r="D27" s="11">
        <v>2013</v>
      </c>
      <c r="E27" s="12">
        <v>26.5</v>
      </c>
      <c r="F27" s="13">
        <v>536847</v>
      </c>
      <c r="G27" s="13">
        <v>1345600</v>
      </c>
      <c r="H27" s="13">
        <v>385908</v>
      </c>
      <c r="I27" s="13">
        <v>0</v>
      </c>
      <c r="J27" s="13">
        <v>182451</v>
      </c>
      <c r="K27" s="13">
        <v>1469198</v>
      </c>
      <c r="L27" s="13">
        <v>589102</v>
      </c>
      <c r="M27" s="13">
        <v>1187</v>
      </c>
      <c r="N27" s="13">
        <v>819454</v>
      </c>
      <c r="O27" s="13">
        <v>6948</v>
      </c>
      <c r="P27" s="13">
        <v>13107</v>
      </c>
      <c r="Q27" s="13">
        <v>4786741</v>
      </c>
      <c r="R27" s="13">
        <v>0</v>
      </c>
      <c r="S27" s="13">
        <v>0</v>
      </c>
      <c r="T27" s="13">
        <v>0</v>
      </c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63</v>
      </c>
      <c r="B28" t="s">
        <v>76</v>
      </c>
      <c r="C28" s="11">
        <v>8430</v>
      </c>
      <c r="D28" s="11">
        <v>2013</v>
      </c>
      <c r="E28" s="12">
        <v>15.75</v>
      </c>
      <c r="F28" s="13">
        <v>291044</v>
      </c>
      <c r="G28" s="13">
        <v>826102</v>
      </c>
      <c r="H28" s="13">
        <v>329374</v>
      </c>
      <c r="I28" s="13">
        <v>0</v>
      </c>
      <c r="J28" s="13">
        <v>50821</v>
      </c>
      <c r="K28" s="13">
        <v>760515</v>
      </c>
      <c r="L28" s="13">
        <v>343093</v>
      </c>
      <c r="M28" s="13">
        <v>16234</v>
      </c>
      <c r="N28" s="13">
        <v>299443</v>
      </c>
      <c r="O28" s="13">
        <v>11195</v>
      </c>
      <c r="P28" s="13">
        <v>0</v>
      </c>
      <c r="Q28" s="13">
        <v>2636777</v>
      </c>
      <c r="R28" s="13">
        <v>0</v>
      </c>
      <c r="S28" s="13">
        <v>0</v>
      </c>
      <c r="T28" s="13">
        <v>0</v>
      </c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78</v>
      </c>
      <c r="B29" t="s">
        <v>135</v>
      </c>
      <c r="C29" s="11">
        <v>8430</v>
      </c>
      <c r="D29" s="11">
        <v>2013</v>
      </c>
      <c r="E29" s="12">
        <v>14.32</v>
      </c>
      <c r="F29" s="13">
        <v>198260</v>
      </c>
      <c r="G29" s="13">
        <v>767605</v>
      </c>
      <c r="H29" s="13">
        <v>195534</v>
      </c>
      <c r="I29" s="13">
        <v>1500</v>
      </c>
      <c r="J29" s="13">
        <v>20566</v>
      </c>
      <c r="K29" s="13">
        <v>424938</v>
      </c>
      <c r="L29" s="13">
        <v>599863</v>
      </c>
      <c r="M29" s="13">
        <v>3503</v>
      </c>
      <c r="N29" s="13">
        <v>538503</v>
      </c>
      <c r="O29" s="13">
        <v>8235</v>
      </c>
      <c r="P29" s="13">
        <v>0</v>
      </c>
      <c r="Q29" s="13">
        <v>2560247</v>
      </c>
      <c r="R29" s="13">
        <v>0</v>
      </c>
      <c r="S29" s="13">
        <v>0</v>
      </c>
      <c r="T29" s="13">
        <v>0</v>
      </c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79</v>
      </c>
      <c r="B30" t="s">
        <v>86</v>
      </c>
      <c r="C30" s="11">
        <v>8430</v>
      </c>
      <c r="D30" s="11">
        <v>2013</v>
      </c>
      <c r="E30" s="12">
        <v>3.59</v>
      </c>
      <c r="F30" s="13">
        <v>52446</v>
      </c>
      <c r="G30" s="13">
        <v>189401</v>
      </c>
      <c r="H30" s="13">
        <v>79569</v>
      </c>
      <c r="I30" s="13">
        <v>0</v>
      </c>
      <c r="J30" s="13">
        <v>3532</v>
      </c>
      <c r="K30" s="13">
        <v>384156</v>
      </c>
      <c r="L30" s="13">
        <v>72799</v>
      </c>
      <c r="M30" s="13">
        <v>600</v>
      </c>
      <c r="N30" s="13">
        <v>4293</v>
      </c>
      <c r="O30" s="13">
        <v>48291</v>
      </c>
      <c r="P30" s="13">
        <v>0</v>
      </c>
      <c r="Q30" s="13">
        <v>782641</v>
      </c>
      <c r="R30" s="13">
        <v>0</v>
      </c>
      <c r="S30" s="13">
        <v>0</v>
      </c>
      <c r="T30" s="13">
        <v>0</v>
      </c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80</v>
      </c>
      <c r="B31" t="s">
        <v>136</v>
      </c>
      <c r="C31" s="11">
        <v>8430</v>
      </c>
      <c r="D31" s="11">
        <v>2013</v>
      </c>
      <c r="E31" s="12">
        <v>3.08</v>
      </c>
      <c r="F31" s="13">
        <v>32945</v>
      </c>
      <c r="G31" s="13">
        <v>137021</v>
      </c>
      <c r="H31" s="13">
        <v>35533</v>
      </c>
      <c r="I31" s="13">
        <v>0</v>
      </c>
      <c r="J31" s="13">
        <v>13846</v>
      </c>
      <c r="K31" s="13">
        <v>135028</v>
      </c>
      <c r="L31" s="13">
        <v>46249</v>
      </c>
      <c r="M31" s="13">
        <v>0</v>
      </c>
      <c r="N31" s="13">
        <v>94837</v>
      </c>
      <c r="O31" s="13">
        <v>1768</v>
      </c>
      <c r="P31" s="13">
        <v>0</v>
      </c>
      <c r="Q31" s="13">
        <v>464282</v>
      </c>
      <c r="R31" s="13">
        <v>0</v>
      </c>
      <c r="S31" s="13">
        <v>0</v>
      </c>
      <c r="T31" s="13">
        <v>0</v>
      </c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81</v>
      </c>
      <c r="B32" t="s">
        <v>137</v>
      </c>
      <c r="C32" s="11">
        <v>8430</v>
      </c>
      <c r="D32" s="11">
        <v>2013</v>
      </c>
      <c r="E32" s="12">
        <v>32.03</v>
      </c>
      <c r="F32" s="13">
        <v>657763</v>
      </c>
      <c r="G32" s="13">
        <v>2154691</v>
      </c>
      <c r="H32" s="13">
        <v>741112</v>
      </c>
      <c r="I32" s="13">
        <v>31560</v>
      </c>
      <c r="J32" s="13">
        <v>195047</v>
      </c>
      <c r="K32" s="13">
        <v>2119958</v>
      </c>
      <c r="L32" s="13">
        <v>1992428</v>
      </c>
      <c r="M32" s="13">
        <v>7428</v>
      </c>
      <c r="N32" s="13">
        <v>5328556</v>
      </c>
      <c r="O32" s="13">
        <v>64092</v>
      </c>
      <c r="P32" s="13">
        <v>0</v>
      </c>
      <c r="Q32" s="13">
        <v>12634872</v>
      </c>
      <c r="R32" s="13">
        <v>0</v>
      </c>
      <c r="S32" s="13">
        <v>0</v>
      </c>
      <c r="T32" s="13">
        <v>0</v>
      </c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82</v>
      </c>
      <c r="B33" t="s">
        <v>75</v>
      </c>
      <c r="C33" s="11">
        <v>8430</v>
      </c>
      <c r="D33" s="11">
        <v>2013</v>
      </c>
      <c r="E33" s="12">
        <v>1.93</v>
      </c>
      <c r="F33" s="13">
        <v>21455</v>
      </c>
      <c r="G33" s="13">
        <v>103223</v>
      </c>
      <c r="H33" s="13">
        <v>20333</v>
      </c>
      <c r="I33" s="13">
        <v>4063</v>
      </c>
      <c r="J33" s="13">
        <v>9041</v>
      </c>
      <c r="K33" s="13">
        <v>114436</v>
      </c>
      <c r="L33" s="13">
        <v>636</v>
      </c>
      <c r="M33" s="13">
        <v>1573</v>
      </c>
      <c r="N33" s="13">
        <v>9376</v>
      </c>
      <c r="O33" s="13">
        <v>46683</v>
      </c>
      <c r="P33" s="13">
        <v>0</v>
      </c>
      <c r="Q33" s="13">
        <v>309364</v>
      </c>
      <c r="R33" s="13">
        <v>0</v>
      </c>
      <c r="S33" s="13">
        <v>0</v>
      </c>
      <c r="T33" s="13">
        <v>0</v>
      </c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84</v>
      </c>
      <c r="B34" t="s">
        <v>114</v>
      </c>
      <c r="C34" s="11">
        <v>8430</v>
      </c>
      <c r="D34" s="11">
        <v>2013</v>
      </c>
      <c r="E34" s="12">
        <v>63.7</v>
      </c>
      <c r="F34" s="13">
        <v>903486</v>
      </c>
      <c r="G34" s="13">
        <v>3633786</v>
      </c>
      <c r="H34" s="13">
        <v>1226086</v>
      </c>
      <c r="I34" s="13">
        <v>46</v>
      </c>
      <c r="J34" s="13">
        <v>551132</v>
      </c>
      <c r="K34" s="13">
        <v>5439011</v>
      </c>
      <c r="L34" s="13">
        <v>2959681</v>
      </c>
      <c r="M34" s="13">
        <v>0</v>
      </c>
      <c r="N34" s="13">
        <v>3858695</v>
      </c>
      <c r="O34" s="13">
        <v>115206</v>
      </c>
      <c r="P34" s="13">
        <v>888789</v>
      </c>
      <c r="Q34" s="13">
        <v>16894854</v>
      </c>
      <c r="R34" s="13">
        <v>0</v>
      </c>
      <c r="S34" s="13">
        <v>0</v>
      </c>
      <c r="T34" s="13">
        <v>0</v>
      </c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85</v>
      </c>
      <c r="B35" t="s">
        <v>138</v>
      </c>
      <c r="C35" s="11">
        <v>8430</v>
      </c>
      <c r="D35" s="11">
        <v>2013</v>
      </c>
      <c r="E35" s="12">
        <v>11</v>
      </c>
      <c r="F35" s="13">
        <v>102211</v>
      </c>
      <c r="G35" s="13">
        <v>770085</v>
      </c>
      <c r="H35" s="13">
        <v>194213</v>
      </c>
      <c r="I35" s="13">
        <v>0</v>
      </c>
      <c r="J35" s="13">
        <v>160624</v>
      </c>
      <c r="K35" s="13">
        <v>567613</v>
      </c>
      <c r="L35" s="13">
        <v>95443</v>
      </c>
      <c r="M35" s="13">
        <v>12993</v>
      </c>
      <c r="N35" s="13">
        <v>277416</v>
      </c>
      <c r="O35" s="13">
        <v>134671</v>
      </c>
      <c r="P35" s="13">
        <v>0</v>
      </c>
      <c r="Q35" s="13">
        <v>2213058</v>
      </c>
      <c r="R35" s="13">
        <v>0</v>
      </c>
      <c r="S35" s="13">
        <v>0</v>
      </c>
      <c r="T35" s="13">
        <v>0</v>
      </c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96</v>
      </c>
      <c r="B36" t="s">
        <v>90</v>
      </c>
      <c r="C36" s="11">
        <v>8430</v>
      </c>
      <c r="D36" s="11">
        <v>2013</v>
      </c>
      <c r="E36" s="12">
        <v>3.21</v>
      </c>
      <c r="F36" s="13">
        <v>48901</v>
      </c>
      <c r="G36" s="13">
        <v>191411</v>
      </c>
      <c r="H36" s="13">
        <v>50373</v>
      </c>
      <c r="I36" s="13">
        <v>0</v>
      </c>
      <c r="J36" s="13">
        <v>70414</v>
      </c>
      <c r="K36" s="13">
        <v>159929</v>
      </c>
      <c r="L36" s="13">
        <v>68167</v>
      </c>
      <c r="M36" s="13">
        <v>542</v>
      </c>
      <c r="N36" s="13">
        <v>179919</v>
      </c>
      <c r="O36" s="13">
        <v>2051</v>
      </c>
      <c r="P36" s="13">
        <v>0</v>
      </c>
      <c r="Q36" s="13">
        <v>722806</v>
      </c>
      <c r="R36" s="13">
        <v>0</v>
      </c>
      <c r="S36" s="13">
        <v>0</v>
      </c>
      <c r="T36" s="13">
        <v>0</v>
      </c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102</v>
      </c>
      <c r="B37" t="s">
        <v>118</v>
      </c>
      <c r="C37" s="11">
        <v>8430</v>
      </c>
      <c r="D37" s="11">
        <v>2013</v>
      </c>
      <c r="E37" s="12">
        <v>13.1</v>
      </c>
      <c r="F37" s="13">
        <v>350593</v>
      </c>
      <c r="G37" s="13">
        <v>770791</v>
      </c>
      <c r="H37" s="13">
        <v>189075</v>
      </c>
      <c r="I37" s="13">
        <v>0</v>
      </c>
      <c r="J37" s="13">
        <v>61757</v>
      </c>
      <c r="K37" s="13">
        <v>1356310</v>
      </c>
      <c r="L37" s="13">
        <v>560794</v>
      </c>
      <c r="M37" s="13">
        <v>5037</v>
      </c>
      <c r="N37" s="13">
        <v>1604034</v>
      </c>
      <c r="O37" s="13">
        <v>784752</v>
      </c>
      <c r="P37" s="13">
        <v>0</v>
      </c>
      <c r="Q37" s="13">
        <v>5332550</v>
      </c>
      <c r="R37" s="13">
        <v>0</v>
      </c>
      <c r="S37" s="13">
        <v>0</v>
      </c>
      <c r="T37" s="13">
        <v>0</v>
      </c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104</v>
      </c>
      <c r="B38" t="s">
        <v>93</v>
      </c>
      <c r="C38" s="11"/>
      <c r="D38" s="11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106</v>
      </c>
      <c r="B39" t="s">
        <v>69</v>
      </c>
      <c r="C39" s="11">
        <v>8430</v>
      </c>
      <c r="D39" s="11">
        <v>2013</v>
      </c>
      <c r="E39" s="12">
        <v>3.98</v>
      </c>
      <c r="F39" s="13">
        <v>85129</v>
      </c>
      <c r="G39" s="13">
        <v>251163</v>
      </c>
      <c r="H39" s="13">
        <v>59014</v>
      </c>
      <c r="I39" s="13">
        <v>0</v>
      </c>
      <c r="J39" s="13">
        <v>26030</v>
      </c>
      <c r="K39" s="13">
        <v>499991</v>
      </c>
      <c r="L39" s="13">
        <v>463311</v>
      </c>
      <c r="M39" s="13">
        <v>16301</v>
      </c>
      <c r="N39" s="13">
        <v>498329</v>
      </c>
      <c r="O39" s="13">
        <v>10660</v>
      </c>
      <c r="P39" s="13">
        <v>0</v>
      </c>
      <c r="Q39" s="13">
        <v>1824799</v>
      </c>
      <c r="R39" s="13">
        <v>0</v>
      </c>
      <c r="S39" s="13">
        <v>0</v>
      </c>
      <c r="T39" s="13">
        <v>0</v>
      </c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107</v>
      </c>
      <c r="B40" t="s">
        <v>85</v>
      </c>
      <c r="C40" s="11">
        <v>8430</v>
      </c>
      <c r="D40" s="11">
        <v>2013</v>
      </c>
      <c r="E40" s="12">
        <v>7.57</v>
      </c>
      <c r="F40" s="13">
        <v>103269</v>
      </c>
      <c r="G40" s="13">
        <v>283670</v>
      </c>
      <c r="H40" s="13">
        <v>68965</v>
      </c>
      <c r="I40" s="13">
        <v>0</v>
      </c>
      <c r="J40" s="13">
        <v>9293</v>
      </c>
      <c r="K40" s="13">
        <v>278362</v>
      </c>
      <c r="L40" s="13">
        <v>160550</v>
      </c>
      <c r="M40" s="13">
        <v>269</v>
      </c>
      <c r="N40" s="13">
        <v>273814</v>
      </c>
      <c r="O40" s="13">
        <v>7530</v>
      </c>
      <c r="P40" s="13">
        <v>0</v>
      </c>
      <c r="Q40" s="13">
        <v>1082453</v>
      </c>
      <c r="R40" s="13">
        <v>0</v>
      </c>
      <c r="S40" s="13">
        <v>0</v>
      </c>
      <c r="T40" s="13">
        <v>0</v>
      </c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108</v>
      </c>
      <c r="B41" t="s">
        <v>92</v>
      </c>
      <c r="C41" s="11">
        <v>8430</v>
      </c>
      <c r="D41" s="11">
        <v>2013</v>
      </c>
      <c r="E41" s="12">
        <v>4.95</v>
      </c>
      <c r="F41" s="13">
        <v>131183</v>
      </c>
      <c r="G41" s="13">
        <v>309910</v>
      </c>
      <c r="H41" s="13">
        <v>59838</v>
      </c>
      <c r="I41" s="13">
        <v>0</v>
      </c>
      <c r="J41" s="13">
        <v>86568</v>
      </c>
      <c r="K41" s="13">
        <v>507720</v>
      </c>
      <c r="L41" s="13">
        <v>169755</v>
      </c>
      <c r="M41" s="13">
        <v>0</v>
      </c>
      <c r="N41" s="13">
        <v>102939</v>
      </c>
      <c r="O41" s="13">
        <v>4818</v>
      </c>
      <c r="P41" s="13">
        <v>0</v>
      </c>
      <c r="Q41" s="13">
        <v>1241548</v>
      </c>
      <c r="R41" s="13">
        <v>0</v>
      </c>
      <c r="S41" s="13">
        <v>0</v>
      </c>
      <c r="T41" s="13">
        <v>0</v>
      </c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111</v>
      </c>
      <c r="B42" t="s">
        <v>139</v>
      </c>
      <c r="C42" s="11">
        <v>8430</v>
      </c>
      <c r="D42" s="11">
        <v>2013</v>
      </c>
      <c r="E42" s="12">
        <v>1.92</v>
      </c>
      <c r="F42" s="13">
        <v>19515</v>
      </c>
      <c r="G42" s="13">
        <v>108911</v>
      </c>
      <c r="H42" s="13">
        <v>21329</v>
      </c>
      <c r="I42" s="13">
        <v>0</v>
      </c>
      <c r="J42" s="13">
        <v>13679</v>
      </c>
      <c r="K42" s="13">
        <v>81173</v>
      </c>
      <c r="L42" s="13">
        <v>2361</v>
      </c>
      <c r="M42" s="13">
        <v>0</v>
      </c>
      <c r="N42" s="13">
        <v>26074</v>
      </c>
      <c r="O42" s="13">
        <v>45875</v>
      </c>
      <c r="P42" s="13">
        <v>0</v>
      </c>
      <c r="Q42" s="13">
        <v>299402</v>
      </c>
      <c r="R42" s="13">
        <v>0</v>
      </c>
      <c r="S42" s="13">
        <v>0</v>
      </c>
      <c r="T42" s="13">
        <v>0</v>
      </c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125</v>
      </c>
      <c r="B43" t="s">
        <v>87</v>
      </c>
      <c r="C43" s="11"/>
      <c r="D43" s="11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126</v>
      </c>
      <c r="B44" t="s">
        <v>105</v>
      </c>
      <c r="C44" s="11">
        <v>8430</v>
      </c>
      <c r="D44" s="11">
        <v>2013</v>
      </c>
      <c r="E44" s="12">
        <v>32.39</v>
      </c>
      <c r="F44" s="13">
        <v>271038</v>
      </c>
      <c r="G44" s="13">
        <v>865680</v>
      </c>
      <c r="H44" s="13">
        <v>296924</v>
      </c>
      <c r="I44" s="13">
        <v>0</v>
      </c>
      <c r="J44" s="13">
        <v>59913</v>
      </c>
      <c r="K44" s="13">
        <v>721318</v>
      </c>
      <c r="L44" s="13">
        <v>163976</v>
      </c>
      <c r="M44" s="13">
        <v>1051</v>
      </c>
      <c r="N44" s="13">
        <v>997975</v>
      </c>
      <c r="O44" s="13">
        <v>3505</v>
      </c>
      <c r="P44" s="13">
        <v>65059</v>
      </c>
      <c r="Q44" s="13">
        <v>3045283</v>
      </c>
      <c r="R44" s="13">
        <v>0</v>
      </c>
      <c r="S44" s="13">
        <v>0</v>
      </c>
      <c r="T44" s="13">
        <v>0</v>
      </c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128</v>
      </c>
      <c r="B45" t="s">
        <v>110</v>
      </c>
      <c r="C45" s="11">
        <v>8430</v>
      </c>
      <c r="D45" s="11">
        <v>2013</v>
      </c>
      <c r="E45" s="12">
        <v>83.19</v>
      </c>
      <c r="F45" s="13">
        <v>938641</v>
      </c>
      <c r="G45" s="13">
        <v>5124290</v>
      </c>
      <c r="H45" s="13">
        <v>1812494</v>
      </c>
      <c r="I45" s="13">
        <v>0</v>
      </c>
      <c r="J45" s="13">
        <v>773775</v>
      </c>
      <c r="K45" s="13">
        <v>5777058</v>
      </c>
      <c r="L45" s="13">
        <v>11866148</v>
      </c>
      <c r="M45" s="13">
        <v>11770</v>
      </c>
      <c r="N45" s="13">
        <v>1929682</v>
      </c>
      <c r="O45" s="13">
        <v>65910</v>
      </c>
      <c r="P45" s="13">
        <v>39783</v>
      </c>
      <c r="Q45" s="13">
        <v>27321344</v>
      </c>
      <c r="R45" s="13">
        <v>0</v>
      </c>
      <c r="S45" s="13">
        <v>0</v>
      </c>
      <c r="T45" s="13">
        <v>0</v>
      </c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129</v>
      </c>
      <c r="B46" t="s">
        <v>116</v>
      </c>
      <c r="C46" s="11"/>
      <c r="D46" s="11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130</v>
      </c>
      <c r="B47" t="s">
        <v>140</v>
      </c>
      <c r="C47" s="11">
        <v>8430</v>
      </c>
      <c r="D47" s="11">
        <v>2013</v>
      </c>
      <c r="E47" s="12">
        <v>45.17</v>
      </c>
      <c r="F47" s="13">
        <v>466186</v>
      </c>
      <c r="G47" s="13">
        <v>2343128</v>
      </c>
      <c r="H47" s="13">
        <v>636197</v>
      </c>
      <c r="I47" s="13">
        <v>0</v>
      </c>
      <c r="J47" s="13">
        <v>175037</v>
      </c>
      <c r="K47" s="13">
        <v>1784917</v>
      </c>
      <c r="L47" s="13">
        <v>730026</v>
      </c>
      <c r="M47" s="13">
        <v>273782</v>
      </c>
      <c r="N47" s="13">
        <v>2081172</v>
      </c>
      <c r="O47" s="13">
        <v>457630</v>
      </c>
      <c r="P47" s="13">
        <v>1791119</v>
      </c>
      <c r="Q47" s="13">
        <v>6690770</v>
      </c>
      <c r="R47" s="13">
        <v>0</v>
      </c>
      <c r="S47" s="13">
        <v>0</v>
      </c>
      <c r="T47" s="13">
        <v>0</v>
      </c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131</v>
      </c>
      <c r="B48" t="s">
        <v>88</v>
      </c>
      <c r="C48" s="11">
        <v>8430</v>
      </c>
      <c r="D48" s="11">
        <v>2013</v>
      </c>
      <c r="E48" s="12">
        <v>28.58</v>
      </c>
      <c r="F48" s="13">
        <v>564884</v>
      </c>
      <c r="G48" s="13">
        <v>1731193</v>
      </c>
      <c r="H48" s="13">
        <v>519444</v>
      </c>
      <c r="I48" s="13">
        <v>28162</v>
      </c>
      <c r="J48" s="13">
        <v>435158</v>
      </c>
      <c r="K48" s="13">
        <v>2822527</v>
      </c>
      <c r="L48" s="13">
        <v>1446124</v>
      </c>
      <c r="M48" s="13">
        <v>459179</v>
      </c>
      <c r="N48" s="13">
        <v>2655126</v>
      </c>
      <c r="O48" s="13">
        <v>41395</v>
      </c>
      <c r="P48" s="13">
        <v>380650</v>
      </c>
      <c r="Q48" s="13">
        <v>9757658</v>
      </c>
      <c r="R48" s="13">
        <v>0</v>
      </c>
      <c r="S48" s="13">
        <v>0</v>
      </c>
      <c r="T48" s="13">
        <v>0</v>
      </c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132</v>
      </c>
      <c r="B49" t="s">
        <v>141</v>
      </c>
      <c r="C49" s="11">
        <v>8430</v>
      </c>
      <c r="D49" s="11">
        <v>2013</v>
      </c>
      <c r="E49" s="12">
        <v>20.3</v>
      </c>
      <c r="F49" s="13">
        <v>144867</v>
      </c>
      <c r="G49" s="13">
        <v>1035789</v>
      </c>
      <c r="H49" s="13">
        <v>324362</v>
      </c>
      <c r="I49" s="13">
        <v>0</v>
      </c>
      <c r="J49" s="13">
        <v>40732</v>
      </c>
      <c r="K49" s="13">
        <v>650557</v>
      </c>
      <c r="L49" s="13">
        <v>1982910</v>
      </c>
      <c r="M49" s="13">
        <v>14343</v>
      </c>
      <c r="N49" s="13">
        <v>385422</v>
      </c>
      <c r="O49" s="13">
        <v>57203</v>
      </c>
      <c r="P49" s="13">
        <v>154269</v>
      </c>
      <c r="Q49" s="13">
        <v>4337049</v>
      </c>
      <c r="R49" s="13">
        <v>0</v>
      </c>
      <c r="S49" s="13">
        <v>0</v>
      </c>
      <c r="T49" s="13">
        <v>0</v>
      </c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134</v>
      </c>
      <c r="B50" t="s">
        <v>78</v>
      </c>
      <c r="C50" s="11">
        <v>8430</v>
      </c>
      <c r="D50" s="11">
        <v>2013</v>
      </c>
      <c r="E50" s="12">
        <v>7.72</v>
      </c>
      <c r="F50" s="13">
        <v>198525</v>
      </c>
      <c r="G50" s="13">
        <v>431507</v>
      </c>
      <c r="H50" s="13">
        <v>127848</v>
      </c>
      <c r="I50" s="13">
        <v>0</v>
      </c>
      <c r="J50" s="13">
        <v>33478</v>
      </c>
      <c r="K50" s="13">
        <v>567122</v>
      </c>
      <c r="L50" s="13">
        <v>455530</v>
      </c>
      <c r="M50" s="13">
        <v>639</v>
      </c>
      <c r="N50" s="13">
        <v>221900</v>
      </c>
      <c r="O50" s="13">
        <v>884</v>
      </c>
      <c r="P50" s="13">
        <v>16912</v>
      </c>
      <c r="Q50" s="13">
        <v>1821996</v>
      </c>
      <c r="R50" s="13">
        <v>0</v>
      </c>
      <c r="S50" s="13">
        <v>0</v>
      </c>
      <c r="T50" s="13">
        <v>0</v>
      </c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137</v>
      </c>
      <c r="B51" t="s">
        <v>80</v>
      </c>
      <c r="C51" s="11">
        <v>8430</v>
      </c>
      <c r="D51" s="11">
        <v>2013</v>
      </c>
      <c r="E51" s="12">
        <v>5.32</v>
      </c>
      <c r="F51" s="13">
        <v>43376</v>
      </c>
      <c r="G51" s="13">
        <v>184905</v>
      </c>
      <c r="H51" s="13">
        <v>66623</v>
      </c>
      <c r="I51" s="13">
        <v>0</v>
      </c>
      <c r="J51" s="13">
        <v>34956</v>
      </c>
      <c r="K51" s="13">
        <v>213479</v>
      </c>
      <c r="L51" s="13">
        <v>38875</v>
      </c>
      <c r="M51" s="13">
        <v>678</v>
      </c>
      <c r="N51" s="13">
        <v>91365</v>
      </c>
      <c r="O51" s="13">
        <v>6869</v>
      </c>
      <c r="P51" s="13">
        <v>0</v>
      </c>
      <c r="Q51" s="13">
        <v>637750</v>
      </c>
      <c r="R51" s="13">
        <v>0</v>
      </c>
      <c r="S51" s="13">
        <v>0</v>
      </c>
      <c r="T51" s="13">
        <v>0</v>
      </c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138</v>
      </c>
      <c r="B52" t="s">
        <v>121</v>
      </c>
      <c r="C52" s="11">
        <v>8430</v>
      </c>
      <c r="D52" s="11">
        <v>2013</v>
      </c>
      <c r="E52" s="12">
        <v>12.59</v>
      </c>
      <c r="F52" s="13">
        <v>272986</v>
      </c>
      <c r="G52" s="13">
        <v>868906</v>
      </c>
      <c r="H52" s="13">
        <v>180421</v>
      </c>
      <c r="I52" s="13">
        <v>0</v>
      </c>
      <c r="J52" s="13">
        <v>171269</v>
      </c>
      <c r="K52" s="13">
        <v>1343466</v>
      </c>
      <c r="L52" s="13">
        <v>1074600</v>
      </c>
      <c r="M52" s="13">
        <v>32361</v>
      </c>
      <c r="N52" s="13">
        <v>916</v>
      </c>
      <c r="O52" s="13">
        <v>42172</v>
      </c>
      <c r="P52" s="13">
        <v>274090</v>
      </c>
      <c r="Q52" s="13">
        <v>3440021</v>
      </c>
      <c r="R52" s="13">
        <v>0</v>
      </c>
      <c r="S52" s="13">
        <v>0</v>
      </c>
      <c r="T52" s="13">
        <v>0</v>
      </c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139</v>
      </c>
      <c r="B53" t="s">
        <v>112</v>
      </c>
      <c r="C53" s="11">
        <v>8430</v>
      </c>
      <c r="D53" s="11">
        <v>2013</v>
      </c>
      <c r="E53" s="12">
        <v>27.47</v>
      </c>
      <c r="F53" s="13">
        <v>361825</v>
      </c>
      <c r="G53" s="13">
        <v>1355344</v>
      </c>
      <c r="H53" s="13">
        <v>454038</v>
      </c>
      <c r="I53" s="13">
        <v>0</v>
      </c>
      <c r="J53" s="13">
        <v>387483</v>
      </c>
      <c r="K53" s="13">
        <v>1523503</v>
      </c>
      <c r="L53" s="13">
        <v>711560</v>
      </c>
      <c r="M53" s="13">
        <v>8884</v>
      </c>
      <c r="N53" s="13">
        <v>462138</v>
      </c>
      <c r="O53" s="13">
        <v>8386</v>
      </c>
      <c r="P53" s="13">
        <v>223768</v>
      </c>
      <c r="Q53" s="13">
        <v>4687568</v>
      </c>
      <c r="R53" s="13">
        <v>0</v>
      </c>
      <c r="S53" s="13">
        <v>0</v>
      </c>
      <c r="T53" s="13">
        <v>0</v>
      </c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140</v>
      </c>
      <c r="B54" t="s">
        <v>142</v>
      </c>
      <c r="C54" s="11">
        <v>8430</v>
      </c>
      <c r="D54" s="11">
        <v>2013</v>
      </c>
      <c r="E54" s="12">
        <v>6.71</v>
      </c>
      <c r="F54" s="13">
        <v>106171</v>
      </c>
      <c r="G54" s="13">
        <v>377968</v>
      </c>
      <c r="H54" s="13">
        <v>89687</v>
      </c>
      <c r="I54" s="13">
        <v>0</v>
      </c>
      <c r="J54" s="13">
        <v>51242</v>
      </c>
      <c r="K54" s="13">
        <v>679681</v>
      </c>
      <c r="L54" s="13">
        <v>385677</v>
      </c>
      <c r="M54" s="13">
        <v>1140</v>
      </c>
      <c r="N54" s="13">
        <v>99288</v>
      </c>
      <c r="O54" s="13">
        <v>2674</v>
      </c>
      <c r="P54" s="13">
        <v>0</v>
      </c>
      <c r="Q54" s="13">
        <v>1687357</v>
      </c>
      <c r="R54" s="13">
        <v>0</v>
      </c>
      <c r="S54" s="13">
        <v>0</v>
      </c>
      <c r="T54" s="13">
        <v>0</v>
      </c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141</v>
      </c>
      <c r="B55" t="s">
        <v>72</v>
      </c>
      <c r="C55" s="11"/>
      <c r="D55" s="11"/>
      <c r="E55" s="1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142</v>
      </c>
      <c r="B56" t="s">
        <v>104</v>
      </c>
      <c r="C56" s="11">
        <v>8430</v>
      </c>
      <c r="D56" s="11">
        <v>2013</v>
      </c>
      <c r="E56" s="12">
        <v>34.29</v>
      </c>
      <c r="F56" s="13">
        <v>521280</v>
      </c>
      <c r="G56" s="13">
        <v>2129233</v>
      </c>
      <c r="H56" s="13">
        <v>579163</v>
      </c>
      <c r="I56" s="13">
        <v>167372</v>
      </c>
      <c r="J56" s="13">
        <v>294230</v>
      </c>
      <c r="K56" s="13">
        <v>2115235</v>
      </c>
      <c r="L56" s="13">
        <v>4876138</v>
      </c>
      <c r="M56" s="13">
        <v>1654873</v>
      </c>
      <c r="N56" s="13">
        <v>1152236</v>
      </c>
      <c r="O56" s="13">
        <v>36482</v>
      </c>
      <c r="P56" s="13">
        <v>55105</v>
      </c>
      <c r="Q56" s="13">
        <v>12949857</v>
      </c>
      <c r="R56" s="13">
        <v>0</v>
      </c>
      <c r="S56" s="13">
        <v>0</v>
      </c>
      <c r="T56" s="13">
        <v>0</v>
      </c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145</v>
      </c>
      <c r="B57" t="s">
        <v>143</v>
      </c>
      <c r="C57" s="11">
        <v>8430</v>
      </c>
      <c r="D57" s="11">
        <v>2013</v>
      </c>
      <c r="E57" s="12">
        <v>38.26</v>
      </c>
      <c r="F57" s="13">
        <v>788657</v>
      </c>
      <c r="G57" s="13">
        <v>2142302</v>
      </c>
      <c r="H57" s="13">
        <v>884765</v>
      </c>
      <c r="I57" s="13">
        <v>0</v>
      </c>
      <c r="J57" s="13">
        <v>529258</v>
      </c>
      <c r="K57" s="13">
        <v>1898157</v>
      </c>
      <c r="L57" s="13">
        <v>5084451</v>
      </c>
      <c r="M57" s="13">
        <v>179683</v>
      </c>
      <c r="N57" s="13">
        <v>1142035</v>
      </c>
      <c r="O57" s="13">
        <v>23892</v>
      </c>
      <c r="P57" s="13">
        <v>8493</v>
      </c>
      <c r="Q57" s="13">
        <v>11876050</v>
      </c>
      <c r="R57" s="13">
        <v>0</v>
      </c>
      <c r="S57" s="13">
        <v>0</v>
      </c>
      <c r="T57" s="13">
        <v>0</v>
      </c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147</v>
      </c>
      <c r="B58" t="s">
        <v>107</v>
      </c>
      <c r="C58" s="11">
        <v>8430</v>
      </c>
      <c r="D58" s="11">
        <v>2013</v>
      </c>
      <c r="E58" s="12">
        <v>3.54</v>
      </c>
      <c r="F58" s="13">
        <v>81045</v>
      </c>
      <c r="G58" s="13">
        <v>185676</v>
      </c>
      <c r="H58" s="13">
        <v>54682</v>
      </c>
      <c r="I58" s="13">
        <v>0</v>
      </c>
      <c r="J58" s="13">
        <v>46120</v>
      </c>
      <c r="K58" s="13">
        <v>304244</v>
      </c>
      <c r="L58" s="13">
        <v>98913</v>
      </c>
      <c r="M58" s="13">
        <v>2542</v>
      </c>
      <c r="N58" s="13">
        <v>164082</v>
      </c>
      <c r="O58" s="13">
        <v>1940</v>
      </c>
      <c r="P58" s="13">
        <v>0</v>
      </c>
      <c r="Q58" s="13">
        <v>858199</v>
      </c>
      <c r="R58" s="13">
        <v>0</v>
      </c>
      <c r="S58" s="13">
        <v>0</v>
      </c>
      <c r="T58" s="13">
        <v>0</v>
      </c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148</v>
      </c>
      <c r="B59" t="s">
        <v>144</v>
      </c>
      <c r="C59" s="11">
        <v>8430</v>
      </c>
      <c r="D59" s="11">
        <v>2013</v>
      </c>
      <c r="E59" s="12">
        <v>0</v>
      </c>
      <c r="F59" s="13">
        <v>76903</v>
      </c>
      <c r="G59" s="13">
        <v>61</v>
      </c>
      <c r="H59" s="13">
        <v>83</v>
      </c>
      <c r="I59" s="13">
        <v>0</v>
      </c>
      <c r="J59" s="13">
        <v>43761</v>
      </c>
      <c r="K59" s="13">
        <v>340663</v>
      </c>
      <c r="L59" s="13">
        <v>675619</v>
      </c>
      <c r="M59" s="13">
        <v>4441</v>
      </c>
      <c r="N59" s="13">
        <v>332859</v>
      </c>
      <c r="O59" s="13">
        <v>62685</v>
      </c>
      <c r="P59" s="13">
        <v>0</v>
      </c>
      <c r="Q59" s="13">
        <v>1460172</v>
      </c>
      <c r="R59" s="13">
        <v>0</v>
      </c>
      <c r="S59" s="13">
        <v>0</v>
      </c>
      <c r="T59" s="13">
        <v>0</v>
      </c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150</v>
      </c>
      <c r="B60" t="s">
        <v>145</v>
      </c>
      <c r="C60" s="11">
        <v>8430</v>
      </c>
      <c r="D60" s="11">
        <v>2013</v>
      </c>
      <c r="E60" s="12">
        <v>3.7</v>
      </c>
      <c r="F60" s="13">
        <v>88642</v>
      </c>
      <c r="G60" s="13">
        <v>171340</v>
      </c>
      <c r="H60" s="13">
        <v>48655</v>
      </c>
      <c r="I60" s="13">
        <v>0</v>
      </c>
      <c r="J60" s="13">
        <v>38197</v>
      </c>
      <c r="K60" s="13">
        <v>204501</v>
      </c>
      <c r="L60" s="13">
        <v>78991</v>
      </c>
      <c r="M60" s="13">
        <v>1592</v>
      </c>
      <c r="N60" s="13">
        <v>22972</v>
      </c>
      <c r="O60" s="13">
        <v>4289</v>
      </c>
      <c r="P60" s="13">
        <v>0</v>
      </c>
      <c r="Q60" s="13">
        <v>570537</v>
      </c>
      <c r="R60" s="13">
        <v>0</v>
      </c>
      <c r="S60" s="13">
        <v>0</v>
      </c>
      <c r="T60" s="13">
        <v>0</v>
      </c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152</v>
      </c>
      <c r="B61" t="s">
        <v>83</v>
      </c>
      <c r="C61" s="11">
        <v>8430</v>
      </c>
      <c r="D61" s="11">
        <v>2013</v>
      </c>
      <c r="E61" s="12">
        <v>11.81</v>
      </c>
      <c r="F61" s="13">
        <v>132958</v>
      </c>
      <c r="G61" s="13">
        <v>713583</v>
      </c>
      <c r="H61" s="13">
        <v>340638</v>
      </c>
      <c r="I61" s="13">
        <v>0</v>
      </c>
      <c r="J61" s="13">
        <v>60551</v>
      </c>
      <c r="K61" s="13">
        <v>551845</v>
      </c>
      <c r="L61" s="13">
        <v>196189</v>
      </c>
      <c r="M61" s="13">
        <v>27806</v>
      </c>
      <c r="N61" s="13">
        <v>783777</v>
      </c>
      <c r="O61" s="13">
        <v>6001</v>
      </c>
      <c r="P61" s="13">
        <v>7226</v>
      </c>
      <c r="Q61" s="13">
        <v>2673164</v>
      </c>
      <c r="R61" s="13">
        <v>0</v>
      </c>
      <c r="S61" s="13">
        <v>0</v>
      </c>
      <c r="T61" s="13">
        <v>0</v>
      </c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153</v>
      </c>
      <c r="B62" t="s">
        <v>97</v>
      </c>
      <c r="C62" s="11">
        <v>8430</v>
      </c>
      <c r="D62" s="11">
        <v>2013</v>
      </c>
      <c r="E62" s="12">
        <v>4.03</v>
      </c>
      <c r="F62" s="13">
        <v>113245</v>
      </c>
      <c r="G62" s="13">
        <v>203000</v>
      </c>
      <c r="H62" s="13">
        <v>64852</v>
      </c>
      <c r="I62" s="13">
        <v>0</v>
      </c>
      <c r="J62" s="13">
        <v>43025</v>
      </c>
      <c r="K62" s="13">
        <v>483168</v>
      </c>
      <c r="L62" s="13">
        <v>147527</v>
      </c>
      <c r="M62" s="13">
        <v>0</v>
      </c>
      <c r="N62" s="13">
        <v>994900</v>
      </c>
      <c r="O62" s="13">
        <v>7406</v>
      </c>
      <c r="P62" s="13">
        <v>0</v>
      </c>
      <c r="Q62" s="13">
        <v>1943878</v>
      </c>
      <c r="R62" s="13">
        <v>0</v>
      </c>
      <c r="S62" s="13">
        <v>0</v>
      </c>
      <c r="T62" s="13">
        <v>0</v>
      </c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155</v>
      </c>
      <c r="B63" t="s">
        <v>146</v>
      </c>
      <c r="C63" s="11">
        <v>8430</v>
      </c>
      <c r="D63" s="11">
        <v>2013</v>
      </c>
      <c r="E63" s="12">
        <v>47.1</v>
      </c>
      <c r="F63" s="13">
        <v>1122118</v>
      </c>
      <c r="G63" s="13">
        <v>3323462</v>
      </c>
      <c r="H63" s="13">
        <v>1345551</v>
      </c>
      <c r="I63" s="13">
        <v>4932</v>
      </c>
      <c r="J63" s="13">
        <v>42044</v>
      </c>
      <c r="K63" s="13">
        <v>3524128</v>
      </c>
      <c r="L63" s="13">
        <v>2481732</v>
      </c>
      <c r="M63" s="13">
        <v>643188</v>
      </c>
      <c r="N63" s="13">
        <v>5787097</v>
      </c>
      <c r="O63" s="13">
        <v>1882921</v>
      </c>
      <c r="P63" s="13">
        <v>887</v>
      </c>
      <c r="Q63" s="13">
        <v>19034168</v>
      </c>
      <c r="R63" s="13">
        <v>0</v>
      </c>
      <c r="S63" s="13">
        <v>0</v>
      </c>
      <c r="T63" s="13">
        <v>0</v>
      </c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156</v>
      </c>
      <c r="B64" t="s">
        <v>96</v>
      </c>
      <c r="C64" s="11"/>
      <c r="D64" s="11"/>
      <c r="E64" s="1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157</v>
      </c>
      <c r="B65" t="s">
        <v>147</v>
      </c>
      <c r="C65" s="11">
        <v>8430</v>
      </c>
      <c r="D65" s="11">
        <v>2013</v>
      </c>
      <c r="E65" s="12">
        <v>14.26</v>
      </c>
      <c r="F65" s="13">
        <v>135732</v>
      </c>
      <c r="G65" s="13">
        <v>678609</v>
      </c>
      <c r="H65" s="13">
        <v>194182</v>
      </c>
      <c r="I65" s="13">
        <v>6000</v>
      </c>
      <c r="J65" s="13">
        <v>66295</v>
      </c>
      <c r="K65" s="13">
        <v>510805</v>
      </c>
      <c r="L65" s="13">
        <v>204622</v>
      </c>
      <c r="M65" s="13">
        <v>4120</v>
      </c>
      <c r="N65" s="13">
        <v>158356</v>
      </c>
      <c r="O65" s="13">
        <v>3538</v>
      </c>
      <c r="P65" s="13">
        <v>31325</v>
      </c>
      <c r="Q65" s="13">
        <v>1795202</v>
      </c>
      <c r="R65" s="13">
        <v>0</v>
      </c>
      <c r="S65" s="13">
        <v>0</v>
      </c>
      <c r="T65" s="13">
        <v>0</v>
      </c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158</v>
      </c>
      <c r="B66" t="s">
        <v>68</v>
      </c>
      <c r="C66" s="11">
        <v>8430</v>
      </c>
      <c r="D66" s="11">
        <v>2013</v>
      </c>
      <c r="E66" s="12">
        <v>2.64</v>
      </c>
      <c r="F66" s="13">
        <v>33848</v>
      </c>
      <c r="G66" s="13">
        <v>153690</v>
      </c>
      <c r="H66" s="13">
        <v>34899</v>
      </c>
      <c r="I66" s="13">
        <v>0</v>
      </c>
      <c r="J66" s="13">
        <v>14247</v>
      </c>
      <c r="K66" s="13">
        <v>126742</v>
      </c>
      <c r="L66" s="13">
        <v>30726</v>
      </c>
      <c r="M66" s="13">
        <v>0</v>
      </c>
      <c r="N66" s="13">
        <v>347251</v>
      </c>
      <c r="O66" s="13">
        <v>18107</v>
      </c>
      <c r="P66" s="13">
        <v>0</v>
      </c>
      <c r="Q66" s="13">
        <v>725662</v>
      </c>
      <c r="R66" s="13">
        <v>0</v>
      </c>
      <c r="S66" s="13">
        <v>0</v>
      </c>
      <c r="T66" s="13">
        <v>0</v>
      </c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159</v>
      </c>
      <c r="B67" t="s">
        <v>148</v>
      </c>
      <c r="C67" s="11">
        <v>8430</v>
      </c>
      <c r="D67" s="11">
        <v>2013</v>
      </c>
      <c r="E67" s="12">
        <v>47</v>
      </c>
      <c r="F67" s="13">
        <v>670736</v>
      </c>
      <c r="G67" s="13">
        <v>3139346</v>
      </c>
      <c r="H67" s="13">
        <v>944882</v>
      </c>
      <c r="I67" s="13">
        <v>0</v>
      </c>
      <c r="J67" s="13">
        <v>309337</v>
      </c>
      <c r="K67" s="13">
        <v>2701551</v>
      </c>
      <c r="L67" s="13">
        <v>5616989</v>
      </c>
      <c r="M67" s="13">
        <v>0</v>
      </c>
      <c r="N67" s="13">
        <v>3104746</v>
      </c>
      <c r="O67" s="13">
        <v>61284</v>
      </c>
      <c r="P67" s="13">
        <v>1568166</v>
      </c>
      <c r="Q67" s="13">
        <v>14309969</v>
      </c>
      <c r="R67" s="13">
        <v>0</v>
      </c>
      <c r="S67" s="13">
        <v>0</v>
      </c>
      <c r="T67" s="13">
        <v>0</v>
      </c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161</v>
      </c>
      <c r="B68" t="s">
        <v>119</v>
      </c>
      <c r="C68" s="11">
        <v>8430</v>
      </c>
      <c r="D68" s="11">
        <v>2013</v>
      </c>
      <c r="E68" s="12">
        <v>38.53</v>
      </c>
      <c r="F68" s="13">
        <v>549043</v>
      </c>
      <c r="G68" s="13">
        <v>2462214</v>
      </c>
      <c r="H68" s="13">
        <v>527949</v>
      </c>
      <c r="I68" s="13">
        <v>0</v>
      </c>
      <c r="J68" s="13">
        <v>499572</v>
      </c>
      <c r="K68" s="13">
        <v>0</v>
      </c>
      <c r="L68" s="13">
        <v>1708104</v>
      </c>
      <c r="M68" s="13">
        <v>2906</v>
      </c>
      <c r="N68" s="13">
        <v>2244482</v>
      </c>
      <c r="O68" s="13">
        <v>79960</v>
      </c>
      <c r="P68" s="13">
        <v>101530</v>
      </c>
      <c r="Q68" s="13">
        <v>7423657</v>
      </c>
      <c r="R68" s="13">
        <v>0</v>
      </c>
      <c r="S68" s="13">
        <v>0</v>
      </c>
      <c r="T68" s="13">
        <v>0</v>
      </c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162</v>
      </c>
      <c r="B69" t="s">
        <v>115</v>
      </c>
      <c r="C69" s="11">
        <v>8430</v>
      </c>
      <c r="D69" s="11">
        <v>2013</v>
      </c>
      <c r="E69" s="12">
        <v>104.79</v>
      </c>
      <c r="F69" s="13">
        <v>1181481</v>
      </c>
      <c r="G69" s="13">
        <v>6313570</v>
      </c>
      <c r="H69" s="13">
        <v>1798812</v>
      </c>
      <c r="I69" s="13">
        <v>0</v>
      </c>
      <c r="J69" s="13">
        <v>846996</v>
      </c>
      <c r="K69" s="13">
        <v>4111911</v>
      </c>
      <c r="L69" s="13">
        <v>1224006</v>
      </c>
      <c r="M69" s="13">
        <v>27501</v>
      </c>
      <c r="N69" s="13">
        <v>2731996</v>
      </c>
      <c r="O69" s="13">
        <v>154108</v>
      </c>
      <c r="P69" s="13">
        <v>2046422</v>
      </c>
      <c r="Q69" s="13">
        <v>15162478</v>
      </c>
      <c r="R69" s="13">
        <v>0</v>
      </c>
      <c r="S69" s="13">
        <v>0</v>
      </c>
      <c r="T69" s="13">
        <v>0</v>
      </c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164</v>
      </c>
      <c r="B70" t="s">
        <v>149</v>
      </c>
      <c r="C70" s="11">
        <v>8430</v>
      </c>
      <c r="D70" s="11">
        <v>2013</v>
      </c>
      <c r="E70" s="12">
        <v>43.69</v>
      </c>
      <c r="F70" s="13">
        <v>680539</v>
      </c>
      <c r="G70" s="13">
        <v>2650580</v>
      </c>
      <c r="H70" s="13">
        <v>861547</v>
      </c>
      <c r="I70" s="13">
        <v>101272</v>
      </c>
      <c r="J70" s="13">
        <v>809701</v>
      </c>
      <c r="K70" s="13">
        <v>3842069</v>
      </c>
      <c r="L70" s="13">
        <v>2625460</v>
      </c>
      <c r="M70" s="13">
        <v>3008714</v>
      </c>
      <c r="N70" s="13">
        <v>8487856</v>
      </c>
      <c r="O70" s="13">
        <v>600219</v>
      </c>
      <c r="P70" s="13">
        <v>7449764</v>
      </c>
      <c r="Q70" s="13">
        <v>15537654</v>
      </c>
      <c r="R70" s="13">
        <v>0</v>
      </c>
      <c r="S70" s="13">
        <v>0</v>
      </c>
      <c r="T70" s="13">
        <v>0</v>
      </c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165</v>
      </c>
      <c r="B71" t="s">
        <v>79</v>
      </c>
      <c r="C71" s="11">
        <v>8430</v>
      </c>
      <c r="D71" s="11">
        <v>2013</v>
      </c>
      <c r="E71" s="12">
        <v>4.95</v>
      </c>
      <c r="F71" s="13">
        <v>33081</v>
      </c>
      <c r="G71" s="13">
        <v>222169</v>
      </c>
      <c r="H71" s="13">
        <v>49127</v>
      </c>
      <c r="I71" s="13">
        <v>0</v>
      </c>
      <c r="J71" s="13">
        <v>27466</v>
      </c>
      <c r="K71" s="13">
        <v>89408</v>
      </c>
      <c r="L71" s="13">
        <v>4236</v>
      </c>
      <c r="M71" s="13">
        <v>596</v>
      </c>
      <c r="N71" s="13">
        <v>25882</v>
      </c>
      <c r="O71" s="13">
        <v>25151</v>
      </c>
      <c r="P71" s="13">
        <v>0</v>
      </c>
      <c r="Q71" s="13">
        <v>444035</v>
      </c>
      <c r="R71" s="13">
        <v>0</v>
      </c>
      <c r="S71" s="13">
        <v>0</v>
      </c>
      <c r="T71" s="13">
        <v>0</v>
      </c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167</v>
      </c>
      <c r="B72" t="s">
        <v>73</v>
      </c>
      <c r="C72" s="11"/>
      <c r="D72" s="11"/>
      <c r="E72" s="12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168</v>
      </c>
      <c r="B73" t="s">
        <v>70</v>
      </c>
      <c r="C73" s="11">
        <v>8430</v>
      </c>
      <c r="D73" s="11">
        <v>2013</v>
      </c>
      <c r="E73" s="12">
        <v>10.71</v>
      </c>
      <c r="F73" s="13">
        <v>450569</v>
      </c>
      <c r="G73" s="13">
        <v>638601</v>
      </c>
      <c r="H73" s="13">
        <v>182850</v>
      </c>
      <c r="I73" s="13">
        <v>0</v>
      </c>
      <c r="J73" s="13">
        <v>16837</v>
      </c>
      <c r="K73" s="13">
        <v>1197245</v>
      </c>
      <c r="L73" s="13">
        <v>693211</v>
      </c>
      <c r="M73" s="13">
        <v>77</v>
      </c>
      <c r="N73" s="13">
        <v>2031192</v>
      </c>
      <c r="O73" s="13">
        <v>6390</v>
      </c>
      <c r="P73" s="13">
        <v>492</v>
      </c>
      <c r="Q73" s="13">
        <v>4765911</v>
      </c>
      <c r="R73" s="13">
        <v>0</v>
      </c>
      <c r="S73" s="13">
        <v>0</v>
      </c>
      <c r="T73" s="13">
        <v>0</v>
      </c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170</v>
      </c>
      <c r="B74" t="s">
        <v>150</v>
      </c>
      <c r="C74" s="11">
        <v>8430</v>
      </c>
      <c r="D74" s="11">
        <v>2013</v>
      </c>
      <c r="E74" s="12">
        <v>49.74</v>
      </c>
      <c r="F74" s="13">
        <v>831556</v>
      </c>
      <c r="G74" s="13">
        <v>3207743</v>
      </c>
      <c r="H74" s="13">
        <v>1046562</v>
      </c>
      <c r="I74" s="13">
        <v>0</v>
      </c>
      <c r="J74" s="13">
        <v>419111</v>
      </c>
      <c r="K74" s="13">
        <v>2606984</v>
      </c>
      <c r="L74" s="13">
        <v>2694506</v>
      </c>
      <c r="M74" s="13">
        <v>12246</v>
      </c>
      <c r="N74" s="13">
        <v>13850294</v>
      </c>
      <c r="O74" s="13">
        <v>664496</v>
      </c>
      <c r="P74" s="13">
        <v>18180</v>
      </c>
      <c r="Q74" s="13">
        <v>24483762</v>
      </c>
      <c r="R74" s="13">
        <v>0</v>
      </c>
      <c r="S74" s="13">
        <v>0</v>
      </c>
      <c r="T74" s="13">
        <v>0</v>
      </c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172</v>
      </c>
      <c r="B75" t="s">
        <v>109</v>
      </c>
      <c r="C75" s="11">
        <v>8430</v>
      </c>
      <c r="D75" s="11">
        <v>2013</v>
      </c>
      <c r="E75" s="12">
        <v>7.95</v>
      </c>
      <c r="F75" s="13">
        <v>110387</v>
      </c>
      <c r="G75" s="13">
        <v>465365</v>
      </c>
      <c r="H75" s="13">
        <v>96984</v>
      </c>
      <c r="I75" s="13">
        <v>23044</v>
      </c>
      <c r="J75" s="13">
        <v>9443</v>
      </c>
      <c r="K75" s="13">
        <v>464000</v>
      </c>
      <c r="L75" s="13">
        <v>120814</v>
      </c>
      <c r="M75" s="13">
        <v>11118</v>
      </c>
      <c r="N75" s="13">
        <v>302058</v>
      </c>
      <c r="O75" s="13">
        <v>192</v>
      </c>
      <c r="P75" s="13">
        <v>0</v>
      </c>
      <c r="Q75" s="13">
        <v>1493018</v>
      </c>
      <c r="R75" s="13">
        <v>0</v>
      </c>
      <c r="S75" s="13">
        <v>0</v>
      </c>
      <c r="T75" s="13">
        <v>0</v>
      </c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173</v>
      </c>
      <c r="B76" t="s">
        <v>84</v>
      </c>
      <c r="C76" s="11">
        <v>8430</v>
      </c>
      <c r="D76" s="11">
        <v>2013</v>
      </c>
      <c r="E76" s="12">
        <v>6.14</v>
      </c>
      <c r="F76" s="13">
        <v>78437</v>
      </c>
      <c r="G76" s="13">
        <v>315980</v>
      </c>
      <c r="H76" s="13">
        <v>88158</v>
      </c>
      <c r="I76" s="13">
        <v>0</v>
      </c>
      <c r="J76" s="13">
        <v>26538</v>
      </c>
      <c r="K76" s="13">
        <v>270180</v>
      </c>
      <c r="L76" s="13">
        <v>243258</v>
      </c>
      <c r="M76" s="13">
        <v>1604</v>
      </c>
      <c r="N76" s="13">
        <v>490633</v>
      </c>
      <c r="O76" s="13">
        <v>1952</v>
      </c>
      <c r="P76" s="13">
        <v>0</v>
      </c>
      <c r="Q76" s="13">
        <v>1438303</v>
      </c>
      <c r="R76" s="13">
        <v>0</v>
      </c>
      <c r="S76" s="13">
        <v>0</v>
      </c>
      <c r="T76" s="13">
        <v>0</v>
      </c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175</v>
      </c>
      <c r="B77" t="s">
        <v>111</v>
      </c>
      <c r="C77" s="11">
        <v>8430</v>
      </c>
      <c r="D77" s="11">
        <v>2013</v>
      </c>
      <c r="E77" s="12">
        <v>0</v>
      </c>
      <c r="F77" s="13">
        <v>152822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176</v>
      </c>
      <c r="B78" t="s">
        <v>151</v>
      </c>
      <c r="C78" s="11">
        <v>8430</v>
      </c>
      <c r="D78" s="11">
        <v>2013</v>
      </c>
      <c r="E78" s="12">
        <v>0</v>
      </c>
      <c r="F78" s="13">
        <v>584401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180</v>
      </c>
      <c r="B79" t="s">
        <v>152</v>
      </c>
      <c r="C79" s="11">
        <v>8430</v>
      </c>
      <c r="D79" s="11">
        <v>2013</v>
      </c>
      <c r="E79" s="12">
        <v>18.8</v>
      </c>
      <c r="F79" s="13">
        <v>202602</v>
      </c>
      <c r="G79" s="13">
        <v>1008165</v>
      </c>
      <c r="H79" s="13">
        <v>269302</v>
      </c>
      <c r="I79" s="13">
        <v>0</v>
      </c>
      <c r="J79" s="13">
        <v>16454</v>
      </c>
      <c r="K79" s="13">
        <v>522726</v>
      </c>
      <c r="L79" s="13">
        <v>82585</v>
      </c>
      <c r="M79" s="13">
        <v>741</v>
      </c>
      <c r="N79" s="13">
        <v>833559</v>
      </c>
      <c r="O79" s="13">
        <v>405002</v>
      </c>
      <c r="P79" s="13">
        <v>0</v>
      </c>
      <c r="Q79" s="13">
        <v>3138534</v>
      </c>
      <c r="R79" s="13">
        <v>0</v>
      </c>
      <c r="S79" s="13">
        <v>0</v>
      </c>
      <c r="T79" s="13">
        <v>0</v>
      </c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183</v>
      </c>
      <c r="B80" t="s">
        <v>153</v>
      </c>
      <c r="C80" s="11">
        <v>8430</v>
      </c>
      <c r="D80" s="11">
        <v>2013</v>
      </c>
      <c r="E80" s="12">
        <v>0</v>
      </c>
      <c r="F80" s="13">
        <v>186810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186</v>
      </c>
      <c r="B81" t="s">
        <v>154</v>
      </c>
      <c r="C81" s="11">
        <v>8430</v>
      </c>
      <c r="D81" s="11">
        <v>2013</v>
      </c>
      <c r="E81" s="12">
        <v>0.62</v>
      </c>
      <c r="F81" s="13">
        <v>61758</v>
      </c>
      <c r="G81" s="13">
        <v>92290</v>
      </c>
      <c r="H81" s="13">
        <v>22156</v>
      </c>
      <c r="I81" s="13">
        <v>0</v>
      </c>
      <c r="J81" s="13">
        <v>440881</v>
      </c>
      <c r="K81" s="13">
        <v>233240</v>
      </c>
      <c r="L81" s="13">
        <v>69250</v>
      </c>
      <c r="M81" s="13">
        <v>726</v>
      </c>
      <c r="N81" s="13">
        <v>56811</v>
      </c>
      <c r="O81" s="13">
        <v>0</v>
      </c>
      <c r="P81" s="13">
        <v>2722</v>
      </c>
      <c r="Q81" s="13">
        <v>912632</v>
      </c>
      <c r="R81" s="13">
        <v>0</v>
      </c>
      <c r="S81" s="13">
        <v>0</v>
      </c>
      <c r="T81" s="13">
        <v>0</v>
      </c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191</v>
      </c>
      <c r="B82" t="s">
        <v>89</v>
      </c>
      <c r="C82" s="11">
        <v>8430</v>
      </c>
      <c r="D82" s="11">
        <v>2013</v>
      </c>
      <c r="E82" s="12">
        <v>17</v>
      </c>
      <c r="F82" s="13">
        <v>136957</v>
      </c>
      <c r="G82" s="13">
        <v>888962</v>
      </c>
      <c r="H82" s="13">
        <v>258701</v>
      </c>
      <c r="I82" s="13">
        <v>0</v>
      </c>
      <c r="J82" s="13">
        <v>210960</v>
      </c>
      <c r="K82" s="13">
        <v>824974</v>
      </c>
      <c r="L82" s="13">
        <v>2708528</v>
      </c>
      <c r="M82" s="13">
        <v>64141</v>
      </c>
      <c r="N82" s="13">
        <v>1379339</v>
      </c>
      <c r="O82" s="13">
        <v>36865</v>
      </c>
      <c r="P82" s="13">
        <v>12079</v>
      </c>
      <c r="Q82" s="13">
        <v>6360391</v>
      </c>
      <c r="R82" s="13">
        <v>0</v>
      </c>
      <c r="S82" s="13">
        <v>0</v>
      </c>
      <c r="T82" s="13">
        <v>0</v>
      </c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193</v>
      </c>
      <c r="B83" t="s">
        <v>113</v>
      </c>
      <c r="C83" s="11">
        <v>8430</v>
      </c>
      <c r="D83" s="11">
        <v>2013</v>
      </c>
      <c r="E83" s="12">
        <v>4.55</v>
      </c>
      <c r="F83" s="13">
        <v>115537</v>
      </c>
      <c r="G83" s="13">
        <v>251261</v>
      </c>
      <c r="H83" s="13">
        <v>73876</v>
      </c>
      <c r="I83" s="13">
        <v>5019</v>
      </c>
      <c r="J83" s="13">
        <v>51811</v>
      </c>
      <c r="K83" s="13">
        <v>455840</v>
      </c>
      <c r="L83" s="13">
        <v>150538</v>
      </c>
      <c r="M83" s="13">
        <v>3804</v>
      </c>
      <c r="N83" s="13">
        <v>649292</v>
      </c>
      <c r="O83" s="13">
        <v>8595</v>
      </c>
      <c r="P83" s="13">
        <v>1080</v>
      </c>
      <c r="Q83" s="13">
        <v>1648956</v>
      </c>
      <c r="R83" s="13">
        <v>0</v>
      </c>
      <c r="S83" s="13">
        <v>0</v>
      </c>
      <c r="T83" s="13">
        <v>0</v>
      </c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194</v>
      </c>
      <c r="B84" t="s">
        <v>155</v>
      </c>
      <c r="C84" s="11">
        <v>8430</v>
      </c>
      <c r="D84" s="11">
        <v>2013</v>
      </c>
      <c r="E84" s="12">
        <v>2.76</v>
      </c>
      <c r="F84" s="13">
        <v>34699</v>
      </c>
      <c r="G84" s="13">
        <v>127062</v>
      </c>
      <c r="H84" s="13">
        <v>47401</v>
      </c>
      <c r="I84" s="13">
        <v>0</v>
      </c>
      <c r="J84" s="13">
        <v>55756</v>
      </c>
      <c r="K84" s="13">
        <v>180844</v>
      </c>
      <c r="L84" s="13">
        <v>65317</v>
      </c>
      <c r="M84" s="13">
        <v>33</v>
      </c>
      <c r="N84" s="13">
        <v>47128</v>
      </c>
      <c r="O84" s="13">
        <v>456</v>
      </c>
      <c r="P84" s="13">
        <v>1427</v>
      </c>
      <c r="Q84" s="13">
        <v>522570</v>
      </c>
      <c r="R84" s="13">
        <v>0</v>
      </c>
      <c r="S84" s="13">
        <v>0</v>
      </c>
      <c r="T84" s="13">
        <v>0</v>
      </c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195</v>
      </c>
      <c r="B85" t="s">
        <v>102</v>
      </c>
      <c r="C85" s="11">
        <v>8430</v>
      </c>
      <c r="D85" s="11">
        <v>2013</v>
      </c>
      <c r="E85" s="12">
        <v>11.6</v>
      </c>
      <c r="F85" s="13">
        <v>30692</v>
      </c>
      <c r="G85" s="13">
        <v>352546</v>
      </c>
      <c r="H85" s="13">
        <v>83368</v>
      </c>
      <c r="I85" s="13">
        <v>0</v>
      </c>
      <c r="J85" s="13">
        <v>72262</v>
      </c>
      <c r="K85" s="13">
        <v>393991</v>
      </c>
      <c r="L85" s="13">
        <v>196257</v>
      </c>
      <c r="M85" s="13">
        <v>66964</v>
      </c>
      <c r="N85" s="13">
        <v>44960</v>
      </c>
      <c r="O85" s="13">
        <v>41907</v>
      </c>
      <c r="P85" s="13">
        <v>0</v>
      </c>
      <c r="Q85" s="13">
        <v>1252255</v>
      </c>
      <c r="R85" s="13">
        <v>0</v>
      </c>
      <c r="S85" s="13">
        <v>0</v>
      </c>
      <c r="T85" s="13">
        <v>0</v>
      </c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197</v>
      </c>
      <c r="B86" t="s">
        <v>67</v>
      </c>
      <c r="C86" s="11">
        <v>8430</v>
      </c>
      <c r="D86" s="11">
        <v>2013</v>
      </c>
      <c r="E86" s="12">
        <v>5.76</v>
      </c>
      <c r="F86" s="13">
        <v>154589</v>
      </c>
      <c r="G86" s="13">
        <v>416173</v>
      </c>
      <c r="H86" s="13">
        <v>30031</v>
      </c>
      <c r="I86" s="13">
        <v>0</v>
      </c>
      <c r="J86" s="13">
        <v>20892</v>
      </c>
      <c r="K86" s="13">
        <v>968268</v>
      </c>
      <c r="L86" s="13">
        <v>276445</v>
      </c>
      <c r="M86" s="13">
        <v>25422</v>
      </c>
      <c r="N86" s="13">
        <v>754278</v>
      </c>
      <c r="O86" s="13">
        <v>273774</v>
      </c>
      <c r="P86" s="13">
        <v>0</v>
      </c>
      <c r="Q86" s="13">
        <v>2765283</v>
      </c>
      <c r="R86" s="13">
        <v>0</v>
      </c>
      <c r="S86" s="13">
        <v>0</v>
      </c>
      <c r="T86" s="13">
        <v>0</v>
      </c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198</v>
      </c>
      <c r="B87" t="s">
        <v>91</v>
      </c>
      <c r="C87" s="11">
        <v>8430</v>
      </c>
      <c r="D87" s="11">
        <v>2013</v>
      </c>
      <c r="E87" s="12">
        <v>4307</v>
      </c>
      <c r="F87" s="13">
        <v>112246</v>
      </c>
      <c r="G87" s="13">
        <v>275307</v>
      </c>
      <c r="H87" s="13">
        <v>81865</v>
      </c>
      <c r="I87" s="13">
        <v>1925</v>
      </c>
      <c r="J87" s="13">
        <v>16763</v>
      </c>
      <c r="K87" s="13">
        <v>378150</v>
      </c>
      <c r="L87" s="13">
        <v>290939</v>
      </c>
      <c r="M87" s="13">
        <v>9409</v>
      </c>
      <c r="N87" s="13">
        <v>53157</v>
      </c>
      <c r="O87" s="13">
        <v>95657</v>
      </c>
      <c r="P87" s="13">
        <v>0</v>
      </c>
      <c r="Q87" s="13">
        <v>1203172</v>
      </c>
      <c r="R87" s="13">
        <v>0</v>
      </c>
      <c r="S87" s="13">
        <v>0</v>
      </c>
      <c r="T87" s="13">
        <v>0</v>
      </c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199</v>
      </c>
      <c r="B88" t="s">
        <v>101</v>
      </c>
      <c r="C88" s="11">
        <v>8430</v>
      </c>
      <c r="D88" s="11">
        <v>2013</v>
      </c>
      <c r="E88" s="12">
        <v>3.1</v>
      </c>
      <c r="F88" s="13">
        <v>67629</v>
      </c>
      <c r="G88" s="13">
        <v>181950</v>
      </c>
      <c r="H88" s="13">
        <v>45128</v>
      </c>
      <c r="I88" s="13">
        <v>0</v>
      </c>
      <c r="J88" s="13">
        <v>9519</v>
      </c>
      <c r="K88" s="13">
        <v>357781</v>
      </c>
      <c r="L88" s="13">
        <v>120540</v>
      </c>
      <c r="M88" s="13">
        <v>4520</v>
      </c>
      <c r="N88" s="13">
        <v>43075</v>
      </c>
      <c r="O88" s="13">
        <v>62755</v>
      </c>
      <c r="P88" s="13">
        <v>0</v>
      </c>
      <c r="Q88" s="13">
        <v>825268</v>
      </c>
      <c r="R88" s="13">
        <v>0</v>
      </c>
      <c r="S88" s="13">
        <v>0</v>
      </c>
      <c r="T88" s="13">
        <v>0</v>
      </c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201</v>
      </c>
      <c r="B89" t="s">
        <v>156</v>
      </c>
      <c r="C89" s="11">
        <v>8430</v>
      </c>
      <c r="D89" s="11">
        <v>2013</v>
      </c>
      <c r="E89" s="12">
        <v>32.729999999999997</v>
      </c>
      <c r="F89" s="13">
        <v>226761</v>
      </c>
      <c r="G89" s="13">
        <v>1592955</v>
      </c>
      <c r="H89" s="13">
        <v>1108908</v>
      </c>
      <c r="I89" s="13">
        <v>0</v>
      </c>
      <c r="J89" s="13">
        <v>254901</v>
      </c>
      <c r="K89" s="13">
        <v>1305639</v>
      </c>
      <c r="L89" s="13">
        <v>2047986</v>
      </c>
      <c r="M89" s="13">
        <v>44242</v>
      </c>
      <c r="N89" s="13">
        <v>785042</v>
      </c>
      <c r="O89" s="13">
        <v>59502</v>
      </c>
      <c r="P89" s="13">
        <v>256995</v>
      </c>
      <c r="Q89" s="13">
        <v>6942180</v>
      </c>
      <c r="R89" s="13">
        <v>0</v>
      </c>
      <c r="S89" s="13">
        <v>0</v>
      </c>
      <c r="T89" s="13">
        <v>0</v>
      </c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202</v>
      </c>
      <c r="B90" t="s">
        <v>157</v>
      </c>
      <c r="C90" s="11">
        <v>8430</v>
      </c>
      <c r="D90" s="11">
        <v>2013</v>
      </c>
      <c r="E90" s="12">
        <v>0</v>
      </c>
      <c r="F90" s="13">
        <v>8566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204</v>
      </c>
      <c r="B91" t="s">
        <v>100</v>
      </c>
      <c r="C91" s="11">
        <v>8430</v>
      </c>
      <c r="D91" s="11">
        <v>2013</v>
      </c>
      <c r="E91" s="12">
        <v>2.2599999999999998</v>
      </c>
      <c r="F91" s="13">
        <v>258883</v>
      </c>
      <c r="G91" s="13">
        <v>158923</v>
      </c>
      <c r="H91" s="13">
        <v>44859</v>
      </c>
      <c r="I91" s="13">
        <v>30848</v>
      </c>
      <c r="J91" s="13">
        <v>430996</v>
      </c>
      <c r="K91" s="13">
        <v>788555</v>
      </c>
      <c r="L91" s="13">
        <v>2492919</v>
      </c>
      <c r="M91" s="13">
        <v>8966</v>
      </c>
      <c r="N91" s="13">
        <v>3232585</v>
      </c>
      <c r="O91" s="13">
        <v>824547</v>
      </c>
      <c r="P91" s="13">
        <v>0</v>
      </c>
      <c r="Q91" s="13">
        <v>8013198</v>
      </c>
      <c r="R91" s="13">
        <v>0</v>
      </c>
      <c r="S91" s="13">
        <v>0</v>
      </c>
      <c r="T91" s="13">
        <v>0</v>
      </c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205</v>
      </c>
      <c r="B92" t="s">
        <v>158</v>
      </c>
      <c r="C92" s="11">
        <v>8430</v>
      </c>
      <c r="D92" s="11">
        <v>2013</v>
      </c>
      <c r="E92" s="12">
        <v>3.92</v>
      </c>
      <c r="F92" s="13">
        <v>108665</v>
      </c>
      <c r="G92" s="13">
        <v>116192</v>
      </c>
      <c r="H92" s="13">
        <v>46458</v>
      </c>
      <c r="I92" s="13">
        <v>0</v>
      </c>
      <c r="J92" s="13">
        <v>15886</v>
      </c>
      <c r="K92" s="13">
        <v>63546</v>
      </c>
      <c r="L92" s="13">
        <v>34196</v>
      </c>
      <c r="M92" s="13">
        <v>0</v>
      </c>
      <c r="N92" s="13">
        <v>2258</v>
      </c>
      <c r="O92" s="13">
        <v>3362</v>
      </c>
      <c r="P92" s="13">
        <v>0</v>
      </c>
      <c r="Q92" s="13">
        <v>281898</v>
      </c>
      <c r="R92" s="13">
        <v>0</v>
      </c>
      <c r="S92" s="13">
        <v>0</v>
      </c>
      <c r="T92" s="13">
        <v>0</v>
      </c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206</v>
      </c>
      <c r="B93" t="s">
        <v>159</v>
      </c>
      <c r="C93" s="11">
        <v>8430</v>
      </c>
      <c r="D93" s="11">
        <v>2013</v>
      </c>
      <c r="E93" s="12">
        <v>5.18</v>
      </c>
      <c r="F93" s="13">
        <v>138981</v>
      </c>
      <c r="G93" s="13">
        <v>345609</v>
      </c>
      <c r="H93" s="13">
        <v>96427</v>
      </c>
      <c r="I93" s="13">
        <v>0</v>
      </c>
      <c r="J93" s="13">
        <v>41359</v>
      </c>
      <c r="K93" s="13">
        <v>518</v>
      </c>
      <c r="L93" s="13">
        <v>156088</v>
      </c>
      <c r="M93" s="13">
        <v>44252</v>
      </c>
      <c r="N93" s="13">
        <v>631519</v>
      </c>
      <c r="O93" s="13">
        <v>899</v>
      </c>
      <c r="P93" s="13">
        <v>3483</v>
      </c>
      <c r="Q93" s="13">
        <v>1313188</v>
      </c>
      <c r="R93" s="13">
        <v>0</v>
      </c>
      <c r="S93" s="13">
        <v>0</v>
      </c>
      <c r="T93" s="13">
        <v>0</v>
      </c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207</v>
      </c>
      <c r="B94" t="s">
        <v>103</v>
      </c>
      <c r="C94" s="11">
        <v>8430</v>
      </c>
      <c r="D94" s="11">
        <v>2013</v>
      </c>
      <c r="E94" s="12">
        <v>23.97</v>
      </c>
      <c r="F94" s="13">
        <v>577416</v>
      </c>
      <c r="G94" s="13">
        <v>1320635</v>
      </c>
      <c r="H94" s="13">
        <v>298301</v>
      </c>
      <c r="I94" s="13">
        <v>0</v>
      </c>
      <c r="J94" s="13">
        <v>295278</v>
      </c>
      <c r="K94" s="13">
        <v>11214</v>
      </c>
      <c r="L94" s="13">
        <v>1141708</v>
      </c>
      <c r="M94" s="13">
        <v>3620</v>
      </c>
      <c r="N94" s="13">
        <v>5714540</v>
      </c>
      <c r="O94" s="13">
        <v>14295</v>
      </c>
      <c r="P94" s="13">
        <v>0</v>
      </c>
      <c r="Q94" s="13">
        <v>8799591</v>
      </c>
      <c r="R94" s="13">
        <v>0</v>
      </c>
      <c r="S94" s="13">
        <v>0</v>
      </c>
      <c r="T94" s="13">
        <v>0</v>
      </c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208</v>
      </c>
      <c r="B95" t="s">
        <v>106</v>
      </c>
      <c r="C95" s="11">
        <v>8430</v>
      </c>
      <c r="D95" s="11">
        <v>2013</v>
      </c>
      <c r="E95" s="12">
        <v>20.09</v>
      </c>
      <c r="F95" s="13">
        <v>563307</v>
      </c>
      <c r="G95" s="13">
        <v>1160795</v>
      </c>
      <c r="H95" s="13">
        <v>283531</v>
      </c>
      <c r="I95" s="13">
        <v>0</v>
      </c>
      <c r="J95" s="13">
        <v>228132</v>
      </c>
      <c r="K95" s="13">
        <v>1298856</v>
      </c>
      <c r="L95" s="13">
        <v>851131</v>
      </c>
      <c r="M95" s="13">
        <v>2893</v>
      </c>
      <c r="N95" s="13">
        <v>761255</v>
      </c>
      <c r="O95" s="13">
        <v>31234</v>
      </c>
      <c r="P95" s="13">
        <v>0</v>
      </c>
      <c r="Q95" s="13">
        <v>4617827</v>
      </c>
      <c r="R95" s="13">
        <v>0</v>
      </c>
      <c r="S95" s="13">
        <v>0</v>
      </c>
      <c r="T95" s="13">
        <v>0</v>
      </c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209</v>
      </c>
      <c r="B96" t="s">
        <v>160</v>
      </c>
      <c r="C96" s="11">
        <v>8430</v>
      </c>
      <c r="D96" s="11">
        <v>2013</v>
      </c>
      <c r="E96" s="12">
        <v>15.78</v>
      </c>
      <c r="F96" s="13">
        <v>239691</v>
      </c>
      <c r="G96" s="13">
        <v>855777</v>
      </c>
      <c r="H96" s="13">
        <v>249868</v>
      </c>
      <c r="I96" s="13">
        <v>0</v>
      </c>
      <c r="J96" s="13">
        <v>103249</v>
      </c>
      <c r="K96" s="13">
        <v>1150384</v>
      </c>
      <c r="L96" s="13">
        <v>1765687</v>
      </c>
      <c r="M96" s="13">
        <v>3288</v>
      </c>
      <c r="N96" s="13">
        <v>789775</v>
      </c>
      <c r="O96" s="13">
        <v>127343</v>
      </c>
      <c r="P96" s="13">
        <v>100746</v>
      </c>
      <c r="Q96" s="13">
        <v>4944625</v>
      </c>
      <c r="R96" s="13">
        <v>0</v>
      </c>
      <c r="S96" s="13">
        <v>0</v>
      </c>
      <c r="T96" s="13">
        <v>0</v>
      </c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5">
      <c r="A97">
        <v>210</v>
      </c>
      <c r="B97" t="s">
        <v>161</v>
      </c>
      <c r="C97" s="11">
        <v>8430</v>
      </c>
      <c r="D97" s="11">
        <v>2013</v>
      </c>
      <c r="E97" s="12">
        <v>27.38</v>
      </c>
      <c r="F97" s="13">
        <v>383056</v>
      </c>
      <c r="G97" s="13">
        <v>1690304</v>
      </c>
      <c r="H97" s="13">
        <v>431650</v>
      </c>
      <c r="I97" s="13">
        <v>0</v>
      </c>
      <c r="J97" s="13">
        <v>45264</v>
      </c>
      <c r="K97" s="13">
        <v>1229924</v>
      </c>
      <c r="L97" s="13">
        <v>1094514</v>
      </c>
      <c r="M97" s="13">
        <v>0</v>
      </c>
      <c r="N97" s="13">
        <v>0</v>
      </c>
      <c r="O97" s="13">
        <v>73988</v>
      </c>
      <c r="P97" s="13">
        <v>102848</v>
      </c>
      <c r="Q97" s="13">
        <v>4462796</v>
      </c>
      <c r="R97" s="13">
        <v>0</v>
      </c>
      <c r="S97" s="13">
        <v>0</v>
      </c>
      <c r="T97" s="13">
        <v>0</v>
      </c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5">
      <c r="A98">
        <v>211</v>
      </c>
      <c r="B98" t="s">
        <v>162</v>
      </c>
      <c r="C98" s="11">
        <v>8430</v>
      </c>
      <c r="D98" s="11">
        <v>2013</v>
      </c>
      <c r="E98" s="12">
        <v>1.51</v>
      </c>
      <c r="F98" s="13">
        <v>32052</v>
      </c>
      <c r="G98" s="13">
        <v>121591</v>
      </c>
      <c r="H98" s="13">
        <v>32440</v>
      </c>
      <c r="I98" s="13">
        <v>0</v>
      </c>
      <c r="J98" s="13">
        <v>34015</v>
      </c>
      <c r="K98" s="13">
        <v>83351</v>
      </c>
      <c r="L98" s="13">
        <v>30252</v>
      </c>
      <c r="M98" s="13">
        <v>6898</v>
      </c>
      <c r="N98" s="13">
        <v>32064</v>
      </c>
      <c r="O98" s="13">
        <v>2580</v>
      </c>
      <c r="P98" s="13">
        <v>0</v>
      </c>
      <c r="Q98" s="13">
        <v>343191</v>
      </c>
      <c r="R98" s="13">
        <v>0</v>
      </c>
      <c r="S98" s="13">
        <v>0</v>
      </c>
      <c r="T98" s="13">
        <v>0</v>
      </c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5">
      <c r="A99">
        <v>904</v>
      </c>
      <c r="B99" t="s">
        <v>66</v>
      </c>
      <c r="C99" s="11">
        <v>8430</v>
      </c>
      <c r="D99" s="11">
        <v>2013</v>
      </c>
      <c r="E99" s="9">
        <v>3.09</v>
      </c>
      <c r="F99" s="9">
        <v>45781</v>
      </c>
      <c r="G99" s="9">
        <v>216361</v>
      </c>
      <c r="H99" s="9">
        <v>39211</v>
      </c>
      <c r="I99" s="9">
        <v>0</v>
      </c>
      <c r="J99" s="9">
        <v>43627</v>
      </c>
      <c r="K99" s="9">
        <v>176029</v>
      </c>
      <c r="L99" s="9">
        <v>52321</v>
      </c>
      <c r="M99" s="9">
        <v>24075</v>
      </c>
      <c r="N99" s="9">
        <v>9813</v>
      </c>
      <c r="O99" s="9">
        <v>192304</v>
      </c>
      <c r="P99" s="9">
        <v>0</v>
      </c>
      <c r="Q99" s="9">
        <v>753741</v>
      </c>
      <c r="R99" s="9">
        <v>0</v>
      </c>
      <c r="S99" s="9">
        <v>0</v>
      </c>
      <c r="T99" s="9">
        <v>0</v>
      </c>
    </row>
    <row r="100" spans="1:40" x14ac:dyDescent="0.25">
      <c r="A100">
        <v>915</v>
      </c>
      <c r="B100" t="s">
        <v>81</v>
      </c>
      <c r="C100" s="11">
        <v>8430</v>
      </c>
      <c r="D100" s="11">
        <v>2013</v>
      </c>
      <c r="E100" s="9">
        <v>1.35</v>
      </c>
      <c r="F100" s="9">
        <v>48770</v>
      </c>
      <c r="G100" s="9">
        <v>74509</v>
      </c>
      <c r="H100" s="9">
        <v>19919</v>
      </c>
      <c r="I100" s="9">
        <v>0</v>
      </c>
      <c r="J100" s="9">
        <v>-346</v>
      </c>
      <c r="K100" s="9">
        <v>6092</v>
      </c>
      <c r="L100" s="9">
        <v>6219</v>
      </c>
      <c r="M100" s="9">
        <v>14</v>
      </c>
      <c r="N100" s="9">
        <v>42153</v>
      </c>
      <c r="O100" s="9">
        <v>339801</v>
      </c>
      <c r="P100" s="9">
        <v>0</v>
      </c>
      <c r="Q100" s="9">
        <v>488361</v>
      </c>
      <c r="R100" s="9">
        <v>0</v>
      </c>
      <c r="S100" s="9">
        <v>0</v>
      </c>
      <c r="T100" s="9">
        <v>0</v>
      </c>
    </row>
    <row r="101" spans="1:40" x14ac:dyDescent="0.25">
      <c r="A101" s="9">
        <v>919</v>
      </c>
      <c r="B101" s="9" t="s">
        <v>120</v>
      </c>
      <c r="C101" s="9">
        <v>8430</v>
      </c>
      <c r="D101" s="9">
        <v>2013</v>
      </c>
      <c r="E101" s="9">
        <v>3.28</v>
      </c>
      <c r="F101" s="9">
        <v>43400</v>
      </c>
      <c r="G101" s="9">
        <v>134206</v>
      </c>
      <c r="H101" s="9">
        <v>28736</v>
      </c>
      <c r="I101" s="9">
        <v>0</v>
      </c>
      <c r="J101" s="9">
        <v>5510</v>
      </c>
      <c r="K101" s="9">
        <v>47036</v>
      </c>
      <c r="L101" s="9">
        <v>0</v>
      </c>
      <c r="M101" s="9">
        <v>831</v>
      </c>
      <c r="N101" s="9">
        <v>164</v>
      </c>
      <c r="O101" s="9">
        <v>42210</v>
      </c>
      <c r="P101" s="9">
        <v>370</v>
      </c>
      <c r="Q101" s="9">
        <v>258323</v>
      </c>
      <c r="R101" s="9">
        <v>0</v>
      </c>
      <c r="S101" s="9">
        <v>0</v>
      </c>
      <c r="T101" s="9">
        <v>0</v>
      </c>
    </row>
    <row r="102" spans="1:40" x14ac:dyDescent="0.25">
      <c r="A102" s="9">
        <v>921</v>
      </c>
      <c r="B102" s="9" t="s">
        <v>163</v>
      </c>
      <c r="C102" s="9">
        <v>8430</v>
      </c>
      <c r="D102" s="9">
        <v>2013</v>
      </c>
      <c r="E102" s="9">
        <v>7.04</v>
      </c>
      <c r="F102" s="9">
        <v>86109</v>
      </c>
      <c r="G102" s="9">
        <v>32699</v>
      </c>
      <c r="H102" s="9">
        <v>7207</v>
      </c>
      <c r="I102" s="9">
        <v>0</v>
      </c>
      <c r="J102" s="9">
        <v>855</v>
      </c>
      <c r="K102" s="9">
        <v>37464</v>
      </c>
      <c r="L102" s="9">
        <v>10584</v>
      </c>
      <c r="M102" s="9">
        <v>0</v>
      </c>
      <c r="N102" s="9">
        <v>7588</v>
      </c>
      <c r="O102" s="9">
        <v>0</v>
      </c>
      <c r="P102" s="9">
        <v>0</v>
      </c>
      <c r="Q102" s="9">
        <v>96397</v>
      </c>
      <c r="R102" s="9">
        <v>0</v>
      </c>
      <c r="S102" s="9">
        <v>0</v>
      </c>
      <c r="T102" s="9">
        <v>0</v>
      </c>
    </row>
    <row r="103" spans="1:40" x14ac:dyDescent="0.25">
      <c r="A103" s="9">
        <v>922</v>
      </c>
      <c r="B103" s="9" t="s">
        <v>164</v>
      </c>
    </row>
    <row r="106" spans="1:40" x14ac:dyDescent="0.25">
      <c r="A106" s="10" t="s">
        <v>30</v>
      </c>
      <c r="B106" s="10" t="s">
        <v>47</v>
      </c>
      <c r="C106" s="10" t="s">
        <v>48</v>
      </c>
      <c r="D106" s="10" t="s">
        <v>49</v>
      </c>
      <c r="E106" s="10" t="s">
        <v>50</v>
      </c>
      <c r="F106" s="10" t="s">
        <v>51</v>
      </c>
      <c r="G106" s="10" t="s">
        <v>52</v>
      </c>
      <c r="H106" s="10" t="s">
        <v>53</v>
      </c>
      <c r="I106" s="10" t="s">
        <v>54</v>
      </c>
      <c r="J106" s="10" t="s">
        <v>55</v>
      </c>
      <c r="K106" s="10" t="s">
        <v>56</v>
      </c>
      <c r="L106" s="10" t="s">
        <v>57</v>
      </c>
      <c r="M106" s="10" t="s">
        <v>58</v>
      </c>
      <c r="N106" s="10" t="s">
        <v>59</v>
      </c>
      <c r="O106" s="10" t="s">
        <v>60</v>
      </c>
      <c r="P106" s="10" t="s">
        <v>61</v>
      </c>
      <c r="Q106" s="10" t="s">
        <v>62</v>
      </c>
      <c r="R106" s="10" t="s">
        <v>63</v>
      </c>
      <c r="S106" s="10" t="s">
        <v>64</v>
      </c>
      <c r="T106" s="10" t="s">
        <v>65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>
        <v>1</v>
      </c>
      <c r="B107" t="s">
        <v>122</v>
      </c>
      <c r="C107" s="11">
        <v>8430</v>
      </c>
      <c r="D107" s="11">
        <v>2014</v>
      </c>
      <c r="E107" s="16">
        <v>89.2</v>
      </c>
      <c r="F107" s="17">
        <v>3463143</v>
      </c>
      <c r="G107" s="17">
        <v>5400114</v>
      </c>
      <c r="H107" s="17">
        <v>1277635</v>
      </c>
      <c r="I107" s="17">
        <v>17720</v>
      </c>
      <c r="J107" s="17">
        <v>160270</v>
      </c>
      <c r="K107" s="17">
        <v>8529640</v>
      </c>
      <c r="L107" s="17">
        <v>3311259</v>
      </c>
      <c r="M107" s="17">
        <v>262653</v>
      </c>
      <c r="N107" s="17">
        <v>441580</v>
      </c>
      <c r="O107" s="17">
        <v>155855</v>
      </c>
      <c r="P107" s="17">
        <v>3199345</v>
      </c>
      <c r="Q107" s="17">
        <v>16357381</v>
      </c>
      <c r="R107" s="17">
        <v>0</v>
      </c>
      <c r="S107" s="17">
        <v>0</v>
      </c>
      <c r="T107" s="17">
        <v>0</v>
      </c>
      <c r="V107"/>
      <c r="W107"/>
      <c r="X107"/>
      <c r="Y107" s="12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0" x14ac:dyDescent="0.25">
      <c r="A108">
        <v>3</v>
      </c>
      <c r="B108" t="s">
        <v>123</v>
      </c>
      <c r="C108" s="11">
        <v>8430</v>
      </c>
      <c r="D108" s="11">
        <v>2014</v>
      </c>
      <c r="E108" s="16">
        <v>36.83</v>
      </c>
      <c r="F108" s="17">
        <v>568261</v>
      </c>
      <c r="G108" s="17">
        <v>2386715</v>
      </c>
      <c r="H108" s="17">
        <v>549350</v>
      </c>
      <c r="I108" s="17">
        <v>26156</v>
      </c>
      <c r="J108" s="17">
        <v>404124</v>
      </c>
      <c r="K108" s="17">
        <v>1920808</v>
      </c>
      <c r="L108" s="17">
        <v>700447</v>
      </c>
      <c r="M108" s="17">
        <v>0</v>
      </c>
      <c r="N108" s="17">
        <v>168499</v>
      </c>
      <c r="O108" s="17">
        <v>13261</v>
      </c>
      <c r="P108" s="17">
        <v>43436</v>
      </c>
      <c r="Q108" s="17">
        <v>6125924</v>
      </c>
      <c r="R108" s="17">
        <v>0</v>
      </c>
      <c r="S108" s="17">
        <v>0</v>
      </c>
      <c r="T108" s="17">
        <v>0</v>
      </c>
    </row>
    <row r="109" spans="1:40" x14ac:dyDescent="0.25">
      <c r="A109">
        <v>8</v>
      </c>
      <c r="B109" t="s">
        <v>124</v>
      </c>
      <c r="C109" s="11">
        <v>8430</v>
      </c>
      <c r="D109" s="11">
        <v>2014</v>
      </c>
      <c r="E109" s="18">
        <v>7.75</v>
      </c>
      <c r="F109" s="19">
        <v>47000</v>
      </c>
      <c r="G109" s="19">
        <v>228573</v>
      </c>
      <c r="H109" s="19">
        <v>69291</v>
      </c>
      <c r="I109" s="19">
        <v>0</v>
      </c>
      <c r="J109" s="19">
        <v>50032</v>
      </c>
      <c r="K109" s="19">
        <v>275090</v>
      </c>
      <c r="L109" s="19">
        <v>70260</v>
      </c>
      <c r="M109" s="19">
        <v>488</v>
      </c>
      <c r="N109" s="19">
        <v>0</v>
      </c>
      <c r="O109" s="19">
        <v>26804</v>
      </c>
      <c r="P109" s="19">
        <v>0</v>
      </c>
      <c r="Q109" s="19">
        <v>720538</v>
      </c>
      <c r="R109" s="19">
        <v>0</v>
      </c>
      <c r="S109" s="19">
        <v>0</v>
      </c>
      <c r="T109" s="19">
        <v>0</v>
      </c>
      <c r="V109"/>
      <c r="W109"/>
      <c r="X109"/>
      <c r="Y109" s="12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spans="1:40" x14ac:dyDescent="0.25">
      <c r="A110">
        <v>10</v>
      </c>
      <c r="B110" t="s">
        <v>94</v>
      </c>
      <c r="C110" s="11">
        <v>8430</v>
      </c>
      <c r="D110" s="11">
        <v>2014</v>
      </c>
      <c r="E110" s="16">
        <v>30.38</v>
      </c>
      <c r="F110" s="17">
        <v>1508038</v>
      </c>
      <c r="G110" s="17">
        <v>1619108</v>
      </c>
      <c r="H110" s="17">
        <v>291157</v>
      </c>
      <c r="I110" s="17">
        <v>34811</v>
      </c>
      <c r="J110" s="17">
        <v>305193</v>
      </c>
      <c r="K110" s="17">
        <v>4468255</v>
      </c>
      <c r="L110" s="17">
        <v>3661692</v>
      </c>
      <c r="M110" s="17">
        <v>574413</v>
      </c>
      <c r="N110" s="17">
        <v>7318481</v>
      </c>
      <c r="O110" s="17">
        <v>3039095</v>
      </c>
      <c r="P110" s="17">
        <v>128679</v>
      </c>
      <c r="Q110" s="17">
        <v>21183526</v>
      </c>
      <c r="R110" s="17">
        <v>0</v>
      </c>
      <c r="S110" s="17">
        <v>0</v>
      </c>
      <c r="T110" s="17">
        <v>0</v>
      </c>
      <c r="V110"/>
      <c r="W110"/>
      <c r="X110"/>
      <c r="Y110" s="12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0" x14ac:dyDescent="0.25">
      <c r="A111">
        <v>14</v>
      </c>
      <c r="B111" t="s">
        <v>117</v>
      </c>
      <c r="C111" s="11">
        <v>8430</v>
      </c>
      <c r="D111" s="11">
        <v>2014</v>
      </c>
      <c r="E111" s="16">
        <v>157.21</v>
      </c>
      <c r="F111" s="17">
        <v>1459600</v>
      </c>
      <c r="G111" s="17">
        <v>10061244</v>
      </c>
      <c r="H111" s="17">
        <v>2817775</v>
      </c>
      <c r="I111" s="17">
        <v>25241</v>
      </c>
      <c r="J111" s="17">
        <v>686159</v>
      </c>
      <c r="K111" s="17">
        <v>5338335</v>
      </c>
      <c r="L111" s="17">
        <v>4143179</v>
      </c>
      <c r="M111" s="17">
        <v>15384</v>
      </c>
      <c r="N111" s="17">
        <v>5235906</v>
      </c>
      <c r="O111" s="17">
        <v>289119</v>
      </c>
      <c r="P111" s="17">
        <v>0</v>
      </c>
      <c r="Q111" s="17">
        <v>28612342</v>
      </c>
      <c r="R111" s="17">
        <v>0</v>
      </c>
      <c r="S111" s="17">
        <v>0</v>
      </c>
      <c r="T111" s="17">
        <v>0</v>
      </c>
    </row>
    <row r="112" spans="1:40" x14ac:dyDescent="0.25">
      <c r="A112">
        <v>20</v>
      </c>
      <c r="B112" t="s">
        <v>125</v>
      </c>
      <c r="C112" s="11">
        <v>8430</v>
      </c>
      <c r="D112" s="11">
        <v>2014</v>
      </c>
      <c r="E112" s="16">
        <v>0</v>
      </c>
      <c r="F112" s="17">
        <v>153385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V112"/>
      <c r="W112"/>
      <c r="X112"/>
      <c r="Y112" s="12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spans="1:40" x14ac:dyDescent="0.25">
      <c r="A113">
        <v>21</v>
      </c>
      <c r="B113" t="s">
        <v>126</v>
      </c>
      <c r="C113" s="11">
        <v>8430</v>
      </c>
      <c r="D113" s="11">
        <v>2014</v>
      </c>
      <c r="E113" s="16">
        <v>5.36</v>
      </c>
      <c r="F113" s="17">
        <v>77996</v>
      </c>
      <c r="G113" s="17">
        <v>305112</v>
      </c>
      <c r="H113" s="17">
        <v>82445</v>
      </c>
      <c r="I113" s="17">
        <v>0</v>
      </c>
      <c r="J113" s="17">
        <v>3418</v>
      </c>
      <c r="K113" s="17">
        <v>264926</v>
      </c>
      <c r="L113" s="17">
        <v>77256</v>
      </c>
      <c r="M113" s="17">
        <v>147</v>
      </c>
      <c r="N113" s="17">
        <v>273851</v>
      </c>
      <c r="O113" s="17">
        <v>1260</v>
      </c>
      <c r="P113" s="17">
        <v>0</v>
      </c>
      <c r="Q113" s="17">
        <v>1008415</v>
      </c>
      <c r="R113" s="17">
        <v>0</v>
      </c>
      <c r="S113" s="17">
        <v>0</v>
      </c>
      <c r="T113" s="17">
        <v>0</v>
      </c>
      <c r="V113"/>
      <c r="W113"/>
      <c r="X113"/>
      <c r="Y113" s="12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x14ac:dyDescent="0.25">
      <c r="A114">
        <v>22</v>
      </c>
      <c r="B114" t="s">
        <v>82</v>
      </c>
      <c r="C114" s="11">
        <v>8430</v>
      </c>
      <c r="D114" s="11">
        <v>2014</v>
      </c>
      <c r="E114" s="16">
        <v>12.11</v>
      </c>
      <c r="F114" s="17">
        <v>159228</v>
      </c>
      <c r="G114" s="17">
        <v>508562</v>
      </c>
      <c r="H114" s="17">
        <v>149070</v>
      </c>
      <c r="I114" s="17">
        <v>11663</v>
      </c>
      <c r="J114" s="17">
        <v>5123</v>
      </c>
      <c r="K114" s="17">
        <v>497128</v>
      </c>
      <c r="L114" s="17">
        <v>828443</v>
      </c>
      <c r="M114" s="17">
        <v>12991</v>
      </c>
      <c r="N114" s="17">
        <v>296035</v>
      </c>
      <c r="O114" s="17">
        <v>557571</v>
      </c>
      <c r="P114" s="17">
        <v>997</v>
      </c>
      <c r="Q114" s="17">
        <v>2865589</v>
      </c>
      <c r="R114" s="17">
        <v>0</v>
      </c>
      <c r="S114" s="17">
        <v>0</v>
      </c>
      <c r="T114" s="17">
        <v>0</v>
      </c>
      <c r="V114"/>
      <c r="W114"/>
      <c r="X114"/>
      <c r="Y114" s="12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x14ac:dyDescent="0.25">
      <c r="A115">
        <v>23</v>
      </c>
      <c r="B115" t="s">
        <v>127</v>
      </c>
      <c r="C115" s="11">
        <v>8430</v>
      </c>
      <c r="D115" s="11">
        <v>2014</v>
      </c>
      <c r="E115" s="16">
        <v>2.78</v>
      </c>
      <c r="F115" s="17">
        <v>56489</v>
      </c>
      <c r="G115" s="17">
        <v>112815</v>
      </c>
      <c r="H115" s="17">
        <v>21819</v>
      </c>
      <c r="I115" s="17">
        <v>0</v>
      </c>
      <c r="J115" s="17">
        <v>9609</v>
      </c>
      <c r="K115" s="17">
        <v>140931</v>
      </c>
      <c r="L115" s="17">
        <v>3270</v>
      </c>
      <c r="M115" s="17">
        <v>715</v>
      </c>
      <c r="N115" s="17">
        <v>49359</v>
      </c>
      <c r="O115" s="17">
        <v>30558</v>
      </c>
      <c r="P115" s="17">
        <v>0</v>
      </c>
      <c r="Q115" s="17">
        <v>369076</v>
      </c>
      <c r="R115" s="17">
        <v>0</v>
      </c>
      <c r="S115" s="17">
        <v>0</v>
      </c>
      <c r="T115" s="17">
        <v>0</v>
      </c>
      <c r="V115"/>
      <c r="W115"/>
      <c r="X115"/>
      <c r="Y115" s="12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spans="1:40" x14ac:dyDescent="0.25">
      <c r="A116">
        <v>26</v>
      </c>
      <c r="B116" t="s">
        <v>128</v>
      </c>
      <c r="C116" s="11">
        <v>8430</v>
      </c>
      <c r="D116" s="11">
        <v>2014</v>
      </c>
      <c r="E116" s="16">
        <v>32.43</v>
      </c>
      <c r="F116" s="17">
        <v>822562</v>
      </c>
      <c r="G116" s="17">
        <v>1993710</v>
      </c>
      <c r="H116" s="17">
        <v>763543</v>
      </c>
      <c r="I116" s="17">
        <v>0</v>
      </c>
      <c r="J116" s="17">
        <v>53882</v>
      </c>
      <c r="K116" s="17">
        <v>2283553</v>
      </c>
      <c r="L116" s="17">
        <v>3707416</v>
      </c>
      <c r="M116" s="17">
        <v>9486</v>
      </c>
      <c r="N116" s="17">
        <v>2374035</v>
      </c>
      <c r="O116" s="17">
        <v>375414</v>
      </c>
      <c r="P116" s="17">
        <v>0</v>
      </c>
      <c r="Q116" s="17">
        <v>11561039</v>
      </c>
      <c r="R116" s="17">
        <v>0</v>
      </c>
      <c r="S116" s="17">
        <v>0</v>
      </c>
      <c r="T116" s="17">
        <v>0</v>
      </c>
      <c r="V116"/>
      <c r="W116"/>
      <c r="X116"/>
      <c r="Y116" s="12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x14ac:dyDescent="0.25">
      <c r="A117">
        <v>29</v>
      </c>
      <c r="B117" t="s">
        <v>77</v>
      </c>
      <c r="C117" s="11">
        <v>8430</v>
      </c>
      <c r="D117" s="11">
        <v>2014</v>
      </c>
      <c r="E117" s="16">
        <v>148.86000000000001</v>
      </c>
      <c r="F117" s="17">
        <v>1599860</v>
      </c>
      <c r="G117" s="17">
        <v>8432761</v>
      </c>
      <c r="H117" s="17">
        <v>2764006</v>
      </c>
      <c r="I117" s="17">
        <v>64349</v>
      </c>
      <c r="J117" s="17">
        <v>1288553</v>
      </c>
      <c r="K117" s="17">
        <v>4828416</v>
      </c>
      <c r="L117" s="17">
        <v>10746662</v>
      </c>
      <c r="M117" s="17">
        <v>2197117</v>
      </c>
      <c r="N117" s="17">
        <v>2751782</v>
      </c>
      <c r="O117" s="17">
        <v>109367</v>
      </c>
      <c r="P117" s="17">
        <v>8154652</v>
      </c>
      <c r="Q117" s="17">
        <v>25028361</v>
      </c>
      <c r="R117" s="17">
        <v>0</v>
      </c>
      <c r="S117" s="17">
        <v>0</v>
      </c>
      <c r="T117" s="17">
        <v>0</v>
      </c>
    </row>
    <row r="118" spans="1:40" x14ac:dyDescent="0.25">
      <c r="A118">
        <v>32</v>
      </c>
      <c r="B118" t="s">
        <v>129</v>
      </c>
      <c r="C118" s="11">
        <v>8430</v>
      </c>
      <c r="D118" s="11">
        <v>2014</v>
      </c>
      <c r="E118" s="16">
        <v>152.44999999999999</v>
      </c>
      <c r="F118" s="17">
        <v>871569</v>
      </c>
      <c r="G118" s="17">
        <v>4263056</v>
      </c>
      <c r="H118" s="17">
        <v>1419588</v>
      </c>
      <c r="I118" s="17">
        <v>0</v>
      </c>
      <c r="J118" s="17">
        <v>122449</v>
      </c>
      <c r="K118" s="17">
        <v>3441460</v>
      </c>
      <c r="L118" s="17">
        <v>8441669</v>
      </c>
      <c r="M118" s="17">
        <v>2144632</v>
      </c>
      <c r="N118" s="17">
        <v>2711005</v>
      </c>
      <c r="O118" s="17">
        <v>151462</v>
      </c>
      <c r="P118" s="17">
        <v>815966</v>
      </c>
      <c r="Q118" s="17">
        <v>21879355</v>
      </c>
      <c r="R118" s="17">
        <v>0</v>
      </c>
      <c r="S118" s="17">
        <v>0</v>
      </c>
      <c r="T118" s="17">
        <v>0</v>
      </c>
      <c r="V118"/>
      <c r="W118"/>
      <c r="X118"/>
      <c r="Y118" s="12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spans="1:40" x14ac:dyDescent="0.25">
      <c r="A119">
        <v>35</v>
      </c>
      <c r="B119" t="s">
        <v>130</v>
      </c>
      <c r="C119" s="11">
        <v>8430</v>
      </c>
      <c r="D119" s="11">
        <v>2014</v>
      </c>
      <c r="E119" s="16">
        <v>4.3499999999999996</v>
      </c>
      <c r="F119" s="17">
        <v>101299</v>
      </c>
      <c r="G119" s="17">
        <v>514490</v>
      </c>
      <c r="H119" s="17">
        <v>159625</v>
      </c>
      <c r="I119" s="17">
        <v>0</v>
      </c>
      <c r="J119" s="17">
        <v>71290</v>
      </c>
      <c r="K119" s="17">
        <v>414775</v>
      </c>
      <c r="L119" s="17">
        <v>940081</v>
      </c>
      <c r="M119" s="17">
        <v>2030</v>
      </c>
      <c r="N119" s="17">
        <v>129829</v>
      </c>
      <c r="O119" s="17">
        <v>10211</v>
      </c>
      <c r="P119" s="17">
        <v>53302</v>
      </c>
      <c r="Q119" s="17">
        <v>2189029</v>
      </c>
      <c r="R119" s="17">
        <v>0</v>
      </c>
      <c r="S119" s="17">
        <v>0</v>
      </c>
      <c r="T119" s="17">
        <v>0</v>
      </c>
      <c r="V119"/>
      <c r="W119"/>
      <c r="X119"/>
      <c r="Y119" s="12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x14ac:dyDescent="0.25">
      <c r="A120">
        <v>37</v>
      </c>
      <c r="B120" t="s">
        <v>131</v>
      </c>
      <c r="C120" s="11">
        <v>8430</v>
      </c>
      <c r="D120" s="11">
        <v>2014</v>
      </c>
      <c r="E120" s="16">
        <v>33.24</v>
      </c>
      <c r="F120" s="17">
        <v>664343</v>
      </c>
      <c r="G120" s="17">
        <v>2177602</v>
      </c>
      <c r="H120" s="17">
        <v>603637</v>
      </c>
      <c r="I120" s="17">
        <v>0</v>
      </c>
      <c r="J120" s="17">
        <v>33900</v>
      </c>
      <c r="K120" s="17">
        <v>2794166</v>
      </c>
      <c r="L120" s="17">
        <v>1653211</v>
      </c>
      <c r="M120" s="17">
        <v>26336</v>
      </c>
      <c r="N120" s="17">
        <v>4872380</v>
      </c>
      <c r="O120" s="17">
        <v>1133737</v>
      </c>
      <c r="P120" s="17">
        <v>0</v>
      </c>
      <c r="Q120" s="17">
        <v>13294969</v>
      </c>
      <c r="R120" s="17">
        <v>0</v>
      </c>
      <c r="S120" s="17">
        <v>0</v>
      </c>
      <c r="T120" s="17">
        <v>0</v>
      </c>
      <c r="V120"/>
      <c r="W120"/>
      <c r="X120"/>
      <c r="Y120" s="12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x14ac:dyDescent="0.25">
      <c r="A121">
        <v>38</v>
      </c>
      <c r="B121" t="s">
        <v>108</v>
      </c>
      <c r="C121" s="11">
        <v>8430</v>
      </c>
      <c r="D121" s="11">
        <v>2014</v>
      </c>
      <c r="E121" s="18">
        <v>16.68</v>
      </c>
      <c r="F121" s="20">
        <v>363049</v>
      </c>
      <c r="G121" s="20">
        <v>852713</v>
      </c>
      <c r="H121" s="20">
        <v>241467</v>
      </c>
      <c r="I121" s="20">
        <v>75013</v>
      </c>
      <c r="J121" s="20">
        <v>112736</v>
      </c>
      <c r="K121" s="20">
        <v>1366539</v>
      </c>
      <c r="L121" s="20">
        <v>154768</v>
      </c>
      <c r="M121" s="20">
        <v>314</v>
      </c>
      <c r="N121" s="20">
        <v>1576887</v>
      </c>
      <c r="O121" s="20">
        <v>296423</v>
      </c>
      <c r="P121" s="20">
        <v>0</v>
      </c>
      <c r="Q121" s="20">
        <v>4676860</v>
      </c>
      <c r="R121" s="17">
        <v>0</v>
      </c>
      <c r="S121" s="17">
        <v>0</v>
      </c>
      <c r="T121" s="17">
        <v>0</v>
      </c>
      <c r="V121"/>
      <c r="W121"/>
      <c r="X121"/>
      <c r="Y121" s="12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x14ac:dyDescent="0.25">
      <c r="A122">
        <v>39</v>
      </c>
      <c r="B122" t="s">
        <v>132</v>
      </c>
      <c r="C122" s="11">
        <v>8430</v>
      </c>
      <c r="D122" s="11">
        <v>2014</v>
      </c>
      <c r="E122" s="16">
        <v>10.45</v>
      </c>
      <c r="F122" s="17">
        <v>427000</v>
      </c>
      <c r="G122" s="17">
        <v>1030429</v>
      </c>
      <c r="H122" s="17">
        <v>251476</v>
      </c>
      <c r="I122" s="17">
        <v>0</v>
      </c>
      <c r="J122" s="17">
        <v>166465</v>
      </c>
      <c r="K122" s="17">
        <v>1040022</v>
      </c>
      <c r="L122" s="17">
        <v>1073804</v>
      </c>
      <c r="M122" s="17">
        <v>8497</v>
      </c>
      <c r="N122" s="17">
        <v>576106</v>
      </c>
      <c r="O122" s="17">
        <v>8509</v>
      </c>
      <c r="P122" s="17">
        <v>0</v>
      </c>
      <c r="Q122" s="17">
        <v>4155308</v>
      </c>
      <c r="R122" s="17">
        <v>0</v>
      </c>
      <c r="S122" s="17">
        <v>0</v>
      </c>
      <c r="T122" s="17">
        <v>0</v>
      </c>
    </row>
    <row r="123" spans="1:40" x14ac:dyDescent="0.25">
      <c r="A123">
        <v>43</v>
      </c>
      <c r="B123" t="s">
        <v>95</v>
      </c>
      <c r="C123" s="11">
        <v>8430</v>
      </c>
      <c r="D123" s="11">
        <v>2014</v>
      </c>
      <c r="E123" s="16">
        <v>7.68</v>
      </c>
      <c r="F123" s="17">
        <v>0</v>
      </c>
      <c r="G123" s="17">
        <v>406986</v>
      </c>
      <c r="H123" s="17">
        <v>89102</v>
      </c>
      <c r="I123" s="17">
        <v>0</v>
      </c>
      <c r="J123" s="17">
        <v>106024</v>
      </c>
      <c r="K123" s="17">
        <v>513338</v>
      </c>
      <c r="L123" s="17">
        <v>1162131</v>
      </c>
      <c r="M123" s="17">
        <v>269</v>
      </c>
      <c r="N123" s="17">
        <v>66721</v>
      </c>
      <c r="O123" s="17">
        <v>17329</v>
      </c>
      <c r="P123" s="17">
        <v>0</v>
      </c>
      <c r="Q123" s="17">
        <v>2361900</v>
      </c>
      <c r="R123" s="17">
        <v>0</v>
      </c>
      <c r="S123" s="17">
        <v>0</v>
      </c>
      <c r="T123" s="17">
        <v>0</v>
      </c>
      <c r="V123"/>
      <c r="W123"/>
      <c r="X123"/>
      <c r="Y123" s="12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</row>
    <row r="124" spans="1:40" x14ac:dyDescent="0.25">
      <c r="A124">
        <v>45</v>
      </c>
      <c r="B124" t="s">
        <v>71</v>
      </c>
      <c r="C124" s="11">
        <v>8430</v>
      </c>
      <c r="D124" s="11">
        <v>2014</v>
      </c>
      <c r="E124" s="18">
        <v>3.6</v>
      </c>
      <c r="F124" s="19">
        <v>77730</v>
      </c>
      <c r="G124" s="19">
        <v>187420</v>
      </c>
      <c r="H124" s="19">
        <v>41886</v>
      </c>
      <c r="I124" s="19">
        <v>0</v>
      </c>
      <c r="J124" s="19">
        <v>25163</v>
      </c>
      <c r="K124" s="19">
        <v>175000</v>
      </c>
      <c r="L124" s="19">
        <v>41416</v>
      </c>
      <c r="M124" s="19">
        <v>5131</v>
      </c>
      <c r="N124" s="19">
        <v>58137</v>
      </c>
      <c r="O124" s="19">
        <v>287</v>
      </c>
      <c r="P124" s="19">
        <v>0</v>
      </c>
      <c r="Q124" s="19">
        <v>534440</v>
      </c>
      <c r="R124" s="19">
        <v>0</v>
      </c>
      <c r="S124" s="19">
        <v>0</v>
      </c>
      <c r="T124" s="19">
        <v>0</v>
      </c>
      <c r="V124"/>
      <c r="W124"/>
      <c r="X124"/>
      <c r="Y124" s="12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x14ac:dyDescent="0.25">
      <c r="A125">
        <v>46</v>
      </c>
      <c r="B125" t="s">
        <v>133</v>
      </c>
      <c r="C125" s="11"/>
      <c r="D125" s="11"/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40" x14ac:dyDescent="0.25">
      <c r="A126">
        <v>50</v>
      </c>
      <c r="B126" t="s">
        <v>134</v>
      </c>
      <c r="C126" s="11">
        <v>8430</v>
      </c>
      <c r="D126" s="11">
        <v>2014</v>
      </c>
      <c r="E126" s="16">
        <v>16.82</v>
      </c>
      <c r="F126" s="17">
        <v>236720</v>
      </c>
      <c r="G126" s="17">
        <v>1006324</v>
      </c>
      <c r="H126" s="17">
        <v>100978</v>
      </c>
      <c r="I126" s="17">
        <v>0</v>
      </c>
      <c r="J126" s="17">
        <v>281807</v>
      </c>
      <c r="K126" s="17">
        <v>1190016</v>
      </c>
      <c r="L126" s="17">
        <v>624035</v>
      </c>
      <c r="M126" s="17">
        <v>0</v>
      </c>
      <c r="N126" s="17">
        <v>603089</v>
      </c>
      <c r="O126" s="17">
        <v>25021</v>
      </c>
      <c r="P126" s="17">
        <v>75</v>
      </c>
      <c r="Q126" s="17">
        <v>3831195</v>
      </c>
      <c r="R126" s="17">
        <v>0</v>
      </c>
      <c r="S126" s="17">
        <v>0</v>
      </c>
      <c r="T126" s="17">
        <v>0</v>
      </c>
      <c r="V126"/>
      <c r="W126"/>
      <c r="X126"/>
      <c r="Y126" s="12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spans="1:40" x14ac:dyDescent="0.25">
      <c r="A127">
        <v>54</v>
      </c>
      <c r="B127" t="s">
        <v>74</v>
      </c>
      <c r="C127" s="11">
        <v>8430</v>
      </c>
      <c r="D127" s="11">
        <v>2014</v>
      </c>
      <c r="E127" s="16">
        <v>5</v>
      </c>
      <c r="F127" s="17">
        <v>55636</v>
      </c>
      <c r="G127" s="17">
        <v>252126</v>
      </c>
      <c r="H127" s="17">
        <v>76173</v>
      </c>
      <c r="I127" s="17">
        <v>0</v>
      </c>
      <c r="J127" s="17">
        <v>52198</v>
      </c>
      <c r="K127" s="17">
        <v>342663</v>
      </c>
      <c r="L127" s="17">
        <v>151348</v>
      </c>
      <c r="M127" s="17">
        <v>23791</v>
      </c>
      <c r="N127" s="17">
        <v>33060</v>
      </c>
      <c r="O127" s="17">
        <v>414</v>
      </c>
      <c r="P127" s="17">
        <v>0</v>
      </c>
      <c r="Q127" s="17">
        <v>931773</v>
      </c>
      <c r="R127" s="17">
        <v>0</v>
      </c>
      <c r="S127" s="17">
        <v>0</v>
      </c>
      <c r="T127" s="17">
        <v>0</v>
      </c>
      <c r="V127"/>
      <c r="W127"/>
      <c r="X127"/>
      <c r="Y127" s="12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x14ac:dyDescent="0.25">
      <c r="A128">
        <v>56</v>
      </c>
      <c r="B128" t="s">
        <v>98</v>
      </c>
      <c r="C128" s="11">
        <v>8430</v>
      </c>
      <c r="D128" s="11">
        <v>2014</v>
      </c>
      <c r="E128" s="16">
        <v>4.07</v>
      </c>
      <c r="F128" s="17">
        <v>30715</v>
      </c>
      <c r="G128" s="17">
        <v>233357</v>
      </c>
      <c r="H128" s="17">
        <v>61774</v>
      </c>
      <c r="I128" s="17">
        <v>0</v>
      </c>
      <c r="J128" s="17">
        <v>33665</v>
      </c>
      <c r="K128" s="17">
        <v>238645</v>
      </c>
      <c r="L128" s="17">
        <v>60303</v>
      </c>
      <c r="M128" s="17">
        <v>5508</v>
      </c>
      <c r="N128" s="17">
        <v>22234</v>
      </c>
      <c r="O128" s="17">
        <v>995</v>
      </c>
      <c r="P128" s="17">
        <v>0</v>
      </c>
      <c r="Q128" s="17">
        <v>656481</v>
      </c>
      <c r="R128" s="17">
        <v>0</v>
      </c>
      <c r="S128" s="17">
        <v>0</v>
      </c>
      <c r="T128" s="17">
        <v>0</v>
      </c>
      <c r="V128"/>
      <c r="W128"/>
      <c r="X128"/>
      <c r="Y128" s="12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x14ac:dyDescent="0.25">
      <c r="A129">
        <v>58</v>
      </c>
      <c r="B129" t="s">
        <v>99</v>
      </c>
      <c r="C129" s="11">
        <v>8430</v>
      </c>
      <c r="D129" s="11">
        <v>2014</v>
      </c>
      <c r="E129" s="16">
        <v>25.31</v>
      </c>
      <c r="F129" s="17">
        <v>510185</v>
      </c>
      <c r="G129" s="17">
        <v>1343497</v>
      </c>
      <c r="H129" s="17">
        <v>347157</v>
      </c>
      <c r="I129" s="17">
        <v>0</v>
      </c>
      <c r="J129" s="17">
        <v>158114</v>
      </c>
      <c r="K129" s="17">
        <v>1509882</v>
      </c>
      <c r="L129" s="17">
        <v>698457</v>
      </c>
      <c r="M129" s="17">
        <v>3325</v>
      </c>
      <c r="N129" s="17">
        <v>591926</v>
      </c>
      <c r="O129" s="17">
        <v>5749</v>
      </c>
      <c r="P129" s="17">
        <v>12781</v>
      </c>
      <c r="Q129" s="17">
        <v>4645326</v>
      </c>
      <c r="R129" s="17">
        <v>0</v>
      </c>
      <c r="S129" s="17">
        <v>0</v>
      </c>
      <c r="T129" s="17">
        <v>0</v>
      </c>
      <c r="V129"/>
      <c r="W129"/>
      <c r="X129"/>
      <c r="Y129" s="12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x14ac:dyDescent="0.25">
      <c r="A130">
        <v>63</v>
      </c>
      <c r="B130" t="s">
        <v>76</v>
      </c>
      <c r="C130" s="11">
        <v>8430</v>
      </c>
      <c r="D130" s="11">
        <v>2014</v>
      </c>
      <c r="E130" s="16">
        <v>16.2</v>
      </c>
      <c r="F130" s="17">
        <v>291044</v>
      </c>
      <c r="G130" s="17">
        <v>840766</v>
      </c>
      <c r="H130" s="17">
        <v>379783</v>
      </c>
      <c r="I130" s="17">
        <v>0</v>
      </c>
      <c r="J130" s="17">
        <v>47805</v>
      </c>
      <c r="K130" s="17">
        <v>937787</v>
      </c>
      <c r="L130" s="17">
        <v>306893</v>
      </c>
      <c r="M130" s="17">
        <v>16012</v>
      </c>
      <c r="N130" s="17">
        <v>293172</v>
      </c>
      <c r="O130" s="17">
        <v>-423</v>
      </c>
      <c r="P130" s="17">
        <v>0</v>
      </c>
      <c r="Q130" s="17">
        <v>2821795</v>
      </c>
      <c r="R130" s="17">
        <v>0</v>
      </c>
      <c r="S130" s="17">
        <v>0</v>
      </c>
      <c r="T130" s="17">
        <v>0</v>
      </c>
      <c r="V130"/>
      <c r="W130"/>
      <c r="X130"/>
      <c r="Y130" s="12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x14ac:dyDescent="0.25">
      <c r="A131">
        <v>78</v>
      </c>
      <c r="B131" t="s">
        <v>135</v>
      </c>
      <c r="C131" s="11">
        <v>8430</v>
      </c>
      <c r="D131" s="11">
        <v>2014</v>
      </c>
      <c r="E131" s="16">
        <v>15.66</v>
      </c>
      <c r="F131" s="17">
        <v>231644</v>
      </c>
      <c r="G131" s="17">
        <v>870736</v>
      </c>
      <c r="H131" s="17">
        <v>211936</v>
      </c>
      <c r="I131" s="17">
        <v>54339</v>
      </c>
      <c r="J131" s="17">
        <v>40450</v>
      </c>
      <c r="K131" s="17">
        <v>311401</v>
      </c>
      <c r="L131" s="17">
        <v>604511</v>
      </c>
      <c r="M131" s="17">
        <v>10572</v>
      </c>
      <c r="N131" s="17">
        <v>471456</v>
      </c>
      <c r="O131" s="17">
        <v>8566</v>
      </c>
      <c r="P131" s="17">
        <v>0</v>
      </c>
      <c r="Q131" s="17">
        <v>2583967</v>
      </c>
      <c r="R131" s="17">
        <v>0</v>
      </c>
      <c r="S131" s="17">
        <v>0</v>
      </c>
      <c r="T131" s="17">
        <v>0</v>
      </c>
      <c r="V131"/>
      <c r="W131"/>
      <c r="X131"/>
      <c r="Y131" s="12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spans="1:40" x14ac:dyDescent="0.25">
      <c r="A132">
        <v>79</v>
      </c>
      <c r="B132" t="s">
        <v>86</v>
      </c>
      <c r="C132" s="11">
        <v>8430</v>
      </c>
      <c r="D132" s="11">
        <v>2014</v>
      </c>
      <c r="E132" s="18">
        <v>3</v>
      </c>
      <c r="F132" s="19">
        <v>48044</v>
      </c>
      <c r="G132" s="19">
        <v>141635</v>
      </c>
      <c r="H132" s="19">
        <v>44527</v>
      </c>
      <c r="I132" s="19">
        <v>0</v>
      </c>
      <c r="J132" s="19">
        <v>6773</v>
      </c>
      <c r="K132" s="19">
        <v>318804</v>
      </c>
      <c r="L132" s="19">
        <v>58136</v>
      </c>
      <c r="M132" s="19">
        <v>0</v>
      </c>
      <c r="N132" s="19">
        <v>83000</v>
      </c>
      <c r="O132" s="19">
        <v>61181</v>
      </c>
      <c r="P132" s="19">
        <v>0</v>
      </c>
      <c r="Q132" s="19">
        <v>714056</v>
      </c>
      <c r="R132" s="19">
        <v>0</v>
      </c>
      <c r="S132" s="19">
        <v>0</v>
      </c>
      <c r="T132" s="19">
        <v>0</v>
      </c>
      <c r="V132"/>
      <c r="W132"/>
      <c r="X132"/>
      <c r="Y132" s="12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x14ac:dyDescent="0.25">
      <c r="A133">
        <v>80</v>
      </c>
      <c r="B133" t="s">
        <v>136</v>
      </c>
      <c r="C133" s="11">
        <v>8430</v>
      </c>
      <c r="D133" s="11">
        <v>2014</v>
      </c>
      <c r="E133" s="16">
        <v>3.04</v>
      </c>
      <c r="F133" s="17">
        <v>32945</v>
      </c>
      <c r="G133" s="17">
        <v>137820</v>
      </c>
      <c r="H133" s="17">
        <v>35829</v>
      </c>
      <c r="I133" s="17">
        <v>0</v>
      </c>
      <c r="J133" s="17">
        <v>17985</v>
      </c>
      <c r="K133" s="17">
        <v>143099</v>
      </c>
      <c r="L133" s="17">
        <v>53616</v>
      </c>
      <c r="M133" s="17">
        <v>0</v>
      </c>
      <c r="N133" s="17">
        <v>95795</v>
      </c>
      <c r="O133" s="17">
        <v>2729</v>
      </c>
      <c r="P133" s="17">
        <v>0</v>
      </c>
      <c r="Q133" s="17">
        <v>486873</v>
      </c>
      <c r="R133" s="17">
        <v>0</v>
      </c>
      <c r="S133" s="17">
        <v>0</v>
      </c>
      <c r="T133" s="17">
        <v>0</v>
      </c>
    </row>
    <row r="134" spans="1:40" x14ac:dyDescent="0.25">
      <c r="A134">
        <v>81</v>
      </c>
      <c r="B134" t="s">
        <v>137</v>
      </c>
      <c r="C134" s="11">
        <v>8430</v>
      </c>
      <c r="D134" s="11">
        <v>2014</v>
      </c>
      <c r="E134" s="16">
        <v>29.91</v>
      </c>
      <c r="F134" s="17">
        <v>687929</v>
      </c>
      <c r="G134" s="17">
        <v>2132476</v>
      </c>
      <c r="H134" s="17">
        <v>684701</v>
      </c>
      <c r="I134" s="17">
        <v>2204</v>
      </c>
      <c r="J134" s="17">
        <v>206557</v>
      </c>
      <c r="K134" s="17">
        <v>2688033</v>
      </c>
      <c r="L134" s="17">
        <v>1268211</v>
      </c>
      <c r="M134" s="17">
        <v>3013</v>
      </c>
      <c r="N134" s="17">
        <v>5068095</v>
      </c>
      <c r="O134" s="17">
        <v>56130</v>
      </c>
      <c r="P134" s="17">
        <v>0</v>
      </c>
      <c r="Q134" s="17">
        <v>12109420</v>
      </c>
      <c r="R134" s="17">
        <v>0</v>
      </c>
      <c r="S134" s="17">
        <v>0</v>
      </c>
      <c r="T134" s="17">
        <v>0</v>
      </c>
      <c r="V134"/>
      <c r="W134"/>
      <c r="X134"/>
      <c r="Y134" s="12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0" x14ac:dyDescent="0.25">
      <c r="A135">
        <v>82</v>
      </c>
      <c r="B135" t="s">
        <v>75</v>
      </c>
      <c r="C135" s="11">
        <v>8430</v>
      </c>
      <c r="D135" s="11">
        <v>2014</v>
      </c>
      <c r="E135" s="16">
        <v>1.92</v>
      </c>
      <c r="F135" s="17">
        <v>21456</v>
      </c>
      <c r="G135" s="17">
        <v>88888</v>
      </c>
      <c r="H135" s="17">
        <v>42293</v>
      </c>
      <c r="I135" s="17">
        <v>1763</v>
      </c>
      <c r="J135" s="17">
        <v>800</v>
      </c>
      <c r="K135" s="17">
        <v>107967</v>
      </c>
      <c r="L135" s="17">
        <v>35162</v>
      </c>
      <c r="M135" s="17">
        <v>2004</v>
      </c>
      <c r="N135" s="17">
        <v>9375</v>
      </c>
      <c r="O135" s="17">
        <v>540</v>
      </c>
      <c r="P135" s="17">
        <v>0</v>
      </c>
      <c r="Q135" s="17">
        <v>288792</v>
      </c>
      <c r="R135" s="17">
        <v>0</v>
      </c>
      <c r="S135" s="17">
        <v>0</v>
      </c>
      <c r="T135" s="17">
        <v>0</v>
      </c>
    </row>
    <row r="136" spans="1:40" x14ac:dyDescent="0.25">
      <c r="A136">
        <v>84</v>
      </c>
      <c r="B136" t="s">
        <v>114</v>
      </c>
      <c r="C136" s="11">
        <v>8430</v>
      </c>
      <c r="D136" s="11">
        <v>2014</v>
      </c>
      <c r="E136" s="16">
        <v>68.84</v>
      </c>
      <c r="F136" s="17">
        <v>900624</v>
      </c>
      <c r="G136" s="17">
        <v>3879223</v>
      </c>
      <c r="H136" s="17">
        <v>441130</v>
      </c>
      <c r="I136" s="17">
        <v>0</v>
      </c>
      <c r="J136" s="17">
        <v>1073188</v>
      </c>
      <c r="K136" s="17">
        <v>5895256</v>
      </c>
      <c r="L136" s="17">
        <v>2784977</v>
      </c>
      <c r="M136" s="17">
        <v>0</v>
      </c>
      <c r="N136" s="17">
        <v>5317966</v>
      </c>
      <c r="O136" s="17">
        <v>413965</v>
      </c>
      <c r="P136" s="17">
        <v>419280</v>
      </c>
      <c r="Q136" s="17">
        <v>19386425</v>
      </c>
      <c r="R136" s="17">
        <v>0</v>
      </c>
      <c r="S136" s="17">
        <v>0</v>
      </c>
      <c r="T136" s="17">
        <v>0</v>
      </c>
      <c r="V136"/>
      <c r="W136"/>
      <c r="X136"/>
      <c r="Y136" s="12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</row>
    <row r="137" spans="1:40" x14ac:dyDescent="0.25">
      <c r="A137">
        <v>85</v>
      </c>
      <c r="B137" t="s">
        <v>138</v>
      </c>
      <c r="C137" s="11">
        <v>8430</v>
      </c>
      <c r="D137" s="11">
        <v>2014</v>
      </c>
      <c r="E137" s="16">
        <v>9.77</v>
      </c>
      <c r="F137" s="17">
        <v>106065</v>
      </c>
      <c r="G137" s="17">
        <v>692545</v>
      </c>
      <c r="H137" s="17">
        <v>163981</v>
      </c>
      <c r="I137" s="17">
        <v>1722</v>
      </c>
      <c r="J137" s="17">
        <v>127320</v>
      </c>
      <c r="K137" s="17">
        <v>571619</v>
      </c>
      <c r="L137" s="17">
        <v>168292</v>
      </c>
      <c r="M137" s="17">
        <v>10225</v>
      </c>
      <c r="N137" s="17">
        <v>374140</v>
      </c>
      <c r="O137" s="17">
        <v>159975</v>
      </c>
      <c r="P137" s="17">
        <v>0</v>
      </c>
      <c r="Q137" s="17">
        <v>2269819</v>
      </c>
      <c r="R137" s="17">
        <v>0</v>
      </c>
      <c r="S137" s="17">
        <v>0</v>
      </c>
      <c r="T137" s="17">
        <v>0</v>
      </c>
      <c r="V137"/>
      <c r="W137"/>
      <c r="X137"/>
      <c r="Y137" s="12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spans="1:40" x14ac:dyDescent="0.25">
      <c r="A138">
        <v>96</v>
      </c>
      <c r="B138" t="s">
        <v>90</v>
      </c>
      <c r="C138" s="11">
        <v>8430</v>
      </c>
      <c r="D138" s="11">
        <v>2014</v>
      </c>
      <c r="E138" s="16">
        <v>3.08</v>
      </c>
      <c r="F138" s="17">
        <v>55851</v>
      </c>
      <c r="G138" s="17">
        <v>190225</v>
      </c>
      <c r="H138" s="17">
        <v>42379</v>
      </c>
      <c r="I138" s="17">
        <v>0</v>
      </c>
      <c r="J138" s="17">
        <v>68666</v>
      </c>
      <c r="K138" s="17">
        <v>177701</v>
      </c>
      <c r="L138" s="17">
        <v>73293</v>
      </c>
      <c r="M138" s="17">
        <v>43</v>
      </c>
      <c r="N138" s="17">
        <v>212214</v>
      </c>
      <c r="O138" s="17">
        <v>1244</v>
      </c>
      <c r="P138" s="17">
        <v>0</v>
      </c>
      <c r="Q138" s="17">
        <v>765765</v>
      </c>
      <c r="R138" s="17">
        <v>0</v>
      </c>
      <c r="S138" s="17">
        <v>0</v>
      </c>
      <c r="T138" s="17">
        <v>0</v>
      </c>
    </row>
    <row r="139" spans="1:40" x14ac:dyDescent="0.25">
      <c r="A139">
        <v>102</v>
      </c>
      <c r="B139" t="s">
        <v>118</v>
      </c>
      <c r="C139" s="11">
        <v>8430</v>
      </c>
      <c r="D139" s="11">
        <v>2014</v>
      </c>
      <c r="E139" s="16">
        <v>12.8</v>
      </c>
      <c r="F139" s="17">
        <v>350593</v>
      </c>
      <c r="G139" s="17">
        <v>791201</v>
      </c>
      <c r="H139" s="17">
        <v>205950</v>
      </c>
      <c r="I139" s="17">
        <v>0</v>
      </c>
      <c r="J139" s="17">
        <v>34418</v>
      </c>
      <c r="K139" s="17">
        <v>1396581</v>
      </c>
      <c r="L139" s="17">
        <v>440795</v>
      </c>
      <c r="M139" s="17">
        <v>3928</v>
      </c>
      <c r="N139" s="17">
        <v>1622776</v>
      </c>
      <c r="O139" s="17">
        <v>623451</v>
      </c>
      <c r="P139" s="17">
        <v>0</v>
      </c>
      <c r="Q139" s="17">
        <v>5119100</v>
      </c>
      <c r="R139" s="17">
        <v>0</v>
      </c>
      <c r="S139" s="17">
        <v>0</v>
      </c>
      <c r="T139" s="17">
        <v>0</v>
      </c>
    </row>
    <row r="140" spans="1:40" x14ac:dyDescent="0.25">
      <c r="A140">
        <v>104</v>
      </c>
      <c r="B140" t="s">
        <v>93</v>
      </c>
      <c r="C140" s="11"/>
      <c r="D140" s="11"/>
      <c r="E140" s="16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V140"/>
      <c r="W140"/>
      <c r="X140"/>
      <c r="Y140" s="12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spans="1:40" x14ac:dyDescent="0.25">
      <c r="A141">
        <v>106</v>
      </c>
      <c r="B141" t="s">
        <v>69</v>
      </c>
      <c r="C141" s="11">
        <v>8430</v>
      </c>
      <c r="D141" s="11">
        <v>2014</v>
      </c>
      <c r="E141" s="16">
        <v>4.4800000000000004</v>
      </c>
      <c r="F141" s="17">
        <v>85129</v>
      </c>
      <c r="G141" s="17">
        <v>266531</v>
      </c>
      <c r="H141" s="17">
        <v>58563</v>
      </c>
      <c r="I141" s="17">
        <v>0</v>
      </c>
      <c r="J141" s="17">
        <v>48076</v>
      </c>
      <c r="K141" s="17">
        <v>511382</v>
      </c>
      <c r="L141" s="17">
        <v>508504</v>
      </c>
      <c r="M141" s="17">
        <v>18182</v>
      </c>
      <c r="N141" s="17">
        <v>491577</v>
      </c>
      <c r="O141" s="17">
        <v>5906</v>
      </c>
      <c r="P141" s="17">
        <v>0</v>
      </c>
      <c r="Q141" s="17">
        <v>1908721</v>
      </c>
      <c r="R141" s="17">
        <v>0</v>
      </c>
      <c r="S141" s="17">
        <v>0</v>
      </c>
      <c r="T141" s="17">
        <v>0</v>
      </c>
      <c r="V141"/>
      <c r="W141"/>
      <c r="X141"/>
      <c r="Y141" s="12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spans="1:40" x14ac:dyDescent="0.25">
      <c r="A142">
        <v>107</v>
      </c>
      <c r="B142" t="s">
        <v>85</v>
      </c>
      <c r="C142" s="11">
        <v>8430</v>
      </c>
      <c r="D142" s="11">
        <v>2014</v>
      </c>
      <c r="E142" s="16">
        <v>5.57</v>
      </c>
      <c r="F142" s="17">
        <v>103269</v>
      </c>
      <c r="G142" s="17">
        <v>333014</v>
      </c>
      <c r="H142" s="17">
        <v>77781</v>
      </c>
      <c r="I142" s="17">
        <v>0</v>
      </c>
      <c r="J142" s="17">
        <v>7375</v>
      </c>
      <c r="K142" s="17">
        <v>228505</v>
      </c>
      <c r="L142" s="17">
        <v>172605</v>
      </c>
      <c r="M142" s="17">
        <v>47621</v>
      </c>
      <c r="N142" s="17">
        <v>750959</v>
      </c>
      <c r="O142" s="17">
        <v>10123</v>
      </c>
      <c r="P142" s="17">
        <v>0</v>
      </c>
      <c r="Q142" s="17">
        <v>1627983</v>
      </c>
      <c r="R142" s="17">
        <v>0</v>
      </c>
      <c r="S142" s="17">
        <v>0</v>
      </c>
      <c r="T142" s="17">
        <v>0</v>
      </c>
      <c r="V142"/>
      <c r="W142"/>
      <c r="X142"/>
      <c r="Y142" s="12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spans="1:40" x14ac:dyDescent="0.25">
      <c r="A143">
        <v>108</v>
      </c>
      <c r="B143" t="s">
        <v>92</v>
      </c>
      <c r="C143" s="11">
        <v>8430</v>
      </c>
      <c r="D143" s="11">
        <v>2014</v>
      </c>
      <c r="E143" s="16">
        <v>5.22</v>
      </c>
      <c r="F143" s="17">
        <v>133236</v>
      </c>
      <c r="G143" s="17">
        <v>331333</v>
      </c>
      <c r="H143" s="17">
        <v>77224</v>
      </c>
      <c r="I143" s="17">
        <v>0</v>
      </c>
      <c r="J143" s="17">
        <v>89855</v>
      </c>
      <c r="K143" s="17">
        <v>526874</v>
      </c>
      <c r="L143" s="17">
        <v>179794</v>
      </c>
      <c r="M143" s="17">
        <v>0</v>
      </c>
      <c r="N143" s="17">
        <v>101943</v>
      </c>
      <c r="O143" s="17">
        <v>10582</v>
      </c>
      <c r="P143" s="17">
        <v>0</v>
      </c>
      <c r="Q143" s="17">
        <v>1317605</v>
      </c>
      <c r="R143" s="17">
        <v>0</v>
      </c>
      <c r="S143" s="17">
        <v>0</v>
      </c>
      <c r="T143" s="17">
        <v>0</v>
      </c>
      <c r="V143"/>
      <c r="W143"/>
      <c r="X143"/>
      <c r="Y143" s="12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spans="1:40" x14ac:dyDescent="0.25">
      <c r="A144">
        <v>111</v>
      </c>
      <c r="B144" t="s">
        <v>139</v>
      </c>
      <c r="C144" s="11">
        <v>8430</v>
      </c>
      <c r="D144" s="11">
        <v>2014</v>
      </c>
      <c r="E144" s="16">
        <v>2.1800000000000002</v>
      </c>
      <c r="F144" s="17">
        <v>19515</v>
      </c>
      <c r="G144" s="17">
        <v>112788</v>
      </c>
      <c r="H144" s="17">
        <v>23171</v>
      </c>
      <c r="I144" s="17">
        <v>0</v>
      </c>
      <c r="J144" s="17">
        <v>17820</v>
      </c>
      <c r="K144" s="17">
        <v>86261</v>
      </c>
      <c r="L144" s="17">
        <v>0</v>
      </c>
      <c r="M144" s="17">
        <v>0</v>
      </c>
      <c r="N144" s="17">
        <v>35580</v>
      </c>
      <c r="O144" s="17">
        <v>50940</v>
      </c>
      <c r="P144" s="17">
        <v>0</v>
      </c>
      <c r="Q144" s="17">
        <v>326560</v>
      </c>
      <c r="R144" s="17">
        <v>0</v>
      </c>
      <c r="S144" s="17">
        <v>0</v>
      </c>
      <c r="T144" s="17">
        <v>0</v>
      </c>
    </row>
    <row r="145" spans="1:40" x14ac:dyDescent="0.25">
      <c r="A145">
        <v>125</v>
      </c>
      <c r="B145" t="s">
        <v>87</v>
      </c>
      <c r="C145" s="11"/>
      <c r="D145" s="11"/>
      <c r="E145" s="16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V145"/>
      <c r="W145"/>
      <c r="X145"/>
      <c r="Y145" s="12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spans="1:40" x14ac:dyDescent="0.25">
      <c r="A146">
        <v>126</v>
      </c>
      <c r="B146" t="s">
        <v>105</v>
      </c>
      <c r="C146" s="11">
        <v>8430</v>
      </c>
      <c r="D146" s="11">
        <v>2014</v>
      </c>
      <c r="E146" s="16">
        <v>27.62</v>
      </c>
      <c r="F146" s="17">
        <v>271038</v>
      </c>
      <c r="G146" s="17">
        <v>1519091</v>
      </c>
      <c r="H146" s="17">
        <v>470505</v>
      </c>
      <c r="I146" s="17">
        <v>0</v>
      </c>
      <c r="J146" s="17">
        <v>92891</v>
      </c>
      <c r="K146" s="17">
        <v>1308646</v>
      </c>
      <c r="L146" s="17">
        <v>222174</v>
      </c>
      <c r="M146" s="17">
        <v>267</v>
      </c>
      <c r="N146" s="17">
        <v>1495662</v>
      </c>
      <c r="O146" s="17">
        <v>11250</v>
      </c>
      <c r="P146" s="17">
        <v>28619</v>
      </c>
      <c r="Q146" s="17">
        <v>5091867</v>
      </c>
      <c r="R146" s="17">
        <v>0</v>
      </c>
      <c r="S146" s="17">
        <v>0</v>
      </c>
      <c r="T146" s="17">
        <v>0</v>
      </c>
      <c r="V146"/>
      <c r="W146"/>
      <c r="X146"/>
      <c r="Y146" s="12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spans="1:40" x14ac:dyDescent="0.25">
      <c r="A147">
        <v>128</v>
      </c>
      <c r="B147" t="s">
        <v>110</v>
      </c>
      <c r="C147" s="11">
        <v>8430</v>
      </c>
      <c r="D147" s="11">
        <v>2014</v>
      </c>
      <c r="E147" s="16">
        <v>84.17</v>
      </c>
      <c r="F147" s="17">
        <v>938641</v>
      </c>
      <c r="G147" s="17">
        <v>5214310</v>
      </c>
      <c r="H147" s="17">
        <v>1753373</v>
      </c>
      <c r="I147" s="17">
        <v>0</v>
      </c>
      <c r="J147" s="17">
        <v>725896</v>
      </c>
      <c r="K147" s="17">
        <v>5989639</v>
      </c>
      <c r="L147" s="17">
        <v>13251854</v>
      </c>
      <c r="M147" s="17">
        <v>15657</v>
      </c>
      <c r="N147" s="17">
        <v>1977201</v>
      </c>
      <c r="O147" s="17">
        <v>74794</v>
      </c>
      <c r="P147" s="17">
        <v>16151</v>
      </c>
      <c r="Q147" s="17">
        <v>28986573</v>
      </c>
      <c r="R147" s="17">
        <v>0</v>
      </c>
      <c r="S147" s="17">
        <v>0</v>
      </c>
      <c r="T147" s="17">
        <v>0</v>
      </c>
      <c r="V147"/>
      <c r="W147"/>
      <c r="X147"/>
      <c r="Y147" s="12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spans="1:40" x14ac:dyDescent="0.25">
      <c r="A148">
        <v>129</v>
      </c>
      <c r="B148" t="s">
        <v>116</v>
      </c>
      <c r="C148" s="11"/>
      <c r="D148" s="11"/>
      <c r="E148" s="16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V148"/>
      <c r="W148"/>
      <c r="X148"/>
      <c r="Y148" s="12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spans="1:40" x14ac:dyDescent="0.25">
      <c r="A149">
        <v>130</v>
      </c>
      <c r="B149" t="s">
        <v>140</v>
      </c>
      <c r="C149" s="11">
        <v>8430</v>
      </c>
      <c r="D149" s="11">
        <v>2014</v>
      </c>
      <c r="E149" s="16">
        <v>46.84</v>
      </c>
      <c r="F149" s="17">
        <v>489492</v>
      </c>
      <c r="G149" s="17">
        <v>2418385</v>
      </c>
      <c r="H149" s="17">
        <v>663348</v>
      </c>
      <c r="I149" s="17">
        <v>0</v>
      </c>
      <c r="J149" s="17">
        <v>208423</v>
      </c>
      <c r="K149" s="17">
        <v>1815374</v>
      </c>
      <c r="L149" s="17">
        <v>822217</v>
      </c>
      <c r="M149" s="17">
        <v>283893</v>
      </c>
      <c r="N149" s="17">
        <v>2106933</v>
      </c>
      <c r="O149" s="17">
        <v>459853</v>
      </c>
      <c r="P149" s="17">
        <v>1861271</v>
      </c>
      <c r="Q149" s="17">
        <v>6917155</v>
      </c>
      <c r="R149" s="17">
        <v>0</v>
      </c>
      <c r="S149" s="17">
        <v>0</v>
      </c>
      <c r="T149" s="17">
        <v>0</v>
      </c>
      <c r="V149"/>
      <c r="W149"/>
      <c r="X149"/>
      <c r="Y149" s="12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spans="1:40" x14ac:dyDescent="0.25">
      <c r="A150">
        <v>131</v>
      </c>
      <c r="B150" t="s">
        <v>88</v>
      </c>
      <c r="C150" s="11">
        <v>8430</v>
      </c>
      <c r="D150" s="11">
        <v>2014</v>
      </c>
      <c r="E150" s="16">
        <v>27.73</v>
      </c>
      <c r="F150" s="17">
        <v>564884</v>
      </c>
      <c r="G150" s="17">
        <v>1744276</v>
      </c>
      <c r="H150" s="17">
        <v>444436</v>
      </c>
      <c r="I150" s="17">
        <v>16082</v>
      </c>
      <c r="J150" s="17">
        <v>467155</v>
      </c>
      <c r="K150" s="17">
        <v>2940682</v>
      </c>
      <c r="L150" s="17">
        <v>1500662</v>
      </c>
      <c r="M150" s="17">
        <v>459363</v>
      </c>
      <c r="N150" s="17">
        <v>2910974</v>
      </c>
      <c r="O150" s="17">
        <v>24147</v>
      </c>
      <c r="P150" s="17">
        <v>385215</v>
      </c>
      <c r="Q150" s="17">
        <v>10122562</v>
      </c>
      <c r="R150" s="17">
        <v>0</v>
      </c>
      <c r="S150" s="17">
        <v>0</v>
      </c>
      <c r="T150" s="17">
        <v>0</v>
      </c>
      <c r="V150"/>
      <c r="W150"/>
      <c r="X150"/>
      <c r="Y150" s="12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spans="1:40" x14ac:dyDescent="0.25">
      <c r="A151">
        <v>132</v>
      </c>
      <c r="B151" t="s">
        <v>141</v>
      </c>
      <c r="C151" s="11">
        <v>8430</v>
      </c>
      <c r="D151" s="11">
        <v>2014</v>
      </c>
      <c r="E151" s="16">
        <v>7.47</v>
      </c>
      <c r="F151" s="17">
        <v>166593</v>
      </c>
      <c r="G151" s="17">
        <v>1019715</v>
      </c>
      <c r="H151" s="17">
        <v>322252</v>
      </c>
      <c r="I151" s="17">
        <v>0</v>
      </c>
      <c r="J151" s="17">
        <v>8400</v>
      </c>
      <c r="K151" s="17">
        <v>778941</v>
      </c>
      <c r="L151" s="17">
        <v>2208077</v>
      </c>
      <c r="M151" s="17">
        <v>23072</v>
      </c>
      <c r="N151" s="17">
        <v>362973</v>
      </c>
      <c r="O151" s="17">
        <v>32109</v>
      </c>
      <c r="P151" s="17">
        <v>129562</v>
      </c>
      <c r="Q151" s="17">
        <v>4625977</v>
      </c>
      <c r="R151" s="17">
        <v>0</v>
      </c>
      <c r="S151" s="17">
        <v>0</v>
      </c>
      <c r="T151" s="17">
        <v>0</v>
      </c>
      <c r="V151"/>
      <c r="W151"/>
      <c r="X151"/>
      <c r="Y151" s="12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spans="1:40" x14ac:dyDescent="0.25">
      <c r="A152">
        <v>134</v>
      </c>
      <c r="B152" t="s">
        <v>78</v>
      </c>
      <c r="C152" s="11">
        <v>8430</v>
      </c>
      <c r="D152" s="11">
        <v>2014</v>
      </c>
      <c r="E152" s="16">
        <v>7.12</v>
      </c>
      <c r="F152" s="17">
        <v>198525</v>
      </c>
      <c r="G152" s="17">
        <v>388627</v>
      </c>
      <c r="H152" s="17">
        <v>110096</v>
      </c>
      <c r="I152" s="17">
        <v>1375</v>
      </c>
      <c r="J152" s="17">
        <v>35756</v>
      </c>
      <c r="K152" s="17">
        <v>588728</v>
      </c>
      <c r="L152" s="17">
        <v>487148</v>
      </c>
      <c r="M152" s="17">
        <v>0</v>
      </c>
      <c r="N152" s="17">
        <v>189820</v>
      </c>
      <c r="O152" s="17">
        <v>1719</v>
      </c>
      <c r="P152" s="17">
        <v>16881</v>
      </c>
      <c r="Q152" s="17">
        <v>1786388</v>
      </c>
      <c r="R152" s="17">
        <v>0</v>
      </c>
      <c r="S152" s="17">
        <v>0</v>
      </c>
      <c r="T152" s="17">
        <v>0</v>
      </c>
      <c r="V152"/>
      <c r="W152"/>
      <c r="X152"/>
      <c r="Y152" s="12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spans="1:40" x14ac:dyDescent="0.25">
      <c r="A153">
        <v>137</v>
      </c>
      <c r="B153" t="s">
        <v>80</v>
      </c>
      <c r="C153" s="11">
        <v>8430</v>
      </c>
      <c r="D153" s="11">
        <v>2014</v>
      </c>
      <c r="E153" s="16">
        <v>4.3899999999999997</v>
      </c>
      <c r="F153" s="17">
        <v>41043</v>
      </c>
      <c r="G153" s="17">
        <v>198460</v>
      </c>
      <c r="H153" s="17">
        <v>65269</v>
      </c>
      <c r="I153" s="17">
        <v>0</v>
      </c>
      <c r="J153" s="17">
        <v>47238</v>
      </c>
      <c r="K153" s="17">
        <v>242828</v>
      </c>
      <c r="L153" s="17">
        <v>35191</v>
      </c>
      <c r="M153" s="17">
        <v>40</v>
      </c>
      <c r="N153" s="17">
        <v>76927</v>
      </c>
      <c r="O153" s="17">
        <v>-54239</v>
      </c>
      <c r="P153" s="17">
        <v>0</v>
      </c>
      <c r="Q153" s="17">
        <v>611714</v>
      </c>
      <c r="R153" s="17">
        <v>0</v>
      </c>
      <c r="S153" s="17">
        <v>0</v>
      </c>
      <c r="T153" s="17">
        <v>0</v>
      </c>
      <c r="V153"/>
      <c r="W153"/>
      <c r="X153"/>
      <c r="Y153" s="12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spans="1:40" x14ac:dyDescent="0.25">
      <c r="A154">
        <v>138</v>
      </c>
      <c r="B154" t="s">
        <v>121</v>
      </c>
      <c r="C154" s="11">
        <v>8430</v>
      </c>
      <c r="D154" s="11">
        <v>2014</v>
      </c>
      <c r="E154" s="16">
        <v>13.06</v>
      </c>
      <c r="F154" s="17">
        <v>272986</v>
      </c>
      <c r="G154" s="17">
        <v>929644</v>
      </c>
      <c r="H154" s="17">
        <v>185240</v>
      </c>
      <c r="I154" s="17">
        <v>0</v>
      </c>
      <c r="J154" s="17">
        <v>143775</v>
      </c>
      <c r="K154" s="17">
        <v>1430722</v>
      </c>
      <c r="L154" s="17">
        <v>1507727</v>
      </c>
      <c r="M154" s="17">
        <v>17661</v>
      </c>
      <c r="N154" s="17">
        <v>143056</v>
      </c>
      <c r="O154" s="17">
        <v>29874</v>
      </c>
      <c r="P154" s="17">
        <v>155085</v>
      </c>
      <c r="Q154" s="17">
        <v>4232614</v>
      </c>
      <c r="R154" s="17">
        <v>0</v>
      </c>
      <c r="S154" s="17">
        <v>0</v>
      </c>
      <c r="T154" s="17">
        <v>0</v>
      </c>
      <c r="V154"/>
      <c r="W154"/>
      <c r="X154"/>
      <c r="Y154" s="12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spans="1:40" x14ac:dyDescent="0.25">
      <c r="A155">
        <v>139</v>
      </c>
      <c r="B155" t="s">
        <v>112</v>
      </c>
      <c r="C155" s="11">
        <v>8430</v>
      </c>
      <c r="D155" s="11">
        <v>2014</v>
      </c>
      <c r="E155" s="16">
        <v>25.25</v>
      </c>
      <c r="F155" s="17">
        <v>405140</v>
      </c>
      <c r="G155" s="17">
        <v>1605240</v>
      </c>
      <c r="H155" s="17">
        <v>150272</v>
      </c>
      <c r="I155" s="17">
        <v>0</v>
      </c>
      <c r="J155" s="17">
        <v>310358</v>
      </c>
      <c r="K155" s="17">
        <v>1740421</v>
      </c>
      <c r="L155" s="17">
        <v>778959</v>
      </c>
      <c r="M155" s="17">
        <v>6429</v>
      </c>
      <c r="N155" s="17">
        <v>460449</v>
      </c>
      <c r="O155" s="17">
        <v>34468</v>
      </c>
      <c r="P155" s="17">
        <v>221341</v>
      </c>
      <c r="Q155" s="17">
        <v>4865255</v>
      </c>
      <c r="R155" s="17">
        <v>0</v>
      </c>
      <c r="S155" s="17">
        <v>0</v>
      </c>
      <c r="T155" s="17">
        <v>0</v>
      </c>
      <c r="V155"/>
      <c r="W155"/>
      <c r="X155"/>
      <c r="Y155" s="12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spans="1:40" x14ac:dyDescent="0.25">
      <c r="A156">
        <v>140</v>
      </c>
      <c r="B156" t="s">
        <v>142</v>
      </c>
      <c r="C156" s="11">
        <v>8430</v>
      </c>
      <c r="D156" s="11">
        <v>2014</v>
      </c>
      <c r="E156" s="16">
        <v>6.39</v>
      </c>
      <c r="F156" s="17">
        <v>106171</v>
      </c>
      <c r="G156" s="17">
        <v>362847</v>
      </c>
      <c r="H156" s="17">
        <v>79800</v>
      </c>
      <c r="I156" s="17">
        <v>0</v>
      </c>
      <c r="J156" s="17">
        <v>64908</v>
      </c>
      <c r="K156" s="17">
        <v>701934</v>
      </c>
      <c r="L156" s="17">
        <v>396609</v>
      </c>
      <c r="M156" s="17">
        <v>1140</v>
      </c>
      <c r="N156" s="17">
        <v>93342</v>
      </c>
      <c r="O156" s="17">
        <v>2447</v>
      </c>
      <c r="P156" s="17">
        <v>0</v>
      </c>
      <c r="Q156" s="17">
        <v>1703027</v>
      </c>
      <c r="R156" s="17">
        <v>0</v>
      </c>
      <c r="S156" s="17">
        <v>0</v>
      </c>
      <c r="T156" s="17">
        <v>0</v>
      </c>
      <c r="V156"/>
      <c r="W156"/>
      <c r="X156"/>
      <c r="Y156" s="12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spans="1:40" x14ac:dyDescent="0.25">
      <c r="A157">
        <v>141</v>
      </c>
      <c r="B157" t="s">
        <v>72</v>
      </c>
      <c r="C157" s="11"/>
      <c r="D157" s="11"/>
      <c r="E157" s="1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V157"/>
      <c r="W157"/>
      <c r="X157"/>
      <c r="Y157" s="12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spans="1:40" x14ac:dyDescent="0.25">
      <c r="A158">
        <v>142</v>
      </c>
      <c r="B158" t="s">
        <v>104</v>
      </c>
      <c r="C158" s="11">
        <v>8430</v>
      </c>
      <c r="D158" s="11">
        <v>2014</v>
      </c>
      <c r="E158" s="16">
        <v>40.65</v>
      </c>
      <c r="F158" s="17">
        <v>680881</v>
      </c>
      <c r="G158" s="17">
        <v>2198076</v>
      </c>
      <c r="H158" s="17">
        <v>586311</v>
      </c>
      <c r="I158" s="17">
        <v>506026</v>
      </c>
      <c r="J158" s="17">
        <v>231639</v>
      </c>
      <c r="K158" s="17">
        <v>2551857</v>
      </c>
      <c r="L158" s="17">
        <v>4956052</v>
      </c>
      <c r="M158" s="17">
        <v>1574328</v>
      </c>
      <c r="N158" s="17">
        <v>2937813</v>
      </c>
      <c r="O158" s="17">
        <v>40289</v>
      </c>
      <c r="P158" s="17">
        <v>2021</v>
      </c>
      <c r="Q158" s="17">
        <v>15580370</v>
      </c>
      <c r="R158" s="17">
        <v>0</v>
      </c>
      <c r="S158" s="17">
        <v>0</v>
      </c>
      <c r="T158" s="17">
        <v>0</v>
      </c>
      <c r="V158"/>
      <c r="W158"/>
      <c r="X158"/>
      <c r="Y158" s="12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spans="1:40" x14ac:dyDescent="0.25">
      <c r="A159">
        <v>145</v>
      </c>
      <c r="B159" t="s">
        <v>143</v>
      </c>
      <c r="C159" s="11">
        <v>8430</v>
      </c>
      <c r="D159" s="11">
        <v>2014</v>
      </c>
      <c r="E159" s="16">
        <v>34.82</v>
      </c>
      <c r="F159" s="17">
        <v>789425</v>
      </c>
      <c r="G159" s="17">
        <v>2070255</v>
      </c>
      <c r="H159" s="17">
        <v>802680</v>
      </c>
      <c r="I159" s="17">
        <v>0</v>
      </c>
      <c r="J159" s="17">
        <v>416651</v>
      </c>
      <c r="K159" s="17">
        <v>1917622</v>
      </c>
      <c r="L159" s="17">
        <v>6072403</v>
      </c>
      <c r="M159" s="17">
        <v>90850</v>
      </c>
      <c r="N159" s="17">
        <v>1319856</v>
      </c>
      <c r="O159" s="17">
        <v>25658</v>
      </c>
      <c r="P159" s="17">
        <v>6132</v>
      </c>
      <c r="Q159" s="17">
        <v>12709843</v>
      </c>
      <c r="R159" s="17">
        <v>0</v>
      </c>
      <c r="S159" s="17">
        <v>0</v>
      </c>
      <c r="T159" s="17">
        <v>0</v>
      </c>
      <c r="V159"/>
      <c r="W159"/>
      <c r="X159"/>
      <c r="Y159" s="12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spans="1:40" x14ac:dyDescent="0.25">
      <c r="A160">
        <v>147</v>
      </c>
      <c r="B160" t="s">
        <v>107</v>
      </c>
      <c r="C160" s="11">
        <v>8430</v>
      </c>
      <c r="D160" s="11">
        <v>2014</v>
      </c>
      <c r="E160" s="16">
        <v>3.01</v>
      </c>
      <c r="F160" s="17">
        <v>81045</v>
      </c>
      <c r="G160" s="17">
        <v>165517</v>
      </c>
      <c r="H160" s="17">
        <v>49266</v>
      </c>
      <c r="I160" s="17">
        <v>0</v>
      </c>
      <c r="J160" s="17">
        <v>26296</v>
      </c>
      <c r="K160" s="17">
        <v>311382</v>
      </c>
      <c r="L160" s="17">
        <v>97000</v>
      </c>
      <c r="M160" s="17">
        <v>2461</v>
      </c>
      <c r="N160" s="17">
        <v>197477</v>
      </c>
      <c r="O160" s="17">
        <v>842</v>
      </c>
      <c r="P160" s="17">
        <v>0</v>
      </c>
      <c r="Q160" s="17">
        <v>850241</v>
      </c>
      <c r="R160" s="17">
        <v>0</v>
      </c>
      <c r="S160" s="17">
        <v>0</v>
      </c>
      <c r="T160" s="17">
        <v>0</v>
      </c>
      <c r="V160"/>
      <c r="W160"/>
      <c r="X160"/>
      <c r="Y160" s="12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spans="1:40" x14ac:dyDescent="0.25">
      <c r="A161">
        <v>148</v>
      </c>
      <c r="B161" t="s">
        <v>144</v>
      </c>
      <c r="C161" s="11">
        <v>8430</v>
      </c>
      <c r="D161" s="11">
        <v>2014</v>
      </c>
      <c r="E161" s="16">
        <v>0</v>
      </c>
      <c r="F161" s="17">
        <v>80695</v>
      </c>
      <c r="G161" s="17">
        <v>0</v>
      </c>
      <c r="H161" s="17">
        <v>0</v>
      </c>
      <c r="I161" s="17">
        <v>10692</v>
      </c>
      <c r="J161" s="17">
        <v>39680</v>
      </c>
      <c r="K161" s="17">
        <v>496076</v>
      </c>
      <c r="L161" s="17">
        <v>516458</v>
      </c>
      <c r="M161" s="17">
        <v>5229</v>
      </c>
      <c r="N161" s="17">
        <v>315474</v>
      </c>
      <c r="O161" s="17">
        <v>48436</v>
      </c>
      <c r="P161" s="17">
        <v>0</v>
      </c>
      <c r="Q161" s="17">
        <v>1432045</v>
      </c>
      <c r="R161" s="17">
        <v>0</v>
      </c>
      <c r="S161" s="17">
        <v>0</v>
      </c>
      <c r="T161" s="17">
        <v>0</v>
      </c>
      <c r="V161"/>
      <c r="W161"/>
      <c r="X161"/>
      <c r="Y161" s="12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spans="1:40" x14ac:dyDescent="0.25">
      <c r="A162">
        <v>150</v>
      </c>
      <c r="B162" t="s">
        <v>145</v>
      </c>
      <c r="C162" s="11">
        <v>8430</v>
      </c>
      <c r="D162" s="11">
        <v>2014</v>
      </c>
      <c r="E162" s="16">
        <v>3.63</v>
      </c>
      <c r="F162" s="17">
        <v>88138</v>
      </c>
      <c r="G162" s="17">
        <v>194354</v>
      </c>
      <c r="H162" s="17">
        <v>43708</v>
      </c>
      <c r="I162" s="17">
        <v>0</v>
      </c>
      <c r="J162" s="17">
        <v>45087</v>
      </c>
      <c r="K162" s="17">
        <v>195544</v>
      </c>
      <c r="L162" s="17">
        <v>34759</v>
      </c>
      <c r="M162" s="17">
        <v>1206</v>
      </c>
      <c r="N162" s="17">
        <v>87365</v>
      </c>
      <c r="O162" s="17">
        <v>0</v>
      </c>
      <c r="P162" s="17">
        <v>605259</v>
      </c>
      <c r="Q162" s="17">
        <v>-3236</v>
      </c>
      <c r="R162" s="17">
        <v>0</v>
      </c>
      <c r="S162" s="17">
        <v>0</v>
      </c>
      <c r="T162" s="17">
        <v>0</v>
      </c>
      <c r="V162"/>
      <c r="W162"/>
      <c r="X162"/>
      <c r="Y162" s="12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spans="1:40" x14ac:dyDescent="0.25">
      <c r="A163">
        <v>152</v>
      </c>
      <c r="B163" t="s">
        <v>83</v>
      </c>
      <c r="C163" s="11">
        <v>8430</v>
      </c>
      <c r="D163" s="11">
        <v>2014</v>
      </c>
      <c r="E163" s="16">
        <v>11.92</v>
      </c>
      <c r="F163" s="17">
        <v>135347</v>
      </c>
      <c r="G163" s="17">
        <v>743069</v>
      </c>
      <c r="H163" s="17">
        <v>305996</v>
      </c>
      <c r="I163" s="17">
        <v>0</v>
      </c>
      <c r="J163" s="17">
        <v>88813</v>
      </c>
      <c r="K163" s="17">
        <v>581787</v>
      </c>
      <c r="L163" s="17">
        <v>188144</v>
      </c>
      <c r="M163" s="17">
        <v>27485</v>
      </c>
      <c r="N163" s="17">
        <v>1143728</v>
      </c>
      <c r="O163" s="17">
        <v>6935</v>
      </c>
      <c r="P163" s="17">
        <v>9622</v>
      </c>
      <c r="Q163" s="17">
        <v>3076335</v>
      </c>
      <c r="R163" s="17">
        <v>0</v>
      </c>
      <c r="S163" s="17">
        <v>0</v>
      </c>
      <c r="T163" s="17">
        <v>0</v>
      </c>
      <c r="V163"/>
      <c r="W163"/>
      <c r="X163"/>
      <c r="Y163" s="12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spans="1:40" x14ac:dyDescent="0.25">
      <c r="A164">
        <v>153</v>
      </c>
      <c r="B164" t="s">
        <v>97</v>
      </c>
      <c r="C164" s="11">
        <v>8430</v>
      </c>
      <c r="D164" s="11">
        <v>2014</v>
      </c>
      <c r="E164" s="18">
        <v>4.0199999999999996</v>
      </c>
      <c r="F164" s="19">
        <v>113245</v>
      </c>
      <c r="G164" s="19">
        <v>213829</v>
      </c>
      <c r="H164" s="19">
        <v>68902</v>
      </c>
      <c r="I164" s="19">
        <v>0</v>
      </c>
      <c r="J164" s="19">
        <v>22288</v>
      </c>
      <c r="K164" s="19">
        <v>454271</v>
      </c>
      <c r="L164" s="19">
        <v>191972</v>
      </c>
      <c r="M164" s="19">
        <v>0</v>
      </c>
      <c r="N164" s="19">
        <v>960521</v>
      </c>
      <c r="O164" s="19">
        <v>5519</v>
      </c>
      <c r="P164" s="19">
        <v>234</v>
      </c>
      <c r="Q164" s="19">
        <v>1917068</v>
      </c>
      <c r="R164" s="19">
        <v>0</v>
      </c>
      <c r="S164" s="19">
        <v>0</v>
      </c>
      <c r="T164" s="19">
        <v>0</v>
      </c>
      <c r="V164"/>
      <c r="W164"/>
      <c r="X164"/>
      <c r="Y164" s="12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spans="1:40" x14ac:dyDescent="0.25">
      <c r="A165">
        <v>155</v>
      </c>
      <c r="B165" t="s">
        <v>146</v>
      </c>
      <c r="C165" s="11">
        <v>8430</v>
      </c>
      <c r="D165" s="11">
        <v>2014</v>
      </c>
      <c r="E165" s="16">
        <v>47.5</v>
      </c>
      <c r="F165" s="17">
        <v>1139529</v>
      </c>
      <c r="G165" s="17">
        <v>3394175</v>
      </c>
      <c r="H165" s="17">
        <v>1196364</v>
      </c>
      <c r="I165" s="17">
        <v>75719</v>
      </c>
      <c r="J165" s="17">
        <v>59008</v>
      </c>
      <c r="K165" s="17">
        <v>3539796</v>
      </c>
      <c r="L165" s="17">
        <v>3585267</v>
      </c>
      <c r="M165" s="17">
        <v>215044</v>
      </c>
      <c r="N165" s="17">
        <v>6742064</v>
      </c>
      <c r="O165" s="17">
        <v>4282320</v>
      </c>
      <c r="P165" s="17">
        <v>0</v>
      </c>
      <c r="Q165" s="17">
        <v>23089757</v>
      </c>
      <c r="R165" s="17">
        <v>0</v>
      </c>
      <c r="S165" s="17">
        <v>0</v>
      </c>
      <c r="T165" s="17">
        <v>0</v>
      </c>
    </row>
    <row r="166" spans="1:40" x14ac:dyDescent="0.25">
      <c r="A166">
        <v>156</v>
      </c>
      <c r="B166" t="s">
        <v>96</v>
      </c>
      <c r="C166" s="11">
        <v>8430</v>
      </c>
      <c r="D166" s="11">
        <v>2014</v>
      </c>
      <c r="E166" s="16">
        <v>5.96</v>
      </c>
      <c r="F166" s="17">
        <v>132034</v>
      </c>
      <c r="G166" s="17">
        <v>390291</v>
      </c>
      <c r="H166" s="17">
        <v>98350</v>
      </c>
      <c r="I166" s="17">
        <v>0</v>
      </c>
      <c r="J166" s="17">
        <v>71368</v>
      </c>
      <c r="K166" s="17">
        <v>850175</v>
      </c>
      <c r="L166" s="17">
        <v>198518</v>
      </c>
      <c r="M166" s="17">
        <v>4314</v>
      </c>
      <c r="N166" s="17">
        <v>243852</v>
      </c>
      <c r="O166" s="17">
        <v>25</v>
      </c>
      <c r="P166" s="17">
        <v>0</v>
      </c>
      <c r="Q166" s="17">
        <v>1856893</v>
      </c>
      <c r="R166" s="17">
        <v>0</v>
      </c>
      <c r="S166" s="17">
        <v>0</v>
      </c>
      <c r="T166" s="17">
        <v>0</v>
      </c>
      <c r="V166"/>
      <c r="W166"/>
      <c r="X166"/>
      <c r="Y166" s="12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spans="1:40" x14ac:dyDescent="0.25">
      <c r="A167">
        <v>157</v>
      </c>
      <c r="B167" t="s">
        <v>147</v>
      </c>
      <c r="C167" s="11">
        <v>8430</v>
      </c>
      <c r="D167" s="11">
        <v>2014</v>
      </c>
      <c r="E167" s="16">
        <v>16.309999999999999</v>
      </c>
      <c r="F167" s="17">
        <v>137041</v>
      </c>
      <c r="G167" s="17">
        <v>750834</v>
      </c>
      <c r="H167" s="17">
        <v>216124</v>
      </c>
      <c r="I167" s="17">
        <v>0</v>
      </c>
      <c r="J167" s="17">
        <v>65502</v>
      </c>
      <c r="K167" s="17">
        <v>384159</v>
      </c>
      <c r="L167" s="17">
        <v>378693</v>
      </c>
      <c r="M167" s="17">
        <v>1065</v>
      </c>
      <c r="N167" s="17">
        <v>152719</v>
      </c>
      <c r="O167" s="17">
        <v>1653</v>
      </c>
      <c r="P167" s="17">
        <v>38821</v>
      </c>
      <c r="Q167" s="17">
        <v>1911928</v>
      </c>
      <c r="R167" s="17">
        <v>0</v>
      </c>
      <c r="S167" s="17">
        <v>0</v>
      </c>
      <c r="T167" s="17">
        <v>0</v>
      </c>
      <c r="V167"/>
      <c r="W167"/>
      <c r="X167"/>
      <c r="Y167" s="12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spans="1:40" x14ac:dyDescent="0.25">
      <c r="A168">
        <v>158</v>
      </c>
      <c r="B168" t="s">
        <v>68</v>
      </c>
      <c r="C168" s="11">
        <v>8430</v>
      </c>
      <c r="D168" s="11">
        <v>2014</v>
      </c>
      <c r="E168" s="16">
        <v>2.7</v>
      </c>
      <c r="F168" s="17">
        <v>33721</v>
      </c>
      <c r="G168" s="17">
        <v>158788</v>
      </c>
      <c r="H168" s="17">
        <v>35792</v>
      </c>
      <c r="I168" s="17">
        <v>0</v>
      </c>
      <c r="J168" s="17">
        <v>21279</v>
      </c>
      <c r="K168" s="17">
        <v>126428</v>
      </c>
      <c r="L168" s="17">
        <v>57400</v>
      </c>
      <c r="M168" s="17">
        <v>0</v>
      </c>
      <c r="N168" s="17">
        <v>352445</v>
      </c>
      <c r="O168" s="17">
        <v>26143</v>
      </c>
      <c r="P168" s="17">
        <v>0</v>
      </c>
      <c r="Q168" s="17">
        <v>778275</v>
      </c>
      <c r="R168" s="17">
        <v>0</v>
      </c>
      <c r="S168" s="17">
        <v>0</v>
      </c>
      <c r="T168" s="17">
        <v>0</v>
      </c>
      <c r="V168"/>
      <c r="W168"/>
      <c r="X168"/>
      <c r="Y168" s="12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spans="1:40" x14ac:dyDescent="0.25">
      <c r="A169">
        <v>159</v>
      </c>
      <c r="B169" t="s">
        <v>148</v>
      </c>
      <c r="C169" s="11">
        <v>8430</v>
      </c>
      <c r="D169" s="11">
        <v>2014</v>
      </c>
      <c r="E169" s="16">
        <v>44</v>
      </c>
      <c r="F169" s="17">
        <v>696451</v>
      </c>
      <c r="G169" s="17">
        <v>3017056</v>
      </c>
      <c r="H169" s="17">
        <v>297055</v>
      </c>
      <c r="I169" s="17">
        <v>0</v>
      </c>
      <c r="J169" s="17">
        <v>407618</v>
      </c>
      <c r="K169" s="17">
        <v>2771317</v>
      </c>
      <c r="L169" s="17">
        <v>5937645</v>
      </c>
      <c r="M169" s="17">
        <v>250</v>
      </c>
      <c r="N169" s="17">
        <v>3705231</v>
      </c>
      <c r="O169" s="17">
        <v>96372</v>
      </c>
      <c r="P169" s="17">
        <v>1801219</v>
      </c>
      <c r="Q169" s="17">
        <v>14431325</v>
      </c>
      <c r="R169" s="17">
        <v>0</v>
      </c>
      <c r="S169" s="17">
        <v>0</v>
      </c>
      <c r="T169" s="17">
        <v>0</v>
      </c>
      <c r="V169"/>
      <c r="W169"/>
      <c r="X169"/>
      <c r="Y169" s="12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spans="1:40" x14ac:dyDescent="0.25">
      <c r="A170">
        <v>161</v>
      </c>
      <c r="B170" t="s">
        <v>119</v>
      </c>
      <c r="C170" s="11">
        <v>8430</v>
      </c>
      <c r="D170" s="11">
        <v>2014</v>
      </c>
      <c r="E170" s="16">
        <v>38.31</v>
      </c>
      <c r="F170" s="17">
        <v>562747</v>
      </c>
      <c r="G170" s="17">
        <v>2526133</v>
      </c>
      <c r="H170" s="17">
        <v>560147</v>
      </c>
      <c r="I170" s="17">
        <v>0</v>
      </c>
      <c r="J170" s="17">
        <v>106470</v>
      </c>
      <c r="K170" s="17">
        <v>0</v>
      </c>
      <c r="L170" s="17">
        <v>2161093</v>
      </c>
      <c r="M170" s="17">
        <v>2090</v>
      </c>
      <c r="N170" s="17">
        <v>2275414</v>
      </c>
      <c r="O170" s="17">
        <v>575483</v>
      </c>
      <c r="P170" s="17">
        <v>103202</v>
      </c>
      <c r="Q170" s="17">
        <v>8103628</v>
      </c>
      <c r="R170" s="17">
        <v>0</v>
      </c>
      <c r="S170" s="17">
        <v>0</v>
      </c>
      <c r="T170" s="17">
        <v>0</v>
      </c>
      <c r="V170"/>
      <c r="W170"/>
      <c r="X170"/>
      <c r="Y170" s="12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spans="1:40" x14ac:dyDescent="0.25">
      <c r="A171">
        <v>162</v>
      </c>
      <c r="B171" t="s">
        <v>115</v>
      </c>
      <c r="C171" s="11">
        <v>8430</v>
      </c>
      <c r="D171" s="11">
        <v>2014</v>
      </c>
      <c r="E171" s="16">
        <v>102.47</v>
      </c>
      <c r="F171" s="17">
        <v>1713569</v>
      </c>
      <c r="G171" s="17">
        <v>6237555</v>
      </c>
      <c r="H171" s="17">
        <v>565179</v>
      </c>
      <c r="I171" s="17">
        <v>0</v>
      </c>
      <c r="J171" s="17">
        <v>672932</v>
      </c>
      <c r="K171" s="17">
        <v>4488494</v>
      </c>
      <c r="L171" s="17">
        <v>1170983</v>
      </c>
      <c r="M171" s="17">
        <v>47246</v>
      </c>
      <c r="N171" s="17">
        <v>1195610</v>
      </c>
      <c r="O171" s="17">
        <v>247946</v>
      </c>
      <c r="P171" s="17">
        <v>2045882</v>
      </c>
      <c r="Q171" s="17">
        <v>12580063</v>
      </c>
      <c r="R171" s="17">
        <v>0</v>
      </c>
      <c r="S171" s="17">
        <v>0</v>
      </c>
      <c r="T171" s="17">
        <v>0</v>
      </c>
      <c r="V171"/>
      <c r="W171"/>
      <c r="X171"/>
      <c r="Y171" s="12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spans="1:40" x14ac:dyDescent="0.25">
      <c r="A172">
        <v>164</v>
      </c>
      <c r="B172" t="s">
        <v>149</v>
      </c>
      <c r="C172" s="11">
        <v>8430</v>
      </c>
      <c r="D172" s="11">
        <v>2014</v>
      </c>
      <c r="E172" s="18">
        <v>43.11</v>
      </c>
      <c r="F172" s="19">
        <v>680539</v>
      </c>
      <c r="G172" s="19">
        <v>2710980</v>
      </c>
      <c r="H172" s="19">
        <v>800133</v>
      </c>
      <c r="I172" s="19">
        <v>172663</v>
      </c>
      <c r="J172" s="19">
        <v>1488750</v>
      </c>
      <c r="K172" s="19">
        <v>4041672</v>
      </c>
      <c r="L172" s="19">
        <v>2669251</v>
      </c>
      <c r="M172" s="19">
        <v>3009898</v>
      </c>
      <c r="N172" s="19">
        <v>8092934</v>
      </c>
      <c r="O172" s="19">
        <v>324405</v>
      </c>
      <c r="P172" s="19">
        <v>6592625</v>
      </c>
      <c r="Q172" s="19">
        <v>16718061</v>
      </c>
      <c r="R172" s="19">
        <v>0</v>
      </c>
      <c r="S172" s="19">
        <v>0</v>
      </c>
      <c r="T172" s="19">
        <v>0</v>
      </c>
      <c r="V172"/>
      <c r="W172"/>
      <c r="X172"/>
      <c r="Y172" s="12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spans="1:40" x14ac:dyDescent="0.25">
      <c r="A173">
        <v>165</v>
      </c>
      <c r="B173" t="s">
        <v>79</v>
      </c>
      <c r="C173" s="11">
        <v>8430</v>
      </c>
      <c r="D173" s="11">
        <v>2014</v>
      </c>
      <c r="E173" s="16">
        <v>4.87</v>
      </c>
      <c r="F173" s="17">
        <v>33081</v>
      </c>
      <c r="G173" s="17">
        <v>234081</v>
      </c>
      <c r="H173" s="17">
        <v>59809</v>
      </c>
      <c r="I173" s="17">
        <v>0</v>
      </c>
      <c r="J173" s="17">
        <v>20320</v>
      </c>
      <c r="K173" s="17">
        <v>97113</v>
      </c>
      <c r="L173" s="17">
        <v>7563</v>
      </c>
      <c r="M173" s="17">
        <v>824</v>
      </c>
      <c r="N173" s="17">
        <v>16380</v>
      </c>
      <c r="O173" s="17">
        <v>10353</v>
      </c>
      <c r="P173" s="17">
        <v>0</v>
      </c>
      <c r="Q173" s="17">
        <v>446443</v>
      </c>
      <c r="R173" s="17">
        <v>0</v>
      </c>
      <c r="S173" s="17">
        <v>0</v>
      </c>
      <c r="T173" s="17">
        <v>0</v>
      </c>
      <c r="V173"/>
      <c r="W173"/>
      <c r="X173"/>
      <c r="Y173" s="12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spans="1:40" x14ac:dyDescent="0.25">
      <c r="A174">
        <v>167</v>
      </c>
      <c r="B174" t="s">
        <v>73</v>
      </c>
      <c r="C174" s="11"/>
      <c r="D174" s="11"/>
      <c r="E174" s="16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V174"/>
      <c r="W174"/>
      <c r="X174"/>
      <c r="Y174" s="12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spans="1:40" x14ac:dyDescent="0.25">
      <c r="A175">
        <v>168</v>
      </c>
      <c r="B175" t="s">
        <v>70</v>
      </c>
      <c r="C175" s="11">
        <v>8430</v>
      </c>
      <c r="D175" s="11">
        <v>2014</v>
      </c>
      <c r="E175" s="16">
        <v>10.78</v>
      </c>
      <c r="F175" s="17">
        <v>450569</v>
      </c>
      <c r="G175" s="17">
        <v>646778</v>
      </c>
      <c r="H175" s="17">
        <v>184205</v>
      </c>
      <c r="I175" s="17">
        <v>0</v>
      </c>
      <c r="J175" s="17">
        <v>44135</v>
      </c>
      <c r="K175" s="17">
        <v>1295518</v>
      </c>
      <c r="L175" s="17">
        <v>937893</v>
      </c>
      <c r="M175" s="17">
        <v>83</v>
      </c>
      <c r="N175" s="17">
        <v>2040285</v>
      </c>
      <c r="O175" s="17">
        <v>5796</v>
      </c>
      <c r="P175" s="17">
        <v>8022</v>
      </c>
      <c r="Q175" s="17">
        <v>5146671</v>
      </c>
      <c r="R175" s="17">
        <v>0</v>
      </c>
      <c r="S175" s="17">
        <v>0</v>
      </c>
      <c r="T175" s="17">
        <v>0</v>
      </c>
      <c r="V175"/>
      <c r="W175"/>
      <c r="X175"/>
      <c r="Y175" s="12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spans="1:40" x14ac:dyDescent="0.25">
      <c r="A176">
        <v>170</v>
      </c>
      <c r="B176" t="s">
        <v>150</v>
      </c>
      <c r="C176" s="11">
        <v>8430</v>
      </c>
      <c r="D176" s="11">
        <v>2014</v>
      </c>
      <c r="E176" s="16">
        <v>43.54</v>
      </c>
      <c r="F176" s="17">
        <v>831556</v>
      </c>
      <c r="G176" s="17">
        <v>3054286</v>
      </c>
      <c r="H176" s="17">
        <v>893349</v>
      </c>
      <c r="I176" s="17">
        <v>0</v>
      </c>
      <c r="J176" s="17">
        <v>476593</v>
      </c>
      <c r="K176" s="17">
        <v>2602909</v>
      </c>
      <c r="L176" s="17">
        <v>3995122</v>
      </c>
      <c r="M176" s="17">
        <v>18057</v>
      </c>
      <c r="N176" s="17">
        <v>9030985</v>
      </c>
      <c r="O176" s="17">
        <v>1043167</v>
      </c>
      <c r="P176" s="17">
        <v>19996</v>
      </c>
      <c r="Q176" s="17">
        <v>21094472</v>
      </c>
      <c r="R176" s="17">
        <v>0</v>
      </c>
      <c r="S176" s="17">
        <v>0</v>
      </c>
      <c r="T176" s="17">
        <v>0</v>
      </c>
      <c r="V176"/>
      <c r="W176"/>
      <c r="X176"/>
      <c r="Y176" s="12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spans="1:40" x14ac:dyDescent="0.25">
      <c r="A177">
        <v>172</v>
      </c>
      <c r="B177" t="s">
        <v>109</v>
      </c>
      <c r="C177" s="11">
        <v>8430</v>
      </c>
      <c r="D177" s="11">
        <v>2014</v>
      </c>
      <c r="E177" s="16">
        <v>7.67</v>
      </c>
      <c r="F177" s="17">
        <v>110387</v>
      </c>
      <c r="G177" s="17">
        <v>460574</v>
      </c>
      <c r="H177" s="17">
        <v>98629</v>
      </c>
      <c r="I177" s="17">
        <v>70127</v>
      </c>
      <c r="J177" s="17">
        <v>30916</v>
      </c>
      <c r="K177" s="17">
        <v>483492</v>
      </c>
      <c r="L177" s="17">
        <v>127627</v>
      </c>
      <c r="M177" s="17">
        <v>10149</v>
      </c>
      <c r="N177" s="17">
        <v>312117</v>
      </c>
      <c r="O177" s="17">
        <v>3157</v>
      </c>
      <c r="P177" s="17">
        <v>0</v>
      </c>
      <c r="Q177" s="17">
        <v>1596788</v>
      </c>
      <c r="R177" s="17">
        <v>0</v>
      </c>
      <c r="S177" s="17">
        <v>0</v>
      </c>
      <c r="T177" s="17">
        <v>0</v>
      </c>
      <c r="V177"/>
      <c r="W177"/>
      <c r="X177"/>
      <c r="Y177" s="12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spans="1:40" x14ac:dyDescent="0.25">
      <c r="A178">
        <v>173</v>
      </c>
      <c r="B178" t="s">
        <v>84</v>
      </c>
      <c r="C178" s="11">
        <v>8430</v>
      </c>
      <c r="D178" s="11">
        <v>2014</v>
      </c>
      <c r="E178" s="16">
        <v>5.62</v>
      </c>
      <c r="F178" s="17">
        <v>78437</v>
      </c>
      <c r="G178" s="17">
        <v>280416</v>
      </c>
      <c r="H178" s="17">
        <v>84972</v>
      </c>
      <c r="I178" s="17">
        <v>0</v>
      </c>
      <c r="J178" s="17">
        <v>9982</v>
      </c>
      <c r="K178" s="17">
        <v>294812</v>
      </c>
      <c r="L178" s="17">
        <v>134000</v>
      </c>
      <c r="M178" s="17">
        <v>1702</v>
      </c>
      <c r="N178" s="17">
        <v>516414</v>
      </c>
      <c r="O178" s="17">
        <v>1296</v>
      </c>
      <c r="P178" s="17">
        <v>0</v>
      </c>
      <c r="Q178" s="17">
        <v>1323594</v>
      </c>
      <c r="R178" s="17">
        <v>0</v>
      </c>
      <c r="S178" s="17">
        <v>0</v>
      </c>
      <c r="T178" s="17">
        <v>0</v>
      </c>
      <c r="V178"/>
      <c r="W178"/>
      <c r="X178"/>
      <c r="Y178" s="12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spans="1:40" x14ac:dyDescent="0.25">
      <c r="A179">
        <v>175</v>
      </c>
      <c r="B179" t="s">
        <v>111</v>
      </c>
      <c r="C179" s="11">
        <v>8430</v>
      </c>
      <c r="D179" s="11">
        <v>2014</v>
      </c>
      <c r="E179" s="16">
        <v>0</v>
      </c>
      <c r="F179" s="17">
        <v>170387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V179"/>
      <c r="W179"/>
      <c r="X179"/>
      <c r="Y179" s="12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spans="1:40" x14ac:dyDescent="0.25">
      <c r="A180">
        <v>176</v>
      </c>
      <c r="B180" t="s">
        <v>151</v>
      </c>
      <c r="C180" s="11">
        <v>8430</v>
      </c>
      <c r="D180" s="11">
        <v>2014</v>
      </c>
      <c r="E180" s="18">
        <v>0</v>
      </c>
      <c r="F180" s="20">
        <v>584401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17">
        <v>0</v>
      </c>
      <c r="S180" s="17">
        <v>0</v>
      </c>
      <c r="T180" s="17">
        <v>0</v>
      </c>
      <c r="V180"/>
      <c r="W180"/>
      <c r="X180"/>
      <c r="Y180" s="12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spans="1:40" x14ac:dyDescent="0.25">
      <c r="A181">
        <v>180</v>
      </c>
      <c r="B181" t="s">
        <v>152</v>
      </c>
      <c r="C181" s="11">
        <v>8430</v>
      </c>
      <c r="D181" s="11">
        <v>2014</v>
      </c>
      <c r="E181" s="16">
        <v>17.97</v>
      </c>
      <c r="F181" s="17">
        <v>201451</v>
      </c>
      <c r="G181" s="17">
        <v>1025035</v>
      </c>
      <c r="H181" s="17">
        <v>271518</v>
      </c>
      <c r="I181" s="17">
        <v>0</v>
      </c>
      <c r="J181" s="17">
        <v>10767</v>
      </c>
      <c r="K181" s="17">
        <v>626898</v>
      </c>
      <c r="L181" s="17">
        <v>136664</v>
      </c>
      <c r="M181" s="17">
        <v>897</v>
      </c>
      <c r="N181" s="17">
        <v>732147</v>
      </c>
      <c r="O181" s="17">
        <v>414357</v>
      </c>
      <c r="P181" s="17">
        <v>0</v>
      </c>
      <c r="Q181" s="17">
        <v>3218283</v>
      </c>
      <c r="R181" s="17">
        <v>0</v>
      </c>
      <c r="S181" s="17">
        <v>0</v>
      </c>
      <c r="T181" s="17">
        <v>0</v>
      </c>
    </row>
    <row r="182" spans="1:40" x14ac:dyDescent="0.25">
      <c r="A182">
        <v>183</v>
      </c>
      <c r="B182" t="s">
        <v>153</v>
      </c>
      <c r="C182" s="11">
        <v>8430</v>
      </c>
      <c r="D182" s="11">
        <v>2014</v>
      </c>
      <c r="E182" s="16">
        <v>0</v>
      </c>
      <c r="F182" s="17">
        <v>186810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V182"/>
      <c r="W182"/>
      <c r="X182"/>
      <c r="Y182" s="12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</row>
    <row r="183" spans="1:40" x14ac:dyDescent="0.25">
      <c r="A183">
        <v>186</v>
      </c>
      <c r="B183" t="s">
        <v>154</v>
      </c>
      <c r="C183" s="11">
        <v>8430</v>
      </c>
      <c r="D183" s="11">
        <v>2014</v>
      </c>
      <c r="E183" s="16">
        <v>1.4</v>
      </c>
      <c r="F183" s="17">
        <v>17178</v>
      </c>
      <c r="G183" s="17">
        <v>43290</v>
      </c>
      <c r="H183" s="17">
        <v>14509</v>
      </c>
      <c r="I183" s="17">
        <v>0</v>
      </c>
      <c r="J183" s="17">
        <v>1779</v>
      </c>
      <c r="K183" s="17">
        <v>18227</v>
      </c>
      <c r="L183" s="17">
        <v>31366</v>
      </c>
      <c r="M183" s="17">
        <v>919</v>
      </c>
      <c r="N183" s="17">
        <v>4909</v>
      </c>
      <c r="O183" s="17">
        <v>0</v>
      </c>
      <c r="P183" s="17">
        <v>3764</v>
      </c>
      <c r="Q183" s="17">
        <v>111235</v>
      </c>
      <c r="R183" s="17">
        <v>0</v>
      </c>
      <c r="S183" s="17">
        <v>0</v>
      </c>
      <c r="T183" s="17">
        <v>0</v>
      </c>
      <c r="V183"/>
      <c r="W183"/>
      <c r="X183"/>
      <c r="Y183" s="12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spans="1:40" x14ac:dyDescent="0.25">
      <c r="A184">
        <v>191</v>
      </c>
      <c r="B184" t="s">
        <v>89</v>
      </c>
      <c r="C184" s="11">
        <v>8430</v>
      </c>
      <c r="D184" s="11">
        <v>2014</v>
      </c>
      <c r="E184" s="16">
        <v>16.37</v>
      </c>
      <c r="F184" s="17">
        <v>145091</v>
      </c>
      <c r="G184" s="17">
        <v>1015700</v>
      </c>
      <c r="H184" s="17">
        <v>73683</v>
      </c>
      <c r="I184" s="17">
        <v>16284</v>
      </c>
      <c r="J184" s="17">
        <v>219585</v>
      </c>
      <c r="K184" s="17">
        <v>902682</v>
      </c>
      <c r="L184" s="17">
        <v>3001923</v>
      </c>
      <c r="M184" s="17">
        <v>61526</v>
      </c>
      <c r="N184" s="17">
        <v>242176</v>
      </c>
      <c r="O184" s="17">
        <v>157952</v>
      </c>
      <c r="P184" s="17">
        <v>1825</v>
      </c>
      <c r="Q184" s="17">
        <v>5689686</v>
      </c>
      <c r="R184" s="17">
        <v>0</v>
      </c>
      <c r="S184" s="17">
        <v>0</v>
      </c>
      <c r="T184" s="17">
        <v>0</v>
      </c>
    </row>
    <row r="185" spans="1:40" x14ac:dyDescent="0.25">
      <c r="A185">
        <v>193</v>
      </c>
      <c r="B185" t="s">
        <v>113</v>
      </c>
      <c r="C185" s="11">
        <v>8430</v>
      </c>
      <c r="D185" s="11">
        <v>2014</v>
      </c>
      <c r="E185" s="16">
        <v>4.75</v>
      </c>
      <c r="F185" s="17">
        <v>115633</v>
      </c>
      <c r="G185" s="17">
        <v>271368</v>
      </c>
      <c r="H185" s="17">
        <v>24981</v>
      </c>
      <c r="I185" s="17">
        <v>0</v>
      </c>
      <c r="J185" s="17">
        <v>59637</v>
      </c>
      <c r="K185" s="17">
        <v>511433</v>
      </c>
      <c r="L185" s="17">
        <v>176559</v>
      </c>
      <c r="M185" s="17">
        <v>2911</v>
      </c>
      <c r="N185" s="17">
        <v>649972</v>
      </c>
      <c r="O185" s="17">
        <v>7013</v>
      </c>
      <c r="P185" s="17">
        <v>0</v>
      </c>
      <c r="Q185" s="17">
        <v>1703874</v>
      </c>
      <c r="R185" s="17">
        <v>0</v>
      </c>
      <c r="S185" s="17">
        <v>0</v>
      </c>
      <c r="T185" s="17">
        <v>0</v>
      </c>
      <c r="V185"/>
      <c r="W185"/>
      <c r="X185"/>
      <c r="Y185" s="12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spans="1:40" x14ac:dyDescent="0.25">
      <c r="A186">
        <v>194</v>
      </c>
      <c r="B186" t="s">
        <v>155</v>
      </c>
      <c r="C186" s="11">
        <v>8430</v>
      </c>
      <c r="D186" s="11">
        <v>2014</v>
      </c>
      <c r="E186" s="18">
        <v>2.99</v>
      </c>
      <c r="F186" s="19">
        <v>44230</v>
      </c>
      <c r="G186" s="19">
        <v>150405</v>
      </c>
      <c r="H186" s="19">
        <v>13579</v>
      </c>
      <c r="I186" s="19">
        <v>850</v>
      </c>
      <c r="J186" s="19">
        <v>43599</v>
      </c>
      <c r="K186" s="19">
        <v>201055</v>
      </c>
      <c r="L186" s="19">
        <v>64725</v>
      </c>
      <c r="M186" s="19">
        <v>0</v>
      </c>
      <c r="N186" s="19">
        <v>37378</v>
      </c>
      <c r="O186" s="19">
        <v>966</v>
      </c>
      <c r="P186" s="19">
        <v>0</v>
      </c>
      <c r="Q186" s="19">
        <v>512557</v>
      </c>
      <c r="R186" s="19">
        <v>0</v>
      </c>
      <c r="S186" s="19">
        <v>0</v>
      </c>
      <c r="T186" s="19">
        <v>0</v>
      </c>
      <c r="V186"/>
      <c r="W186"/>
      <c r="X186"/>
      <c r="Y186" s="12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spans="1:40" x14ac:dyDescent="0.25">
      <c r="A187">
        <v>195</v>
      </c>
      <c r="B187" t="s">
        <v>102</v>
      </c>
      <c r="C187" s="11">
        <v>8430</v>
      </c>
      <c r="D187" s="11">
        <v>2014</v>
      </c>
      <c r="E187" s="16">
        <v>8.1</v>
      </c>
      <c r="F187" s="17">
        <v>30692</v>
      </c>
      <c r="G187" s="17">
        <v>404338</v>
      </c>
      <c r="H187" s="17">
        <v>144602</v>
      </c>
      <c r="I187" s="17">
        <v>0</v>
      </c>
      <c r="J187" s="17">
        <v>85050</v>
      </c>
      <c r="K187" s="17">
        <v>406141</v>
      </c>
      <c r="L187" s="17">
        <v>151911</v>
      </c>
      <c r="M187" s="17">
        <v>61226</v>
      </c>
      <c r="N187" s="17">
        <v>44989</v>
      </c>
      <c r="O187" s="17">
        <v>28737</v>
      </c>
      <c r="P187" s="17">
        <v>0</v>
      </c>
      <c r="Q187" s="17">
        <v>1326994</v>
      </c>
      <c r="R187" s="17">
        <v>0</v>
      </c>
      <c r="S187" s="17">
        <v>0</v>
      </c>
      <c r="T187" s="17">
        <v>0</v>
      </c>
      <c r="V187"/>
      <c r="W187"/>
      <c r="X187"/>
      <c r="Y187" s="12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spans="1:40" x14ac:dyDescent="0.25">
      <c r="A188">
        <v>197</v>
      </c>
      <c r="B188" t="s">
        <v>67</v>
      </c>
      <c r="C188" s="11">
        <v>8430</v>
      </c>
      <c r="D188" s="11">
        <v>2014</v>
      </c>
      <c r="E188" s="16">
        <v>5.7</v>
      </c>
      <c r="F188" s="17">
        <v>154589</v>
      </c>
      <c r="G188" s="17">
        <v>423434</v>
      </c>
      <c r="H188" s="17">
        <v>30312</v>
      </c>
      <c r="I188" s="17">
        <v>0</v>
      </c>
      <c r="J188" s="17">
        <v>12985</v>
      </c>
      <c r="K188" s="17">
        <v>964046</v>
      </c>
      <c r="L188" s="17">
        <v>267592</v>
      </c>
      <c r="M188" s="17">
        <v>24531</v>
      </c>
      <c r="N188" s="17">
        <v>746812</v>
      </c>
      <c r="O188" s="17">
        <v>236658</v>
      </c>
      <c r="P188" s="17">
        <v>0</v>
      </c>
      <c r="Q188" s="17">
        <v>2706370</v>
      </c>
      <c r="R188" s="17">
        <v>0</v>
      </c>
      <c r="S188" s="17">
        <v>0</v>
      </c>
      <c r="T188" s="17">
        <v>0</v>
      </c>
    </row>
    <row r="189" spans="1:40" x14ac:dyDescent="0.25">
      <c r="A189">
        <v>198</v>
      </c>
      <c r="B189" t="s">
        <v>91</v>
      </c>
      <c r="C189" s="11">
        <v>8430</v>
      </c>
      <c r="D189" s="11">
        <v>2014</v>
      </c>
      <c r="E189" s="16">
        <v>4.01</v>
      </c>
      <c r="F189" s="17">
        <v>112246</v>
      </c>
      <c r="G189" s="17">
        <v>284757</v>
      </c>
      <c r="H189" s="17">
        <v>83645</v>
      </c>
      <c r="I189" s="17">
        <v>0</v>
      </c>
      <c r="J189" s="17">
        <v>30634</v>
      </c>
      <c r="K189" s="17">
        <v>403139</v>
      </c>
      <c r="L189" s="17">
        <v>327111</v>
      </c>
      <c r="M189" s="17">
        <v>9409</v>
      </c>
      <c r="N189" s="17">
        <v>41487</v>
      </c>
      <c r="O189" s="17">
        <v>104162</v>
      </c>
      <c r="P189" s="17">
        <v>0</v>
      </c>
      <c r="Q189" s="17">
        <v>1284344</v>
      </c>
      <c r="R189" s="17">
        <v>0</v>
      </c>
      <c r="S189" s="17">
        <v>0</v>
      </c>
      <c r="T189" s="17">
        <v>0</v>
      </c>
      <c r="V189"/>
      <c r="W189"/>
      <c r="X189"/>
      <c r="Y189" s="12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spans="1:40" x14ac:dyDescent="0.25">
      <c r="A190">
        <v>199</v>
      </c>
      <c r="B190" t="s">
        <v>101</v>
      </c>
      <c r="C190" s="11">
        <v>8430</v>
      </c>
      <c r="D190" s="11">
        <v>2014</v>
      </c>
      <c r="E190" s="16">
        <v>2.5</v>
      </c>
      <c r="F190" s="17">
        <v>67629</v>
      </c>
      <c r="G190" s="17">
        <v>149738</v>
      </c>
      <c r="H190" s="17">
        <v>39866</v>
      </c>
      <c r="I190" s="17">
        <v>0</v>
      </c>
      <c r="J190" s="17">
        <v>6530</v>
      </c>
      <c r="K190" s="17">
        <v>343502</v>
      </c>
      <c r="L190" s="17">
        <v>134306</v>
      </c>
      <c r="M190" s="17">
        <v>1421</v>
      </c>
      <c r="N190" s="17">
        <v>52622</v>
      </c>
      <c r="O190" s="17">
        <v>55093</v>
      </c>
      <c r="P190" s="17">
        <v>0</v>
      </c>
      <c r="Q190" s="17">
        <v>783078</v>
      </c>
      <c r="R190" s="17">
        <v>0</v>
      </c>
      <c r="S190" s="17">
        <v>0</v>
      </c>
      <c r="T190" s="17">
        <v>0</v>
      </c>
      <c r="V190"/>
      <c r="W190"/>
      <c r="X190"/>
      <c r="Y190" s="12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spans="1:40" x14ac:dyDescent="0.25">
      <c r="A191">
        <v>201</v>
      </c>
      <c r="B191" t="s">
        <v>156</v>
      </c>
      <c r="C191" s="11">
        <v>8430</v>
      </c>
      <c r="D191" s="11">
        <v>2014</v>
      </c>
      <c r="E191" s="16">
        <v>12</v>
      </c>
      <c r="F191" s="17">
        <v>277474</v>
      </c>
      <c r="G191" s="17">
        <v>1601588</v>
      </c>
      <c r="H191" s="17">
        <v>525476</v>
      </c>
      <c r="I191" s="17">
        <v>0</v>
      </c>
      <c r="J191" s="17">
        <v>277140</v>
      </c>
      <c r="K191" s="17">
        <v>1196732</v>
      </c>
      <c r="L191" s="17">
        <v>2576414</v>
      </c>
      <c r="M191" s="17">
        <v>41264</v>
      </c>
      <c r="N191" s="17">
        <v>745034</v>
      </c>
      <c r="O191" s="17">
        <v>32645</v>
      </c>
      <c r="P191" s="17">
        <v>214058</v>
      </c>
      <c r="Q191" s="17">
        <v>6782235</v>
      </c>
      <c r="R191" s="17">
        <v>0</v>
      </c>
      <c r="S191" s="17">
        <v>0</v>
      </c>
      <c r="T191" s="17">
        <v>0</v>
      </c>
      <c r="V191"/>
      <c r="W191"/>
      <c r="X191"/>
      <c r="Y191" s="12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spans="1:40" x14ac:dyDescent="0.25">
      <c r="A192">
        <v>202</v>
      </c>
      <c r="B192" t="s">
        <v>157</v>
      </c>
      <c r="C192" s="11">
        <v>8430</v>
      </c>
      <c r="D192" s="11">
        <v>2014</v>
      </c>
      <c r="E192" s="16">
        <v>0</v>
      </c>
      <c r="F192" s="17">
        <v>8566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V192"/>
      <c r="W192"/>
      <c r="X192"/>
      <c r="Y192" s="12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spans="1:40" x14ac:dyDescent="0.25">
      <c r="A193">
        <v>204</v>
      </c>
      <c r="B193" t="s">
        <v>100</v>
      </c>
      <c r="C193" s="11">
        <v>8430</v>
      </c>
      <c r="D193" s="11">
        <v>2014</v>
      </c>
      <c r="E193" s="16">
        <v>2.57</v>
      </c>
      <c r="F193" s="17">
        <v>258627</v>
      </c>
      <c r="G193" s="17">
        <v>194976</v>
      </c>
      <c r="H193" s="17">
        <v>48968</v>
      </c>
      <c r="I193" s="17">
        <v>50855</v>
      </c>
      <c r="J193" s="17">
        <v>695635</v>
      </c>
      <c r="K193" s="17">
        <v>829438</v>
      </c>
      <c r="L193" s="17">
        <v>2436509</v>
      </c>
      <c r="M193" s="17">
        <v>11164</v>
      </c>
      <c r="N193" s="17">
        <v>351572</v>
      </c>
      <c r="O193" s="17">
        <v>786817</v>
      </c>
      <c r="P193" s="17">
        <v>0</v>
      </c>
      <c r="Q193" s="17">
        <v>5405934</v>
      </c>
      <c r="R193" s="17">
        <v>0</v>
      </c>
      <c r="S193" s="17">
        <v>0</v>
      </c>
      <c r="T193" s="17">
        <v>0</v>
      </c>
    </row>
    <row r="194" spans="1:40" x14ac:dyDescent="0.25">
      <c r="A194">
        <v>205</v>
      </c>
      <c r="B194" t="s">
        <v>158</v>
      </c>
      <c r="C194" s="11">
        <v>8430</v>
      </c>
      <c r="D194" s="11">
        <v>2014</v>
      </c>
      <c r="E194" s="16">
        <v>20.87</v>
      </c>
      <c r="F194" s="17">
        <v>326744</v>
      </c>
      <c r="G194" s="17">
        <v>662287</v>
      </c>
      <c r="H194" s="17">
        <v>130071</v>
      </c>
      <c r="I194" s="17">
        <v>0</v>
      </c>
      <c r="J194" s="17">
        <v>67106</v>
      </c>
      <c r="K194" s="17">
        <v>14350</v>
      </c>
      <c r="L194" s="17">
        <v>543465</v>
      </c>
      <c r="M194" s="17">
        <v>0</v>
      </c>
      <c r="N194" s="17">
        <v>4693</v>
      </c>
      <c r="O194" s="17">
        <v>8370</v>
      </c>
      <c r="P194" s="17">
        <v>0</v>
      </c>
      <c r="Q194" s="17">
        <v>1430342</v>
      </c>
      <c r="R194" s="17">
        <v>0</v>
      </c>
      <c r="S194" s="17">
        <v>0</v>
      </c>
      <c r="T194" s="17">
        <v>0</v>
      </c>
    </row>
    <row r="195" spans="1:40" x14ac:dyDescent="0.25">
      <c r="A195">
        <v>206</v>
      </c>
      <c r="B195" t="s">
        <v>159</v>
      </c>
      <c r="C195" s="11">
        <v>8430</v>
      </c>
      <c r="D195" s="11">
        <v>2014</v>
      </c>
      <c r="E195" s="12">
        <v>1.05</v>
      </c>
      <c r="F195" s="13">
        <v>146278</v>
      </c>
      <c r="G195" s="13">
        <v>79830</v>
      </c>
      <c r="H195" s="13">
        <v>36304</v>
      </c>
      <c r="I195" s="13">
        <v>0</v>
      </c>
      <c r="J195" s="13">
        <v>62211</v>
      </c>
      <c r="K195" s="13">
        <v>60342</v>
      </c>
      <c r="L195" s="13">
        <v>333163</v>
      </c>
      <c r="M195" s="13">
        <v>152</v>
      </c>
      <c r="N195" s="13">
        <v>82</v>
      </c>
      <c r="O195" s="13">
        <v>0</v>
      </c>
      <c r="P195" s="13">
        <v>0</v>
      </c>
      <c r="Q195" s="13">
        <v>572084</v>
      </c>
      <c r="R195" s="13">
        <v>0</v>
      </c>
      <c r="S195" s="13">
        <v>0</v>
      </c>
      <c r="T195" s="13">
        <v>0</v>
      </c>
      <c r="V195"/>
      <c r="W195"/>
      <c r="X195"/>
      <c r="Y195" s="12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spans="1:40" x14ac:dyDescent="0.25">
      <c r="A196">
        <v>207</v>
      </c>
      <c r="B196" t="s">
        <v>103</v>
      </c>
      <c r="C196" s="11">
        <v>8430</v>
      </c>
      <c r="D196" s="11">
        <v>2014</v>
      </c>
      <c r="E196" s="16">
        <v>27.9</v>
      </c>
      <c r="F196" s="17">
        <v>711998</v>
      </c>
      <c r="G196" s="17">
        <v>1517015</v>
      </c>
      <c r="H196" s="17">
        <v>311818</v>
      </c>
      <c r="I196" s="17">
        <v>0</v>
      </c>
      <c r="J196" s="17">
        <v>500410</v>
      </c>
      <c r="K196" s="17">
        <v>13816</v>
      </c>
      <c r="L196" s="17">
        <v>1626069</v>
      </c>
      <c r="M196" s="17">
        <v>4895</v>
      </c>
      <c r="N196" s="17">
        <v>4195289</v>
      </c>
      <c r="O196" s="17">
        <v>19108</v>
      </c>
      <c r="P196" s="17">
        <v>0</v>
      </c>
      <c r="Q196" s="17">
        <v>8188420</v>
      </c>
      <c r="R196" s="17">
        <v>0</v>
      </c>
      <c r="S196" s="17">
        <v>0</v>
      </c>
      <c r="T196" s="17">
        <v>0</v>
      </c>
      <c r="V196"/>
      <c r="W196"/>
      <c r="X196"/>
      <c r="Y196" s="12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spans="1:40" x14ac:dyDescent="0.25">
      <c r="A197">
        <v>208</v>
      </c>
      <c r="B197" t="s">
        <v>106</v>
      </c>
      <c r="C197" s="11">
        <v>8430</v>
      </c>
      <c r="D197" s="11">
        <v>2014</v>
      </c>
      <c r="E197" s="16">
        <v>20.98</v>
      </c>
      <c r="F197" s="17">
        <v>635144</v>
      </c>
      <c r="G197" s="17">
        <v>1291749</v>
      </c>
      <c r="H197" s="17">
        <v>282308</v>
      </c>
      <c r="I197" s="17">
        <v>0</v>
      </c>
      <c r="J197" s="17">
        <v>397273</v>
      </c>
      <c r="K197" s="17">
        <v>1574015</v>
      </c>
      <c r="L197" s="17">
        <v>986352</v>
      </c>
      <c r="M197" s="17">
        <v>4306</v>
      </c>
      <c r="N197" s="17">
        <v>7009360</v>
      </c>
      <c r="O197" s="17">
        <v>33886</v>
      </c>
      <c r="P197" s="17">
        <v>0</v>
      </c>
      <c r="Q197" s="17">
        <v>11579249</v>
      </c>
      <c r="R197" s="17">
        <v>0</v>
      </c>
      <c r="S197" s="17">
        <v>0</v>
      </c>
      <c r="T197" s="17">
        <v>0</v>
      </c>
      <c r="V197"/>
      <c r="W197"/>
      <c r="X197"/>
      <c r="Y197" s="12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spans="1:40" x14ac:dyDescent="0.25">
      <c r="A198">
        <v>209</v>
      </c>
      <c r="B198" t="s">
        <v>160</v>
      </c>
      <c r="C198" s="11">
        <v>8430</v>
      </c>
      <c r="D198" s="11">
        <v>2014</v>
      </c>
      <c r="E198" s="16">
        <v>7.89</v>
      </c>
      <c r="F198" s="17">
        <v>285034</v>
      </c>
      <c r="G198" s="17">
        <v>803189</v>
      </c>
      <c r="H198" s="17">
        <v>250352</v>
      </c>
      <c r="I198" s="17">
        <v>0</v>
      </c>
      <c r="J198" s="17">
        <v>83593</v>
      </c>
      <c r="K198" s="17">
        <v>1172389</v>
      </c>
      <c r="L198" s="17">
        <v>2199749</v>
      </c>
      <c r="M198" s="17">
        <v>3741</v>
      </c>
      <c r="N198" s="17">
        <v>758232</v>
      </c>
      <c r="O198" s="17">
        <v>46816</v>
      </c>
      <c r="P198" s="17">
        <v>123429</v>
      </c>
      <c r="Q198" s="17">
        <v>5194632</v>
      </c>
      <c r="R198" s="17">
        <v>0</v>
      </c>
      <c r="S198" s="17">
        <v>0</v>
      </c>
      <c r="T198" s="17">
        <v>0</v>
      </c>
      <c r="V198"/>
      <c r="W198"/>
      <c r="X198"/>
      <c r="Y198" s="12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spans="1:40" x14ac:dyDescent="0.25">
      <c r="A199">
        <v>210</v>
      </c>
      <c r="B199" t="s">
        <v>161</v>
      </c>
      <c r="C199" s="11">
        <v>8430</v>
      </c>
      <c r="D199" s="11">
        <v>2014</v>
      </c>
      <c r="E199" s="16">
        <v>26.33</v>
      </c>
      <c r="F199" s="17">
        <v>383056</v>
      </c>
      <c r="G199" s="17">
        <v>1697353</v>
      </c>
      <c r="H199" s="17">
        <v>393661</v>
      </c>
      <c r="I199" s="17">
        <v>0</v>
      </c>
      <c r="J199" s="17">
        <v>20317</v>
      </c>
      <c r="K199" s="17">
        <v>1322253</v>
      </c>
      <c r="L199" s="17">
        <v>1291557</v>
      </c>
      <c r="M199" s="17">
        <v>0</v>
      </c>
      <c r="N199" s="17">
        <v>11897</v>
      </c>
      <c r="O199" s="17">
        <v>70278</v>
      </c>
      <c r="P199" s="17">
        <v>125964</v>
      </c>
      <c r="Q199" s="17">
        <v>4681352</v>
      </c>
      <c r="R199" s="17">
        <v>0</v>
      </c>
      <c r="S199" s="17">
        <v>0</v>
      </c>
      <c r="T199" s="17">
        <v>0</v>
      </c>
    </row>
    <row r="200" spans="1:40" x14ac:dyDescent="0.25">
      <c r="A200">
        <v>211</v>
      </c>
      <c r="B200" t="s">
        <v>162</v>
      </c>
      <c r="C200" s="11">
        <v>8430</v>
      </c>
      <c r="D200" s="11">
        <v>2014</v>
      </c>
      <c r="E200" s="12">
        <v>2.0299999999999998</v>
      </c>
      <c r="F200" s="13">
        <v>31664</v>
      </c>
      <c r="G200" s="13">
        <v>158697</v>
      </c>
      <c r="H200" s="13">
        <v>42132</v>
      </c>
      <c r="I200" s="13">
        <v>0</v>
      </c>
      <c r="J200" s="13">
        <v>26030</v>
      </c>
      <c r="K200" s="13">
        <v>121188</v>
      </c>
      <c r="L200" s="13">
        <v>227647</v>
      </c>
      <c r="M200" s="13">
        <v>29743</v>
      </c>
      <c r="N200" s="13">
        <v>60328</v>
      </c>
      <c r="O200" s="13">
        <v>4659</v>
      </c>
      <c r="P200" s="13">
        <v>130</v>
      </c>
      <c r="Q200" s="13">
        <v>670294</v>
      </c>
      <c r="R200" s="13">
        <v>0</v>
      </c>
      <c r="S200" s="13">
        <v>0</v>
      </c>
      <c r="T200" s="13">
        <v>0</v>
      </c>
    </row>
    <row r="201" spans="1:40" x14ac:dyDescent="0.25">
      <c r="A201">
        <v>904</v>
      </c>
      <c r="B201" t="s">
        <v>66</v>
      </c>
      <c r="C201" s="11">
        <v>8430</v>
      </c>
      <c r="D201" s="11">
        <v>2014</v>
      </c>
      <c r="E201" s="12">
        <v>3.54</v>
      </c>
      <c r="F201" s="13">
        <v>75620</v>
      </c>
      <c r="G201" s="13">
        <v>240017</v>
      </c>
      <c r="H201" s="13">
        <v>43031</v>
      </c>
      <c r="I201" s="13">
        <v>0</v>
      </c>
      <c r="J201" s="13">
        <v>52411</v>
      </c>
      <c r="K201" s="13">
        <v>206756</v>
      </c>
      <c r="L201" s="13">
        <v>67739</v>
      </c>
      <c r="M201" s="13">
        <v>28267</v>
      </c>
      <c r="N201" s="13">
        <v>0</v>
      </c>
      <c r="O201" s="13">
        <v>178138</v>
      </c>
      <c r="P201" s="13">
        <v>0</v>
      </c>
      <c r="Q201" s="13">
        <v>816359</v>
      </c>
      <c r="R201" s="13">
        <v>0</v>
      </c>
      <c r="S201" s="13">
        <v>0</v>
      </c>
      <c r="T201" s="13">
        <v>0</v>
      </c>
    </row>
    <row r="202" spans="1:40" x14ac:dyDescent="0.25">
      <c r="A202">
        <v>915</v>
      </c>
      <c r="B202" t="s">
        <v>81</v>
      </c>
      <c r="C202" s="11">
        <v>8430</v>
      </c>
      <c r="D202" s="11">
        <v>2014</v>
      </c>
      <c r="E202" s="18">
        <v>1.35</v>
      </c>
      <c r="F202" s="19">
        <v>48770</v>
      </c>
      <c r="G202" s="19">
        <v>71101</v>
      </c>
      <c r="H202" s="19">
        <v>19705</v>
      </c>
      <c r="I202" s="19">
        <v>0</v>
      </c>
      <c r="J202" s="19">
        <v>2903</v>
      </c>
      <c r="K202" s="19">
        <v>81396</v>
      </c>
      <c r="L202" s="19">
        <v>62972</v>
      </c>
      <c r="M202" s="19">
        <v>0</v>
      </c>
      <c r="N202" s="19">
        <v>24539</v>
      </c>
      <c r="O202" s="19">
        <v>80717</v>
      </c>
      <c r="P202" s="19">
        <v>0</v>
      </c>
      <c r="Q202" s="19">
        <v>343333</v>
      </c>
      <c r="R202" s="19">
        <v>0</v>
      </c>
      <c r="S202" s="19">
        <v>0</v>
      </c>
      <c r="T202" s="19">
        <v>0</v>
      </c>
    </row>
    <row r="203" spans="1:40" x14ac:dyDescent="0.25">
      <c r="A203" s="9">
        <v>919</v>
      </c>
      <c r="B203" s="9" t="s">
        <v>120</v>
      </c>
      <c r="C203" s="9">
        <v>8430</v>
      </c>
      <c r="D203" s="9">
        <v>2014</v>
      </c>
      <c r="E203" s="18">
        <v>2.67</v>
      </c>
      <c r="F203" s="19">
        <v>43400</v>
      </c>
      <c r="G203" s="19">
        <v>118858</v>
      </c>
      <c r="H203" s="19">
        <v>24475</v>
      </c>
      <c r="I203" s="19">
        <v>18</v>
      </c>
      <c r="J203" s="19">
        <v>2166</v>
      </c>
      <c r="K203" s="19">
        <v>45795</v>
      </c>
      <c r="L203" s="19">
        <v>0</v>
      </c>
      <c r="M203" s="19">
        <v>130</v>
      </c>
      <c r="N203" s="19">
        <v>308</v>
      </c>
      <c r="O203" s="19">
        <v>29139</v>
      </c>
      <c r="P203" s="19">
        <v>680</v>
      </c>
      <c r="Q203" s="19">
        <v>220209</v>
      </c>
      <c r="R203" s="19">
        <v>0</v>
      </c>
      <c r="S203" s="19">
        <v>0</v>
      </c>
      <c r="T203" s="19">
        <v>0</v>
      </c>
    </row>
    <row r="204" spans="1:40" x14ac:dyDescent="0.25">
      <c r="A204" s="15">
        <v>921</v>
      </c>
      <c r="B204" s="15" t="s">
        <v>163</v>
      </c>
      <c r="C204" s="17">
        <v>8430</v>
      </c>
      <c r="D204" s="15">
        <v>2014</v>
      </c>
      <c r="E204" s="9">
        <v>5.42</v>
      </c>
      <c r="F204" s="9">
        <v>92253</v>
      </c>
      <c r="G204" s="17">
        <v>329689</v>
      </c>
      <c r="H204" s="17">
        <v>62245</v>
      </c>
      <c r="I204" s="17">
        <v>0</v>
      </c>
      <c r="J204" s="17">
        <v>31214</v>
      </c>
      <c r="K204" s="17">
        <v>432158</v>
      </c>
      <c r="L204" s="17">
        <v>111284</v>
      </c>
      <c r="M204" s="17">
        <v>6044</v>
      </c>
      <c r="N204" s="17">
        <v>109806</v>
      </c>
      <c r="O204" s="17">
        <v>2182</v>
      </c>
      <c r="P204" s="17">
        <v>0</v>
      </c>
      <c r="Q204" s="17">
        <v>1084622</v>
      </c>
      <c r="R204" s="17">
        <v>0</v>
      </c>
      <c r="S204" s="17">
        <v>0</v>
      </c>
      <c r="T204" s="17">
        <v>0</v>
      </c>
    </row>
    <row r="205" spans="1:40" x14ac:dyDescent="0.25">
      <c r="A205" s="15">
        <v>922</v>
      </c>
      <c r="B205" s="15" t="s">
        <v>164</v>
      </c>
      <c r="C205" s="17">
        <v>8430</v>
      </c>
      <c r="D205" s="15">
        <v>2014</v>
      </c>
      <c r="E205" s="9">
        <v>0.5</v>
      </c>
      <c r="F205" s="9">
        <v>23870</v>
      </c>
      <c r="G205" s="17">
        <v>19203</v>
      </c>
      <c r="H205" s="17">
        <v>1800</v>
      </c>
      <c r="I205" s="17">
        <v>0</v>
      </c>
      <c r="J205" s="17">
        <v>3489</v>
      </c>
      <c r="K205" s="17">
        <v>0</v>
      </c>
      <c r="L205" s="17">
        <v>2515</v>
      </c>
      <c r="M205" s="17">
        <v>191</v>
      </c>
      <c r="N205" s="17">
        <v>0</v>
      </c>
      <c r="O205" s="17">
        <v>0</v>
      </c>
      <c r="P205" s="17">
        <v>0</v>
      </c>
      <c r="Q205" s="17">
        <v>27198</v>
      </c>
      <c r="R205" s="17">
        <v>0</v>
      </c>
      <c r="S205" s="17">
        <v>0</v>
      </c>
      <c r="T205" s="17">
        <v>0</v>
      </c>
    </row>
    <row r="206" spans="1:40" x14ac:dyDescent="0.25">
      <c r="A206" s="15"/>
      <c r="B206" s="15"/>
      <c r="C206" s="17"/>
      <c r="D206" s="15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40" x14ac:dyDescent="0.25">
      <c r="A207" s="15"/>
      <c r="B207" s="15"/>
      <c r="C207" s="17"/>
      <c r="D207" s="15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40" x14ac:dyDescent="0.25">
      <c r="A208" s="15"/>
      <c r="B208" s="15"/>
      <c r="C208" s="17"/>
      <c r="D208" s="15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15"/>
      <c r="B209" s="15"/>
      <c r="C209" s="17"/>
      <c r="D209" s="15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7"/>
      <c r="D210" s="15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7"/>
      <c r="D211" s="15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7"/>
      <c r="D212" s="15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15"/>
      <c r="B213" s="15"/>
      <c r="C213" s="17"/>
      <c r="D213" s="15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15"/>
      <c r="B214" s="15"/>
      <c r="C214" s="17"/>
      <c r="D214" s="15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6" spans="1:20" x14ac:dyDescent="0.25">
      <c r="A216" s="15"/>
      <c r="B216" s="15"/>
      <c r="C216" s="17"/>
      <c r="D216" s="15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15"/>
      <c r="B217" s="15"/>
      <c r="C217" s="17"/>
      <c r="D217" s="1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9" spans="1:20" x14ac:dyDescent="0.25">
      <c r="A219" s="15"/>
      <c r="B219" s="15"/>
      <c r="C219" s="17"/>
      <c r="D219" s="1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15"/>
      <c r="B220" s="15"/>
      <c r="C220" s="17"/>
      <c r="D220" s="15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7"/>
      <c r="D221" s="15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7"/>
      <c r="D222" s="15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7"/>
      <c r="D223" s="15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15"/>
      <c r="B224" s="15"/>
      <c r="C224" s="17"/>
      <c r="D224" s="15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15"/>
      <c r="B225" s="15"/>
      <c r="C225" s="17"/>
      <c r="D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7" spans="1:20" x14ac:dyDescent="0.25">
      <c r="A227" s="15"/>
      <c r="B227" s="15"/>
      <c r="C227" s="17"/>
      <c r="D227" s="15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15"/>
      <c r="B228" s="15"/>
      <c r="C228" s="17"/>
      <c r="D228" s="15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15"/>
      <c r="B229" s="15"/>
      <c r="C229" s="17"/>
      <c r="D229" s="1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15"/>
      <c r="B230" s="15"/>
      <c r="C230" s="17"/>
      <c r="D230" s="15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7"/>
      <c r="D231" s="15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7"/>
      <c r="D232" s="15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7"/>
      <c r="D233" s="15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7"/>
      <c r="D234" s="15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7"/>
      <c r="D235" s="15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7"/>
      <c r="D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7"/>
      <c r="D237" s="1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7"/>
      <c r="D238" s="15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7"/>
      <c r="D239" s="15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7"/>
      <c r="D240" s="15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7"/>
      <c r="D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7"/>
      <c r="D242" s="15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7"/>
      <c r="D243" s="1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7"/>
      <c r="D244" s="15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7"/>
      <c r="D245" s="15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7"/>
      <c r="D246" s="15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7"/>
      <c r="D247" s="15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7"/>
      <c r="D248" s="15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7"/>
      <c r="D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7"/>
      <c r="D250" s="15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7"/>
      <c r="D251" s="15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7"/>
      <c r="D252" s="15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7"/>
      <c r="D253" s="15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7"/>
      <c r="D254" s="15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7"/>
      <c r="D255" s="15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15"/>
      <c r="B256" s="15"/>
      <c r="C256" s="17"/>
      <c r="D256" s="15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15"/>
      <c r="B257" s="15"/>
      <c r="C257" s="17"/>
      <c r="D257" s="15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9" spans="1:20" x14ac:dyDescent="0.25">
      <c r="A259" s="15"/>
      <c r="B259" s="15"/>
      <c r="C259" s="17"/>
      <c r="D259" s="15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15"/>
      <c r="B260" s="15"/>
      <c r="C260" s="17"/>
      <c r="D260" s="15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15"/>
      <c r="B261" s="15"/>
      <c r="C261" s="17"/>
      <c r="D261" s="15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7"/>
      <c r="D262" s="15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7"/>
      <c r="D263" s="15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15"/>
      <c r="B264" s="15"/>
      <c r="C264" s="17"/>
      <c r="D264" s="15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15"/>
      <c r="B265" s="15"/>
      <c r="C265" s="17"/>
      <c r="D265" s="15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7" spans="1:20" x14ac:dyDescent="0.25">
      <c r="A267" s="15"/>
      <c r="B267" s="15"/>
      <c r="C267" s="17"/>
      <c r="D267" s="15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15"/>
      <c r="B268" s="15"/>
      <c r="C268" s="17"/>
      <c r="D268" s="15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15"/>
      <c r="B269" s="15"/>
      <c r="C269" s="17"/>
      <c r="D269" s="15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7"/>
      <c r="D270" s="15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7"/>
      <c r="D271" s="15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15"/>
      <c r="B272" s="15"/>
      <c r="C272" s="17"/>
      <c r="D272" s="15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15"/>
      <c r="B273" s="15"/>
      <c r="C273" s="17"/>
      <c r="D273" s="15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5" spans="1:20" x14ac:dyDescent="0.25">
      <c r="A275" s="15"/>
      <c r="B275" s="15"/>
      <c r="C275" s="17"/>
      <c r="D275" s="15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15"/>
      <c r="B276" s="15"/>
      <c r="C276" s="17"/>
      <c r="D276" s="15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15"/>
      <c r="B277" s="15"/>
      <c r="C277" s="17"/>
      <c r="D277" s="15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15"/>
      <c r="B278" s="15"/>
      <c r="C278" s="17"/>
      <c r="D278" s="15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15"/>
      <c r="B279" s="15"/>
      <c r="C279" s="17"/>
      <c r="D279" s="15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1" spans="1:20" x14ac:dyDescent="0.25">
      <c r="A281" s="15"/>
      <c r="B281" s="15"/>
      <c r="C281" s="17"/>
      <c r="D281" s="15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15"/>
      <c r="B282" s="15"/>
      <c r="C282" s="17"/>
      <c r="D282" s="15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15"/>
      <c r="B283" s="15"/>
      <c r="C283" s="17"/>
      <c r="D283" s="15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7"/>
      <c r="D284" s="15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7"/>
      <c r="D285" s="15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7"/>
      <c r="D286" s="15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7"/>
      <c r="D287" s="15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7"/>
      <c r="D288" s="15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7"/>
      <c r="D289" s="15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7"/>
      <c r="D290" s="15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7"/>
      <c r="D291" s="15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15"/>
      <c r="B292" s="15"/>
      <c r="C292" s="17"/>
      <c r="D292" s="15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15"/>
      <c r="B293" s="15"/>
      <c r="C293" s="17"/>
      <c r="D293" s="15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2" sqref="B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7.77734375" customWidth="1"/>
    <col min="10" max="10" width="2.6640625" customWidth="1"/>
    <col min="11" max="11" width="10.21875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5313224</v>
      </c>
      <c r="E10" s="6">
        <f>ROUND(+Plant!F5,0)</f>
        <v>3463143</v>
      </c>
      <c r="F10" s="7">
        <f>IF(D10=0,"",IF(E10=0,"",ROUND(D10/E10,2)))</f>
        <v>1.53</v>
      </c>
      <c r="G10" s="6">
        <f>ROUND(+Plant!G107,0)</f>
        <v>5400114</v>
      </c>
      <c r="H10" s="6">
        <f>ROUND(+Plant!F107,0)</f>
        <v>3463143</v>
      </c>
      <c r="I10" s="7">
        <f>IF(G10=0,"",IF(H10=0,"",ROUND(G10/H10,2)))</f>
        <v>1.56</v>
      </c>
      <c r="J10" s="7"/>
      <c r="K10" s="8">
        <f>IF(D10=0,"",IF(E10=0,"",IF(G10=0,"",IF(H10=0,"",ROUND(I10/F10-1,4)))))</f>
        <v>1.9599999999999999E-2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2594055</v>
      </c>
      <c r="E11" s="6">
        <f>ROUND(+Plant!F6,0)</f>
        <v>568261</v>
      </c>
      <c r="F11" s="7">
        <f t="shared" ref="F11:F74" si="0">IF(D11=0,"",IF(E11=0,"",ROUND(D11/E11,2)))</f>
        <v>4.5599999999999996</v>
      </c>
      <c r="G11" s="6">
        <f>ROUND(+Plant!G108,0)</f>
        <v>2386715</v>
      </c>
      <c r="H11" s="6">
        <f>ROUND(+Plant!F108,0)</f>
        <v>568261</v>
      </c>
      <c r="I11" s="7">
        <f t="shared" ref="I11:I74" si="1">IF(G11=0,"",IF(H11=0,"",ROUND(G11/H11,2)))</f>
        <v>4.2</v>
      </c>
      <c r="J11" s="7"/>
      <c r="K11" s="8">
        <f t="shared" ref="K11:K74" si="2">IF(D11=0,"",IF(E11=0,"",IF(G11=0,"",IF(H11=0,"",ROUND(I11/F11-1,4)))))</f>
        <v>-7.8899999999999998E-2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178991</v>
      </c>
      <c r="E12" s="6">
        <f>ROUND(+Plant!F7,0)</f>
        <v>47000</v>
      </c>
      <c r="F12" s="7">
        <f t="shared" si="0"/>
        <v>3.81</v>
      </c>
      <c r="G12" s="6">
        <f>ROUND(+Plant!G109,0)</f>
        <v>228573</v>
      </c>
      <c r="H12" s="6">
        <f>ROUND(+Plant!F109,0)</f>
        <v>47000</v>
      </c>
      <c r="I12" s="7">
        <f t="shared" si="1"/>
        <v>4.8600000000000003</v>
      </c>
      <c r="J12" s="7"/>
      <c r="K12" s="8">
        <f t="shared" si="2"/>
        <v>0.27560000000000001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1566273</v>
      </c>
      <c r="E13" s="6">
        <f>ROUND(+Plant!F8,0)</f>
        <v>1500959</v>
      </c>
      <c r="F13" s="7">
        <f t="shared" si="0"/>
        <v>1.04</v>
      </c>
      <c r="G13" s="6">
        <f>ROUND(+Plant!G110,0)</f>
        <v>1619108</v>
      </c>
      <c r="H13" s="6">
        <f>ROUND(+Plant!F110,0)</f>
        <v>1508038</v>
      </c>
      <c r="I13" s="7">
        <f t="shared" si="1"/>
        <v>1.07</v>
      </c>
      <c r="J13" s="7"/>
      <c r="K13" s="8">
        <f t="shared" si="2"/>
        <v>2.8799999999999999E-2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8807112</v>
      </c>
      <c r="E14" s="6">
        <f>ROUND(+Plant!F9,0)</f>
        <v>1441735</v>
      </c>
      <c r="F14" s="7">
        <f t="shared" si="0"/>
        <v>6.11</v>
      </c>
      <c r="G14" s="6">
        <f>ROUND(+Plant!G111,0)</f>
        <v>10061244</v>
      </c>
      <c r="H14" s="6">
        <f>ROUND(+Plant!F111,0)</f>
        <v>1459600</v>
      </c>
      <c r="I14" s="7">
        <f t="shared" si="1"/>
        <v>6.89</v>
      </c>
      <c r="J14" s="7"/>
      <c r="K14" s="8">
        <f t="shared" si="2"/>
        <v>0.12770000000000001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6">
        <f>ROUND(+Plant!F10,0)</f>
        <v>153385</v>
      </c>
      <c r="F15" s="7" t="str">
        <f t="shared" si="0"/>
        <v/>
      </c>
      <c r="G15" s="6">
        <f>ROUND(+Plant!G112,0)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299637</v>
      </c>
      <c r="E16" s="6">
        <f>ROUND(+Plant!F11,0)</f>
        <v>77994</v>
      </c>
      <c r="F16" s="7">
        <f t="shared" si="0"/>
        <v>3.84</v>
      </c>
      <c r="G16" s="6">
        <f>ROUND(+Plant!G113,0)</f>
        <v>305112</v>
      </c>
      <c r="H16" s="6">
        <f>ROUND(+Plant!F113,0)</f>
        <v>77996</v>
      </c>
      <c r="I16" s="7">
        <f t="shared" si="1"/>
        <v>3.91</v>
      </c>
      <c r="J16" s="7"/>
      <c r="K16" s="8">
        <f t="shared" si="2"/>
        <v>1.8200000000000001E-2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484955</v>
      </c>
      <c r="E17" s="6">
        <f>ROUND(+Plant!F12,0)</f>
        <v>159228</v>
      </c>
      <c r="F17" s="7">
        <f t="shared" si="0"/>
        <v>3.05</v>
      </c>
      <c r="G17" s="6">
        <f>ROUND(+Plant!G114,0)</f>
        <v>508562</v>
      </c>
      <c r="H17" s="6">
        <f>ROUND(+Plant!F114,0)</f>
        <v>159228</v>
      </c>
      <c r="I17" s="7">
        <f t="shared" si="1"/>
        <v>3.19</v>
      </c>
      <c r="J17" s="7"/>
      <c r="K17" s="8">
        <f t="shared" si="2"/>
        <v>4.5900000000000003E-2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149535</v>
      </c>
      <c r="E18" s="6">
        <f>ROUND(+Plant!F13,0)</f>
        <v>62504</v>
      </c>
      <c r="F18" s="7">
        <f t="shared" si="0"/>
        <v>2.39</v>
      </c>
      <c r="G18" s="6">
        <f>ROUND(+Plant!G115,0)</f>
        <v>112815</v>
      </c>
      <c r="H18" s="6">
        <f>ROUND(+Plant!F115,0)</f>
        <v>56489</v>
      </c>
      <c r="I18" s="7">
        <f t="shared" si="1"/>
        <v>2</v>
      </c>
      <c r="J18" s="7"/>
      <c r="K18" s="8">
        <f t="shared" si="2"/>
        <v>-0.16320000000000001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2119708</v>
      </c>
      <c r="E19" s="6">
        <f>ROUND(+Plant!F14,0)</f>
        <v>708498</v>
      </c>
      <c r="F19" s="7">
        <f t="shared" si="0"/>
        <v>2.99</v>
      </c>
      <c r="G19" s="6">
        <f>ROUND(+Plant!G116,0)</f>
        <v>1993710</v>
      </c>
      <c r="H19" s="6">
        <f>ROUND(+Plant!F116,0)</f>
        <v>822562</v>
      </c>
      <c r="I19" s="7">
        <f t="shared" si="1"/>
        <v>2.42</v>
      </c>
      <c r="J19" s="7"/>
      <c r="K19" s="8">
        <f t="shared" si="2"/>
        <v>-0.19059999999999999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8353175</v>
      </c>
      <c r="E20" s="6">
        <f>ROUND(+Plant!F15,0)</f>
        <v>1216879</v>
      </c>
      <c r="F20" s="7">
        <f t="shared" si="0"/>
        <v>6.86</v>
      </c>
      <c r="G20" s="6">
        <f>ROUND(+Plant!G117,0)</f>
        <v>8432761</v>
      </c>
      <c r="H20" s="6">
        <f>ROUND(+Plant!F117,0)</f>
        <v>1599860</v>
      </c>
      <c r="I20" s="7">
        <f t="shared" si="1"/>
        <v>5.27</v>
      </c>
      <c r="J20" s="7"/>
      <c r="K20" s="8">
        <f t="shared" si="2"/>
        <v>-0.23180000000000001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4097689</v>
      </c>
      <c r="E21" s="6">
        <f>ROUND(+Plant!F16,0)</f>
        <v>921785</v>
      </c>
      <c r="F21" s="7">
        <f t="shared" si="0"/>
        <v>4.45</v>
      </c>
      <c r="G21" s="6">
        <f>ROUND(+Plant!G118,0)</f>
        <v>4263056</v>
      </c>
      <c r="H21" s="6">
        <f>ROUND(+Plant!F118,0)</f>
        <v>871569</v>
      </c>
      <c r="I21" s="7">
        <f t="shared" si="1"/>
        <v>4.8899999999999997</v>
      </c>
      <c r="J21" s="7"/>
      <c r="K21" s="8">
        <f t="shared" si="2"/>
        <v>9.8900000000000002E-2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544824</v>
      </c>
      <c r="E22" s="6">
        <f>ROUND(+Plant!F17,0)</f>
        <v>97695</v>
      </c>
      <c r="F22" s="7">
        <f t="shared" si="0"/>
        <v>5.58</v>
      </c>
      <c r="G22" s="6">
        <f>ROUND(+Plant!G119,0)</f>
        <v>514490</v>
      </c>
      <c r="H22" s="6">
        <f>ROUND(+Plant!F119,0)</f>
        <v>101299</v>
      </c>
      <c r="I22" s="7">
        <f t="shared" si="1"/>
        <v>5.08</v>
      </c>
      <c r="J22" s="7"/>
      <c r="K22" s="8">
        <f t="shared" si="2"/>
        <v>-8.9599999999999999E-2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ROUND(+Plant!G18,0)</f>
        <v>2185697</v>
      </c>
      <c r="E23" s="6">
        <f>ROUND(+Plant!F18,0)</f>
        <v>670560</v>
      </c>
      <c r="F23" s="7">
        <f t="shared" si="0"/>
        <v>3.26</v>
      </c>
      <c r="G23" s="6">
        <f>ROUND(+Plant!G120,0)</f>
        <v>2177602</v>
      </c>
      <c r="H23" s="6">
        <f>ROUND(+Plant!F120,0)</f>
        <v>664343</v>
      </c>
      <c r="I23" s="7">
        <f t="shared" si="1"/>
        <v>3.28</v>
      </c>
      <c r="J23" s="7"/>
      <c r="K23" s="8">
        <f t="shared" si="2"/>
        <v>6.1000000000000004E-3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820535</v>
      </c>
      <c r="E24" s="6">
        <f>ROUND(+Plant!F19,0)</f>
        <v>350970</v>
      </c>
      <c r="F24" s="7">
        <f t="shared" si="0"/>
        <v>2.34</v>
      </c>
      <c r="G24" s="6">
        <f>ROUND(+Plant!G121,0)</f>
        <v>852713</v>
      </c>
      <c r="H24" s="6">
        <f>ROUND(+Plant!F121,0)</f>
        <v>363049</v>
      </c>
      <c r="I24" s="7">
        <f t="shared" si="1"/>
        <v>2.35</v>
      </c>
      <c r="J24" s="7"/>
      <c r="K24" s="8">
        <f t="shared" si="2"/>
        <v>4.3E-3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707580</v>
      </c>
      <c r="E25" s="6">
        <f>ROUND(+Plant!F20,0)</f>
        <v>347983</v>
      </c>
      <c r="F25" s="7">
        <f t="shared" si="0"/>
        <v>2.0299999999999998</v>
      </c>
      <c r="G25" s="6">
        <f>ROUND(+Plant!G122,0)</f>
        <v>1030429</v>
      </c>
      <c r="H25" s="6">
        <f>ROUND(+Plant!F122,0)</f>
        <v>427000</v>
      </c>
      <c r="I25" s="7">
        <f t="shared" si="1"/>
        <v>2.41</v>
      </c>
      <c r="J25" s="7"/>
      <c r="K25" s="8">
        <f t="shared" si="2"/>
        <v>0.18720000000000001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ROUND(+Plant!G21,0)</f>
        <v>0</v>
      </c>
      <c r="E26" s="6">
        <f>ROUND(+Plant!F21,0)</f>
        <v>0</v>
      </c>
      <c r="F26" s="7" t="str">
        <f t="shared" si="0"/>
        <v/>
      </c>
      <c r="G26" s="6">
        <f>ROUND(+Plant!G123,0)</f>
        <v>406986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ROUND(+Plant!G22,0)</f>
        <v>176365</v>
      </c>
      <c r="E27" s="6">
        <f>ROUND(+Plant!F22,0)</f>
        <v>65698</v>
      </c>
      <c r="F27" s="7">
        <f t="shared" si="0"/>
        <v>2.68</v>
      </c>
      <c r="G27" s="6">
        <f>ROUND(+Plant!G124,0)</f>
        <v>187420</v>
      </c>
      <c r="H27" s="6">
        <f>ROUND(+Plant!F124,0)</f>
        <v>77730</v>
      </c>
      <c r="I27" s="7">
        <f t="shared" si="1"/>
        <v>2.41</v>
      </c>
      <c r="J27" s="7"/>
      <c r="K27" s="8">
        <f t="shared" si="2"/>
        <v>-0.1007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ROUND(+Plant!G23,0)</f>
        <v>268562</v>
      </c>
      <c r="E28" s="6">
        <f>ROUND(+Plant!F23,0)</f>
        <v>87969</v>
      </c>
      <c r="F28" s="7">
        <f t="shared" si="0"/>
        <v>3.05</v>
      </c>
      <c r="G28" s="6">
        <f>ROUND(+Plant!G125,0)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ROUND(+Plant!G24,0)</f>
        <v>1057673</v>
      </c>
      <c r="E29" s="6">
        <f>ROUND(+Plant!F24,0)</f>
        <v>236720</v>
      </c>
      <c r="F29" s="7">
        <f t="shared" si="0"/>
        <v>4.47</v>
      </c>
      <c r="G29" s="6">
        <f>ROUND(+Plant!G126,0)</f>
        <v>1006324</v>
      </c>
      <c r="H29" s="6">
        <f>ROUND(+Plant!F126,0)</f>
        <v>236720</v>
      </c>
      <c r="I29" s="7">
        <f t="shared" si="1"/>
        <v>4.25</v>
      </c>
      <c r="J29" s="7"/>
      <c r="K29" s="8">
        <f t="shared" si="2"/>
        <v>-4.9200000000000001E-2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ROUND(+Plant!G25,0)</f>
        <v>228750</v>
      </c>
      <c r="E30" s="6">
        <f>ROUND(+Plant!F25,0)</f>
        <v>55636</v>
      </c>
      <c r="F30" s="7">
        <f t="shared" si="0"/>
        <v>4.1100000000000003</v>
      </c>
      <c r="G30" s="6">
        <f>ROUND(+Plant!G127,0)</f>
        <v>252126</v>
      </c>
      <c r="H30" s="6">
        <f>ROUND(+Plant!F127,0)</f>
        <v>55636</v>
      </c>
      <c r="I30" s="7">
        <f t="shared" si="1"/>
        <v>4.53</v>
      </c>
      <c r="J30" s="7"/>
      <c r="K30" s="8">
        <f t="shared" si="2"/>
        <v>0.1022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ROUND(+Plant!G26,0)</f>
        <v>222317</v>
      </c>
      <c r="E31" s="6">
        <f>ROUND(+Plant!F26,0)</f>
        <v>39083</v>
      </c>
      <c r="F31" s="7">
        <f t="shared" si="0"/>
        <v>5.69</v>
      </c>
      <c r="G31" s="6">
        <f>ROUND(+Plant!G128,0)</f>
        <v>233357</v>
      </c>
      <c r="H31" s="6">
        <f>ROUND(+Plant!F128,0)</f>
        <v>30715</v>
      </c>
      <c r="I31" s="7">
        <f t="shared" si="1"/>
        <v>7.6</v>
      </c>
      <c r="J31" s="7"/>
      <c r="K31" s="8">
        <f t="shared" si="2"/>
        <v>0.3357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ROUND(+Plant!G27,0)</f>
        <v>1345600</v>
      </c>
      <c r="E32" s="6">
        <f>ROUND(+Plant!F27,0)</f>
        <v>536847</v>
      </c>
      <c r="F32" s="7">
        <f t="shared" si="0"/>
        <v>2.5099999999999998</v>
      </c>
      <c r="G32" s="6">
        <f>ROUND(+Plant!G129,0)</f>
        <v>1343497</v>
      </c>
      <c r="H32" s="6">
        <f>ROUND(+Plant!F129,0)</f>
        <v>510185</v>
      </c>
      <c r="I32" s="7">
        <f t="shared" si="1"/>
        <v>2.63</v>
      </c>
      <c r="J32" s="7"/>
      <c r="K32" s="8">
        <f t="shared" si="2"/>
        <v>4.7800000000000002E-2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ROUND(+Plant!G28,0)</f>
        <v>826102</v>
      </c>
      <c r="E33" s="6">
        <f>ROUND(+Plant!F28,0)</f>
        <v>291044</v>
      </c>
      <c r="F33" s="7">
        <f t="shared" si="0"/>
        <v>2.84</v>
      </c>
      <c r="G33" s="6">
        <f>ROUND(+Plant!G130,0)</f>
        <v>840766</v>
      </c>
      <c r="H33" s="6">
        <f>ROUND(+Plant!F130,0)</f>
        <v>291044</v>
      </c>
      <c r="I33" s="7">
        <f t="shared" si="1"/>
        <v>2.89</v>
      </c>
      <c r="J33" s="7"/>
      <c r="K33" s="8">
        <f t="shared" si="2"/>
        <v>1.7600000000000001E-2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ROUND(+Plant!G29,0)</f>
        <v>767605</v>
      </c>
      <c r="E34" s="6">
        <f>ROUND(+Plant!F29,0)</f>
        <v>198260</v>
      </c>
      <c r="F34" s="7">
        <f t="shared" si="0"/>
        <v>3.87</v>
      </c>
      <c r="G34" s="6">
        <f>ROUND(+Plant!G131,0)</f>
        <v>870736</v>
      </c>
      <c r="H34" s="6">
        <f>ROUND(+Plant!F131,0)</f>
        <v>231644</v>
      </c>
      <c r="I34" s="7">
        <f t="shared" si="1"/>
        <v>3.76</v>
      </c>
      <c r="J34" s="7"/>
      <c r="K34" s="8">
        <f t="shared" si="2"/>
        <v>-2.8400000000000002E-2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ROUND(+Plant!G30,0)</f>
        <v>189401</v>
      </c>
      <c r="E35" s="6">
        <f>ROUND(+Plant!F30,0)</f>
        <v>52446</v>
      </c>
      <c r="F35" s="7">
        <f t="shared" si="0"/>
        <v>3.61</v>
      </c>
      <c r="G35" s="6">
        <f>ROUND(+Plant!G132,0)</f>
        <v>141635</v>
      </c>
      <c r="H35" s="6">
        <f>ROUND(+Plant!F132,0)</f>
        <v>48044</v>
      </c>
      <c r="I35" s="7">
        <f t="shared" si="1"/>
        <v>2.95</v>
      </c>
      <c r="J35" s="7"/>
      <c r="K35" s="8">
        <f t="shared" si="2"/>
        <v>-0.18279999999999999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ROUND(+Plant!G31,0)</f>
        <v>137021</v>
      </c>
      <c r="E36" s="6">
        <f>ROUND(+Plant!F31,0)</f>
        <v>32945</v>
      </c>
      <c r="F36" s="7">
        <f t="shared" si="0"/>
        <v>4.16</v>
      </c>
      <c r="G36" s="6">
        <f>ROUND(+Plant!G133,0)</f>
        <v>137820</v>
      </c>
      <c r="H36" s="6">
        <f>ROUND(+Plant!F133,0)</f>
        <v>32945</v>
      </c>
      <c r="I36" s="7">
        <f t="shared" si="1"/>
        <v>4.18</v>
      </c>
      <c r="J36" s="7"/>
      <c r="K36" s="8">
        <f t="shared" si="2"/>
        <v>4.7999999999999996E-3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ROUND(+Plant!G32,0)</f>
        <v>2154691</v>
      </c>
      <c r="E37" s="6">
        <f>ROUND(+Plant!F32,0)</f>
        <v>657763</v>
      </c>
      <c r="F37" s="7">
        <f t="shared" si="0"/>
        <v>3.28</v>
      </c>
      <c r="G37" s="6">
        <f>ROUND(+Plant!G134,0)</f>
        <v>2132476</v>
      </c>
      <c r="H37" s="6">
        <f>ROUND(+Plant!F134,0)</f>
        <v>687929</v>
      </c>
      <c r="I37" s="7">
        <f t="shared" si="1"/>
        <v>3.1</v>
      </c>
      <c r="J37" s="7"/>
      <c r="K37" s="8">
        <f t="shared" si="2"/>
        <v>-5.4899999999999997E-2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ROUND(+Plant!G33,0)</f>
        <v>103223</v>
      </c>
      <c r="E38" s="6">
        <f>ROUND(+Plant!F33,0)</f>
        <v>21455</v>
      </c>
      <c r="F38" s="7">
        <f t="shared" si="0"/>
        <v>4.8099999999999996</v>
      </c>
      <c r="G38" s="6">
        <f>ROUND(+Plant!G135,0)</f>
        <v>88888</v>
      </c>
      <c r="H38" s="6">
        <f>ROUND(+Plant!F135,0)</f>
        <v>21456</v>
      </c>
      <c r="I38" s="7">
        <f t="shared" si="1"/>
        <v>4.1399999999999997</v>
      </c>
      <c r="J38" s="7"/>
      <c r="K38" s="8">
        <f t="shared" si="2"/>
        <v>-0.13930000000000001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ROUND(+Plant!G34,0)</f>
        <v>3633786</v>
      </c>
      <c r="E39" s="6">
        <f>ROUND(+Plant!F34,0)</f>
        <v>903486</v>
      </c>
      <c r="F39" s="7">
        <f t="shared" si="0"/>
        <v>4.0199999999999996</v>
      </c>
      <c r="G39" s="6">
        <f>ROUND(+Plant!G136,0)</f>
        <v>3879223</v>
      </c>
      <c r="H39" s="6">
        <f>ROUND(+Plant!F136,0)</f>
        <v>900624</v>
      </c>
      <c r="I39" s="7">
        <f t="shared" si="1"/>
        <v>4.3099999999999996</v>
      </c>
      <c r="J39" s="7"/>
      <c r="K39" s="8">
        <f t="shared" si="2"/>
        <v>7.2099999999999997E-2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ROUND(+Plant!G35,0)</f>
        <v>770085</v>
      </c>
      <c r="E40" s="6">
        <f>ROUND(+Plant!F35,0)</f>
        <v>102211</v>
      </c>
      <c r="F40" s="7">
        <f t="shared" si="0"/>
        <v>7.53</v>
      </c>
      <c r="G40" s="6">
        <f>ROUND(+Plant!G137,0)</f>
        <v>692545</v>
      </c>
      <c r="H40" s="6">
        <f>ROUND(+Plant!F137,0)</f>
        <v>106065</v>
      </c>
      <c r="I40" s="7">
        <f t="shared" si="1"/>
        <v>6.53</v>
      </c>
      <c r="J40" s="7"/>
      <c r="K40" s="8">
        <f t="shared" si="2"/>
        <v>-0.1328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ROUND(+Plant!G36,0)</f>
        <v>191411</v>
      </c>
      <c r="E41" s="6">
        <f>ROUND(+Plant!F36,0)</f>
        <v>48901</v>
      </c>
      <c r="F41" s="7">
        <f t="shared" si="0"/>
        <v>3.91</v>
      </c>
      <c r="G41" s="6">
        <f>ROUND(+Plant!G138,0)</f>
        <v>190225</v>
      </c>
      <c r="H41" s="6">
        <f>ROUND(+Plant!F138,0)</f>
        <v>55851</v>
      </c>
      <c r="I41" s="7">
        <f t="shared" si="1"/>
        <v>3.41</v>
      </c>
      <c r="J41" s="7"/>
      <c r="K41" s="8">
        <f t="shared" si="2"/>
        <v>-0.12790000000000001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ROUND(+Plant!G37,0)</f>
        <v>770791</v>
      </c>
      <c r="E42" s="6">
        <f>ROUND(+Plant!F37,0)</f>
        <v>350593</v>
      </c>
      <c r="F42" s="7">
        <f t="shared" si="0"/>
        <v>2.2000000000000002</v>
      </c>
      <c r="G42" s="6">
        <f>ROUND(+Plant!G139,0)</f>
        <v>791201</v>
      </c>
      <c r="H42" s="6">
        <f>ROUND(+Plant!F139,0)</f>
        <v>350593</v>
      </c>
      <c r="I42" s="7">
        <f t="shared" si="1"/>
        <v>2.2599999999999998</v>
      </c>
      <c r="J42" s="7"/>
      <c r="K42" s="8">
        <f t="shared" si="2"/>
        <v>2.7300000000000001E-2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ROUND(+Plant!G38,0)</f>
        <v>0</v>
      </c>
      <c r="E43" s="6">
        <f>ROUND(+Plant!F38,0)</f>
        <v>0</v>
      </c>
      <c r="F43" s="7" t="str">
        <f t="shared" si="0"/>
        <v/>
      </c>
      <c r="G43" s="6">
        <f>ROUND(+Plant!G140,0)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ROUND(+Plant!G39,0)</f>
        <v>251163</v>
      </c>
      <c r="E44" s="6">
        <f>ROUND(+Plant!F39,0)</f>
        <v>85129</v>
      </c>
      <c r="F44" s="7">
        <f t="shared" si="0"/>
        <v>2.95</v>
      </c>
      <c r="G44" s="6">
        <f>ROUND(+Plant!G141,0)</f>
        <v>266531</v>
      </c>
      <c r="H44" s="6">
        <f>ROUND(+Plant!F141,0)</f>
        <v>85129</v>
      </c>
      <c r="I44" s="7">
        <f t="shared" si="1"/>
        <v>3.13</v>
      </c>
      <c r="J44" s="7"/>
      <c r="K44" s="8">
        <f t="shared" si="2"/>
        <v>6.0999999999999999E-2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ROUND(+Plant!G40,0)</f>
        <v>283670</v>
      </c>
      <c r="E45" s="6">
        <f>ROUND(+Plant!F40,0)</f>
        <v>103269</v>
      </c>
      <c r="F45" s="7">
        <f t="shared" si="0"/>
        <v>2.75</v>
      </c>
      <c r="G45" s="6">
        <f>ROUND(+Plant!G142,0)</f>
        <v>333014</v>
      </c>
      <c r="H45" s="6">
        <f>ROUND(+Plant!F142,0)</f>
        <v>103269</v>
      </c>
      <c r="I45" s="7">
        <f t="shared" si="1"/>
        <v>3.22</v>
      </c>
      <c r="J45" s="7"/>
      <c r="K45" s="8">
        <f t="shared" si="2"/>
        <v>0.1709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ROUND(+Plant!G41,0)</f>
        <v>309910</v>
      </c>
      <c r="E46" s="6">
        <f>ROUND(+Plant!F41,0)</f>
        <v>131183</v>
      </c>
      <c r="F46" s="7">
        <f t="shared" si="0"/>
        <v>2.36</v>
      </c>
      <c r="G46" s="6">
        <f>ROUND(+Plant!G143,0)</f>
        <v>331333</v>
      </c>
      <c r="H46" s="6">
        <f>ROUND(+Plant!F143,0)</f>
        <v>133236</v>
      </c>
      <c r="I46" s="7">
        <f t="shared" si="1"/>
        <v>2.4900000000000002</v>
      </c>
      <c r="J46" s="7"/>
      <c r="K46" s="8">
        <f t="shared" si="2"/>
        <v>5.5100000000000003E-2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ROUND(+Plant!G42,0)</f>
        <v>108911</v>
      </c>
      <c r="E47" s="6">
        <f>ROUND(+Plant!F42,0)</f>
        <v>19515</v>
      </c>
      <c r="F47" s="7">
        <f t="shared" si="0"/>
        <v>5.58</v>
      </c>
      <c r="G47" s="6">
        <f>ROUND(+Plant!G144,0)</f>
        <v>112788</v>
      </c>
      <c r="H47" s="6">
        <f>ROUND(+Plant!F144,0)</f>
        <v>19515</v>
      </c>
      <c r="I47" s="7">
        <f t="shared" si="1"/>
        <v>5.78</v>
      </c>
      <c r="J47" s="7"/>
      <c r="K47" s="8">
        <f t="shared" si="2"/>
        <v>3.5799999999999998E-2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ROUND(+Plant!G43,0)</f>
        <v>0</v>
      </c>
      <c r="E48" s="6">
        <f>ROUND(+Plant!F43,0)</f>
        <v>0</v>
      </c>
      <c r="F48" s="7" t="str">
        <f t="shared" si="0"/>
        <v/>
      </c>
      <c r="G48" s="6">
        <f>ROUND(+Plant!G145,0)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ROUND(+Plant!G44,0)</f>
        <v>865680</v>
      </c>
      <c r="E49" s="6">
        <f>ROUND(+Plant!F44,0)</f>
        <v>271038</v>
      </c>
      <c r="F49" s="7">
        <f t="shared" si="0"/>
        <v>3.19</v>
      </c>
      <c r="G49" s="6">
        <f>ROUND(+Plant!G146,0)</f>
        <v>1519091</v>
      </c>
      <c r="H49" s="6">
        <f>ROUND(+Plant!F146,0)</f>
        <v>271038</v>
      </c>
      <c r="I49" s="7">
        <f t="shared" si="1"/>
        <v>5.6</v>
      </c>
      <c r="J49" s="7"/>
      <c r="K49" s="8">
        <f t="shared" si="2"/>
        <v>0.75549999999999995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ROUND(+Plant!G45,0)</f>
        <v>5124290</v>
      </c>
      <c r="E50" s="6">
        <f>ROUND(+Plant!F45,0)</f>
        <v>938641</v>
      </c>
      <c r="F50" s="7">
        <f t="shared" si="0"/>
        <v>5.46</v>
      </c>
      <c r="G50" s="6">
        <f>ROUND(+Plant!G147,0)</f>
        <v>5214310</v>
      </c>
      <c r="H50" s="6">
        <f>ROUND(+Plant!F147,0)</f>
        <v>938641</v>
      </c>
      <c r="I50" s="7">
        <f t="shared" si="1"/>
        <v>5.56</v>
      </c>
      <c r="J50" s="7"/>
      <c r="K50" s="8">
        <f t="shared" si="2"/>
        <v>1.83E-2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ROUND(+Plant!G46,0)</f>
        <v>0</v>
      </c>
      <c r="E51" s="6">
        <f>ROUND(+Plant!F46,0)</f>
        <v>0</v>
      </c>
      <c r="F51" s="7" t="str">
        <f t="shared" si="0"/>
        <v/>
      </c>
      <c r="G51" s="6">
        <f>ROUND(+Plant!G148,0)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ROUND(+Plant!G47,0)</f>
        <v>2343128</v>
      </c>
      <c r="E52" s="6">
        <f>ROUND(+Plant!F47,0)</f>
        <v>466186</v>
      </c>
      <c r="F52" s="7">
        <f t="shared" si="0"/>
        <v>5.03</v>
      </c>
      <c r="G52" s="6">
        <f>ROUND(+Plant!G149,0)</f>
        <v>2418385</v>
      </c>
      <c r="H52" s="6">
        <f>ROUND(+Plant!F149,0)</f>
        <v>489492</v>
      </c>
      <c r="I52" s="7">
        <f t="shared" si="1"/>
        <v>4.9400000000000004</v>
      </c>
      <c r="J52" s="7"/>
      <c r="K52" s="8">
        <f t="shared" si="2"/>
        <v>-1.7899999999999999E-2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ROUND(+Plant!G48,0)</f>
        <v>1731193</v>
      </c>
      <c r="E53" s="6">
        <f>ROUND(+Plant!F48,0)</f>
        <v>564884</v>
      </c>
      <c r="F53" s="7">
        <f t="shared" si="0"/>
        <v>3.06</v>
      </c>
      <c r="G53" s="6">
        <f>ROUND(+Plant!G150,0)</f>
        <v>1744276</v>
      </c>
      <c r="H53" s="6">
        <f>ROUND(+Plant!F150,0)</f>
        <v>564884</v>
      </c>
      <c r="I53" s="7">
        <f t="shared" si="1"/>
        <v>3.09</v>
      </c>
      <c r="J53" s="7"/>
      <c r="K53" s="8">
        <f t="shared" si="2"/>
        <v>9.7999999999999997E-3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ROUND(+Plant!G49,0)</f>
        <v>1035789</v>
      </c>
      <c r="E54" s="6">
        <f>ROUND(+Plant!F49,0)</f>
        <v>144867</v>
      </c>
      <c r="F54" s="7">
        <f t="shared" si="0"/>
        <v>7.15</v>
      </c>
      <c r="G54" s="6">
        <f>ROUND(+Plant!G151,0)</f>
        <v>1019715</v>
      </c>
      <c r="H54" s="6">
        <f>ROUND(+Plant!F151,0)</f>
        <v>166593</v>
      </c>
      <c r="I54" s="7">
        <f t="shared" si="1"/>
        <v>6.12</v>
      </c>
      <c r="J54" s="7"/>
      <c r="K54" s="8">
        <f t="shared" si="2"/>
        <v>-0.14410000000000001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ROUND(+Plant!G50,0)</f>
        <v>431507</v>
      </c>
      <c r="E55" s="6">
        <f>ROUND(+Plant!F50,0)</f>
        <v>198525</v>
      </c>
      <c r="F55" s="7">
        <f t="shared" si="0"/>
        <v>2.17</v>
      </c>
      <c r="G55" s="6">
        <f>ROUND(+Plant!G152,0)</f>
        <v>388627</v>
      </c>
      <c r="H55" s="6">
        <f>ROUND(+Plant!F152,0)</f>
        <v>198525</v>
      </c>
      <c r="I55" s="7">
        <f t="shared" si="1"/>
        <v>1.96</v>
      </c>
      <c r="J55" s="7"/>
      <c r="K55" s="8">
        <f t="shared" si="2"/>
        <v>-9.6799999999999997E-2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ROUND(+Plant!G51,0)</f>
        <v>184905</v>
      </c>
      <c r="E56" s="6">
        <f>ROUND(+Plant!F51,0)</f>
        <v>43376</v>
      </c>
      <c r="F56" s="7">
        <f t="shared" si="0"/>
        <v>4.26</v>
      </c>
      <c r="G56" s="6">
        <f>ROUND(+Plant!G153,0)</f>
        <v>198460</v>
      </c>
      <c r="H56" s="6">
        <f>ROUND(+Plant!F153,0)</f>
        <v>41043</v>
      </c>
      <c r="I56" s="7">
        <f t="shared" si="1"/>
        <v>4.84</v>
      </c>
      <c r="J56" s="7"/>
      <c r="K56" s="8">
        <f t="shared" si="2"/>
        <v>0.13619999999999999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ROUND(+Plant!G52,0)</f>
        <v>868906</v>
      </c>
      <c r="E57" s="6">
        <f>ROUND(+Plant!F52,0)</f>
        <v>272986</v>
      </c>
      <c r="F57" s="7">
        <f t="shared" si="0"/>
        <v>3.18</v>
      </c>
      <c r="G57" s="6">
        <f>ROUND(+Plant!G154,0)</f>
        <v>929644</v>
      </c>
      <c r="H57" s="6">
        <f>ROUND(+Plant!F154,0)</f>
        <v>272986</v>
      </c>
      <c r="I57" s="7">
        <f t="shared" si="1"/>
        <v>3.41</v>
      </c>
      <c r="J57" s="7"/>
      <c r="K57" s="8">
        <f t="shared" si="2"/>
        <v>7.2300000000000003E-2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ROUND(+Plant!G53,0)</f>
        <v>1355344</v>
      </c>
      <c r="E58" s="6">
        <f>ROUND(+Plant!F53,0)</f>
        <v>361825</v>
      </c>
      <c r="F58" s="7">
        <f t="shared" si="0"/>
        <v>3.75</v>
      </c>
      <c r="G58" s="6">
        <f>ROUND(+Plant!G155,0)</f>
        <v>1605240</v>
      </c>
      <c r="H58" s="6">
        <f>ROUND(+Plant!F155,0)</f>
        <v>405140</v>
      </c>
      <c r="I58" s="7">
        <f t="shared" si="1"/>
        <v>3.96</v>
      </c>
      <c r="J58" s="7"/>
      <c r="K58" s="8">
        <f t="shared" si="2"/>
        <v>5.6000000000000001E-2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ROUND(+Plant!G54,0)</f>
        <v>377968</v>
      </c>
      <c r="E59" s="6">
        <f>ROUND(+Plant!F54,0)</f>
        <v>106171</v>
      </c>
      <c r="F59" s="7">
        <f t="shared" si="0"/>
        <v>3.56</v>
      </c>
      <c r="G59" s="6">
        <f>ROUND(+Plant!G156,0)</f>
        <v>362847</v>
      </c>
      <c r="H59" s="6">
        <f>ROUND(+Plant!F156,0)</f>
        <v>106171</v>
      </c>
      <c r="I59" s="7">
        <f t="shared" si="1"/>
        <v>3.42</v>
      </c>
      <c r="J59" s="7"/>
      <c r="K59" s="8">
        <f t="shared" si="2"/>
        <v>-3.9300000000000002E-2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ROUND(+Plant!G55,0)</f>
        <v>0</v>
      </c>
      <c r="E60" s="6">
        <f>ROUND(+Plant!F55,0)</f>
        <v>0</v>
      </c>
      <c r="F60" s="7" t="str">
        <f t="shared" si="0"/>
        <v/>
      </c>
      <c r="G60" s="6">
        <f>ROUND(+Plant!G157,0)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ROUND(+Plant!G56,0)</f>
        <v>2129233</v>
      </c>
      <c r="E61" s="6">
        <f>ROUND(+Plant!F56,0)</f>
        <v>521280</v>
      </c>
      <c r="F61" s="7">
        <f t="shared" si="0"/>
        <v>4.08</v>
      </c>
      <c r="G61" s="6">
        <f>ROUND(+Plant!G158,0)</f>
        <v>2198076</v>
      </c>
      <c r="H61" s="6">
        <f>ROUND(+Plant!F158,0)</f>
        <v>680881</v>
      </c>
      <c r="I61" s="7">
        <f t="shared" si="1"/>
        <v>3.23</v>
      </c>
      <c r="J61" s="7"/>
      <c r="K61" s="8">
        <f t="shared" si="2"/>
        <v>-0.20830000000000001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ROUND(+Plant!G57,0)</f>
        <v>2142302</v>
      </c>
      <c r="E62" s="6">
        <f>ROUND(+Plant!F57,0)</f>
        <v>788657</v>
      </c>
      <c r="F62" s="7">
        <f t="shared" si="0"/>
        <v>2.72</v>
      </c>
      <c r="G62" s="6">
        <f>ROUND(+Plant!G159,0)</f>
        <v>2070255</v>
      </c>
      <c r="H62" s="6">
        <f>ROUND(+Plant!F159,0)</f>
        <v>789425</v>
      </c>
      <c r="I62" s="7">
        <f t="shared" si="1"/>
        <v>2.62</v>
      </c>
      <c r="J62" s="7"/>
      <c r="K62" s="8">
        <f t="shared" si="2"/>
        <v>-3.6799999999999999E-2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ROUND(+Plant!G58,0)</f>
        <v>185676</v>
      </c>
      <c r="E63" s="6">
        <f>ROUND(+Plant!F58,0)</f>
        <v>81045</v>
      </c>
      <c r="F63" s="7">
        <f t="shared" si="0"/>
        <v>2.29</v>
      </c>
      <c r="G63" s="6">
        <f>ROUND(+Plant!G160,0)</f>
        <v>165517</v>
      </c>
      <c r="H63" s="6">
        <f>ROUND(+Plant!F160,0)</f>
        <v>81045</v>
      </c>
      <c r="I63" s="7">
        <f t="shared" si="1"/>
        <v>2.04</v>
      </c>
      <c r="J63" s="7"/>
      <c r="K63" s="8">
        <f t="shared" si="2"/>
        <v>-0.10920000000000001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ROUND(+Plant!G59,0)</f>
        <v>61</v>
      </c>
      <c r="E64" s="6">
        <f>ROUND(+Plant!F59,0)</f>
        <v>76903</v>
      </c>
      <c r="F64" s="7">
        <f t="shared" si="0"/>
        <v>0</v>
      </c>
      <c r="G64" s="6">
        <f>ROUND(+Plant!G161,0)</f>
        <v>0</v>
      </c>
      <c r="H64" s="6">
        <f>ROUND(+Plant!F161,0)</f>
        <v>80695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ROUND(+Plant!G60,0)</f>
        <v>171340</v>
      </c>
      <c r="E65" s="6">
        <f>ROUND(+Plant!F60,0)</f>
        <v>88642</v>
      </c>
      <c r="F65" s="7">
        <f t="shared" si="0"/>
        <v>1.93</v>
      </c>
      <c r="G65" s="6">
        <f>ROUND(+Plant!G162,0)</f>
        <v>194354</v>
      </c>
      <c r="H65" s="6">
        <f>ROUND(+Plant!F162,0)</f>
        <v>88138</v>
      </c>
      <c r="I65" s="7">
        <f t="shared" si="1"/>
        <v>2.21</v>
      </c>
      <c r="J65" s="7"/>
      <c r="K65" s="8">
        <f t="shared" si="2"/>
        <v>0.14510000000000001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ROUND(+Plant!G61,0)</f>
        <v>713583</v>
      </c>
      <c r="E66" s="6">
        <f>ROUND(+Plant!F61,0)</f>
        <v>132958</v>
      </c>
      <c r="F66" s="7">
        <f t="shared" si="0"/>
        <v>5.37</v>
      </c>
      <c r="G66" s="6">
        <f>ROUND(+Plant!G163,0)</f>
        <v>743069</v>
      </c>
      <c r="H66" s="6">
        <f>ROUND(+Plant!F163,0)</f>
        <v>135347</v>
      </c>
      <c r="I66" s="7">
        <f t="shared" si="1"/>
        <v>5.49</v>
      </c>
      <c r="J66" s="7"/>
      <c r="K66" s="8">
        <f t="shared" si="2"/>
        <v>2.23E-2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ROUND(+Plant!G62,0)</f>
        <v>203000</v>
      </c>
      <c r="E67" s="6">
        <f>ROUND(+Plant!F62,0)</f>
        <v>113245</v>
      </c>
      <c r="F67" s="7">
        <f t="shared" si="0"/>
        <v>1.79</v>
      </c>
      <c r="G67" s="6">
        <f>ROUND(+Plant!G164,0)</f>
        <v>213829</v>
      </c>
      <c r="H67" s="6">
        <f>ROUND(+Plant!F164,0)</f>
        <v>113245</v>
      </c>
      <c r="I67" s="7">
        <f t="shared" si="1"/>
        <v>1.89</v>
      </c>
      <c r="J67" s="7"/>
      <c r="K67" s="8">
        <f t="shared" si="2"/>
        <v>5.5899999999999998E-2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ROUND(+Plant!G63,0)</f>
        <v>3323462</v>
      </c>
      <c r="E68" s="6">
        <f>ROUND(+Plant!F63,0)</f>
        <v>1122118</v>
      </c>
      <c r="F68" s="7">
        <f t="shared" si="0"/>
        <v>2.96</v>
      </c>
      <c r="G68" s="6">
        <f>ROUND(+Plant!G165,0)</f>
        <v>3394175</v>
      </c>
      <c r="H68" s="6">
        <f>ROUND(+Plant!F165,0)</f>
        <v>1139529</v>
      </c>
      <c r="I68" s="7">
        <f t="shared" si="1"/>
        <v>2.98</v>
      </c>
      <c r="J68" s="7"/>
      <c r="K68" s="8">
        <f t="shared" si="2"/>
        <v>6.7999999999999996E-3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ROUND(+Plant!G64,0)</f>
        <v>0</v>
      </c>
      <c r="E69" s="6">
        <f>ROUND(+Plant!F64,0)</f>
        <v>0</v>
      </c>
      <c r="F69" s="7" t="str">
        <f t="shared" si="0"/>
        <v/>
      </c>
      <c r="G69" s="6">
        <f>ROUND(+Plant!G166,0)</f>
        <v>390291</v>
      </c>
      <c r="H69" s="6">
        <f>ROUND(+Plant!F166,0)</f>
        <v>132034</v>
      </c>
      <c r="I69" s="7">
        <f t="shared" si="1"/>
        <v>2.96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ROUND(+Plant!G65,0)</f>
        <v>678609</v>
      </c>
      <c r="E70" s="6">
        <f>ROUND(+Plant!F65,0)</f>
        <v>135732</v>
      </c>
      <c r="F70" s="7">
        <f t="shared" si="0"/>
        <v>5</v>
      </c>
      <c r="G70" s="6">
        <f>ROUND(+Plant!G167,0)</f>
        <v>750834</v>
      </c>
      <c r="H70" s="6">
        <f>ROUND(+Plant!F167,0)</f>
        <v>137041</v>
      </c>
      <c r="I70" s="7">
        <f t="shared" si="1"/>
        <v>5.48</v>
      </c>
      <c r="J70" s="7"/>
      <c r="K70" s="8">
        <f t="shared" si="2"/>
        <v>9.6000000000000002E-2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ROUND(+Plant!G66,0)</f>
        <v>153690</v>
      </c>
      <c r="E71" s="6">
        <f>ROUND(+Plant!F66,0)</f>
        <v>33848</v>
      </c>
      <c r="F71" s="7">
        <f t="shared" si="0"/>
        <v>4.54</v>
      </c>
      <c r="G71" s="6">
        <f>ROUND(+Plant!G168,0)</f>
        <v>158788</v>
      </c>
      <c r="H71" s="6">
        <f>ROUND(+Plant!F168,0)</f>
        <v>33721</v>
      </c>
      <c r="I71" s="7">
        <f t="shared" si="1"/>
        <v>4.71</v>
      </c>
      <c r="J71" s="7"/>
      <c r="K71" s="8">
        <f t="shared" si="2"/>
        <v>3.7400000000000003E-2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ROUND(+Plant!G67,0)</f>
        <v>3139346</v>
      </c>
      <c r="E72" s="6">
        <f>ROUND(+Plant!F67,0)</f>
        <v>670736</v>
      </c>
      <c r="F72" s="7">
        <f t="shared" si="0"/>
        <v>4.68</v>
      </c>
      <c r="G72" s="6">
        <f>ROUND(+Plant!G169,0)</f>
        <v>3017056</v>
      </c>
      <c r="H72" s="6">
        <f>ROUND(+Plant!F169,0)</f>
        <v>696451</v>
      </c>
      <c r="I72" s="7">
        <f t="shared" si="1"/>
        <v>4.33</v>
      </c>
      <c r="J72" s="7"/>
      <c r="K72" s="8">
        <f t="shared" si="2"/>
        <v>-7.4800000000000005E-2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ROUND(+Plant!G68,0)</f>
        <v>2462214</v>
      </c>
      <c r="E73" s="6">
        <f>ROUND(+Plant!F68,0)</f>
        <v>549043</v>
      </c>
      <c r="F73" s="7">
        <f t="shared" si="0"/>
        <v>4.4800000000000004</v>
      </c>
      <c r="G73" s="6">
        <f>ROUND(+Plant!G170,0)</f>
        <v>2526133</v>
      </c>
      <c r="H73" s="6">
        <f>ROUND(+Plant!F170,0)</f>
        <v>562747</v>
      </c>
      <c r="I73" s="7">
        <f t="shared" si="1"/>
        <v>4.49</v>
      </c>
      <c r="J73" s="7"/>
      <c r="K73" s="8">
        <f t="shared" si="2"/>
        <v>2.2000000000000001E-3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ROUND(+Plant!G69,0)</f>
        <v>6313570</v>
      </c>
      <c r="E74" s="6">
        <f>ROUND(+Plant!F69,0)</f>
        <v>1181481</v>
      </c>
      <c r="F74" s="7">
        <f t="shared" si="0"/>
        <v>5.34</v>
      </c>
      <c r="G74" s="6">
        <f>ROUND(+Plant!G171,0)</f>
        <v>6237555</v>
      </c>
      <c r="H74" s="6">
        <f>ROUND(+Plant!F171,0)</f>
        <v>1713569</v>
      </c>
      <c r="I74" s="7">
        <f t="shared" si="1"/>
        <v>3.64</v>
      </c>
      <c r="J74" s="7"/>
      <c r="K74" s="8">
        <f t="shared" si="2"/>
        <v>-0.31840000000000002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ROUND(+Plant!G70,0)</f>
        <v>2650580</v>
      </c>
      <c r="E75" s="6">
        <f>ROUND(+Plant!F70,0)</f>
        <v>680539</v>
      </c>
      <c r="F75" s="7">
        <f t="shared" ref="F75:F108" si="3">IF(D75=0,"",IF(E75=0,"",ROUND(D75/E75,2)))</f>
        <v>3.89</v>
      </c>
      <c r="G75" s="6">
        <f>ROUND(+Plant!G172,0)</f>
        <v>2710980</v>
      </c>
      <c r="H75" s="6">
        <f>ROUND(+Plant!F172,0)</f>
        <v>680539</v>
      </c>
      <c r="I75" s="7">
        <f t="shared" ref="I75:I108" si="4">IF(G75=0,"",IF(H75=0,"",ROUND(G75/H75,2)))</f>
        <v>3.98</v>
      </c>
      <c r="J75" s="7"/>
      <c r="K75" s="8">
        <f t="shared" ref="K75:K108" si="5">IF(D75=0,"",IF(E75=0,"",IF(G75=0,"",IF(H75=0,"",ROUND(I75/F75-1,4)))))</f>
        <v>2.3099999999999999E-2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ROUND(+Plant!G71,0)</f>
        <v>222169</v>
      </c>
      <c r="E76" s="6">
        <f>ROUND(+Plant!F71,0)</f>
        <v>33081</v>
      </c>
      <c r="F76" s="7">
        <f t="shared" si="3"/>
        <v>6.72</v>
      </c>
      <c r="G76" s="6">
        <f>ROUND(+Plant!G173,0)</f>
        <v>234081</v>
      </c>
      <c r="H76" s="6">
        <f>ROUND(+Plant!F173,0)</f>
        <v>33081</v>
      </c>
      <c r="I76" s="7">
        <f t="shared" si="4"/>
        <v>7.08</v>
      </c>
      <c r="J76" s="7"/>
      <c r="K76" s="8">
        <f t="shared" si="5"/>
        <v>5.3600000000000002E-2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ROUND(+Plant!G72,0)</f>
        <v>0</v>
      </c>
      <c r="E77" s="6">
        <f>ROUND(+Plant!F72,0)</f>
        <v>0</v>
      </c>
      <c r="F77" s="7" t="str">
        <f t="shared" si="3"/>
        <v/>
      </c>
      <c r="G77" s="6">
        <f>ROUND(+Plant!G174,0)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ROUND(+Plant!G73,0)</f>
        <v>638601</v>
      </c>
      <c r="E78" s="6">
        <f>ROUND(+Plant!F73,0)</f>
        <v>450569</v>
      </c>
      <c r="F78" s="7">
        <f t="shared" si="3"/>
        <v>1.42</v>
      </c>
      <c r="G78" s="6">
        <f>ROUND(+Plant!G175,0)</f>
        <v>646778</v>
      </c>
      <c r="H78" s="6">
        <f>ROUND(+Plant!F175,0)</f>
        <v>450569</v>
      </c>
      <c r="I78" s="7">
        <f t="shared" si="4"/>
        <v>1.44</v>
      </c>
      <c r="J78" s="7"/>
      <c r="K78" s="8">
        <f t="shared" si="5"/>
        <v>1.41E-2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ROUND(+Plant!G74,0)</f>
        <v>3207743</v>
      </c>
      <c r="E79" s="6">
        <f>ROUND(+Plant!F74,0)</f>
        <v>831556</v>
      </c>
      <c r="F79" s="7">
        <f t="shared" si="3"/>
        <v>3.86</v>
      </c>
      <c r="G79" s="6">
        <f>ROUND(+Plant!G176,0)</f>
        <v>3054286</v>
      </c>
      <c r="H79" s="6">
        <f>ROUND(+Plant!F176,0)</f>
        <v>831556</v>
      </c>
      <c r="I79" s="7">
        <f t="shared" si="4"/>
        <v>3.67</v>
      </c>
      <c r="J79" s="7"/>
      <c r="K79" s="8">
        <f t="shared" si="5"/>
        <v>-4.9200000000000001E-2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ROUND(+Plant!G75,0)</f>
        <v>465365</v>
      </c>
      <c r="E80" s="6">
        <f>ROUND(+Plant!F75,0)</f>
        <v>110387</v>
      </c>
      <c r="F80" s="7">
        <f t="shared" si="3"/>
        <v>4.22</v>
      </c>
      <c r="G80" s="6">
        <f>ROUND(+Plant!G177,0)</f>
        <v>460574</v>
      </c>
      <c r="H80" s="6">
        <f>ROUND(+Plant!F177,0)</f>
        <v>110387</v>
      </c>
      <c r="I80" s="7">
        <f t="shared" si="4"/>
        <v>4.17</v>
      </c>
      <c r="J80" s="7"/>
      <c r="K80" s="8">
        <f t="shared" si="5"/>
        <v>-1.18E-2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ROUND(+Plant!G76,0)</f>
        <v>315980</v>
      </c>
      <c r="E81" s="6">
        <f>ROUND(+Plant!F76,0)</f>
        <v>78437</v>
      </c>
      <c r="F81" s="7">
        <f t="shared" si="3"/>
        <v>4.03</v>
      </c>
      <c r="G81" s="6">
        <f>ROUND(+Plant!G178,0)</f>
        <v>280416</v>
      </c>
      <c r="H81" s="6">
        <f>ROUND(+Plant!F178,0)</f>
        <v>78437</v>
      </c>
      <c r="I81" s="7">
        <f t="shared" si="4"/>
        <v>3.58</v>
      </c>
      <c r="J81" s="7"/>
      <c r="K81" s="8">
        <f t="shared" si="5"/>
        <v>-0.11169999999999999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ROUND(+Plant!G77,0)</f>
        <v>0</v>
      </c>
      <c r="E82" s="6">
        <f>ROUND(+Plant!F77,0)</f>
        <v>152822</v>
      </c>
      <c r="F82" s="7" t="str">
        <f t="shared" si="3"/>
        <v/>
      </c>
      <c r="G82" s="6">
        <f>ROUND(+Plant!G179,0)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ROUND(+Plant!G78,0)</f>
        <v>0</v>
      </c>
      <c r="E83" s="6">
        <f>ROUND(+Plant!F78,0)</f>
        <v>584401</v>
      </c>
      <c r="F83" s="7" t="str">
        <f t="shared" si="3"/>
        <v/>
      </c>
      <c r="G83" s="6">
        <f>ROUND(+Plant!G180,0)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ROUND(+Plant!G79,0)</f>
        <v>1008165</v>
      </c>
      <c r="E84" s="6">
        <f>ROUND(+Plant!F79,0)</f>
        <v>202602</v>
      </c>
      <c r="F84" s="7">
        <f t="shared" si="3"/>
        <v>4.9800000000000004</v>
      </c>
      <c r="G84" s="6">
        <f>ROUND(+Plant!G181,0)</f>
        <v>1025035</v>
      </c>
      <c r="H84" s="6">
        <f>ROUND(+Plant!F181,0)</f>
        <v>201451</v>
      </c>
      <c r="I84" s="7">
        <f t="shared" si="4"/>
        <v>5.09</v>
      </c>
      <c r="J84" s="7"/>
      <c r="K84" s="8">
        <f t="shared" si="5"/>
        <v>2.2100000000000002E-2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ROUND(+Plant!G80,0)</f>
        <v>0</v>
      </c>
      <c r="E85" s="6">
        <f>ROUND(+Plant!F80,0)</f>
        <v>186810</v>
      </c>
      <c r="F85" s="7" t="str">
        <f t="shared" si="3"/>
        <v/>
      </c>
      <c r="G85" s="6">
        <f>ROUND(+Plant!G182,0)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ROUND(+Plant!G81,0)</f>
        <v>92290</v>
      </c>
      <c r="E86" s="6">
        <f>ROUND(+Plant!F81,0)</f>
        <v>61758</v>
      </c>
      <c r="F86" s="7">
        <f t="shared" si="3"/>
        <v>1.49</v>
      </c>
      <c r="G86" s="6">
        <f>ROUND(+Plant!G183,0)</f>
        <v>43290</v>
      </c>
      <c r="H86" s="6">
        <f>ROUND(+Plant!F183,0)</f>
        <v>17178</v>
      </c>
      <c r="I86" s="7">
        <f t="shared" si="4"/>
        <v>2.52</v>
      </c>
      <c r="J86" s="7"/>
      <c r="K86" s="8">
        <f t="shared" si="5"/>
        <v>0.69130000000000003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ROUND(+Plant!G82,0)</f>
        <v>888962</v>
      </c>
      <c r="E87" s="6">
        <f>ROUND(+Plant!F82,0)</f>
        <v>136957</v>
      </c>
      <c r="F87" s="7">
        <f t="shared" si="3"/>
        <v>6.49</v>
      </c>
      <c r="G87" s="6">
        <f>ROUND(+Plant!G184,0)</f>
        <v>1015700</v>
      </c>
      <c r="H87" s="6">
        <f>ROUND(+Plant!F184,0)</f>
        <v>145091</v>
      </c>
      <c r="I87" s="7">
        <f t="shared" si="4"/>
        <v>7</v>
      </c>
      <c r="J87" s="7"/>
      <c r="K87" s="8">
        <f t="shared" si="5"/>
        <v>7.8600000000000003E-2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ROUND(+Plant!G83,0)</f>
        <v>251261</v>
      </c>
      <c r="E88" s="6">
        <f>ROUND(+Plant!F83,0)</f>
        <v>115537</v>
      </c>
      <c r="F88" s="7">
        <f t="shared" si="3"/>
        <v>2.17</v>
      </c>
      <c r="G88" s="6">
        <f>ROUND(+Plant!G185,0)</f>
        <v>271368</v>
      </c>
      <c r="H88" s="6">
        <f>ROUND(+Plant!F185,0)</f>
        <v>115633</v>
      </c>
      <c r="I88" s="7">
        <f t="shared" si="4"/>
        <v>2.35</v>
      </c>
      <c r="J88" s="7"/>
      <c r="K88" s="8">
        <f t="shared" si="5"/>
        <v>8.2900000000000001E-2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ROUND(+Plant!G84,0)</f>
        <v>127062</v>
      </c>
      <c r="E89" s="6">
        <f>ROUND(+Plant!F84,0)</f>
        <v>34699</v>
      </c>
      <c r="F89" s="7">
        <f t="shared" si="3"/>
        <v>3.66</v>
      </c>
      <c r="G89" s="6">
        <f>ROUND(+Plant!G186,0)</f>
        <v>150405</v>
      </c>
      <c r="H89" s="6">
        <f>ROUND(+Plant!F186,0)</f>
        <v>44230</v>
      </c>
      <c r="I89" s="7">
        <f t="shared" si="4"/>
        <v>3.4</v>
      </c>
      <c r="J89" s="7"/>
      <c r="K89" s="8">
        <f t="shared" si="5"/>
        <v>-7.0999999999999994E-2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ROUND(+Plant!G85,0)</f>
        <v>352546</v>
      </c>
      <c r="E90" s="6">
        <f>ROUND(+Plant!F85,0)</f>
        <v>30692</v>
      </c>
      <c r="F90" s="7">
        <f t="shared" si="3"/>
        <v>11.49</v>
      </c>
      <c r="G90" s="6">
        <f>ROUND(+Plant!G187,0)</f>
        <v>404338</v>
      </c>
      <c r="H90" s="6">
        <f>ROUND(+Plant!F187,0)</f>
        <v>30692</v>
      </c>
      <c r="I90" s="7">
        <f t="shared" si="4"/>
        <v>13.17</v>
      </c>
      <c r="J90" s="7"/>
      <c r="K90" s="8">
        <f t="shared" si="5"/>
        <v>0.1462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ROUND(+Plant!G86,0)</f>
        <v>416173</v>
      </c>
      <c r="E91" s="6">
        <f>ROUND(+Plant!F86,0)</f>
        <v>154589</v>
      </c>
      <c r="F91" s="7">
        <f t="shared" si="3"/>
        <v>2.69</v>
      </c>
      <c r="G91" s="6">
        <f>ROUND(+Plant!G188,0)</f>
        <v>423434</v>
      </c>
      <c r="H91" s="6">
        <f>ROUND(+Plant!F188,0)</f>
        <v>154589</v>
      </c>
      <c r="I91" s="7">
        <f t="shared" si="4"/>
        <v>2.74</v>
      </c>
      <c r="J91" s="7"/>
      <c r="K91" s="8">
        <f t="shared" si="5"/>
        <v>1.8599999999999998E-2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ROUND(+Plant!G87,0)</f>
        <v>275307</v>
      </c>
      <c r="E92" s="6">
        <f>ROUND(+Plant!F87,0)</f>
        <v>112246</v>
      </c>
      <c r="F92" s="7">
        <f t="shared" si="3"/>
        <v>2.4500000000000002</v>
      </c>
      <c r="G92" s="6">
        <f>ROUND(+Plant!G189,0)</f>
        <v>284757</v>
      </c>
      <c r="H92" s="6">
        <f>ROUND(+Plant!F189,0)</f>
        <v>112246</v>
      </c>
      <c r="I92" s="7">
        <f t="shared" si="4"/>
        <v>2.54</v>
      </c>
      <c r="J92" s="7"/>
      <c r="K92" s="8">
        <f t="shared" si="5"/>
        <v>3.6700000000000003E-2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ROUND(+Plant!G88,0)</f>
        <v>181950</v>
      </c>
      <c r="E93" s="6">
        <f>ROUND(+Plant!F88,0)</f>
        <v>67629</v>
      </c>
      <c r="F93" s="7">
        <f t="shared" si="3"/>
        <v>2.69</v>
      </c>
      <c r="G93" s="6">
        <f>ROUND(+Plant!G190,0)</f>
        <v>149738</v>
      </c>
      <c r="H93" s="6">
        <f>ROUND(+Plant!F190,0)</f>
        <v>67629</v>
      </c>
      <c r="I93" s="7">
        <f t="shared" si="4"/>
        <v>2.21</v>
      </c>
      <c r="J93" s="7"/>
      <c r="K93" s="8">
        <f t="shared" si="5"/>
        <v>-0.1784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ROUND(+Plant!G89,0)</f>
        <v>1592955</v>
      </c>
      <c r="E94" s="6">
        <f>ROUND(+Plant!F89,0)</f>
        <v>226761</v>
      </c>
      <c r="F94" s="7">
        <f t="shared" si="3"/>
        <v>7.02</v>
      </c>
      <c r="G94" s="6">
        <f>ROUND(+Plant!G191,0)</f>
        <v>1601588</v>
      </c>
      <c r="H94" s="6">
        <f>ROUND(+Plant!F191,0)</f>
        <v>277474</v>
      </c>
      <c r="I94" s="7">
        <f t="shared" si="4"/>
        <v>5.77</v>
      </c>
      <c r="J94" s="7"/>
      <c r="K94" s="8">
        <f t="shared" si="5"/>
        <v>-0.17810000000000001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ROUND(+Plant!G90,0)</f>
        <v>0</v>
      </c>
      <c r="E95" s="6">
        <f>ROUND(+Plant!F90,0)</f>
        <v>8566</v>
      </c>
      <c r="F95" s="7" t="str">
        <f t="shared" si="3"/>
        <v/>
      </c>
      <c r="G95" s="6">
        <f>ROUND(+Plant!G192,0)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ROUND(+Plant!G91,0)</f>
        <v>158923</v>
      </c>
      <c r="E96" s="6">
        <f>ROUND(+Plant!F91,0)</f>
        <v>258883</v>
      </c>
      <c r="F96" s="7">
        <f t="shared" si="3"/>
        <v>0.61</v>
      </c>
      <c r="G96" s="6">
        <f>ROUND(+Plant!G193,0)</f>
        <v>194976</v>
      </c>
      <c r="H96" s="6">
        <f>ROUND(+Plant!F193,0)</f>
        <v>258627</v>
      </c>
      <c r="I96" s="7">
        <f t="shared" si="4"/>
        <v>0.75</v>
      </c>
      <c r="J96" s="7"/>
      <c r="K96" s="8">
        <f t="shared" si="5"/>
        <v>0.22950000000000001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ROUND(+Plant!G92,0)</f>
        <v>116192</v>
      </c>
      <c r="E97" s="6">
        <f>ROUND(+Plant!F92,0)</f>
        <v>108665</v>
      </c>
      <c r="F97" s="7">
        <f t="shared" si="3"/>
        <v>1.07</v>
      </c>
      <c r="G97" s="6">
        <f>ROUND(+Plant!G194,0)</f>
        <v>662287</v>
      </c>
      <c r="H97" s="6">
        <f>ROUND(+Plant!F194,0)</f>
        <v>326744</v>
      </c>
      <c r="I97" s="7">
        <f t="shared" si="4"/>
        <v>2.0299999999999998</v>
      </c>
      <c r="J97" s="7"/>
      <c r="K97" s="8">
        <f t="shared" si="5"/>
        <v>0.8972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ROUND(+Plant!G93,0)</f>
        <v>345609</v>
      </c>
      <c r="E98" s="6">
        <f>ROUND(+Plant!F93,0)</f>
        <v>138981</v>
      </c>
      <c r="F98" s="7">
        <f t="shared" si="3"/>
        <v>2.4900000000000002</v>
      </c>
      <c r="G98" s="6">
        <f>ROUND(+Plant!G195,0)</f>
        <v>79830</v>
      </c>
      <c r="H98" s="6">
        <f>ROUND(+Plant!F195,0)</f>
        <v>146278</v>
      </c>
      <c r="I98" s="7">
        <f t="shared" si="4"/>
        <v>0.55000000000000004</v>
      </c>
      <c r="J98" s="7"/>
      <c r="K98" s="8">
        <f t="shared" si="5"/>
        <v>-0.77910000000000001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ROUND(+Plant!G94,0)</f>
        <v>1320635</v>
      </c>
      <c r="E99" s="6">
        <f>ROUND(+Plant!F94,0)</f>
        <v>577416</v>
      </c>
      <c r="F99" s="7">
        <f t="shared" si="3"/>
        <v>2.29</v>
      </c>
      <c r="G99" s="6">
        <f>ROUND(+Plant!G196,0)</f>
        <v>1517015</v>
      </c>
      <c r="H99" s="6">
        <f>ROUND(+Plant!F196,0)</f>
        <v>711998</v>
      </c>
      <c r="I99" s="7">
        <f t="shared" si="4"/>
        <v>2.13</v>
      </c>
      <c r="J99" s="7"/>
      <c r="K99" s="8">
        <f t="shared" si="5"/>
        <v>-6.9900000000000004E-2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ROUND(+Plant!G95,0)</f>
        <v>1160795</v>
      </c>
      <c r="E100" s="6">
        <f>ROUND(+Plant!F95,0)</f>
        <v>563307</v>
      </c>
      <c r="F100" s="7">
        <f t="shared" si="3"/>
        <v>2.06</v>
      </c>
      <c r="G100" s="6">
        <f>ROUND(+Plant!G197,0)</f>
        <v>1291749</v>
      </c>
      <c r="H100" s="6">
        <f>ROUND(+Plant!F197,0)</f>
        <v>635144</v>
      </c>
      <c r="I100" s="7">
        <f t="shared" si="4"/>
        <v>2.0299999999999998</v>
      </c>
      <c r="J100" s="7"/>
      <c r="K100" s="8">
        <f t="shared" si="5"/>
        <v>-1.46E-2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ROUND(+Plant!G96,0)</f>
        <v>855777</v>
      </c>
      <c r="E101" s="6">
        <f>ROUND(+Plant!F96,0)</f>
        <v>239691</v>
      </c>
      <c r="F101" s="7">
        <f t="shared" si="3"/>
        <v>3.57</v>
      </c>
      <c r="G101" s="6">
        <f>ROUND(+Plant!G198,0)</f>
        <v>803189</v>
      </c>
      <c r="H101" s="6">
        <f>ROUND(+Plant!F198,0)</f>
        <v>285034</v>
      </c>
      <c r="I101" s="7">
        <f t="shared" si="4"/>
        <v>2.82</v>
      </c>
      <c r="J101" s="7"/>
      <c r="K101" s="8">
        <f t="shared" si="5"/>
        <v>-0.21010000000000001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ROUND(+Plant!G97,0)</f>
        <v>1690304</v>
      </c>
      <c r="E102" s="6">
        <f>ROUND(+Plant!F97,0)</f>
        <v>383056</v>
      </c>
      <c r="F102" s="7">
        <f t="shared" si="3"/>
        <v>4.41</v>
      </c>
      <c r="G102" s="6">
        <f>ROUND(+Plant!G199,0)</f>
        <v>1697353</v>
      </c>
      <c r="H102" s="6">
        <f>ROUND(+Plant!F199,0)</f>
        <v>383056</v>
      </c>
      <c r="I102" s="7">
        <f t="shared" si="4"/>
        <v>4.43</v>
      </c>
      <c r="J102" s="7"/>
      <c r="K102" s="8">
        <f t="shared" si="5"/>
        <v>4.4999999999999997E-3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ROUND(+Plant!G98,0)</f>
        <v>121591</v>
      </c>
      <c r="E103" s="6">
        <f>ROUND(+Plant!F98,0)</f>
        <v>32052</v>
      </c>
      <c r="F103" s="7">
        <f t="shared" si="3"/>
        <v>3.79</v>
      </c>
      <c r="G103" s="6">
        <f>ROUND(+Plant!G200,0)</f>
        <v>158697</v>
      </c>
      <c r="H103" s="6">
        <f>ROUND(+Plant!F200,0)</f>
        <v>31664</v>
      </c>
      <c r="I103" s="7">
        <f t="shared" si="4"/>
        <v>5.01</v>
      </c>
      <c r="J103" s="7"/>
      <c r="K103" s="8">
        <f t="shared" si="5"/>
        <v>0.32190000000000002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ROUND(+Plant!G99,0)</f>
        <v>216361</v>
      </c>
      <c r="E104" s="6">
        <f>ROUND(+Plant!F99,0)</f>
        <v>45781</v>
      </c>
      <c r="F104" s="7">
        <f t="shared" si="3"/>
        <v>4.7300000000000004</v>
      </c>
      <c r="G104" s="6">
        <f>ROUND(+Plant!G201,0)</f>
        <v>240017</v>
      </c>
      <c r="H104" s="6">
        <f>ROUND(+Plant!F201,0)</f>
        <v>75620</v>
      </c>
      <c r="I104" s="7">
        <f t="shared" si="4"/>
        <v>3.17</v>
      </c>
      <c r="J104" s="7"/>
      <c r="K104" s="8">
        <f t="shared" si="5"/>
        <v>-0.32979999999999998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ROUND(+Plant!G100,0)</f>
        <v>74509</v>
      </c>
      <c r="E105" s="6">
        <f>ROUND(+Plant!F100,0)</f>
        <v>48770</v>
      </c>
      <c r="F105" s="7">
        <f t="shared" si="3"/>
        <v>1.53</v>
      </c>
      <c r="G105" s="6">
        <f>ROUND(+Plant!G202,0)</f>
        <v>71101</v>
      </c>
      <c r="H105" s="6">
        <f>ROUND(+Plant!F202,0)</f>
        <v>48770</v>
      </c>
      <c r="I105" s="7">
        <f t="shared" si="4"/>
        <v>1.46</v>
      </c>
      <c r="J105" s="7"/>
      <c r="K105" s="8">
        <f t="shared" si="5"/>
        <v>-4.58E-2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ROUND(+Plant!G101,0)</f>
        <v>134206</v>
      </c>
      <c r="E106" s="6">
        <f>ROUND(+Plant!F101,0)</f>
        <v>43400</v>
      </c>
      <c r="F106" s="7">
        <f t="shared" si="3"/>
        <v>3.09</v>
      </c>
      <c r="G106" s="6">
        <f>ROUND(+Plant!G203,0)</f>
        <v>118858</v>
      </c>
      <c r="H106" s="6">
        <f>ROUND(+Plant!F203,0)</f>
        <v>43400</v>
      </c>
      <c r="I106" s="7">
        <f t="shared" si="4"/>
        <v>2.74</v>
      </c>
      <c r="J106" s="7"/>
      <c r="K106" s="8">
        <f t="shared" si="5"/>
        <v>-0.1133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ROUND(+Plant!G102,0)</f>
        <v>32699</v>
      </c>
      <c r="E107" s="6">
        <f>ROUND(+Plant!F102,0)</f>
        <v>86109</v>
      </c>
      <c r="F107" s="7">
        <f t="shared" si="3"/>
        <v>0.38</v>
      </c>
      <c r="G107" s="6">
        <f>ROUND(+Plant!G204,0)</f>
        <v>329689</v>
      </c>
      <c r="H107" s="6">
        <f>ROUND(+Plant!F204,0)</f>
        <v>92253</v>
      </c>
      <c r="I107" s="7">
        <f t="shared" si="4"/>
        <v>3.57</v>
      </c>
      <c r="J107" s="7"/>
      <c r="K107" s="8">
        <f t="shared" si="5"/>
        <v>8.3947000000000003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ROUND(+Plant!G103,0)</f>
        <v>0</v>
      </c>
      <c r="E108" s="6">
        <f>ROUND(+Plant!F103,0)</f>
        <v>0</v>
      </c>
      <c r="F108" s="7" t="str">
        <f t="shared" si="3"/>
        <v/>
      </c>
      <c r="G108" s="6">
        <f>ROUND(+Plant!G205,0)</f>
        <v>19203</v>
      </c>
      <c r="H108" s="6">
        <f>ROUND(+Plant!F205,0)</f>
        <v>23870</v>
      </c>
      <c r="I108" s="7">
        <f t="shared" si="4"/>
        <v>0.8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3" sqref="C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1469074</v>
      </c>
      <c r="E10" s="6">
        <f>ROUND(+Plant!F5,0)</f>
        <v>3463143</v>
      </c>
      <c r="F10" s="7">
        <f>IF(D10=0,"",IF(E10=0,"",ROUND(D10/E10,2)))</f>
        <v>0.42</v>
      </c>
      <c r="G10" s="6">
        <f>ROUND(+Plant!H107,0)</f>
        <v>1277635</v>
      </c>
      <c r="H10" s="6">
        <f>ROUND(+Plant!F107,0)</f>
        <v>3463143</v>
      </c>
      <c r="I10" s="7">
        <f>IF(G10=0,"",IF(H10=0,"",ROUND(G10/H10,2)))</f>
        <v>0.37</v>
      </c>
      <c r="J10" s="7"/>
      <c r="K10" s="8">
        <f>IF(D10=0,"",IF(E10=0,"",IF(G10=0,"",IF(H10=0,"",ROUND(I10/F10-1,4)))))</f>
        <v>-0.11899999999999999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685541</v>
      </c>
      <c r="E11" s="6">
        <f>ROUND(+Plant!F6,0)</f>
        <v>568261</v>
      </c>
      <c r="F11" s="7">
        <f t="shared" ref="F11:F74" si="0">IF(D11=0,"",IF(E11=0,"",ROUND(D11/E11,2)))</f>
        <v>1.21</v>
      </c>
      <c r="G11" s="6">
        <f>ROUND(+Plant!H108,0)</f>
        <v>549350</v>
      </c>
      <c r="H11" s="6">
        <f>ROUND(+Plant!F108,0)</f>
        <v>568261</v>
      </c>
      <c r="I11" s="7">
        <f t="shared" ref="I11:I74" si="1">IF(G11=0,"",IF(H11=0,"",ROUND(G11/H11,2)))</f>
        <v>0.97</v>
      </c>
      <c r="J11" s="7"/>
      <c r="K11" s="8">
        <f t="shared" ref="K11:K74" si="2">IF(D11=0,"",IF(E11=0,"",IF(G11=0,"",IF(H11=0,"",ROUND(I11/F11-1,4)))))</f>
        <v>-0.1983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58415</v>
      </c>
      <c r="E12" s="6">
        <f>ROUND(+Plant!F7,0)</f>
        <v>47000</v>
      </c>
      <c r="F12" s="7">
        <f t="shared" si="0"/>
        <v>1.24</v>
      </c>
      <c r="G12" s="6">
        <f>ROUND(+Plant!H109,0)</f>
        <v>69291</v>
      </c>
      <c r="H12" s="6">
        <f>ROUND(+Plant!F109,0)</f>
        <v>47000</v>
      </c>
      <c r="I12" s="7">
        <f t="shared" si="1"/>
        <v>1.47</v>
      </c>
      <c r="J12" s="7"/>
      <c r="K12" s="8">
        <f t="shared" si="2"/>
        <v>0.1855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307820</v>
      </c>
      <c r="E13" s="6">
        <f>ROUND(+Plant!F8,0)</f>
        <v>1500959</v>
      </c>
      <c r="F13" s="7">
        <f t="shared" si="0"/>
        <v>0.21</v>
      </c>
      <c r="G13" s="6">
        <f>ROUND(+Plant!H110,0)</f>
        <v>291157</v>
      </c>
      <c r="H13" s="6">
        <f>ROUND(+Plant!F110,0)</f>
        <v>1508038</v>
      </c>
      <c r="I13" s="7">
        <f t="shared" si="1"/>
        <v>0.19</v>
      </c>
      <c r="J13" s="7"/>
      <c r="K13" s="8">
        <f t="shared" si="2"/>
        <v>-9.5200000000000007E-2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2497092</v>
      </c>
      <c r="E14" s="6">
        <f>ROUND(+Plant!F9,0)</f>
        <v>1441735</v>
      </c>
      <c r="F14" s="7">
        <f t="shared" si="0"/>
        <v>1.73</v>
      </c>
      <c r="G14" s="6">
        <f>ROUND(+Plant!H111,0)</f>
        <v>2817775</v>
      </c>
      <c r="H14" s="6">
        <f>ROUND(+Plant!F111,0)</f>
        <v>1459600</v>
      </c>
      <c r="I14" s="7">
        <f t="shared" si="1"/>
        <v>1.93</v>
      </c>
      <c r="J14" s="7"/>
      <c r="K14" s="8">
        <f t="shared" si="2"/>
        <v>0.11559999999999999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6">
        <f>ROUND(+Plant!F10,0)</f>
        <v>153385</v>
      </c>
      <c r="F15" s="7" t="str">
        <f t="shared" si="0"/>
        <v/>
      </c>
      <c r="G15" s="6">
        <f>ROUND(+Plant!H112,0)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83391</v>
      </c>
      <c r="E16" s="6">
        <f>ROUND(+Plant!F11,0)</f>
        <v>77994</v>
      </c>
      <c r="F16" s="7">
        <f t="shared" si="0"/>
        <v>1.07</v>
      </c>
      <c r="G16" s="6">
        <f>ROUND(+Plant!H113,0)</f>
        <v>82445</v>
      </c>
      <c r="H16" s="6">
        <f>ROUND(+Plant!F113,0)</f>
        <v>77996</v>
      </c>
      <c r="I16" s="7">
        <f t="shared" si="1"/>
        <v>1.06</v>
      </c>
      <c r="J16" s="7"/>
      <c r="K16" s="8">
        <f t="shared" si="2"/>
        <v>-9.2999999999999992E-3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148309</v>
      </c>
      <c r="E17" s="6">
        <f>ROUND(+Plant!F12,0)</f>
        <v>159228</v>
      </c>
      <c r="F17" s="7">
        <f t="shared" si="0"/>
        <v>0.93</v>
      </c>
      <c r="G17" s="6">
        <f>ROUND(+Plant!H114,0)</f>
        <v>149070</v>
      </c>
      <c r="H17" s="6">
        <f>ROUND(+Plant!F114,0)</f>
        <v>159228</v>
      </c>
      <c r="I17" s="7">
        <f t="shared" si="1"/>
        <v>0.94</v>
      </c>
      <c r="J17" s="7"/>
      <c r="K17" s="8">
        <f t="shared" si="2"/>
        <v>1.0800000000000001E-2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35396</v>
      </c>
      <c r="E18" s="6">
        <f>ROUND(+Plant!F13,0)</f>
        <v>62504</v>
      </c>
      <c r="F18" s="7">
        <f t="shared" si="0"/>
        <v>0.56999999999999995</v>
      </c>
      <c r="G18" s="6">
        <f>ROUND(+Plant!H115,0)</f>
        <v>21819</v>
      </c>
      <c r="H18" s="6">
        <f>ROUND(+Plant!F115,0)</f>
        <v>56489</v>
      </c>
      <c r="I18" s="7">
        <f t="shared" si="1"/>
        <v>0.39</v>
      </c>
      <c r="J18" s="7"/>
      <c r="K18" s="8">
        <f t="shared" si="2"/>
        <v>-0.31580000000000003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891184</v>
      </c>
      <c r="E19" s="6">
        <f>ROUND(+Plant!F14,0)</f>
        <v>708498</v>
      </c>
      <c r="F19" s="7">
        <f t="shared" si="0"/>
        <v>1.26</v>
      </c>
      <c r="G19" s="6">
        <f>ROUND(+Plant!H116,0)</f>
        <v>763543</v>
      </c>
      <c r="H19" s="6">
        <f>ROUND(+Plant!F116,0)</f>
        <v>822562</v>
      </c>
      <c r="I19" s="7">
        <f t="shared" si="1"/>
        <v>0.93</v>
      </c>
      <c r="J19" s="7"/>
      <c r="K19" s="8">
        <f t="shared" si="2"/>
        <v>-0.26190000000000002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2921630</v>
      </c>
      <c r="E20" s="6">
        <f>ROUND(+Plant!F15,0)</f>
        <v>1216879</v>
      </c>
      <c r="F20" s="7">
        <f t="shared" si="0"/>
        <v>2.4</v>
      </c>
      <c r="G20" s="6">
        <f>ROUND(+Plant!H117,0)</f>
        <v>2764006</v>
      </c>
      <c r="H20" s="6">
        <f>ROUND(+Plant!F117,0)</f>
        <v>1599860</v>
      </c>
      <c r="I20" s="7">
        <f t="shared" si="1"/>
        <v>1.73</v>
      </c>
      <c r="J20" s="7"/>
      <c r="K20" s="8">
        <f t="shared" si="2"/>
        <v>-0.2792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1371874</v>
      </c>
      <c r="E21" s="6">
        <f>ROUND(+Plant!F16,0)</f>
        <v>921785</v>
      </c>
      <c r="F21" s="7">
        <f t="shared" si="0"/>
        <v>1.49</v>
      </c>
      <c r="G21" s="6">
        <f>ROUND(+Plant!H118,0)</f>
        <v>1419588</v>
      </c>
      <c r="H21" s="6">
        <f>ROUND(+Plant!F118,0)</f>
        <v>871569</v>
      </c>
      <c r="I21" s="7">
        <f t="shared" si="1"/>
        <v>1.63</v>
      </c>
      <c r="J21" s="7"/>
      <c r="K21" s="8">
        <f t="shared" si="2"/>
        <v>9.4E-2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170563</v>
      </c>
      <c r="E22" s="6">
        <f>ROUND(+Plant!F17,0)</f>
        <v>97695</v>
      </c>
      <c r="F22" s="7">
        <f t="shared" si="0"/>
        <v>1.75</v>
      </c>
      <c r="G22" s="6">
        <f>ROUND(+Plant!H119,0)</f>
        <v>159625</v>
      </c>
      <c r="H22" s="6">
        <f>ROUND(+Plant!F119,0)</f>
        <v>101299</v>
      </c>
      <c r="I22" s="7">
        <f t="shared" si="1"/>
        <v>1.58</v>
      </c>
      <c r="J22" s="7"/>
      <c r="K22" s="8">
        <f t="shared" si="2"/>
        <v>-9.7100000000000006E-2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566369</v>
      </c>
      <c r="E23" s="6">
        <f>ROUND(+Plant!F18,0)</f>
        <v>670560</v>
      </c>
      <c r="F23" s="7">
        <f t="shared" si="0"/>
        <v>0.84</v>
      </c>
      <c r="G23" s="6">
        <f>ROUND(+Plant!H120,0)</f>
        <v>603637</v>
      </c>
      <c r="H23" s="6">
        <f>ROUND(+Plant!F120,0)</f>
        <v>664343</v>
      </c>
      <c r="I23" s="7">
        <f t="shared" si="1"/>
        <v>0.91</v>
      </c>
      <c r="J23" s="7"/>
      <c r="K23" s="8">
        <f t="shared" si="2"/>
        <v>8.3299999999999999E-2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233454</v>
      </c>
      <c r="E24" s="6">
        <f>ROUND(+Plant!F19,0)</f>
        <v>350970</v>
      </c>
      <c r="F24" s="7">
        <f t="shared" si="0"/>
        <v>0.67</v>
      </c>
      <c r="G24" s="6">
        <f>ROUND(+Plant!H121,0)</f>
        <v>241467</v>
      </c>
      <c r="H24" s="6">
        <f>ROUND(+Plant!F121,0)</f>
        <v>363049</v>
      </c>
      <c r="I24" s="7">
        <f t="shared" si="1"/>
        <v>0.67</v>
      </c>
      <c r="J24" s="7"/>
      <c r="K24" s="8">
        <f t="shared" si="2"/>
        <v>0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170197</v>
      </c>
      <c r="E25" s="6">
        <f>ROUND(+Plant!F20,0)</f>
        <v>347983</v>
      </c>
      <c r="F25" s="7">
        <f t="shared" si="0"/>
        <v>0.49</v>
      </c>
      <c r="G25" s="6">
        <f>ROUND(+Plant!H122,0)</f>
        <v>251476</v>
      </c>
      <c r="H25" s="6">
        <f>ROUND(+Plant!F122,0)</f>
        <v>427000</v>
      </c>
      <c r="I25" s="7">
        <f t="shared" si="1"/>
        <v>0.59</v>
      </c>
      <c r="J25" s="7"/>
      <c r="K25" s="8">
        <f t="shared" si="2"/>
        <v>0.2041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ROUND(+Plant!H21,0)</f>
        <v>0</v>
      </c>
      <c r="E26" s="6">
        <f>ROUND(+Plant!F21,0)</f>
        <v>0</v>
      </c>
      <c r="F26" s="7" t="str">
        <f t="shared" si="0"/>
        <v/>
      </c>
      <c r="G26" s="6">
        <f>ROUND(+Plant!H123,0)</f>
        <v>89102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ROUND(+Plant!H22,0)</f>
        <v>49109</v>
      </c>
      <c r="E27" s="6">
        <f>ROUND(+Plant!F22,0)</f>
        <v>65698</v>
      </c>
      <c r="F27" s="7">
        <f t="shared" si="0"/>
        <v>0.75</v>
      </c>
      <c r="G27" s="6">
        <f>ROUND(+Plant!H124,0)</f>
        <v>41886</v>
      </c>
      <c r="H27" s="6">
        <f>ROUND(+Plant!F124,0)</f>
        <v>77730</v>
      </c>
      <c r="I27" s="7">
        <f t="shared" si="1"/>
        <v>0.54</v>
      </c>
      <c r="J27" s="7"/>
      <c r="K27" s="8">
        <f t="shared" si="2"/>
        <v>-0.28000000000000003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ROUND(+Plant!H23,0)</f>
        <v>53830</v>
      </c>
      <c r="E28" s="6">
        <f>ROUND(+Plant!F23,0)</f>
        <v>87969</v>
      </c>
      <c r="F28" s="7">
        <f t="shared" si="0"/>
        <v>0.61</v>
      </c>
      <c r="G28" s="6">
        <f>ROUND(+Plant!H125,0)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ROUND(+Plant!H24,0)</f>
        <v>383632</v>
      </c>
      <c r="E29" s="6">
        <f>ROUND(+Plant!F24,0)</f>
        <v>236720</v>
      </c>
      <c r="F29" s="7">
        <f t="shared" si="0"/>
        <v>1.62</v>
      </c>
      <c r="G29" s="6">
        <f>ROUND(+Plant!H126,0)</f>
        <v>100978</v>
      </c>
      <c r="H29" s="6">
        <f>ROUND(+Plant!F126,0)</f>
        <v>236720</v>
      </c>
      <c r="I29" s="7">
        <f t="shared" si="1"/>
        <v>0.43</v>
      </c>
      <c r="J29" s="7"/>
      <c r="K29" s="8">
        <f t="shared" si="2"/>
        <v>-0.73460000000000003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ROUND(+Plant!H25,0)</f>
        <v>70055</v>
      </c>
      <c r="E30" s="6">
        <f>ROUND(+Plant!F25,0)</f>
        <v>55636</v>
      </c>
      <c r="F30" s="7">
        <f t="shared" si="0"/>
        <v>1.26</v>
      </c>
      <c r="G30" s="6">
        <f>ROUND(+Plant!H127,0)</f>
        <v>76173</v>
      </c>
      <c r="H30" s="6">
        <f>ROUND(+Plant!F127,0)</f>
        <v>55636</v>
      </c>
      <c r="I30" s="7">
        <f t="shared" si="1"/>
        <v>1.37</v>
      </c>
      <c r="J30" s="7"/>
      <c r="K30" s="8">
        <f t="shared" si="2"/>
        <v>8.7300000000000003E-2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ROUND(+Plant!H26,0)</f>
        <v>63268</v>
      </c>
      <c r="E31" s="6">
        <f>ROUND(+Plant!F26,0)</f>
        <v>39083</v>
      </c>
      <c r="F31" s="7">
        <f t="shared" si="0"/>
        <v>1.62</v>
      </c>
      <c r="G31" s="6">
        <f>ROUND(+Plant!H128,0)</f>
        <v>61774</v>
      </c>
      <c r="H31" s="6">
        <f>ROUND(+Plant!F128,0)</f>
        <v>30715</v>
      </c>
      <c r="I31" s="7">
        <f t="shared" si="1"/>
        <v>2.0099999999999998</v>
      </c>
      <c r="J31" s="7"/>
      <c r="K31" s="8">
        <f t="shared" si="2"/>
        <v>0.2407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ROUND(+Plant!H27,0)</f>
        <v>385908</v>
      </c>
      <c r="E32" s="6">
        <f>ROUND(+Plant!F27,0)</f>
        <v>536847</v>
      </c>
      <c r="F32" s="7">
        <f t="shared" si="0"/>
        <v>0.72</v>
      </c>
      <c r="G32" s="6">
        <f>ROUND(+Plant!H129,0)</f>
        <v>347157</v>
      </c>
      <c r="H32" s="6">
        <f>ROUND(+Plant!F129,0)</f>
        <v>510185</v>
      </c>
      <c r="I32" s="7">
        <f t="shared" si="1"/>
        <v>0.68</v>
      </c>
      <c r="J32" s="7"/>
      <c r="K32" s="8">
        <f t="shared" si="2"/>
        <v>-5.5599999999999997E-2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ROUND(+Plant!H28,0)</f>
        <v>329374</v>
      </c>
      <c r="E33" s="6">
        <f>ROUND(+Plant!F28,0)</f>
        <v>291044</v>
      </c>
      <c r="F33" s="7">
        <f t="shared" si="0"/>
        <v>1.1299999999999999</v>
      </c>
      <c r="G33" s="6">
        <f>ROUND(+Plant!H130,0)</f>
        <v>379783</v>
      </c>
      <c r="H33" s="6">
        <f>ROUND(+Plant!F130,0)</f>
        <v>291044</v>
      </c>
      <c r="I33" s="7">
        <f t="shared" si="1"/>
        <v>1.3</v>
      </c>
      <c r="J33" s="7"/>
      <c r="K33" s="8">
        <f t="shared" si="2"/>
        <v>0.15040000000000001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ROUND(+Plant!H29,0)</f>
        <v>195534</v>
      </c>
      <c r="E34" s="6">
        <f>ROUND(+Plant!F29,0)</f>
        <v>198260</v>
      </c>
      <c r="F34" s="7">
        <f t="shared" si="0"/>
        <v>0.99</v>
      </c>
      <c r="G34" s="6">
        <f>ROUND(+Plant!H131,0)</f>
        <v>211936</v>
      </c>
      <c r="H34" s="6">
        <f>ROUND(+Plant!F131,0)</f>
        <v>231644</v>
      </c>
      <c r="I34" s="7">
        <f t="shared" si="1"/>
        <v>0.91</v>
      </c>
      <c r="J34" s="7"/>
      <c r="K34" s="8">
        <f t="shared" si="2"/>
        <v>-8.0799999999999997E-2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ROUND(+Plant!H30,0)</f>
        <v>79569</v>
      </c>
      <c r="E35" s="6">
        <f>ROUND(+Plant!F30,0)</f>
        <v>52446</v>
      </c>
      <c r="F35" s="7">
        <f t="shared" si="0"/>
        <v>1.52</v>
      </c>
      <c r="G35" s="6">
        <f>ROUND(+Plant!H132,0)</f>
        <v>44527</v>
      </c>
      <c r="H35" s="6">
        <f>ROUND(+Plant!F132,0)</f>
        <v>48044</v>
      </c>
      <c r="I35" s="7">
        <f t="shared" si="1"/>
        <v>0.93</v>
      </c>
      <c r="J35" s="7"/>
      <c r="K35" s="8">
        <f t="shared" si="2"/>
        <v>-0.38819999999999999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ROUND(+Plant!H31,0)</f>
        <v>35533</v>
      </c>
      <c r="E36" s="6">
        <f>ROUND(+Plant!F31,0)</f>
        <v>32945</v>
      </c>
      <c r="F36" s="7">
        <f t="shared" si="0"/>
        <v>1.08</v>
      </c>
      <c r="G36" s="6">
        <f>ROUND(+Plant!H133,0)</f>
        <v>35829</v>
      </c>
      <c r="H36" s="6">
        <f>ROUND(+Plant!F133,0)</f>
        <v>32945</v>
      </c>
      <c r="I36" s="7">
        <f t="shared" si="1"/>
        <v>1.0900000000000001</v>
      </c>
      <c r="J36" s="7"/>
      <c r="K36" s="8">
        <f t="shared" si="2"/>
        <v>9.2999999999999992E-3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ROUND(+Plant!H32,0)</f>
        <v>741112</v>
      </c>
      <c r="E37" s="6">
        <f>ROUND(+Plant!F32,0)</f>
        <v>657763</v>
      </c>
      <c r="F37" s="7">
        <f t="shared" si="0"/>
        <v>1.1299999999999999</v>
      </c>
      <c r="G37" s="6">
        <f>ROUND(+Plant!H134,0)</f>
        <v>684701</v>
      </c>
      <c r="H37" s="6">
        <f>ROUND(+Plant!F134,0)</f>
        <v>687929</v>
      </c>
      <c r="I37" s="7">
        <f t="shared" si="1"/>
        <v>1</v>
      </c>
      <c r="J37" s="7"/>
      <c r="K37" s="8">
        <f t="shared" si="2"/>
        <v>-0.115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ROUND(+Plant!H33,0)</f>
        <v>20333</v>
      </c>
      <c r="E38" s="6">
        <f>ROUND(+Plant!F33,0)</f>
        <v>21455</v>
      </c>
      <c r="F38" s="7">
        <f t="shared" si="0"/>
        <v>0.95</v>
      </c>
      <c r="G38" s="6">
        <f>ROUND(+Plant!H135,0)</f>
        <v>42293</v>
      </c>
      <c r="H38" s="6">
        <f>ROUND(+Plant!F135,0)</f>
        <v>21456</v>
      </c>
      <c r="I38" s="7">
        <f t="shared" si="1"/>
        <v>1.97</v>
      </c>
      <c r="J38" s="7"/>
      <c r="K38" s="8">
        <f t="shared" si="2"/>
        <v>1.0737000000000001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ROUND(+Plant!H34,0)</f>
        <v>1226086</v>
      </c>
      <c r="E39" s="6">
        <f>ROUND(+Plant!F34,0)</f>
        <v>903486</v>
      </c>
      <c r="F39" s="7">
        <f t="shared" si="0"/>
        <v>1.36</v>
      </c>
      <c r="G39" s="6">
        <f>ROUND(+Plant!H136,0)</f>
        <v>441130</v>
      </c>
      <c r="H39" s="6">
        <f>ROUND(+Plant!F136,0)</f>
        <v>900624</v>
      </c>
      <c r="I39" s="7">
        <f t="shared" si="1"/>
        <v>0.49</v>
      </c>
      <c r="J39" s="7"/>
      <c r="K39" s="8">
        <f t="shared" si="2"/>
        <v>-0.63970000000000005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ROUND(+Plant!H35,0)</f>
        <v>194213</v>
      </c>
      <c r="E40" s="6">
        <f>ROUND(+Plant!F35,0)</f>
        <v>102211</v>
      </c>
      <c r="F40" s="7">
        <f t="shared" si="0"/>
        <v>1.9</v>
      </c>
      <c r="G40" s="6">
        <f>ROUND(+Plant!H137,0)</f>
        <v>163981</v>
      </c>
      <c r="H40" s="6">
        <f>ROUND(+Plant!F137,0)</f>
        <v>106065</v>
      </c>
      <c r="I40" s="7">
        <f t="shared" si="1"/>
        <v>1.55</v>
      </c>
      <c r="J40" s="7"/>
      <c r="K40" s="8">
        <f t="shared" si="2"/>
        <v>-0.1842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ROUND(+Plant!H36,0)</f>
        <v>50373</v>
      </c>
      <c r="E41" s="6">
        <f>ROUND(+Plant!F36,0)</f>
        <v>48901</v>
      </c>
      <c r="F41" s="7">
        <f t="shared" si="0"/>
        <v>1.03</v>
      </c>
      <c r="G41" s="6">
        <f>ROUND(+Plant!H138,0)</f>
        <v>42379</v>
      </c>
      <c r="H41" s="6">
        <f>ROUND(+Plant!F138,0)</f>
        <v>55851</v>
      </c>
      <c r="I41" s="7">
        <f t="shared" si="1"/>
        <v>0.76</v>
      </c>
      <c r="J41" s="7"/>
      <c r="K41" s="8">
        <f t="shared" si="2"/>
        <v>-0.2621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ROUND(+Plant!H37,0)</f>
        <v>189075</v>
      </c>
      <c r="E42" s="6">
        <f>ROUND(+Plant!F37,0)</f>
        <v>350593</v>
      </c>
      <c r="F42" s="7">
        <f t="shared" si="0"/>
        <v>0.54</v>
      </c>
      <c r="G42" s="6">
        <f>ROUND(+Plant!H139,0)</f>
        <v>205950</v>
      </c>
      <c r="H42" s="6">
        <f>ROUND(+Plant!F139,0)</f>
        <v>350593</v>
      </c>
      <c r="I42" s="7">
        <f t="shared" si="1"/>
        <v>0.59</v>
      </c>
      <c r="J42" s="7"/>
      <c r="K42" s="8">
        <f t="shared" si="2"/>
        <v>9.2600000000000002E-2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ROUND(+Plant!H38,0)</f>
        <v>0</v>
      </c>
      <c r="E43" s="6">
        <f>ROUND(+Plant!F38,0)</f>
        <v>0</v>
      </c>
      <c r="F43" s="7" t="str">
        <f t="shared" si="0"/>
        <v/>
      </c>
      <c r="G43" s="6">
        <f>ROUND(+Plant!H140,0)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ROUND(+Plant!H39,0)</f>
        <v>59014</v>
      </c>
      <c r="E44" s="6">
        <f>ROUND(+Plant!F39,0)</f>
        <v>85129</v>
      </c>
      <c r="F44" s="7">
        <f t="shared" si="0"/>
        <v>0.69</v>
      </c>
      <c r="G44" s="6">
        <f>ROUND(+Plant!H141,0)</f>
        <v>58563</v>
      </c>
      <c r="H44" s="6">
        <f>ROUND(+Plant!F141,0)</f>
        <v>85129</v>
      </c>
      <c r="I44" s="7">
        <f t="shared" si="1"/>
        <v>0.69</v>
      </c>
      <c r="J44" s="7"/>
      <c r="K44" s="8">
        <f t="shared" si="2"/>
        <v>0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ROUND(+Plant!H40,0)</f>
        <v>68965</v>
      </c>
      <c r="E45" s="6">
        <f>ROUND(+Plant!F40,0)</f>
        <v>103269</v>
      </c>
      <c r="F45" s="7">
        <f t="shared" si="0"/>
        <v>0.67</v>
      </c>
      <c r="G45" s="6">
        <f>ROUND(+Plant!H142,0)</f>
        <v>77781</v>
      </c>
      <c r="H45" s="6">
        <f>ROUND(+Plant!F142,0)</f>
        <v>103269</v>
      </c>
      <c r="I45" s="7">
        <f t="shared" si="1"/>
        <v>0.75</v>
      </c>
      <c r="J45" s="7"/>
      <c r="K45" s="8">
        <f t="shared" si="2"/>
        <v>0.11940000000000001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ROUND(+Plant!H41,0)</f>
        <v>59838</v>
      </c>
      <c r="E46" s="6">
        <f>ROUND(+Plant!F41,0)</f>
        <v>131183</v>
      </c>
      <c r="F46" s="7">
        <f t="shared" si="0"/>
        <v>0.46</v>
      </c>
      <c r="G46" s="6">
        <f>ROUND(+Plant!H143,0)</f>
        <v>77224</v>
      </c>
      <c r="H46" s="6">
        <f>ROUND(+Plant!F143,0)</f>
        <v>133236</v>
      </c>
      <c r="I46" s="7">
        <f t="shared" si="1"/>
        <v>0.57999999999999996</v>
      </c>
      <c r="J46" s="7"/>
      <c r="K46" s="8">
        <f t="shared" si="2"/>
        <v>0.26090000000000002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ROUND(+Plant!H42,0)</f>
        <v>21329</v>
      </c>
      <c r="E47" s="6">
        <f>ROUND(+Plant!F42,0)</f>
        <v>19515</v>
      </c>
      <c r="F47" s="7">
        <f t="shared" si="0"/>
        <v>1.0900000000000001</v>
      </c>
      <c r="G47" s="6">
        <f>ROUND(+Plant!H144,0)</f>
        <v>23171</v>
      </c>
      <c r="H47" s="6">
        <f>ROUND(+Plant!F144,0)</f>
        <v>19515</v>
      </c>
      <c r="I47" s="7">
        <f t="shared" si="1"/>
        <v>1.19</v>
      </c>
      <c r="J47" s="7"/>
      <c r="K47" s="8">
        <f t="shared" si="2"/>
        <v>9.1700000000000004E-2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ROUND(+Plant!H43,0)</f>
        <v>0</v>
      </c>
      <c r="E48" s="6">
        <f>ROUND(+Plant!F43,0)</f>
        <v>0</v>
      </c>
      <c r="F48" s="7" t="str">
        <f t="shared" si="0"/>
        <v/>
      </c>
      <c r="G48" s="6">
        <f>ROUND(+Plant!H145,0)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ROUND(+Plant!H44,0)</f>
        <v>296924</v>
      </c>
      <c r="E49" s="6">
        <f>ROUND(+Plant!F44,0)</f>
        <v>271038</v>
      </c>
      <c r="F49" s="7">
        <f t="shared" si="0"/>
        <v>1.1000000000000001</v>
      </c>
      <c r="G49" s="6">
        <f>ROUND(+Plant!H146,0)</f>
        <v>470505</v>
      </c>
      <c r="H49" s="6">
        <f>ROUND(+Plant!F146,0)</f>
        <v>271038</v>
      </c>
      <c r="I49" s="7">
        <f t="shared" si="1"/>
        <v>1.74</v>
      </c>
      <c r="J49" s="7"/>
      <c r="K49" s="8">
        <f t="shared" si="2"/>
        <v>0.58179999999999998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ROUND(+Plant!H45,0)</f>
        <v>1812494</v>
      </c>
      <c r="E50" s="6">
        <f>ROUND(+Plant!F45,0)</f>
        <v>938641</v>
      </c>
      <c r="F50" s="7">
        <f t="shared" si="0"/>
        <v>1.93</v>
      </c>
      <c r="G50" s="6">
        <f>ROUND(+Plant!H147,0)</f>
        <v>1753373</v>
      </c>
      <c r="H50" s="6">
        <f>ROUND(+Plant!F147,0)</f>
        <v>938641</v>
      </c>
      <c r="I50" s="7">
        <f t="shared" si="1"/>
        <v>1.87</v>
      </c>
      <c r="J50" s="7"/>
      <c r="K50" s="8">
        <f t="shared" si="2"/>
        <v>-3.1099999999999999E-2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ROUND(+Plant!H46,0)</f>
        <v>0</v>
      </c>
      <c r="E51" s="6">
        <f>ROUND(+Plant!F46,0)</f>
        <v>0</v>
      </c>
      <c r="F51" s="7" t="str">
        <f t="shared" si="0"/>
        <v/>
      </c>
      <c r="G51" s="6">
        <f>ROUND(+Plant!H148,0)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ROUND(+Plant!H47,0)</f>
        <v>636197</v>
      </c>
      <c r="E52" s="6">
        <f>ROUND(+Plant!F47,0)</f>
        <v>466186</v>
      </c>
      <c r="F52" s="7">
        <f t="shared" si="0"/>
        <v>1.36</v>
      </c>
      <c r="G52" s="6">
        <f>ROUND(+Plant!H149,0)</f>
        <v>663348</v>
      </c>
      <c r="H52" s="6">
        <f>ROUND(+Plant!F149,0)</f>
        <v>489492</v>
      </c>
      <c r="I52" s="7">
        <f t="shared" si="1"/>
        <v>1.36</v>
      </c>
      <c r="J52" s="7"/>
      <c r="K52" s="8">
        <f t="shared" si="2"/>
        <v>0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ROUND(+Plant!H48,0)</f>
        <v>519444</v>
      </c>
      <c r="E53" s="6">
        <f>ROUND(+Plant!F48,0)</f>
        <v>564884</v>
      </c>
      <c r="F53" s="7">
        <f t="shared" si="0"/>
        <v>0.92</v>
      </c>
      <c r="G53" s="6">
        <f>ROUND(+Plant!H150,0)</f>
        <v>444436</v>
      </c>
      <c r="H53" s="6">
        <f>ROUND(+Plant!F150,0)</f>
        <v>564884</v>
      </c>
      <c r="I53" s="7">
        <f t="shared" si="1"/>
        <v>0.79</v>
      </c>
      <c r="J53" s="7"/>
      <c r="K53" s="8">
        <f t="shared" si="2"/>
        <v>-0.14130000000000001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ROUND(+Plant!H49,0)</f>
        <v>324362</v>
      </c>
      <c r="E54" s="6">
        <f>ROUND(+Plant!F49,0)</f>
        <v>144867</v>
      </c>
      <c r="F54" s="7">
        <f t="shared" si="0"/>
        <v>2.2400000000000002</v>
      </c>
      <c r="G54" s="6">
        <f>ROUND(+Plant!H151,0)</f>
        <v>322252</v>
      </c>
      <c r="H54" s="6">
        <f>ROUND(+Plant!F151,0)</f>
        <v>166593</v>
      </c>
      <c r="I54" s="7">
        <f t="shared" si="1"/>
        <v>1.93</v>
      </c>
      <c r="J54" s="7"/>
      <c r="K54" s="8">
        <f t="shared" si="2"/>
        <v>-0.1384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ROUND(+Plant!H50,0)</f>
        <v>127848</v>
      </c>
      <c r="E55" s="6">
        <f>ROUND(+Plant!F50,0)</f>
        <v>198525</v>
      </c>
      <c r="F55" s="7">
        <f t="shared" si="0"/>
        <v>0.64</v>
      </c>
      <c r="G55" s="6">
        <f>ROUND(+Plant!H152,0)</f>
        <v>110096</v>
      </c>
      <c r="H55" s="6">
        <f>ROUND(+Plant!F152,0)</f>
        <v>198525</v>
      </c>
      <c r="I55" s="7">
        <f t="shared" si="1"/>
        <v>0.55000000000000004</v>
      </c>
      <c r="J55" s="7"/>
      <c r="K55" s="8">
        <f t="shared" si="2"/>
        <v>-0.1406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ROUND(+Plant!H51,0)</f>
        <v>66623</v>
      </c>
      <c r="E56" s="6">
        <f>ROUND(+Plant!F51,0)</f>
        <v>43376</v>
      </c>
      <c r="F56" s="7">
        <f t="shared" si="0"/>
        <v>1.54</v>
      </c>
      <c r="G56" s="6">
        <f>ROUND(+Plant!H153,0)</f>
        <v>65269</v>
      </c>
      <c r="H56" s="6">
        <f>ROUND(+Plant!F153,0)</f>
        <v>41043</v>
      </c>
      <c r="I56" s="7">
        <f t="shared" si="1"/>
        <v>1.59</v>
      </c>
      <c r="J56" s="7"/>
      <c r="K56" s="8">
        <f t="shared" si="2"/>
        <v>3.2500000000000001E-2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ROUND(+Plant!H52,0)</f>
        <v>180421</v>
      </c>
      <c r="E57" s="6">
        <f>ROUND(+Plant!F52,0)</f>
        <v>272986</v>
      </c>
      <c r="F57" s="7">
        <f t="shared" si="0"/>
        <v>0.66</v>
      </c>
      <c r="G57" s="6">
        <f>ROUND(+Plant!H154,0)</f>
        <v>185240</v>
      </c>
      <c r="H57" s="6">
        <f>ROUND(+Plant!F154,0)</f>
        <v>272986</v>
      </c>
      <c r="I57" s="7">
        <f t="shared" si="1"/>
        <v>0.68</v>
      </c>
      <c r="J57" s="7"/>
      <c r="K57" s="8">
        <f t="shared" si="2"/>
        <v>3.0300000000000001E-2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ROUND(+Plant!H53,0)</f>
        <v>454038</v>
      </c>
      <c r="E58" s="6">
        <f>ROUND(+Plant!F53,0)</f>
        <v>361825</v>
      </c>
      <c r="F58" s="7">
        <f t="shared" si="0"/>
        <v>1.25</v>
      </c>
      <c r="G58" s="6">
        <f>ROUND(+Plant!H155,0)</f>
        <v>150272</v>
      </c>
      <c r="H58" s="6">
        <f>ROUND(+Plant!F155,0)</f>
        <v>405140</v>
      </c>
      <c r="I58" s="7">
        <f t="shared" si="1"/>
        <v>0.37</v>
      </c>
      <c r="J58" s="7"/>
      <c r="K58" s="8">
        <f t="shared" si="2"/>
        <v>-0.70399999999999996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ROUND(+Plant!H54,0)</f>
        <v>89687</v>
      </c>
      <c r="E59" s="6">
        <f>ROUND(+Plant!F54,0)</f>
        <v>106171</v>
      </c>
      <c r="F59" s="7">
        <f t="shared" si="0"/>
        <v>0.84</v>
      </c>
      <c r="G59" s="6">
        <f>ROUND(+Plant!H156,0)</f>
        <v>79800</v>
      </c>
      <c r="H59" s="6">
        <f>ROUND(+Plant!F156,0)</f>
        <v>106171</v>
      </c>
      <c r="I59" s="7">
        <f t="shared" si="1"/>
        <v>0.75</v>
      </c>
      <c r="J59" s="7"/>
      <c r="K59" s="8">
        <f t="shared" si="2"/>
        <v>-0.1071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ROUND(+Plant!H55,0)</f>
        <v>0</v>
      </c>
      <c r="E60" s="6">
        <f>ROUND(+Plant!F55,0)</f>
        <v>0</v>
      </c>
      <c r="F60" s="7" t="str">
        <f t="shared" si="0"/>
        <v/>
      </c>
      <c r="G60" s="6">
        <f>ROUND(+Plant!H157,0)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ROUND(+Plant!H56,0)</f>
        <v>579163</v>
      </c>
      <c r="E61" s="6">
        <f>ROUND(+Plant!F56,0)</f>
        <v>521280</v>
      </c>
      <c r="F61" s="7">
        <f t="shared" si="0"/>
        <v>1.1100000000000001</v>
      </c>
      <c r="G61" s="6">
        <f>ROUND(+Plant!H158,0)</f>
        <v>586311</v>
      </c>
      <c r="H61" s="6">
        <f>ROUND(+Plant!F158,0)</f>
        <v>680881</v>
      </c>
      <c r="I61" s="7">
        <f t="shared" si="1"/>
        <v>0.86</v>
      </c>
      <c r="J61" s="7"/>
      <c r="K61" s="8">
        <f t="shared" si="2"/>
        <v>-0.22520000000000001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ROUND(+Plant!H57,0)</f>
        <v>884765</v>
      </c>
      <c r="E62" s="6">
        <f>ROUND(+Plant!F57,0)</f>
        <v>788657</v>
      </c>
      <c r="F62" s="7">
        <f t="shared" si="0"/>
        <v>1.1200000000000001</v>
      </c>
      <c r="G62" s="6">
        <f>ROUND(+Plant!H159,0)</f>
        <v>802680</v>
      </c>
      <c r="H62" s="6">
        <f>ROUND(+Plant!F159,0)</f>
        <v>789425</v>
      </c>
      <c r="I62" s="7">
        <f t="shared" si="1"/>
        <v>1.02</v>
      </c>
      <c r="J62" s="7"/>
      <c r="K62" s="8">
        <f t="shared" si="2"/>
        <v>-8.9300000000000004E-2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ROUND(+Plant!H58,0)</f>
        <v>54682</v>
      </c>
      <c r="E63" s="6">
        <f>ROUND(+Plant!F58,0)</f>
        <v>81045</v>
      </c>
      <c r="F63" s="7">
        <f t="shared" si="0"/>
        <v>0.67</v>
      </c>
      <c r="G63" s="6">
        <f>ROUND(+Plant!H160,0)</f>
        <v>49266</v>
      </c>
      <c r="H63" s="6">
        <f>ROUND(+Plant!F160,0)</f>
        <v>81045</v>
      </c>
      <c r="I63" s="7">
        <f t="shared" si="1"/>
        <v>0.61</v>
      </c>
      <c r="J63" s="7"/>
      <c r="K63" s="8">
        <f t="shared" si="2"/>
        <v>-8.9599999999999999E-2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ROUND(+Plant!H59,0)</f>
        <v>83</v>
      </c>
      <c r="E64" s="6">
        <f>ROUND(+Plant!F59,0)</f>
        <v>76903</v>
      </c>
      <c r="F64" s="7">
        <f t="shared" si="0"/>
        <v>0</v>
      </c>
      <c r="G64" s="6">
        <f>ROUND(+Plant!H161,0)</f>
        <v>0</v>
      </c>
      <c r="H64" s="6">
        <f>ROUND(+Plant!F161,0)</f>
        <v>80695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ROUND(+Plant!H60,0)</f>
        <v>48655</v>
      </c>
      <c r="E65" s="6">
        <f>ROUND(+Plant!F60,0)</f>
        <v>88642</v>
      </c>
      <c r="F65" s="7">
        <f t="shared" si="0"/>
        <v>0.55000000000000004</v>
      </c>
      <c r="G65" s="6">
        <f>ROUND(+Plant!H162,0)</f>
        <v>43708</v>
      </c>
      <c r="H65" s="6">
        <f>ROUND(+Plant!F162,0)</f>
        <v>88138</v>
      </c>
      <c r="I65" s="7">
        <f t="shared" si="1"/>
        <v>0.5</v>
      </c>
      <c r="J65" s="7"/>
      <c r="K65" s="8">
        <f t="shared" si="2"/>
        <v>-9.0899999999999995E-2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ROUND(+Plant!H61,0)</f>
        <v>340638</v>
      </c>
      <c r="E66" s="6">
        <f>ROUND(+Plant!F61,0)</f>
        <v>132958</v>
      </c>
      <c r="F66" s="7">
        <f t="shared" si="0"/>
        <v>2.56</v>
      </c>
      <c r="G66" s="6">
        <f>ROUND(+Plant!H163,0)</f>
        <v>305996</v>
      </c>
      <c r="H66" s="6">
        <f>ROUND(+Plant!F163,0)</f>
        <v>135347</v>
      </c>
      <c r="I66" s="7">
        <f t="shared" si="1"/>
        <v>2.2599999999999998</v>
      </c>
      <c r="J66" s="7"/>
      <c r="K66" s="8">
        <f t="shared" si="2"/>
        <v>-0.1172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ROUND(+Plant!H62,0)</f>
        <v>64852</v>
      </c>
      <c r="E67" s="6">
        <f>ROUND(+Plant!F62,0)</f>
        <v>113245</v>
      </c>
      <c r="F67" s="7">
        <f t="shared" si="0"/>
        <v>0.56999999999999995</v>
      </c>
      <c r="G67" s="6">
        <f>ROUND(+Plant!H164,0)</f>
        <v>68902</v>
      </c>
      <c r="H67" s="6">
        <f>ROUND(+Plant!F164,0)</f>
        <v>113245</v>
      </c>
      <c r="I67" s="7">
        <f t="shared" si="1"/>
        <v>0.61</v>
      </c>
      <c r="J67" s="7"/>
      <c r="K67" s="8">
        <f t="shared" si="2"/>
        <v>7.0199999999999999E-2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ROUND(+Plant!H63,0)</f>
        <v>1345551</v>
      </c>
      <c r="E68" s="6">
        <f>ROUND(+Plant!F63,0)</f>
        <v>1122118</v>
      </c>
      <c r="F68" s="7">
        <f t="shared" si="0"/>
        <v>1.2</v>
      </c>
      <c r="G68" s="6">
        <f>ROUND(+Plant!H165,0)</f>
        <v>1196364</v>
      </c>
      <c r="H68" s="6">
        <f>ROUND(+Plant!F165,0)</f>
        <v>1139529</v>
      </c>
      <c r="I68" s="7">
        <f t="shared" si="1"/>
        <v>1.05</v>
      </c>
      <c r="J68" s="7"/>
      <c r="K68" s="8">
        <f t="shared" si="2"/>
        <v>-0.125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ROUND(+Plant!H64,0)</f>
        <v>0</v>
      </c>
      <c r="E69" s="6">
        <f>ROUND(+Plant!F64,0)</f>
        <v>0</v>
      </c>
      <c r="F69" s="7" t="str">
        <f t="shared" si="0"/>
        <v/>
      </c>
      <c r="G69" s="6">
        <f>ROUND(+Plant!H166,0)</f>
        <v>98350</v>
      </c>
      <c r="H69" s="6">
        <f>ROUND(+Plant!F166,0)</f>
        <v>132034</v>
      </c>
      <c r="I69" s="7">
        <f t="shared" si="1"/>
        <v>0.74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ROUND(+Plant!H65,0)</f>
        <v>194182</v>
      </c>
      <c r="E70" s="6">
        <f>ROUND(+Plant!F65,0)</f>
        <v>135732</v>
      </c>
      <c r="F70" s="7">
        <f t="shared" si="0"/>
        <v>1.43</v>
      </c>
      <c r="G70" s="6">
        <f>ROUND(+Plant!H167,0)</f>
        <v>216124</v>
      </c>
      <c r="H70" s="6">
        <f>ROUND(+Plant!F167,0)</f>
        <v>137041</v>
      </c>
      <c r="I70" s="7">
        <f t="shared" si="1"/>
        <v>1.58</v>
      </c>
      <c r="J70" s="7"/>
      <c r="K70" s="8">
        <f t="shared" si="2"/>
        <v>0.10489999999999999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ROUND(+Plant!H66,0)</f>
        <v>34899</v>
      </c>
      <c r="E71" s="6">
        <f>ROUND(+Plant!F66,0)</f>
        <v>33848</v>
      </c>
      <c r="F71" s="7">
        <f t="shared" si="0"/>
        <v>1.03</v>
      </c>
      <c r="G71" s="6">
        <f>ROUND(+Plant!H168,0)</f>
        <v>35792</v>
      </c>
      <c r="H71" s="6">
        <f>ROUND(+Plant!F168,0)</f>
        <v>33721</v>
      </c>
      <c r="I71" s="7">
        <f t="shared" si="1"/>
        <v>1.06</v>
      </c>
      <c r="J71" s="7"/>
      <c r="K71" s="8">
        <f t="shared" si="2"/>
        <v>2.9100000000000001E-2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ROUND(+Plant!H67,0)</f>
        <v>944882</v>
      </c>
      <c r="E72" s="6">
        <f>ROUND(+Plant!F67,0)</f>
        <v>670736</v>
      </c>
      <c r="F72" s="7">
        <f t="shared" si="0"/>
        <v>1.41</v>
      </c>
      <c r="G72" s="6">
        <f>ROUND(+Plant!H169,0)</f>
        <v>297055</v>
      </c>
      <c r="H72" s="6">
        <f>ROUND(+Plant!F169,0)</f>
        <v>696451</v>
      </c>
      <c r="I72" s="7">
        <f t="shared" si="1"/>
        <v>0.43</v>
      </c>
      <c r="J72" s="7"/>
      <c r="K72" s="8">
        <f t="shared" si="2"/>
        <v>-0.69499999999999995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ROUND(+Plant!H68,0)</f>
        <v>527949</v>
      </c>
      <c r="E73" s="6">
        <f>ROUND(+Plant!F68,0)</f>
        <v>549043</v>
      </c>
      <c r="F73" s="7">
        <f t="shared" si="0"/>
        <v>0.96</v>
      </c>
      <c r="G73" s="6">
        <f>ROUND(+Plant!H170,0)</f>
        <v>560147</v>
      </c>
      <c r="H73" s="6">
        <f>ROUND(+Plant!F170,0)</f>
        <v>562747</v>
      </c>
      <c r="I73" s="7">
        <f t="shared" si="1"/>
        <v>1</v>
      </c>
      <c r="J73" s="7"/>
      <c r="K73" s="8">
        <f t="shared" si="2"/>
        <v>4.1700000000000001E-2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ROUND(+Plant!H69,0)</f>
        <v>1798812</v>
      </c>
      <c r="E74" s="6">
        <f>ROUND(+Plant!F69,0)</f>
        <v>1181481</v>
      </c>
      <c r="F74" s="7">
        <f t="shared" si="0"/>
        <v>1.52</v>
      </c>
      <c r="G74" s="6">
        <f>ROUND(+Plant!H171,0)</f>
        <v>565179</v>
      </c>
      <c r="H74" s="6">
        <f>ROUND(+Plant!F171,0)</f>
        <v>1713569</v>
      </c>
      <c r="I74" s="7">
        <f t="shared" si="1"/>
        <v>0.33</v>
      </c>
      <c r="J74" s="7"/>
      <c r="K74" s="8">
        <f t="shared" si="2"/>
        <v>-0.78290000000000004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ROUND(+Plant!H70,0)</f>
        <v>861547</v>
      </c>
      <c r="E75" s="6">
        <f>ROUND(+Plant!F70,0)</f>
        <v>680539</v>
      </c>
      <c r="F75" s="7">
        <f t="shared" ref="F75:F108" si="3">IF(D75=0,"",IF(E75=0,"",ROUND(D75/E75,2)))</f>
        <v>1.27</v>
      </c>
      <c r="G75" s="6">
        <f>ROUND(+Plant!H172,0)</f>
        <v>800133</v>
      </c>
      <c r="H75" s="6">
        <f>ROUND(+Plant!F172,0)</f>
        <v>680539</v>
      </c>
      <c r="I75" s="7">
        <f t="shared" ref="I75:I108" si="4">IF(G75=0,"",IF(H75=0,"",ROUND(G75/H75,2)))</f>
        <v>1.18</v>
      </c>
      <c r="J75" s="7"/>
      <c r="K75" s="8">
        <f t="shared" ref="K75:K108" si="5">IF(D75=0,"",IF(E75=0,"",IF(G75=0,"",IF(H75=0,"",ROUND(I75/F75-1,4)))))</f>
        <v>-7.0900000000000005E-2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ROUND(+Plant!H71,0)</f>
        <v>49127</v>
      </c>
      <c r="E76" s="6">
        <f>ROUND(+Plant!F71,0)</f>
        <v>33081</v>
      </c>
      <c r="F76" s="7">
        <f t="shared" si="3"/>
        <v>1.49</v>
      </c>
      <c r="G76" s="6">
        <f>ROUND(+Plant!H173,0)</f>
        <v>59809</v>
      </c>
      <c r="H76" s="6">
        <f>ROUND(+Plant!F173,0)</f>
        <v>33081</v>
      </c>
      <c r="I76" s="7">
        <f t="shared" si="4"/>
        <v>1.81</v>
      </c>
      <c r="J76" s="7"/>
      <c r="K76" s="8">
        <f t="shared" si="5"/>
        <v>0.21479999999999999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ROUND(+Plant!H72,0)</f>
        <v>0</v>
      </c>
      <c r="E77" s="6">
        <f>ROUND(+Plant!F72,0)</f>
        <v>0</v>
      </c>
      <c r="F77" s="7" t="str">
        <f t="shared" si="3"/>
        <v/>
      </c>
      <c r="G77" s="6">
        <f>ROUND(+Plant!H174,0)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ROUND(+Plant!H73,0)</f>
        <v>182850</v>
      </c>
      <c r="E78" s="6">
        <f>ROUND(+Plant!F73,0)</f>
        <v>450569</v>
      </c>
      <c r="F78" s="7">
        <f t="shared" si="3"/>
        <v>0.41</v>
      </c>
      <c r="G78" s="6">
        <f>ROUND(+Plant!H175,0)</f>
        <v>184205</v>
      </c>
      <c r="H78" s="6">
        <f>ROUND(+Plant!F175,0)</f>
        <v>450569</v>
      </c>
      <c r="I78" s="7">
        <f t="shared" si="4"/>
        <v>0.41</v>
      </c>
      <c r="J78" s="7"/>
      <c r="K78" s="8">
        <f t="shared" si="5"/>
        <v>0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ROUND(+Plant!H74,0)</f>
        <v>1046562</v>
      </c>
      <c r="E79" s="6">
        <f>ROUND(+Plant!F74,0)</f>
        <v>831556</v>
      </c>
      <c r="F79" s="7">
        <f t="shared" si="3"/>
        <v>1.26</v>
      </c>
      <c r="G79" s="6">
        <f>ROUND(+Plant!H176,0)</f>
        <v>893349</v>
      </c>
      <c r="H79" s="6">
        <f>ROUND(+Plant!F176,0)</f>
        <v>831556</v>
      </c>
      <c r="I79" s="7">
        <f t="shared" si="4"/>
        <v>1.07</v>
      </c>
      <c r="J79" s="7"/>
      <c r="K79" s="8">
        <f t="shared" si="5"/>
        <v>-0.15079999999999999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ROUND(+Plant!H75,0)</f>
        <v>96984</v>
      </c>
      <c r="E80" s="6">
        <f>ROUND(+Plant!F75,0)</f>
        <v>110387</v>
      </c>
      <c r="F80" s="7">
        <f t="shared" si="3"/>
        <v>0.88</v>
      </c>
      <c r="G80" s="6">
        <f>ROUND(+Plant!H177,0)</f>
        <v>98629</v>
      </c>
      <c r="H80" s="6">
        <f>ROUND(+Plant!F177,0)</f>
        <v>110387</v>
      </c>
      <c r="I80" s="7">
        <f t="shared" si="4"/>
        <v>0.89</v>
      </c>
      <c r="J80" s="7"/>
      <c r="K80" s="8">
        <f t="shared" si="5"/>
        <v>1.14E-2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ROUND(+Plant!H76,0)</f>
        <v>88158</v>
      </c>
      <c r="E81" s="6">
        <f>ROUND(+Plant!F76,0)</f>
        <v>78437</v>
      </c>
      <c r="F81" s="7">
        <f t="shared" si="3"/>
        <v>1.1200000000000001</v>
      </c>
      <c r="G81" s="6">
        <f>ROUND(+Plant!H178,0)</f>
        <v>84972</v>
      </c>
      <c r="H81" s="6">
        <f>ROUND(+Plant!F178,0)</f>
        <v>78437</v>
      </c>
      <c r="I81" s="7">
        <f t="shared" si="4"/>
        <v>1.08</v>
      </c>
      <c r="J81" s="7"/>
      <c r="K81" s="8">
        <f t="shared" si="5"/>
        <v>-3.5700000000000003E-2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ROUND(+Plant!H77,0)</f>
        <v>0</v>
      </c>
      <c r="E82" s="6">
        <f>ROUND(+Plant!F77,0)</f>
        <v>152822</v>
      </c>
      <c r="F82" s="7" t="str">
        <f t="shared" si="3"/>
        <v/>
      </c>
      <c r="G82" s="6">
        <f>ROUND(+Plant!H179,0)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ROUND(+Plant!H78,0)</f>
        <v>0</v>
      </c>
      <c r="E83" s="6">
        <f>ROUND(+Plant!F78,0)</f>
        <v>584401</v>
      </c>
      <c r="F83" s="7" t="str">
        <f t="shared" si="3"/>
        <v/>
      </c>
      <c r="G83" s="6">
        <f>ROUND(+Plant!H180,0)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ROUND(+Plant!H79,0)</f>
        <v>269302</v>
      </c>
      <c r="E84" s="6">
        <f>ROUND(+Plant!F79,0)</f>
        <v>202602</v>
      </c>
      <c r="F84" s="7">
        <f t="shared" si="3"/>
        <v>1.33</v>
      </c>
      <c r="G84" s="6">
        <f>ROUND(+Plant!H181,0)</f>
        <v>271518</v>
      </c>
      <c r="H84" s="6">
        <f>ROUND(+Plant!F181,0)</f>
        <v>201451</v>
      </c>
      <c r="I84" s="7">
        <f t="shared" si="4"/>
        <v>1.35</v>
      </c>
      <c r="J84" s="7"/>
      <c r="K84" s="8">
        <f t="shared" si="5"/>
        <v>1.4999999999999999E-2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ROUND(+Plant!H80,0)</f>
        <v>0</v>
      </c>
      <c r="E85" s="6">
        <f>ROUND(+Plant!F80,0)</f>
        <v>186810</v>
      </c>
      <c r="F85" s="7" t="str">
        <f t="shared" si="3"/>
        <v/>
      </c>
      <c r="G85" s="6">
        <f>ROUND(+Plant!H182,0)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ROUND(+Plant!H81,0)</f>
        <v>22156</v>
      </c>
      <c r="E86" s="6">
        <f>ROUND(+Plant!F81,0)</f>
        <v>61758</v>
      </c>
      <c r="F86" s="7">
        <f t="shared" si="3"/>
        <v>0.36</v>
      </c>
      <c r="G86" s="6">
        <f>ROUND(+Plant!H183,0)</f>
        <v>14509</v>
      </c>
      <c r="H86" s="6">
        <f>ROUND(+Plant!F183,0)</f>
        <v>17178</v>
      </c>
      <c r="I86" s="7">
        <f t="shared" si="4"/>
        <v>0.84</v>
      </c>
      <c r="J86" s="7"/>
      <c r="K86" s="8">
        <f t="shared" si="5"/>
        <v>1.3332999999999999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ROUND(+Plant!H82,0)</f>
        <v>258701</v>
      </c>
      <c r="E87" s="6">
        <f>ROUND(+Plant!F82,0)</f>
        <v>136957</v>
      </c>
      <c r="F87" s="7">
        <f t="shared" si="3"/>
        <v>1.89</v>
      </c>
      <c r="G87" s="6">
        <f>ROUND(+Plant!H184,0)</f>
        <v>73683</v>
      </c>
      <c r="H87" s="6">
        <f>ROUND(+Plant!F184,0)</f>
        <v>145091</v>
      </c>
      <c r="I87" s="7">
        <f t="shared" si="4"/>
        <v>0.51</v>
      </c>
      <c r="J87" s="7"/>
      <c r="K87" s="8">
        <f t="shared" si="5"/>
        <v>-0.73019999999999996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ROUND(+Plant!H83,0)</f>
        <v>73876</v>
      </c>
      <c r="E88" s="6">
        <f>ROUND(+Plant!F83,0)</f>
        <v>115537</v>
      </c>
      <c r="F88" s="7">
        <f t="shared" si="3"/>
        <v>0.64</v>
      </c>
      <c r="G88" s="6">
        <f>ROUND(+Plant!H185,0)</f>
        <v>24981</v>
      </c>
      <c r="H88" s="6">
        <f>ROUND(+Plant!F185,0)</f>
        <v>115633</v>
      </c>
      <c r="I88" s="7">
        <f t="shared" si="4"/>
        <v>0.22</v>
      </c>
      <c r="J88" s="7"/>
      <c r="K88" s="8">
        <f t="shared" si="5"/>
        <v>-0.65629999999999999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ROUND(+Plant!H84,0)</f>
        <v>47401</v>
      </c>
      <c r="E89" s="6">
        <f>ROUND(+Plant!F84,0)</f>
        <v>34699</v>
      </c>
      <c r="F89" s="7">
        <f t="shared" si="3"/>
        <v>1.37</v>
      </c>
      <c r="G89" s="6">
        <f>ROUND(+Plant!H186,0)</f>
        <v>13579</v>
      </c>
      <c r="H89" s="6">
        <f>ROUND(+Plant!F186,0)</f>
        <v>44230</v>
      </c>
      <c r="I89" s="7">
        <f t="shared" si="4"/>
        <v>0.31</v>
      </c>
      <c r="J89" s="7"/>
      <c r="K89" s="8">
        <f t="shared" si="5"/>
        <v>-0.77370000000000005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ROUND(+Plant!H85,0)</f>
        <v>83368</v>
      </c>
      <c r="E90" s="6">
        <f>ROUND(+Plant!F85,0)</f>
        <v>30692</v>
      </c>
      <c r="F90" s="7">
        <f t="shared" si="3"/>
        <v>2.72</v>
      </c>
      <c r="G90" s="6">
        <f>ROUND(+Plant!H187,0)</f>
        <v>144602</v>
      </c>
      <c r="H90" s="6">
        <f>ROUND(+Plant!F187,0)</f>
        <v>30692</v>
      </c>
      <c r="I90" s="7">
        <f t="shared" si="4"/>
        <v>4.71</v>
      </c>
      <c r="J90" s="7"/>
      <c r="K90" s="8">
        <f t="shared" si="5"/>
        <v>0.73160000000000003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ROUND(+Plant!H86,0)</f>
        <v>30031</v>
      </c>
      <c r="E91" s="6">
        <f>ROUND(+Plant!F86,0)</f>
        <v>154589</v>
      </c>
      <c r="F91" s="7">
        <f t="shared" si="3"/>
        <v>0.19</v>
      </c>
      <c r="G91" s="6">
        <f>ROUND(+Plant!H188,0)</f>
        <v>30312</v>
      </c>
      <c r="H91" s="6">
        <f>ROUND(+Plant!F188,0)</f>
        <v>154589</v>
      </c>
      <c r="I91" s="7">
        <f t="shared" si="4"/>
        <v>0.2</v>
      </c>
      <c r="J91" s="7"/>
      <c r="K91" s="8">
        <f t="shared" si="5"/>
        <v>5.2600000000000001E-2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ROUND(+Plant!H87,0)</f>
        <v>81865</v>
      </c>
      <c r="E92" s="6">
        <f>ROUND(+Plant!F87,0)</f>
        <v>112246</v>
      </c>
      <c r="F92" s="7">
        <f t="shared" si="3"/>
        <v>0.73</v>
      </c>
      <c r="G92" s="6">
        <f>ROUND(+Plant!H189,0)</f>
        <v>83645</v>
      </c>
      <c r="H92" s="6">
        <f>ROUND(+Plant!F189,0)</f>
        <v>112246</v>
      </c>
      <c r="I92" s="7">
        <f t="shared" si="4"/>
        <v>0.75</v>
      </c>
      <c r="J92" s="7"/>
      <c r="K92" s="8">
        <f t="shared" si="5"/>
        <v>2.7400000000000001E-2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ROUND(+Plant!H88,0)</f>
        <v>45128</v>
      </c>
      <c r="E93" s="6">
        <f>ROUND(+Plant!F88,0)</f>
        <v>67629</v>
      </c>
      <c r="F93" s="7">
        <f t="shared" si="3"/>
        <v>0.67</v>
      </c>
      <c r="G93" s="6">
        <f>ROUND(+Plant!H190,0)</f>
        <v>39866</v>
      </c>
      <c r="H93" s="6">
        <f>ROUND(+Plant!F190,0)</f>
        <v>67629</v>
      </c>
      <c r="I93" s="7">
        <f t="shared" si="4"/>
        <v>0.59</v>
      </c>
      <c r="J93" s="7"/>
      <c r="K93" s="8">
        <f t="shared" si="5"/>
        <v>-0.11940000000000001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ROUND(+Plant!H89,0)</f>
        <v>1108908</v>
      </c>
      <c r="E94" s="6">
        <f>ROUND(+Plant!F89,0)</f>
        <v>226761</v>
      </c>
      <c r="F94" s="7">
        <f t="shared" si="3"/>
        <v>4.8899999999999997</v>
      </c>
      <c r="G94" s="6">
        <f>ROUND(+Plant!H191,0)</f>
        <v>525476</v>
      </c>
      <c r="H94" s="6">
        <f>ROUND(+Plant!F191,0)</f>
        <v>277474</v>
      </c>
      <c r="I94" s="7">
        <f t="shared" si="4"/>
        <v>1.89</v>
      </c>
      <c r="J94" s="7"/>
      <c r="K94" s="8">
        <f t="shared" si="5"/>
        <v>-0.61350000000000005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ROUND(+Plant!H90,0)</f>
        <v>0</v>
      </c>
      <c r="E95" s="6">
        <f>ROUND(+Plant!F90,0)</f>
        <v>8566</v>
      </c>
      <c r="F95" s="7" t="str">
        <f t="shared" si="3"/>
        <v/>
      </c>
      <c r="G95" s="6">
        <f>ROUND(+Plant!H192,0)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ROUND(+Plant!H91,0)</f>
        <v>44859</v>
      </c>
      <c r="E96" s="6">
        <f>ROUND(+Plant!F91,0)</f>
        <v>258883</v>
      </c>
      <c r="F96" s="7">
        <f t="shared" si="3"/>
        <v>0.17</v>
      </c>
      <c r="G96" s="6">
        <f>ROUND(+Plant!H193,0)</f>
        <v>48968</v>
      </c>
      <c r="H96" s="6">
        <f>ROUND(+Plant!F193,0)</f>
        <v>258627</v>
      </c>
      <c r="I96" s="7">
        <f t="shared" si="4"/>
        <v>0.19</v>
      </c>
      <c r="J96" s="7"/>
      <c r="K96" s="8">
        <f t="shared" si="5"/>
        <v>0.1176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ROUND(+Plant!H92,0)</f>
        <v>46458</v>
      </c>
      <c r="E97" s="6">
        <f>ROUND(+Plant!F92,0)</f>
        <v>108665</v>
      </c>
      <c r="F97" s="7">
        <f t="shared" si="3"/>
        <v>0.43</v>
      </c>
      <c r="G97" s="6">
        <f>ROUND(+Plant!H194,0)</f>
        <v>130071</v>
      </c>
      <c r="H97" s="6">
        <f>ROUND(+Plant!F194,0)</f>
        <v>326744</v>
      </c>
      <c r="I97" s="7">
        <f t="shared" si="4"/>
        <v>0.4</v>
      </c>
      <c r="J97" s="7"/>
      <c r="K97" s="8">
        <f t="shared" si="5"/>
        <v>-6.9800000000000001E-2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ROUND(+Plant!H93,0)</f>
        <v>96427</v>
      </c>
      <c r="E98" s="6">
        <f>ROUND(+Plant!F93,0)</f>
        <v>138981</v>
      </c>
      <c r="F98" s="7">
        <f t="shared" si="3"/>
        <v>0.69</v>
      </c>
      <c r="G98" s="6">
        <f>ROUND(+Plant!H195,0)</f>
        <v>36304</v>
      </c>
      <c r="H98" s="6">
        <f>ROUND(+Plant!F195,0)</f>
        <v>146278</v>
      </c>
      <c r="I98" s="7">
        <f t="shared" si="4"/>
        <v>0.25</v>
      </c>
      <c r="J98" s="7"/>
      <c r="K98" s="8">
        <f t="shared" si="5"/>
        <v>-0.63770000000000004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ROUND(+Plant!H94,0)</f>
        <v>298301</v>
      </c>
      <c r="E99" s="6">
        <f>ROUND(+Plant!F94,0)</f>
        <v>577416</v>
      </c>
      <c r="F99" s="7">
        <f t="shared" si="3"/>
        <v>0.52</v>
      </c>
      <c r="G99" s="6">
        <f>ROUND(+Plant!H196,0)</f>
        <v>311818</v>
      </c>
      <c r="H99" s="6">
        <f>ROUND(+Plant!F196,0)</f>
        <v>711998</v>
      </c>
      <c r="I99" s="7">
        <f t="shared" si="4"/>
        <v>0.44</v>
      </c>
      <c r="J99" s="7"/>
      <c r="K99" s="8">
        <f t="shared" si="5"/>
        <v>-0.15379999999999999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ROUND(+Plant!H95,0)</f>
        <v>283531</v>
      </c>
      <c r="E100" s="6">
        <f>ROUND(+Plant!F95,0)</f>
        <v>563307</v>
      </c>
      <c r="F100" s="7">
        <f t="shared" si="3"/>
        <v>0.5</v>
      </c>
      <c r="G100" s="6">
        <f>ROUND(+Plant!H197,0)</f>
        <v>282308</v>
      </c>
      <c r="H100" s="6">
        <f>ROUND(+Plant!F197,0)</f>
        <v>635144</v>
      </c>
      <c r="I100" s="7">
        <f t="shared" si="4"/>
        <v>0.44</v>
      </c>
      <c r="J100" s="7"/>
      <c r="K100" s="8">
        <f t="shared" si="5"/>
        <v>-0.12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ROUND(+Plant!H96,0)</f>
        <v>249868</v>
      </c>
      <c r="E101" s="6">
        <f>ROUND(+Plant!F96,0)</f>
        <v>239691</v>
      </c>
      <c r="F101" s="7">
        <f t="shared" si="3"/>
        <v>1.04</v>
      </c>
      <c r="G101" s="6">
        <f>ROUND(+Plant!H198,0)</f>
        <v>250352</v>
      </c>
      <c r="H101" s="6">
        <f>ROUND(+Plant!F198,0)</f>
        <v>285034</v>
      </c>
      <c r="I101" s="7">
        <f t="shared" si="4"/>
        <v>0.88</v>
      </c>
      <c r="J101" s="7"/>
      <c r="K101" s="8">
        <f t="shared" si="5"/>
        <v>-0.15379999999999999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ROUND(+Plant!H97,0)</f>
        <v>431650</v>
      </c>
      <c r="E102" s="6">
        <f>ROUND(+Plant!F97,0)</f>
        <v>383056</v>
      </c>
      <c r="F102" s="7">
        <f t="shared" si="3"/>
        <v>1.1299999999999999</v>
      </c>
      <c r="G102" s="6">
        <f>ROUND(+Plant!H199,0)</f>
        <v>393661</v>
      </c>
      <c r="H102" s="6">
        <f>ROUND(+Plant!F199,0)</f>
        <v>383056</v>
      </c>
      <c r="I102" s="7">
        <f t="shared" si="4"/>
        <v>1.03</v>
      </c>
      <c r="J102" s="7"/>
      <c r="K102" s="8">
        <f t="shared" si="5"/>
        <v>-8.8499999999999995E-2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ROUND(+Plant!H98,0)</f>
        <v>32440</v>
      </c>
      <c r="E103" s="6">
        <f>ROUND(+Plant!F98,0)</f>
        <v>32052</v>
      </c>
      <c r="F103" s="7">
        <f t="shared" si="3"/>
        <v>1.01</v>
      </c>
      <c r="G103" s="6">
        <f>ROUND(+Plant!H200,0)</f>
        <v>42132</v>
      </c>
      <c r="H103" s="6">
        <f>ROUND(+Plant!F200,0)</f>
        <v>31664</v>
      </c>
      <c r="I103" s="7">
        <f t="shared" si="4"/>
        <v>1.33</v>
      </c>
      <c r="J103" s="7"/>
      <c r="K103" s="8">
        <f t="shared" si="5"/>
        <v>0.31680000000000003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ROUND(+Plant!H99,0)</f>
        <v>39211</v>
      </c>
      <c r="E104" s="6">
        <f>ROUND(+Plant!F99,0)</f>
        <v>45781</v>
      </c>
      <c r="F104" s="7">
        <f t="shared" si="3"/>
        <v>0.86</v>
      </c>
      <c r="G104" s="6">
        <f>ROUND(+Plant!H201,0)</f>
        <v>43031</v>
      </c>
      <c r="H104" s="6">
        <f>ROUND(+Plant!F201,0)</f>
        <v>75620</v>
      </c>
      <c r="I104" s="7">
        <f t="shared" si="4"/>
        <v>0.56999999999999995</v>
      </c>
      <c r="J104" s="7"/>
      <c r="K104" s="8">
        <f t="shared" si="5"/>
        <v>-0.3372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ROUND(+Plant!H100,0)</f>
        <v>19919</v>
      </c>
      <c r="E105" s="6">
        <f>ROUND(+Plant!F100,0)</f>
        <v>48770</v>
      </c>
      <c r="F105" s="7">
        <f t="shared" si="3"/>
        <v>0.41</v>
      </c>
      <c r="G105" s="6">
        <f>ROUND(+Plant!H202,0)</f>
        <v>19705</v>
      </c>
      <c r="H105" s="6">
        <f>ROUND(+Plant!F202,0)</f>
        <v>48770</v>
      </c>
      <c r="I105" s="7">
        <f t="shared" si="4"/>
        <v>0.4</v>
      </c>
      <c r="J105" s="7"/>
      <c r="K105" s="8">
        <f t="shared" si="5"/>
        <v>-2.4400000000000002E-2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ROUND(+Plant!H101,0)</f>
        <v>28736</v>
      </c>
      <c r="E106" s="6">
        <f>ROUND(+Plant!F101,0)</f>
        <v>43400</v>
      </c>
      <c r="F106" s="7">
        <f t="shared" si="3"/>
        <v>0.66</v>
      </c>
      <c r="G106" s="6">
        <f>ROUND(+Plant!H203,0)</f>
        <v>24475</v>
      </c>
      <c r="H106" s="6">
        <f>ROUND(+Plant!F203,0)</f>
        <v>43400</v>
      </c>
      <c r="I106" s="7">
        <f t="shared" si="4"/>
        <v>0.56000000000000005</v>
      </c>
      <c r="J106" s="7"/>
      <c r="K106" s="8">
        <f t="shared" si="5"/>
        <v>-0.1515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ROUND(+Plant!H102,0)</f>
        <v>7207</v>
      </c>
      <c r="E107" s="6">
        <f>ROUND(+Plant!F102,0)</f>
        <v>86109</v>
      </c>
      <c r="F107" s="7">
        <f t="shared" si="3"/>
        <v>0.08</v>
      </c>
      <c r="G107" s="6">
        <f>ROUND(+Plant!H204,0)</f>
        <v>62245</v>
      </c>
      <c r="H107" s="6">
        <f>ROUND(+Plant!F204,0)</f>
        <v>92253</v>
      </c>
      <c r="I107" s="7">
        <f t="shared" si="4"/>
        <v>0.67</v>
      </c>
      <c r="J107" s="7"/>
      <c r="K107" s="8">
        <f t="shared" si="5"/>
        <v>7.375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ROUND(+Plant!H103,0)</f>
        <v>0</v>
      </c>
      <c r="E108" s="6">
        <f>ROUND(+Plant!F103,0)</f>
        <v>0</v>
      </c>
      <c r="F108" s="7" t="str">
        <f t="shared" si="3"/>
        <v/>
      </c>
      <c r="G108" s="6">
        <f>ROUND(+Plant!H205,0)</f>
        <v>1800</v>
      </c>
      <c r="H108" s="6">
        <f>ROUND(+Plant!F205,0)</f>
        <v>23870</v>
      </c>
      <c r="I108" s="7">
        <f t="shared" si="4"/>
        <v>0.08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3" sqref="C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ROUND(+Plant!I5,0)</f>
        <v>23494</v>
      </c>
      <c r="E10" s="6">
        <f>ROUND(+Plant!F5,0)</f>
        <v>3463143</v>
      </c>
      <c r="F10" s="7">
        <f>IF(D10=0,"",IF(E10=0,"",ROUND(D10/E10,2)))</f>
        <v>0.01</v>
      </c>
      <c r="G10" s="6">
        <f>ROUND(+Plant!I107,0)</f>
        <v>17720</v>
      </c>
      <c r="H10" s="6">
        <f>ROUND(+Plant!F107,0)</f>
        <v>3463143</v>
      </c>
      <c r="I10" s="7">
        <f>IF(G10=0,"",IF(H10=0,"",ROUND(G10/H10,2)))</f>
        <v>0.01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ROUND(+Plant!I6,0)</f>
        <v>11885</v>
      </c>
      <c r="E11" s="6">
        <f>ROUND(+Plant!F6,0)</f>
        <v>568261</v>
      </c>
      <c r="F11" s="7">
        <f t="shared" ref="F11:F74" si="0">IF(D11=0,"",IF(E11=0,"",ROUND(D11/E11,2)))</f>
        <v>0.02</v>
      </c>
      <c r="G11" s="6">
        <f>ROUND(+Plant!I108,0)</f>
        <v>26156</v>
      </c>
      <c r="H11" s="6">
        <f>ROUND(+Plant!F108,0)</f>
        <v>568261</v>
      </c>
      <c r="I11" s="7">
        <f t="shared" ref="I11:I74" si="1">IF(G11=0,"",IF(H11=0,"",ROUND(G11/H11,2)))</f>
        <v>0.05</v>
      </c>
      <c r="J11" s="7"/>
      <c r="K11" s="8">
        <f t="shared" ref="K11:K74" si="2">IF(D11=0,"",IF(E11=0,"",IF(G11=0,"",IF(H11=0,"",ROUND(I11/F11-1,4)))))</f>
        <v>1.5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ROUND(+Plant!I7,0)</f>
        <v>0</v>
      </c>
      <c r="E12" s="6">
        <f>ROUND(+Plant!F7,0)</f>
        <v>47000</v>
      </c>
      <c r="F12" s="7" t="str">
        <f t="shared" si="0"/>
        <v/>
      </c>
      <c r="G12" s="6">
        <f>ROUND(+Plant!I109,0)</f>
        <v>0</v>
      </c>
      <c r="H12" s="6">
        <f>ROUND(+Plant!F109,0)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ROUND(+Plant!I8,0)</f>
        <v>35377</v>
      </c>
      <c r="E13" s="6">
        <f>ROUND(+Plant!F8,0)</f>
        <v>1500959</v>
      </c>
      <c r="F13" s="7">
        <f t="shared" si="0"/>
        <v>0.02</v>
      </c>
      <c r="G13" s="6">
        <f>ROUND(+Plant!I110,0)</f>
        <v>34811</v>
      </c>
      <c r="H13" s="6">
        <f>ROUND(+Plant!F110,0)</f>
        <v>1508038</v>
      </c>
      <c r="I13" s="7">
        <f t="shared" si="1"/>
        <v>0.02</v>
      </c>
      <c r="J13" s="7"/>
      <c r="K13" s="8">
        <f t="shared" si="2"/>
        <v>0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ROUND(+Plant!I9,0)</f>
        <v>1693</v>
      </c>
      <c r="E14" s="6">
        <f>ROUND(+Plant!F9,0)</f>
        <v>1441735</v>
      </c>
      <c r="F14" s="7">
        <f t="shared" si="0"/>
        <v>0</v>
      </c>
      <c r="G14" s="6">
        <f>ROUND(+Plant!I111,0)</f>
        <v>25241</v>
      </c>
      <c r="H14" s="6">
        <f>ROUND(+Plant!F111,0)</f>
        <v>1459600</v>
      </c>
      <c r="I14" s="7">
        <f t="shared" si="1"/>
        <v>0.02</v>
      </c>
      <c r="J14" s="7"/>
      <c r="K14" s="8" t="e">
        <f t="shared" si="2"/>
        <v>#DIV/0!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ROUND(+Plant!I10,0)</f>
        <v>0</v>
      </c>
      <c r="E15" s="6">
        <f>ROUND(+Plant!F10,0)</f>
        <v>153385</v>
      </c>
      <c r="F15" s="7" t="str">
        <f t="shared" si="0"/>
        <v/>
      </c>
      <c r="G15" s="6">
        <f>ROUND(+Plant!I112,0)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ROUND(+Plant!I11,0)</f>
        <v>0</v>
      </c>
      <c r="E16" s="6">
        <f>ROUND(+Plant!F11,0)</f>
        <v>77994</v>
      </c>
      <c r="F16" s="7" t="str">
        <f t="shared" si="0"/>
        <v/>
      </c>
      <c r="G16" s="6">
        <f>ROUND(+Plant!I113,0)</f>
        <v>0</v>
      </c>
      <c r="H16" s="6">
        <f>ROUND(+Plant!F113,0)</f>
        <v>77996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ROUND(+Plant!I12,0)</f>
        <v>9551</v>
      </c>
      <c r="E17" s="6">
        <f>ROUND(+Plant!F12,0)</f>
        <v>159228</v>
      </c>
      <c r="F17" s="7">
        <f t="shared" si="0"/>
        <v>0.06</v>
      </c>
      <c r="G17" s="6">
        <f>ROUND(+Plant!I114,0)</f>
        <v>11663</v>
      </c>
      <c r="H17" s="6">
        <f>ROUND(+Plant!F114,0)</f>
        <v>159228</v>
      </c>
      <c r="I17" s="7">
        <f t="shared" si="1"/>
        <v>7.0000000000000007E-2</v>
      </c>
      <c r="J17" s="7"/>
      <c r="K17" s="8">
        <f t="shared" si="2"/>
        <v>0.16669999999999999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ROUND(+Plant!I13,0)</f>
        <v>0</v>
      </c>
      <c r="E18" s="6">
        <f>ROUND(+Plant!F13,0)</f>
        <v>62504</v>
      </c>
      <c r="F18" s="7" t="str">
        <f t="shared" si="0"/>
        <v/>
      </c>
      <c r="G18" s="6">
        <f>ROUND(+Plant!I115,0)</f>
        <v>0</v>
      </c>
      <c r="H18" s="6">
        <f>ROUND(+Plant!F115,0)</f>
        <v>56489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ROUND(+Plant!I14,0)</f>
        <v>0</v>
      </c>
      <c r="E19" s="6">
        <f>ROUND(+Plant!F14,0)</f>
        <v>708498</v>
      </c>
      <c r="F19" s="7" t="str">
        <f t="shared" si="0"/>
        <v/>
      </c>
      <c r="G19" s="6">
        <f>ROUND(+Plant!I116,0)</f>
        <v>0</v>
      </c>
      <c r="H19" s="6">
        <f>ROUND(+Plant!F116,0)</f>
        <v>822562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ROUND(+Plant!I15,0)</f>
        <v>72623</v>
      </c>
      <c r="E20" s="6">
        <f>ROUND(+Plant!F15,0)</f>
        <v>1216879</v>
      </c>
      <c r="F20" s="7">
        <f t="shared" si="0"/>
        <v>0.06</v>
      </c>
      <c r="G20" s="6">
        <f>ROUND(+Plant!I117,0)</f>
        <v>64349</v>
      </c>
      <c r="H20" s="6">
        <f>ROUND(+Plant!F117,0)</f>
        <v>1599860</v>
      </c>
      <c r="I20" s="7">
        <f t="shared" si="1"/>
        <v>0.04</v>
      </c>
      <c r="J20" s="7"/>
      <c r="K20" s="8">
        <f t="shared" si="2"/>
        <v>-0.33329999999999999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ROUND(+Plant!I16,0)</f>
        <v>0</v>
      </c>
      <c r="E21" s="6">
        <f>ROUND(+Plant!F16,0)</f>
        <v>921785</v>
      </c>
      <c r="F21" s="7" t="str">
        <f t="shared" si="0"/>
        <v/>
      </c>
      <c r="G21" s="6">
        <f>ROUND(+Plant!I118,0)</f>
        <v>0</v>
      </c>
      <c r="H21" s="6">
        <f>ROUND(+Plant!F118,0)</f>
        <v>871569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ROUND(+Plant!I17,0)</f>
        <v>0</v>
      </c>
      <c r="E22" s="6">
        <f>ROUND(+Plant!F17,0)</f>
        <v>97695</v>
      </c>
      <c r="F22" s="7" t="str">
        <f t="shared" si="0"/>
        <v/>
      </c>
      <c r="G22" s="6">
        <f>ROUND(+Plant!I119,0)</f>
        <v>0</v>
      </c>
      <c r="H22" s="6">
        <f>ROUND(+Plant!F119,0)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ROUND(+Plant!I18,0)</f>
        <v>0</v>
      </c>
      <c r="E23" s="6">
        <f>ROUND(+Plant!F18,0)</f>
        <v>670560</v>
      </c>
      <c r="F23" s="7" t="str">
        <f t="shared" si="0"/>
        <v/>
      </c>
      <c r="G23" s="6">
        <f>ROUND(+Plant!I120,0)</f>
        <v>0</v>
      </c>
      <c r="H23" s="6">
        <f>ROUND(+Plant!F120,0)</f>
        <v>664343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ROUND(+Plant!I19,0)</f>
        <v>263</v>
      </c>
      <c r="E24" s="6">
        <f>ROUND(+Plant!F19,0)</f>
        <v>350970</v>
      </c>
      <c r="F24" s="7">
        <f t="shared" si="0"/>
        <v>0</v>
      </c>
      <c r="G24" s="6">
        <f>ROUND(+Plant!I121,0)</f>
        <v>75013</v>
      </c>
      <c r="H24" s="6">
        <f>ROUND(+Plant!F121,0)</f>
        <v>363049</v>
      </c>
      <c r="I24" s="7">
        <f t="shared" si="1"/>
        <v>0.21</v>
      </c>
      <c r="J24" s="7"/>
      <c r="K24" s="8" t="e">
        <f t="shared" si="2"/>
        <v>#DIV/0!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ROUND(+Plant!I20,0)</f>
        <v>0</v>
      </c>
      <c r="E25" s="6">
        <f>ROUND(+Plant!F20,0)</f>
        <v>347983</v>
      </c>
      <c r="F25" s="7" t="str">
        <f t="shared" si="0"/>
        <v/>
      </c>
      <c r="G25" s="6">
        <f>ROUND(+Plant!I122,0)</f>
        <v>0</v>
      </c>
      <c r="H25" s="6">
        <f>ROUND(+Plant!F122,0)</f>
        <v>427000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ROUND(+Plant!I21,0)</f>
        <v>0</v>
      </c>
      <c r="E26" s="6">
        <f>ROUND(+Plant!F21,0)</f>
        <v>0</v>
      </c>
      <c r="F26" s="7" t="str">
        <f t="shared" si="0"/>
        <v/>
      </c>
      <c r="G26" s="6">
        <f>ROUND(+Plant!I123,0)</f>
        <v>0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ROUND(+Plant!I22,0)</f>
        <v>493</v>
      </c>
      <c r="E27" s="6">
        <f>ROUND(+Plant!F22,0)</f>
        <v>65698</v>
      </c>
      <c r="F27" s="7">
        <f t="shared" si="0"/>
        <v>0.01</v>
      </c>
      <c r="G27" s="6">
        <f>ROUND(+Plant!I124,0)</f>
        <v>0</v>
      </c>
      <c r="H27" s="6">
        <f>ROUND(+Plant!F124,0)</f>
        <v>77730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ROUND(+Plant!I23,0)</f>
        <v>0</v>
      </c>
      <c r="E28" s="6">
        <f>ROUND(+Plant!F23,0)</f>
        <v>87969</v>
      </c>
      <c r="F28" s="7" t="str">
        <f t="shared" si="0"/>
        <v/>
      </c>
      <c r="G28" s="6">
        <f>ROUND(+Plant!I125,0)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ROUND(+Plant!I24,0)</f>
        <v>0</v>
      </c>
      <c r="E29" s="6">
        <f>ROUND(+Plant!F24,0)</f>
        <v>236720</v>
      </c>
      <c r="F29" s="7" t="str">
        <f t="shared" si="0"/>
        <v/>
      </c>
      <c r="G29" s="6">
        <f>ROUND(+Plant!I126,0)</f>
        <v>0</v>
      </c>
      <c r="H29" s="6">
        <f>ROUND(+Plant!F126,0)</f>
        <v>236720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ROUND(+Plant!I25,0)</f>
        <v>0</v>
      </c>
      <c r="E30" s="6">
        <f>ROUND(+Plant!F25,0)</f>
        <v>55636</v>
      </c>
      <c r="F30" s="7" t="str">
        <f t="shared" si="0"/>
        <v/>
      </c>
      <c r="G30" s="6">
        <f>ROUND(+Plant!I127,0)</f>
        <v>0</v>
      </c>
      <c r="H30" s="6">
        <f>ROUND(+Plant!F127,0)</f>
        <v>55636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ROUND(+Plant!I26,0)</f>
        <v>0</v>
      </c>
      <c r="E31" s="6">
        <f>ROUND(+Plant!F26,0)</f>
        <v>39083</v>
      </c>
      <c r="F31" s="7" t="str">
        <f t="shared" si="0"/>
        <v/>
      </c>
      <c r="G31" s="6">
        <f>ROUND(+Plant!I128,0)</f>
        <v>0</v>
      </c>
      <c r="H31" s="6">
        <f>ROUND(+Plant!F128,0)</f>
        <v>30715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ROUND(+Plant!I27,0)</f>
        <v>0</v>
      </c>
      <c r="E32" s="6">
        <f>ROUND(+Plant!F27,0)</f>
        <v>536847</v>
      </c>
      <c r="F32" s="7" t="str">
        <f t="shared" si="0"/>
        <v/>
      </c>
      <c r="G32" s="6">
        <f>ROUND(+Plant!I129,0)</f>
        <v>0</v>
      </c>
      <c r="H32" s="6">
        <f>ROUND(+Plant!F129,0)</f>
        <v>510185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ROUND(+Plant!I28,0)</f>
        <v>0</v>
      </c>
      <c r="E33" s="6">
        <f>ROUND(+Plant!F28,0)</f>
        <v>291044</v>
      </c>
      <c r="F33" s="7" t="str">
        <f t="shared" si="0"/>
        <v/>
      </c>
      <c r="G33" s="6">
        <f>ROUND(+Plant!I130,0)</f>
        <v>0</v>
      </c>
      <c r="H33" s="6">
        <f>ROUND(+Plant!F130,0)</f>
        <v>291044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ROUND(+Plant!I29,0)</f>
        <v>1500</v>
      </c>
      <c r="E34" s="6">
        <f>ROUND(+Plant!F29,0)</f>
        <v>198260</v>
      </c>
      <c r="F34" s="7">
        <f t="shared" si="0"/>
        <v>0.01</v>
      </c>
      <c r="G34" s="6">
        <f>ROUND(+Plant!I131,0)</f>
        <v>54339</v>
      </c>
      <c r="H34" s="6">
        <f>ROUND(+Plant!F131,0)</f>
        <v>231644</v>
      </c>
      <c r="I34" s="7">
        <f t="shared" si="1"/>
        <v>0.23</v>
      </c>
      <c r="J34" s="7"/>
      <c r="K34" s="8">
        <f t="shared" si="2"/>
        <v>22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ROUND(+Plant!I30,0)</f>
        <v>0</v>
      </c>
      <c r="E35" s="6">
        <f>ROUND(+Plant!F30,0)</f>
        <v>52446</v>
      </c>
      <c r="F35" s="7" t="str">
        <f t="shared" si="0"/>
        <v/>
      </c>
      <c r="G35" s="6">
        <f>ROUND(+Plant!I132,0)</f>
        <v>0</v>
      </c>
      <c r="H35" s="6">
        <f>ROUND(+Plant!F132,0)</f>
        <v>48044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ROUND(+Plant!I31,0)</f>
        <v>0</v>
      </c>
      <c r="E36" s="6">
        <f>ROUND(+Plant!F31,0)</f>
        <v>32945</v>
      </c>
      <c r="F36" s="7" t="str">
        <f t="shared" si="0"/>
        <v/>
      </c>
      <c r="G36" s="6">
        <f>ROUND(+Plant!I133,0)</f>
        <v>0</v>
      </c>
      <c r="H36" s="6">
        <f>ROUND(+Plant!F133,0)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ROUND(+Plant!I32,0)</f>
        <v>31560</v>
      </c>
      <c r="E37" s="6">
        <f>ROUND(+Plant!F32,0)</f>
        <v>657763</v>
      </c>
      <c r="F37" s="7">
        <f t="shared" si="0"/>
        <v>0.05</v>
      </c>
      <c r="G37" s="6">
        <f>ROUND(+Plant!I134,0)</f>
        <v>2204</v>
      </c>
      <c r="H37" s="6">
        <f>ROUND(+Plant!F134,0)</f>
        <v>687929</v>
      </c>
      <c r="I37" s="7">
        <f t="shared" si="1"/>
        <v>0</v>
      </c>
      <c r="J37" s="7"/>
      <c r="K37" s="8">
        <f t="shared" si="2"/>
        <v>-1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ROUND(+Plant!I33,0)</f>
        <v>4063</v>
      </c>
      <c r="E38" s="6">
        <f>ROUND(+Plant!F33,0)</f>
        <v>21455</v>
      </c>
      <c r="F38" s="7">
        <f t="shared" si="0"/>
        <v>0.19</v>
      </c>
      <c r="G38" s="6">
        <f>ROUND(+Plant!I135,0)</f>
        <v>1763</v>
      </c>
      <c r="H38" s="6">
        <f>ROUND(+Plant!F135,0)</f>
        <v>21456</v>
      </c>
      <c r="I38" s="7">
        <f t="shared" si="1"/>
        <v>0.08</v>
      </c>
      <c r="J38" s="7"/>
      <c r="K38" s="8">
        <f t="shared" si="2"/>
        <v>-0.57889999999999997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ROUND(+Plant!I34,0)</f>
        <v>46</v>
      </c>
      <c r="E39" s="6">
        <f>ROUND(+Plant!F34,0)</f>
        <v>903486</v>
      </c>
      <c r="F39" s="7">
        <f t="shared" si="0"/>
        <v>0</v>
      </c>
      <c r="G39" s="6">
        <f>ROUND(+Plant!I136,0)</f>
        <v>0</v>
      </c>
      <c r="H39" s="6">
        <f>ROUND(+Plant!F136,0)</f>
        <v>900624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ROUND(+Plant!I35,0)</f>
        <v>0</v>
      </c>
      <c r="E40" s="6">
        <f>ROUND(+Plant!F35,0)</f>
        <v>102211</v>
      </c>
      <c r="F40" s="7" t="str">
        <f t="shared" si="0"/>
        <v/>
      </c>
      <c r="G40" s="6">
        <f>ROUND(+Plant!I137,0)</f>
        <v>1722</v>
      </c>
      <c r="H40" s="6">
        <f>ROUND(+Plant!F137,0)</f>
        <v>106065</v>
      </c>
      <c r="I40" s="7">
        <f t="shared" si="1"/>
        <v>0.02</v>
      </c>
      <c r="J40" s="7"/>
      <c r="K40" s="8" t="str">
        <f t="shared" si="2"/>
        <v/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ROUND(+Plant!I36,0)</f>
        <v>0</v>
      </c>
      <c r="E41" s="6">
        <f>ROUND(+Plant!F36,0)</f>
        <v>48901</v>
      </c>
      <c r="F41" s="7" t="str">
        <f t="shared" si="0"/>
        <v/>
      </c>
      <c r="G41" s="6">
        <f>ROUND(+Plant!I138,0)</f>
        <v>0</v>
      </c>
      <c r="H41" s="6">
        <f>ROUND(+Plant!F138,0)</f>
        <v>55851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ROUND(+Plant!I37,0)</f>
        <v>0</v>
      </c>
      <c r="E42" s="6">
        <f>ROUND(+Plant!F37,0)</f>
        <v>350593</v>
      </c>
      <c r="F42" s="7" t="str">
        <f t="shared" si="0"/>
        <v/>
      </c>
      <c r="G42" s="6">
        <f>ROUND(+Plant!I139,0)</f>
        <v>0</v>
      </c>
      <c r="H42" s="6">
        <f>ROUND(+Plant!F139,0)</f>
        <v>350593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ROUND(+Plant!I38,0)</f>
        <v>0</v>
      </c>
      <c r="E43" s="6">
        <f>ROUND(+Plant!F38,0)</f>
        <v>0</v>
      </c>
      <c r="F43" s="7" t="str">
        <f t="shared" si="0"/>
        <v/>
      </c>
      <c r="G43" s="6">
        <f>ROUND(+Plant!I140,0)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ROUND(+Plant!I39,0)</f>
        <v>0</v>
      </c>
      <c r="E44" s="6">
        <f>ROUND(+Plant!F39,0)</f>
        <v>85129</v>
      </c>
      <c r="F44" s="7" t="str">
        <f t="shared" si="0"/>
        <v/>
      </c>
      <c r="G44" s="6">
        <f>ROUND(+Plant!I141,0)</f>
        <v>0</v>
      </c>
      <c r="H44" s="6">
        <f>ROUND(+Plant!F141,0)</f>
        <v>85129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ROUND(+Plant!I40,0)</f>
        <v>0</v>
      </c>
      <c r="E45" s="6">
        <f>ROUND(+Plant!F40,0)</f>
        <v>103269</v>
      </c>
      <c r="F45" s="7" t="str">
        <f t="shared" si="0"/>
        <v/>
      </c>
      <c r="G45" s="6">
        <f>ROUND(+Plant!I142,0)</f>
        <v>0</v>
      </c>
      <c r="H45" s="6">
        <f>ROUND(+Plant!F142,0)</f>
        <v>103269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ROUND(+Plant!I41,0)</f>
        <v>0</v>
      </c>
      <c r="E46" s="6">
        <f>ROUND(+Plant!F41,0)</f>
        <v>131183</v>
      </c>
      <c r="F46" s="7" t="str">
        <f t="shared" si="0"/>
        <v/>
      </c>
      <c r="G46" s="6">
        <f>ROUND(+Plant!I143,0)</f>
        <v>0</v>
      </c>
      <c r="H46" s="6">
        <f>ROUND(+Plant!F143,0)</f>
        <v>133236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ROUND(+Plant!I42,0)</f>
        <v>0</v>
      </c>
      <c r="E47" s="6">
        <f>ROUND(+Plant!F42,0)</f>
        <v>19515</v>
      </c>
      <c r="F47" s="7" t="str">
        <f t="shared" si="0"/>
        <v/>
      </c>
      <c r="G47" s="6">
        <f>ROUND(+Plant!I144,0)</f>
        <v>0</v>
      </c>
      <c r="H47" s="6">
        <f>ROUND(+Plant!F144,0)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ROUND(+Plant!I43,0)</f>
        <v>0</v>
      </c>
      <c r="E48" s="6">
        <f>ROUND(+Plant!F43,0)</f>
        <v>0</v>
      </c>
      <c r="F48" s="7" t="str">
        <f t="shared" si="0"/>
        <v/>
      </c>
      <c r="G48" s="6">
        <f>ROUND(+Plant!I145,0)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ROUND(+Plant!I44,0)</f>
        <v>0</v>
      </c>
      <c r="E49" s="6">
        <f>ROUND(+Plant!F44,0)</f>
        <v>271038</v>
      </c>
      <c r="F49" s="7" t="str">
        <f t="shared" si="0"/>
        <v/>
      </c>
      <c r="G49" s="6">
        <f>ROUND(+Plant!I146,0)</f>
        <v>0</v>
      </c>
      <c r="H49" s="6">
        <f>ROUND(+Plant!F146,0)</f>
        <v>271038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ROUND(+Plant!I45,0)</f>
        <v>0</v>
      </c>
      <c r="E50" s="6">
        <f>ROUND(+Plant!F45,0)</f>
        <v>938641</v>
      </c>
      <c r="F50" s="7" t="str">
        <f t="shared" si="0"/>
        <v/>
      </c>
      <c r="G50" s="6">
        <f>ROUND(+Plant!I147,0)</f>
        <v>0</v>
      </c>
      <c r="H50" s="6">
        <f>ROUND(+Plant!F147,0)</f>
        <v>938641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ROUND(+Plant!I46,0)</f>
        <v>0</v>
      </c>
      <c r="E51" s="6">
        <f>ROUND(+Plant!F46,0)</f>
        <v>0</v>
      </c>
      <c r="F51" s="7" t="str">
        <f t="shared" si="0"/>
        <v/>
      </c>
      <c r="G51" s="6">
        <f>ROUND(+Plant!I148,0)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ROUND(+Plant!I47,0)</f>
        <v>0</v>
      </c>
      <c r="E52" s="6">
        <f>ROUND(+Plant!F47,0)</f>
        <v>466186</v>
      </c>
      <c r="F52" s="7" t="str">
        <f t="shared" si="0"/>
        <v/>
      </c>
      <c r="G52" s="6">
        <f>ROUND(+Plant!I149,0)</f>
        <v>0</v>
      </c>
      <c r="H52" s="6">
        <f>ROUND(+Plant!F149,0)</f>
        <v>489492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ROUND(+Plant!I48,0)</f>
        <v>28162</v>
      </c>
      <c r="E53" s="6">
        <f>ROUND(+Plant!F48,0)</f>
        <v>564884</v>
      </c>
      <c r="F53" s="7">
        <f t="shared" si="0"/>
        <v>0.05</v>
      </c>
      <c r="G53" s="6">
        <f>ROUND(+Plant!I150,0)</f>
        <v>16082</v>
      </c>
      <c r="H53" s="6">
        <f>ROUND(+Plant!F150,0)</f>
        <v>564884</v>
      </c>
      <c r="I53" s="7">
        <f t="shared" si="1"/>
        <v>0.03</v>
      </c>
      <c r="J53" s="7"/>
      <c r="K53" s="8">
        <f t="shared" si="2"/>
        <v>-0.4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ROUND(+Plant!I49,0)</f>
        <v>0</v>
      </c>
      <c r="E54" s="6">
        <f>ROUND(+Plant!F49,0)</f>
        <v>144867</v>
      </c>
      <c r="F54" s="7" t="str">
        <f t="shared" si="0"/>
        <v/>
      </c>
      <c r="G54" s="6">
        <f>ROUND(+Plant!I151,0)</f>
        <v>0</v>
      </c>
      <c r="H54" s="6">
        <f>ROUND(+Plant!F151,0)</f>
        <v>166593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ROUND(+Plant!I50,0)</f>
        <v>0</v>
      </c>
      <c r="E55" s="6">
        <f>ROUND(+Plant!F50,0)</f>
        <v>198525</v>
      </c>
      <c r="F55" s="7" t="str">
        <f t="shared" si="0"/>
        <v/>
      </c>
      <c r="G55" s="6">
        <f>ROUND(+Plant!I152,0)</f>
        <v>1375</v>
      </c>
      <c r="H55" s="6">
        <f>ROUND(+Plant!F152,0)</f>
        <v>198525</v>
      </c>
      <c r="I55" s="7">
        <f t="shared" si="1"/>
        <v>0.01</v>
      </c>
      <c r="J55" s="7"/>
      <c r="K55" s="8" t="str">
        <f t="shared" si="2"/>
        <v/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ROUND(+Plant!I51,0)</f>
        <v>0</v>
      </c>
      <c r="E56" s="6">
        <f>ROUND(+Plant!F51,0)</f>
        <v>43376</v>
      </c>
      <c r="F56" s="7" t="str">
        <f t="shared" si="0"/>
        <v/>
      </c>
      <c r="G56" s="6">
        <f>ROUND(+Plant!I153,0)</f>
        <v>0</v>
      </c>
      <c r="H56" s="6">
        <f>ROUND(+Plant!F153,0)</f>
        <v>41043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ROUND(+Plant!I52,0)</f>
        <v>0</v>
      </c>
      <c r="E57" s="6">
        <f>ROUND(+Plant!F52,0)</f>
        <v>272986</v>
      </c>
      <c r="F57" s="7" t="str">
        <f t="shared" si="0"/>
        <v/>
      </c>
      <c r="G57" s="6">
        <f>ROUND(+Plant!I154,0)</f>
        <v>0</v>
      </c>
      <c r="H57" s="6">
        <f>ROUND(+Plant!F154,0)</f>
        <v>272986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ROUND(+Plant!I53,0)</f>
        <v>0</v>
      </c>
      <c r="E58" s="6">
        <f>ROUND(+Plant!F53,0)</f>
        <v>361825</v>
      </c>
      <c r="F58" s="7" t="str">
        <f t="shared" si="0"/>
        <v/>
      </c>
      <c r="G58" s="6">
        <f>ROUND(+Plant!I155,0)</f>
        <v>0</v>
      </c>
      <c r="H58" s="6">
        <f>ROUND(+Plant!F155,0)</f>
        <v>405140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ROUND(+Plant!I54,0)</f>
        <v>0</v>
      </c>
      <c r="E59" s="6">
        <f>ROUND(+Plant!F54,0)</f>
        <v>106171</v>
      </c>
      <c r="F59" s="7" t="str">
        <f t="shared" si="0"/>
        <v/>
      </c>
      <c r="G59" s="6">
        <f>ROUND(+Plant!I156,0)</f>
        <v>0</v>
      </c>
      <c r="H59" s="6">
        <f>ROUND(+Plant!F156,0)</f>
        <v>106171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ROUND(+Plant!I55,0)</f>
        <v>0</v>
      </c>
      <c r="E60" s="6">
        <f>ROUND(+Plant!F55,0)</f>
        <v>0</v>
      </c>
      <c r="F60" s="7" t="str">
        <f t="shared" si="0"/>
        <v/>
      </c>
      <c r="G60" s="6">
        <f>ROUND(+Plant!I157,0)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ROUND(+Plant!I56,0)</f>
        <v>167372</v>
      </c>
      <c r="E61" s="6">
        <f>ROUND(+Plant!F56,0)</f>
        <v>521280</v>
      </c>
      <c r="F61" s="7">
        <f t="shared" si="0"/>
        <v>0.32</v>
      </c>
      <c r="G61" s="6">
        <f>ROUND(+Plant!I158,0)</f>
        <v>506026</v>
      </c>
      <c r="H61" s="6">
        <f>ROUND(+Plant!F158,0)</f>
        <v>680881</v>
      </c>
      <c r="I61" s="7">
        <f t="shared" si="1"/>
        <v>0.74</v>
      </c>
      <c r="J61" s="7"/>
      <c r="K61" s="8">
        <f t="shared" si="2"/>
        <v>1.3125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ROUND(+Plant!I57,0)</f>
        <v>0</v>
      </c>
      <c r="E62" s="6">
        <f>ROUND(+Plant!F57,0)</f>
        <v>788657</v>
      </c>
      <c r="F62" s="7" t="str">
        <f t="shared" si="0"/>
        <v/>
      </c>
      <c r="G62" s="6">
        <f>ROUND(+Plant!I159,0)</f>
        <v>0</v>
      </c>
      <c r="H62" s="6">
        <f>ROUND(+Plant!F159,0)</f>
        <v>789425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ROUND(+Plant!I58,0)</f>
        <v>0</v>
      </c>
      <c r="E63" s="6">
        <f>ROUND(+Plant!F58,0)</f>
        <v>81045</v>
      </c>
      <c r="F63" s="7" t="str">
        <f t="shared" si="0"/>
        <v/>
      </c>
      <c r="G63" s="6">
        <f>ROUND(+Plant!I160,0)</f>
        <v>0</v>
      </c>
      <c r="H63" s="6">
        <f>ROUND(+Plant!F160,0)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ROUND(+Plant!I59,0)</f>
        <v>0</v>
      </c>
      <c r="E64" s="6">
        <f>ROUND(+Plant!F59,0)</f>
        <v>76903</v>
      </c>
      <c r="F64" s="7" t="str">
        <f t="shared" si="0"/>
        <v/>
      </c>
      <c r="G64" s="6">
        <f>ROUND(+Plant!I161,0)</f>
        <v>10692</v>
      </c>
      <c r="H64" s="6">
        <f>ROUND(+Plant!F161,0)</f>
        <v>80695</v>
      </c>
      <c r="I64" s="7">
        <f t="shared" si="1"/>
        <v>0.13</v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ROUND(+Plant!I60,0)</f>
        <v>0</v>
      </c>
      <c r="E65" s="6">
        <f>ROUND(+Plant!F60,0)</f>
        <v>88642</v>
      </c>
      <c r="F65" s="7" t="str">
        <f t="shared" si="0"/>
        <v/>
      </c>
      <c r="G65" s="6">
        <f>ROUND(+Plant!I162,0)</f>
        <v>0</v>
      </c>
      <c r="H65" s="6">
        <f>ROUND(+Plant!F162,0)</f>
        <v>88138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ROUND(+Plant!I61,0)</f>
        <v>0</v>
      </c>
      <c r="E66" s="6">
        <f>ROUND(+Plant!F61,0)</f>
        <v>132958</v>
      </c>
      <c r="F66" s="7" t="str">
        <f t="shared" si="0"/>
        <v/>
      </c>
      <c r="G66" s="6">
        <f>ROUND(+Plant!I163,0)</f>
        <v>0</v>
      </c>
      <c r="H66" s="6">
        <f>ROUND(+Plant!F163,0)</f>
        <v>135347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ROUND(+Plant!I62,0)</f>
        <v>0</v>
      </c>
      <c r="E67" s="6">
        <f>ROUND(+Plant!F62,0)</f>
        <v>113245</v>
      </c>
      <c r="F67" s="7" t="str">
        <f t="shared" si="0"/>
        <v/>
      </c>
      <c r="G67" s="6">
        <f>ROUND(+Plant!I164,0)</f>
        <v>0</v>
      </c>
      <c r="H67" s="6">
        <f>ROUND(+Plant!F164,0)</f>
        <v>113245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ROUND(+Plant!I63,0)</f>
        <v>4932</v>
      </c>
      <c r="E68" s="6">
        <f>ROUND(+Plant!F63,0)</f>
        <v>1122118</v>
      </c>
      <c r="F68" s="7">
        <f t="shared" si="0"/>
        <v>0</v>
      </c>
      <c r="G68" s="6">
        <f>ROUND(+Plant!I165,0)</f>
        <v>75719</v>
      </c>
      <c r="H68" s="6">
        <f>ROUND(+Plant!F165,0)</f>
        <v>1139529</v>
      </c>
      <c r="I68" s="7">
        <f t="shared" si="1"/>
        <v>7.0000000000000007E-2</v>
      </c>
      <c r="J68" s="7"/>
      <c r="K68" s="8" t="e">
        <f t="shared" si="2"/>
        <v>#DIV/0!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ROUND(+Plant!I64,0)</f>
        <v>0</v>
      </c>
      <c r="E69" s="6">
        <f>ROUND(+Plant!F64,0)</f>
        <v>0</v>
      </c>
      <c r="F69" s="7" t="str">
        <f t="shared" si="0"/>
        <v/>
      </c>
      <c r="G69" s="6">
        <f>ROUND(+Plant!I166,0)</f>
        <v>0</v>
      </c>
      <c r="H69" s="6">
        <f>ROUND(+Plant!F166,0)</f>
        <v>132034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ROUND(+Plant!I65,0)</f>
        <v>6000</v>
      </c>
      <c r="E70" s="6">
        <f>ROUND(+Plant!F65,0)</f>
        <v>135732</v>
      </c>
      <c r="F70" s="7">
        <f t="shared" si="0"/>
        <v>0.04</v>
      </c>
      <c r="G70" s="6">
        <f>ROUND(+Plant!I167,0)</f>
        <v>0</v>
      </c>
      <c r="H70" s="6">
        <f>ROUND(+Plant!F167,0)</f>
        <v>137041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ROUND(+Plant!I66,0)</f>
        <v>0</v>
      </c>
      <c r="E71" s="6">
        <f>ROUND(+Plant!F66,0)</f>
        <v>33848</v>
      </c>
      <c r="F71" s="7" t="str">
        <f t="shared" si="0"/>
        <v/>
      </c>
      <c r="G71" s="6">
        <f>ROUND(+Plant!I168,0)</f>
        <v>0</v>
      </c>
      <c r="H71" s="6">
        <f>ROUND(+Plant!F168,0)</f>
        <v>33721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ROUND(+Plant!I67,0)</f>
        <v>0</v>
      </c>
      <c r="E72" s="6">
        <f>ROUND(+Plant!F67,0)</f>
        <v>670736</v>
      </c>
      <c r="F72" s="7" t="str">
        <f t="shared" si="0"/>
        <v/>
      </c>
      <c r="G72" s="6">
        <f>ROUND(+Plant!I169,0)</f>
        <v>0</v>
      </c>
      <c r="H72" s="6">
        <f>ROUND(+Plant!F169,0)</f>
        <v>696451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ROUND(+Plant!I68,0)</f>
        <v>0</v>
      </c>
      <c r="E73" s="6">
        <f>ROUND(+Plant!F68,0)</f>
        <v>549043</v>
      </c>
      <c r="F73" s="7" t="str">
        <f t="shared" si="0"/>
        <v/>
      </c>
      <c r="G73" s="6">
        <f>ROUND(+Plant!I170,0)</f>
        <v>0</v>
      </c>
      <c r="H73" s="6">
        <f>ROUND(+Plant!F170,0)</f>
        <v>562747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ROUND(+Plant!I69,0)</f>
        <v>0</v>
      </c>
      <c r="E74" s="6">
        <f>ROUND(+Plant!F69,0)</f>
        <v>1181481</v>
      </c>
      <c r="F74" s="7" t="str">
        <f t="shared" si="0"/>
        <v/>
      </c>
      <c r="G74" s="6">
        <f>ROUND(+Plant!I171,0)</f>
        <v>0</v>
      </c>
      <c r="H74" s="6">
        <f>ROUND(+Plant!F171,0)</f>
        <v>1713569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ROUND(+Plant!I70,0)</f>
        <v>101272</v>
      </c>
      <c r="E75" s="6">
        <f>ROUND(+Plant!F70,0)</f>
        <v>680539</v>
      </c>
      <c r="F75" s="7">
        <f t="shared" ref="F75:F108" si="3">IF(D75=0,"",IF(E75=0,"",ROUND(D75/E75,2)))</f>
        <v>0.15</v>
      </c>
      <c r="G75" s="6">
        <f>ROUND(+Plant!I172,0)</f>
        <v>172663</v>
      </c>
      <c r="H75" s="6">
        <f>ROUND(+Plant!F172,0)</f>
        <v>680539</v>
      </c>
      <c r="I75" s="7">
        <f t="shared" ref="I75:I108" si="4">IF(G75=0,"",IF(H75=0,"",ROUND(G75/H75,2)))</f>
        <v>0.25</v>
      </c>
      <c r="J75" s="7"/>
      <c r="K75" s="8">
        <f t="shared" ref="K75:K108" si="5">IF(D75=0,"",IF(E75=0,"",IF(G75=0,"",IF(H75=0,"",ROUND(I75/F75-1,4)))))</f>
        <v>0.66669999999999996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ROUND(+Plant!I71,0)</f>
        <v>0</v>
      </c>
      <c r="E76" s="6">
        <f>ROUND(+Plant!F71,0)</f>
        <v>33081</v>
      </c>
      <c r="F76" s="7" t="str">
        <f t="shared" si="3"/>
        <v/>
      </c>
      <c r="G76" s="6">
        <f>ROUND(+Plant!I173,0)</f>
        <v>0</v>
      </c>
      <c r="H76" s="6">
        <f>ROUND(+Plant!F173,0)</f>
        <v>33081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ROUND(+Plant!I72,0)</f>
        <v>0</v>
      </c>
      <c r="E77" s="6">
        <f>ROUND(+Plant!F72,0)</f>
        <v>0</v>
      </c>
      <c r="F77" s="7" t="str">
        <f t="shared" si="3"/>
        <v/>
      </c>
      <c r="G77" s="6">
        <f>ROUND(+Plant!I174,0)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ROUND(+Plant!I73,0)</f>
        <v>0</v>
      </c>
      <c r="E78" s="6">
        <f>ROUND(+Plant!F73,0)</f>
        <v>450569</v>
      </c>
      <c r="F78" s="7" t="str">
        <f t="shared" si="3"/>
        <v/>
      </c>
      <c r="G78" s="6">
        <f>ROUND(+Plant!I175,0)</f>
        <v>0</v>
      </c>
      <c r="H78" s="6">
        <f>ROUND(+Plant!F175,0)</f>
        <v>450569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ROUND(+Plant!I74,0)</f>
        <v>0</v>
      </c>
      <c r="E79" s="6">
        <f>ROUND(+Plant!F74,0)</f>
        <v>831556</v>
      </c>
      <c r="F79" s="7" t="str">
        <f t="shared" si="3"/>
        <v/>
      </c>
      <c r="G79" s="6">
        <f>ROUND(+Plant!I176,0)</f>
        <v>0</v>
      </c>
      <c r="H79" s="6">
        <f>ROUND(+Plant!F176,0)</f>
        <v>831556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ROUND(+Plant!I75,0)</f>
        <v>23044</v>
      </c>
      <c r="E80" s="6">
        <f>ROUND(+Plant!F75,0)</f>
        <v>110387</v>
      </c>
      <c r="F80" s="7">
        <f t="shared" si="3"/>
        <v>0.21</v>
      </c>
      <c r="G80" s="6">
        <f>ROUND(+Plant!I177,0)</f>
        <v>70127</v>
      </c>
      <c r="H80" s="6">
        <f>ROUND(+Plant!F177,0)</f>
        <v>110387</v>
      </c>
      <c r="I80" s="7">
        <f t="shared" si="4"/>
        <v>0.64</v>
      </c>
      <c r="J80" s="7"/>
      <c r="K80" s="8">
        <f t="shared" si="5"/>
        <v>2.0476000000000001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ROUND(+Plant!I76,0)</f>
        <v>0</v>
      </c>
      <c r="E81" s="6">
        <f>ROUND(+Plant!F76,0)</f>
        <v>78437</v>
      </c>
      <c r="F81" s="7" t="str">
        <f t="shared" si="3"/>
        <v/>
      </c>
      <c r="G81" s="6">
        <f>ROUND(+Plant!I178,0)</f>
        <v>0</v>
      </c>
      <c r="H81" s="6">
        <f>ROUND(+Plant!F178,0)</f>
        <v>78437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ROUND(+Plant!I77,0)</f>
        <v>0</v>
      </c>
      <c r="E82" s="6">
        <f>ROUND(+Plant!F77,0)</f>
        <v>152822</v>
      </c>
      <c r="F82" s="7" t="str">
        <f t="shared" si="3"/>
        <v/>
      </c>
      <c r="G82" s="6">
        <f>ROUND(+Plant!I179,0)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ROUND(+Plant!I78,0)</f>
        <v>0</v>
      </c>
      <c r="E83" s="6">
        <f>ROUND(+Plant!F78,0)</f>
        <v>584401</v>
      </c>
      <c r="F83" s="7" t="str">
        <f t="shared" si="3"/>
        <v/>
      </c>
      <c r="G83" s="6">
        <f>ROUND(+Plant!I180,0)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ROUND(+Plant!I79,0)</f>
        <v>0</v>
      </c>
      <c r="E84" s="6">
        <f>ROUND(+Plant!F79,0)</f>
        <v>202602</v>
      </c>
      <c r="F84" s="7" t="str">
        <f t="shared" si="3"/>
        <v/>
      </c>
      <c r="G84" s="6">
        <f>ROUND(+Plant!I181,0)</f>
        <v>0</v>
      </c>
      <c r="H84" s="6">
        <f>ROUND(+Plant!F181,0)</f>
        <v>201451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ROUND(+Plant!I80,0)</f>
        <v>0</v>
      </c>
      <c r="E85" s="6">
        <f>ROUND(+Plant!F80,0)</f>
        <v>186810</v>
      </c>
      <c r="F85" s="7" t="str">
        <f t="shared" si="3"/>
        <v/>
      </c>
      <c r="G85" s="6">
        <f>ROUND(+Plant!I182,0)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ROUND(+Plant!I81,0)</f>
        <v>0</v>
      </c>
      <c r="E86" s="6">
        <f>ROUND(+Plant!F81,0)</f>
        <v>61758</v>
      </c>
      <c r="F86" s="7" t="str">
        <f t="shared" si="3"/>
        <v/>
      </c>
      <c r="G86" s="6">
        <f>ROUND(+Plant!I183,0)</f>
        <v>0</v>
      </c>
      <c r="H86" s="6">
        <f>ROUND(+Plant!F183,0)</f>
        <v>17178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ROUND(+Plant!I82,0)</f>
        <v>0</v>
      </c>
      <c r="E87" s="6">
        <f>ROUND(+Plant!F82,0)</f>
        <v>136957</v>
      </c>
      <c r="F87" s="7" t="str">
        <f t="shared" si="3"/>
        <v/>
      </c>
      <c r="G87" s="6">
        <f>ROUND(+Plant!I184,0)</f>
        <v>16284</v>
      </c>
      <c r="H87" s="6">
        <f>ROUND(+Plant!F184,0)</f>
        <v>145091</v>
      </c>
      <c r="I87" s="7">
        <f t="shared" si="4"/>
        <v>0.11</v>
      </c>
      <c r="J87" s="7"/>
      <c r="K87" s="8" t="str">
        <f t="shared" si="5"/>
        <v/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ROUND(+Plant!I83,0)</f>
        <v>5019</v>
      </c>
      <c r="E88" s="6">
        <f>ROUND(+Plant!F83,0)</f>
        <v>115537</v>
      </c>
      <c r="F88" s="7">
        <f t="shared" si="3"/>
        <v>0.04</v>
      </c>
      <c r="G88" s="6">
        <f>ROUND(+Plant!I185,0)</f>
        <v>0</v>
      </c>
      <c r="H88" s="6">
        <f>ROUND(+Plant!F185,0)</f>
        <v>115633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ROUND(+Plant!I84,0)</f>
        <v>0</v>
      </c>
      <c r="E89" s="6">
        <f>ROUND(+Plant!F84,0)</f>
        <v>34699</v>
      </c>
      <c r="F89" s="7" t="str">
        <f t="shared" si="3"/>
        <v/>
      </c>
      <c r="G89" s="6">
        <f>ROUND(+Plant!I186,0)</f>
        <v>850</v>
      </c>
      <c r="H89" s="6">
        <f>ROUND(+Plant!F186,0)</f>
        <v>44230</v>
      </c>
      <c r="I89" s="7">
        <f t="shared" si="4"/>
        <v>0.02</v>
      </c>
      <c r="J89" s="7"/>
      <c r="K89" s="8" t="str">
        <f t="shared" si="5"/>
        <v/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ROUND(+Plant!I85,0)</f>
        <v>0</v>
      </c>
      <c r="E90" s="6">
        <f>ROUND(+Plant!F85,0)</f>
        <v>30692</v>
      </c>
      <c r="F90" s="7" t="str">
        <f t="shared" si="3"/>
        <v/>
      </c>
      <c r="G90" s="6">
        <f>ROUND(+Plant!I187,0)</f>
        <v>0</v>
      </c>
      <c r="H90" s="6">
        <f>ROUND(+Plant!F187,0)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ROUND(+Plant!I86,0)</f>
        <v>0</v>
      </c>
      <c r="E91" s="6">
        <f>ROUND(+Plant!F86,0)</f>
        <v>154589</v>
      </c>
      <c r="F91" s="7" t="str">
        <f t="shared" si="3"/>
        <v/>
      </c>
      <c r="G91" s="6">
        <f>ROUND(+Plant!I188,0)</f>
        <v>0</v>
      </c>
      <c r="H91" s="6">
        <f>ROUND(+Plant!F188,0)</f>
        <v>154589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ROUND(+Plant!I87,0)</f>
        <v>1925</v>
      </c>
      <c r="E92" s="6">
        <f>ROUND(+Plant!F87,0)</f>
        <v>112246</v>
      </c>
      <c r="F92" s="7">
        <f t="shared" si="3"/>
        <v>0.02</v>
      </c>
      <c r="G92" s="6">
        <f>ROUND(+Plant!I189,0)</f>
        <v>0</v>
      </c>
      <c r="H92" s="6">
        <f>ROUND(+Plant!F189,0)</f>
        <v>112246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ROUND(+Plant!I88,0)</f>
        <v>0</v>
      </c>
      <c r="E93" s="6">
        <f>ROUND(+Plant!F88,0)</f>
        <v>67629</v>
      </c>
      <c r="F93" s="7" t="str">
        <f t="shared" si="3"/>
        <v/>
      </c>
      <c r="G93" s="6">
        <f>ROUND(+Plant!I190,0)</f>
        <v>0</v>
      </c>
      <c r="H93" s="6">
        <f>ROUND(+Plant!F190,0)</f>
        <v>67629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ROUND(+Plant!I89,0)</f>
        <v>0</v>
      </c>
      <c r="E94" s="6">
        <f>ROUND(+Plant!F89,0)</f>
        <v>226761</v>
      </c>
      <c r="F94" s="7" t="str">
        <f t="shared" si="3"/>
        <v/>
      </c>
      <c r="G94" s="6">
        <f>ROUND(+Plant!I191,0)</f>
        <v>0</v>
      </c>
      <c r="H94" s="6">
        <f>ROUND(+Plant!F191,0)</f>
        <v>277474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ROUND(+Plant!I90,0)</f>
        <v>0</v>
      </c>
      <c r="E95" s="6">
        <f>ROUND(+Plant!F90,0)</f>
        <v>8566</v>
      </c>
      <c r="F95" s="7" t="str">
        <f t="shared" si="3"/>
        <v/>
      </c>
      <c r="G95" s="6">
        <f>ROUND(+Plant!I192,0)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ROUND(+Plant!I91,0)</f>
        <v>30848</v>
      </c>
      <c r="E96" s="6">
        <f>ROUND(+Plant!F91,0)</f>
        <v>258883</v>
      </c>
      <c r="F96" s="7">
        <f t="shared" si="3"/>
        <v>0.12</v>
      </c>
      <c r="G96" s="6">
        <f>ROUND(+Plant!I193,0)</f>
        <v>50855</v>
      </c>
      <c r="H96" s="6">
        <f>ROUND(+Plant!F193,0)</f>
        <v>258627</v>
      </c>
      <c r="I96" s="7">
        <f t="shared" si="4"/>
        <v>0.2</v>
      </c>
      <c r="J96" s="7"/>
      <c r="K96" s="8">
        <f t="shared" si="5"/>
        <v>0.66669999999999996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ROUND(+Plant!I92,0)</f>
        <v>0</v>
      </c>
      <c r="E97" s="6">
        <f>ROUND(+Plant!F92,0)</f>
        <v>108665</v>
      </c>
      <c r="F97" s="7" t="str">
        <f t="shared" si="3"/>
        <v/>
      </c>
      <c r="G97" s="6">
        <f>ROUND(+Plant!I194,0)</f>
        <v>0</v>
      </c>
      <c r="H97" s="6">
        <f>ROUND(+Plant!F194,0)</f>
        <v>326744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ROUND(+Plant!I93,0)</f>
        <v>0</v>
      </c>
      <c r="E98" s="6">
        <f>ROUND(+Plant!F93,0)</f>
        <v>138981</v>
      </c>
      <c r="F98" s="7" t="str">
        <f t="shared" si="3"/>
        <v/>
      </c>
      <c r="G98" s="6">
        <f>ROUND(+Plant!I195,0)</f>
        <v>0</v>
      </c>
      <c r="H98" s="6">
        <f>ROUND(+Plant!F195,0)</f>
        <v>146278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ROUND(+Plant!I94,0)</f>
        <v>0</v>
      </c>
      <c r="E99" s="6">
        <f>ROUND(+Plant!F94,0)</f>
        <v>577416</v>
      </c>
      <c r="F99" s="7" t="str">
        <f t="shared" si="3"/>
        <v/>
      </c>
      <c r="G99" s="6">
        <f>ROUND(+Plant!I196,0)</f>
        <v>0</v>
      </c>
      <c r="H99" s="6">
        <f>ROUND(+Plant!F196,0)</f>
        <v>711998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ROUND(+Plant!I95,0)</f>
        <v>0</v>
      </c>
      <c r="E100" s="6">
        <f>ROUND(+Plant!F95,0)</f>
        <v>563307</v>
      </c>
      <c r="F100" s="7" t="str">
        <f t="shared" si="3"/>
        <v/>
      </c>
      <c r="G100" s="6">
        <f>ROUND(+Plant!I197,0)</f>
        <v>0</v>
      </c>
      <c r="H100" s="6">
        <f>ROUND(+Plant!F197,0)</f>
        <v>635144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ROUND(+Plant!I96,0)</f>
        <v>0</v>
      </c>
      <c r="E101" s="6">
        <f>ROUND(+Plant!F96,0)</f>
        <v>239691</v>
      </c>
      <c r="F101" s="7" t="str">
        <f t="shared" si="3"/>
        <v/>
      </c>
      <c r="G101" s="6">
        <f>ROUND(+Plant!I198,0)</f>
        <v>0</v>
      </c>
      <c r="H101" s="6">
        <f>ROUND(+Plant!F198,0)</f>
        <v>285034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ROUND(+Plant!I97,0)</f>
        <v>0</v>
      </c>
      <c r="E102" s="6">
        <f>ROUND(+Plant!F97,0)</f>
        <v>383056</v>
      </c>
      <c r="F102" s="7" t="str">
        <f t="shared" si="3"/>
        <v/>
      </c>
      <c r="G102" s="6">
        <f>ROUND(+Plant!I199,0)</f>
        <v>0</v>
      </c>
      <c r="H102" s="6">
        <f>ROUND(+Plant!F199,0)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ROUND(+Plant!I98,0)</f>
        <v>0</v>
      </c>
      <c r="E103" s="6">
        <f>ROUND(+Plant!F98,0)</f>
        <v>32052</v>
      </c>
      <c r="F103" s="7" t="str">
        <f t="shared" si="3"/>
        <v/>
      </c>
      <c r="G103" s="6">
        <f>ROUND(+Plant!I200,0)</f>
        <v>0</v>
      </c>
      <c r="H103" s="6">
        <f>ROUND(+Plant!F200,0)</f>
        <v>31664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ROUND(+Plant!I99,0)</f>
        <v>0</v>
      </c>
      <c r="E104" s="6">
        <f>ROUND(+Plant!F99,0)</f>
        <v>45781</v>
      </c>
      <c r="F104" s="7" t="str">
        <f t="shared" si="3"/>
        <v/>
      </c>
      <c r="G104" s="6">
        <f>ROUND(+Plant!I201,0)</f>
        <v>0</v>
      </c>
      <c r="H104" s="6">
        <f>ROUND(+Plant!F201,0)</f>
        <v>75620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ROUND(+Plant!I100,0)</f>
        <v>0</v>
      </c>
      <c r="E105" s="6">
        <f>ROUND(+Plant!F100,0)</f>
        <v>48770</v>
      </c>
      <c r="F105" s="7" t="str">
        <f t="shared" si="3"/>
        <v/>
      </c>
      <c r="G105" s="6">
        <f>ROUND(+Plant!I202,0)</f>
        <v>0</v>
      </c>
      <c r="H105" s="6">
        <f>ROUND(+Plant!F202,0)</f>
        <v>48770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ROUND(+Plant!I101,0)</f>
        <v>0</v>
      </c>
      <c r="E106" s="6">
        <f>ROUND(+Plant!F101,0)</f>
        <v>43400</v>
      </c>
      <c r="F106" s="7" t="str">
        <f t="shared" si="3"/>
        <v/>
      </c>
      <c r="G106" s="6">
        <f>ROUND(+Plant!I203,0)</f>
        <v>18</v>
      </c>
      <c r="H106" s="6">
        <f>ROUND(+Plant!F203,0)</f>
        <v>43400</v>
      </c>
      <c r="I106" s="7">
        <f t="shared" si="4"/>
        <v>0</v>
      </c>
      <c r="J106" s="7"/>
      <c r="K106" s="8" t="str">
        <f t="shared" si="5"/>
        <v/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ROUND(+Plant!I102,0)</f>
        <v>0</v>
      </c>
      <c r="E107" s="6">
        <f>ROUND(+Plant!F102,0)</f>
        <v>86109</v>
      </c>
      <c r="F107" s="7" t="str">
        <f t="shared" si="3"/>
        <v/>
      </c>
      <c r="G107" s="6">
        <f>ROUND(+Plant!I204,0)</f>
        <v>0</v>
      </c>
      <c r="H107" s="6">
        <f>ROUND(+Plant!F204,0)</f>
        <v>92253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ROUND(+Plant!I103,0)</f>
        <v>0</v>
      </c>
      <c r="E108" s="6">
        <f>ROUND(+Plant!F103,0)</f>
        <v>0</v>
      </c>
      <c r="F108" s="7" t="str">
        <f t="shared" si="3"/>
        <v/>
      </c>
      <c r="G108" s="6">
        <f>ROUND(+Plant!I205,0)</f>
        <v>0</v>
      </c>
      <c r="H108" s="6">
        <f>ROUND(+Plant!F205,0)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2" sqref="D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ROUND(+Plant!J5,0)</f>
        <v>409376</v>
      </c>
      <c r="E10" s="6">
        <f>ROUND(+Plant!F5,0)</f>
        <v>3463143</v>
      </c>
      <c r="F10" s="7">
        <f>IF(D10=0,"",IF(E10=0,"",ROUND(D10/E10,2)))</f>
        <v>0.12</v>
      </c>
      <c r="G10" s="6">
        <f>ROUND(+Plant!J107,0)</f>
        <v>160270</v>
      </c>
      <c r="H10" s="6">
        <f>ROUND(+Plant!F107,0)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-0.58330000000000004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ROUND(+Plant!J6,0)</f>
        <v>335648</v>
      </c>
      <c r="E11" s="6">
        <f>ROUND(+Plant!F6,0)</f>
        <v>568261</v>
      </c>
      <c r="F11" s="7">
        <f t="shared" ref="F11:F74" si="0">IF(D11=0,"",IF(E11=0,"",ROUND(D11/E11,2)))</f>
        <v>0.59</v>
      </c>
      <c r="G11" s="6">
        <f>ROUND(+Plant!J108,0)</f>
        <v>404124</v>
      </c>
      <c r="H11" s="6">
        <f>ROUND(+Plant!F108,0)</f>
        <v>568261</v>
      </c>
      <c r="I11" s="7">
        <f t="shared" ref="I11:I74" si="1">IF(G11=0,"",IF(H11=0,"",ROUND(G11/H11,2)))</f>
        <v>0.71</v>
      </c>
      <c r="J11" s="7"/>
      <c r="K11" s="8">
        <f t="shared" ref="K11:K74" si="2">IF(D11=0,"",IF(E11=0,"",IF(G11=0,"",IF(H11=0,"",ROUND(I11/F11-1,4)))))</f>
        <v>0.2034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ROUND(+Plant!J7,0)</f>
        <v>51854</v>
      </c>
      <c r="E12" s="6">
        <f>ROUND(+Plant!F7,0)</f>
        <v>47000</v>
      </c>
      <c r="F12" s="7">
        <f t="shared" si="0"/>
        <v>1.1000000000000001</v>
      </c>
      <c r="G12" s="6">
        <f>ROUND(+Plant!J109,0)</f>
        <v>50032</v>
      </c>
      <c r="H12" s="6">
        <f>ROUND(+Plant!F109,0)</f>
        <v>47000</v>
      </c>
      <c r="I12" s="7">
        <f t="shared" si="1"/>
        <v>1.06</v>
      </c>
      <c r="J12" s="7"/>
      <c r="K12" s="8">
        <f t="shared" si="2"/>
        <v>-3.6400000000000002E-2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ROUND(+Plant!J8,0)</f>
        <v>357490</v>
      </c>
      <c r="E13" s="6">
        <f>ROUND(+Plant!F8,0)</f>
        <v>1500959</v>
      </c>
      <c r="F13" s="7">
        <f t="shared" si="0"/>
        <v>0.24</v>
      </c>
      <c r="G13" s="6">
        <f>ROUND(+Plant!J110,0)</f>
        <v>305193</v>
      </c>
      <c r="H13" s="6">
        <f>ROUND(+Plant!F110,0)</f>
        <v>1508038</v>
      </c>
      <c r="I13" s="7">
        <f t="shared" si="1"/>
        <v>0.2</v>
      </c>
      <c r="J13" s="7"/>
      <c r="K13" s="8">
        <f t="shared" si="2"/>
        <v>-0.16669999999999999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ROUND(+Plant!J9,0)</f>
        <v>391241</v>
      </c>
      <c r="E14" s="6">
        <f>ROUND(+Plant!F9,0)</f>
        <v>1441735</v>
      </c>
      <c r="F14" s="7">
        <f t="shared" si="0"/>
        <v>0.27</v>
      </c>
      <c r="G14" s="6">
        <f>ROUND(+Plant!J111,0)</f>
        <v>686159</v>
      </c>
      <c r="H14" s="6">
        <f>ROUND(+Plant!F111,0)</f>
        <v>1459600</v>
      </c>
      <c r="I14" s="7">
        <f t="shared" si="1"/>
        <v>0.47</v>
      </c>
      <c r="J14" s="7"/>
      <c r="K14" s="8">
        <f t="shared" si="2"/>
        <v>0.74070000000000003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ROUND(+Plant!J10,0)</f>
        <v>0</v>
      </c>
      <c r="E15" s="6">
        <f>ROUND(+Plant!F10,0)</f>
        <v>153385</v>
      </c>
      <c r="F15" s="7" t="str">
        <f t="shared" si="0"/>
        <v/>
      </c>
      <c r="G15" s="6">
        <f>ROUND(+Plant!J112,0)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ROUND(+Plant!J11,0)</f>
        <v>2435</v>
      </c>
      <c r="E16" s="6">
        <f>ROUND(+Plant!F11,0)</f>
        <v>77994</v>
      </c>
      <c r="F16" s="7">
        <f t="shared" si="0"/>
        <v>0.03</v>
      </c>
      <c r="G16" s="6">
        <f>ROUND(+Plant!J113,0)</f>
        <v>3418</v>
      </c>
      <c r="H16" s="6">
        <f>ROUND(+Plant!F113,0)</f>
        <v>77996</v>
      </c>
      <c r="I16" s="7">
        <f t="shared" si="1"/>
        <v>0.04</v>
      </c>
      <c r="J16" s="7"/>
      <c r="K16" s="8">
        <f t="shared" si="2"/>
        <v>0.33329999999999999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ROUND(+Plant!J12,0)</f>
        <v>609</v>
      </c>
      <c r="E17" s="6">
        <f>ROUND(+Plant!F12,0)</f>
        <v>159228</v>
      </c>
      <c r="F17" s="7">
        <f t="shared" si="0"/>
        <v>0</v>
      </c>
      <c r="G17" s="6">
        <f>ROUND(+Plant!J114,0)</f>
        <v>5123</v>
      </c>
      <c r="H17" s="6">
        <f>ROUND(+Plant!F114,0)</f>
        <v>159228</v>
      </c>
      <c r="I17" s="7">
        <f t="shared" si="1"/>
        <v>0.03</v>
      </c>
      <c r="J17" s="7"/>
      <c r="K17" s="8" t="e">
        <f t="shared" si="2"/>
        <v>#DIV/0!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ROUND(+Plant!J13,0)</f>
        <v>19598</v>
      </c>
      <c r="E18" s="6">
        <f>ROUND(+Plant!F13,0)</f>
        <v>62504</v>
      </c>
      <c r="F18" s="7">
        <f t="shared" si="0"/>
        <v>0.31</v>
      </c>
      <c r="G18" s="6">
        <f>ROUND(+Plant!J115,0)</f>
        <v>9609</v>
      </c>
      <c r="H18" s="6">
        <f>ROUND(+Plant!F115,0)</f>
        <v>56489</v>
      </c>
      <c r="I18" s="7">
        <f t="shared" si="1"/>
        <v>0.17</v>
      </c>
      <c r="J18" s="7"/>
      <c r="K18" s="8">
        <f t="shared" si="2"/>
        <v>-0.4516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ROUND(+Plant!J14,0)</f>
        <v>48554</v>
      </c>
      <c r="E19" s="6">
        <f>ROUND(+Plant!F14,0)</f>
        <v>708498</v>
      </c>
      <c r="F19" s="7">
        <f t="shared" si="0"/>
        <v>7.0000000000000007E-2</v>
      </c>
      <c r="G19" s="6">
        <f>ROUND(+Plant!J116,0)</f>
        <v>53882</v>
      </c>
      <c r="H19" s="6">
        <f>ROUND(+Plant!F116,0)</f>
        <v>822562</v>
      </c>
      <c r="I19" s="7">
        <f t="shared" si="1"/>
        <v>7.0000000000000007E-2</v>
      </c>
      <c r="J19" s="7"/>
      <c r="K19" s="8">
        <f t="shared" si="2"/>
        <v>0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ROUND(+Plant!J15,0)</f>
        <v>1436630</v>
      </c>
      <c r="E20" s="6">
        <f>ROUND(+Plant!F15,0)</f>
        <v>1216879</v>
      </c>
      <c r="F20" s="7">
        <f t="shared" si="0"/>
        <v>1.18</v>
      </c>
      <c r="G20" s="6">
        <f>ROUND(+Plant!J117,0)</f>
        <v>1288553</v>
      </c>
      <c r="H20" s="6">
        <f>ROUND(+Plant!F117,0)</f>
        <v>1599860</v>
      </c>
      <c r="I20" s="7">
        <f t="shared" si="1"/>
        <v>0.81</v>
      </c>
      <c r="J20" s="7"/>
      <c r="K20" s="8">
        <f t="shared" si="2"/>
        <v>-0.31359999999999999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ROUND(+Plant!J16,0)</f>
        <v>106591</v>
      </c>
      <c r="E21" s="6">
        <f>ROUND(+Plant!F16,0)</f>
        <v>921785</v>
      </c>
      <c r="F21" s="7">
        <f t="shared" si="0"/>
        <v>0.12</v>
      </c>
      <c r="G21" s="6">
        <f>ROUND(+Plant!J118,0)</f>
        <v>122449</v>
      </c>
      <c r="H21" s="6">
        <f>ROUND(+Plant!F118,0)</f>
        <v>871569</v>
      </c>
      <c r="I21" s="7">
        <f t="shared" si="1"/>
        <v>0.14000000000000001</v>
      </c>
      <c r="J21" s="7"/>
      <c r="K21" s="8">
        <f t="shared" si="2"/>
        <v>0.16669999999999999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ROUND(+Plant!J17,0)</f>
        <v>75653</v>
      </c>
      <c r="E22" s="6">
        <f>ROUND(+Plant!F17,0)</f>
        <v>97695</v>
      </c>
      <c r="F22" s="7">
        <f t="shared" si="0"/>
        <v>0.77</v>
      </c>
      <c r="G22" s="6">
        <f>ROUND(+Plant!J119,0)</f>
        <v>71290</v>
      </c>
      <c r="H22" s="6">
        <f>ROUND(+Plant!F119,0)</f>
        <v>101299</v>
      </c>
      <c r="I22" s="7">
        <f t="shared" si="1"/>
        <v>0.7</v>
      </c>
      <c r="J22" s="7"/>
      <c r="K22" s="8">
        <f t="shared" si="2"/>
        <v>-9.0899999999999995E-2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ROUND(+Plant!J18,0)</f>
        <v>33886</v>
      </c>
      <c r="E23" s="6">
        <f>ROUND(+Plant!F18,0)</f>
        <v>670560</v>
      </c>
      <c r="F23" s="7">
        <f t="shared" si="0"/>
        <v>0.05</v>
      </c>
      <c r="G23" s="6">
        <f>ROUND(+Plant!J120,0)</f>
        <v>33900</v>
      </c>
      <c r="H23" s="6">
        <f>ROUND(+Plant!F120,0)</f>
        <v>664343</v>
      </c>
      <c r="I23" s="7">
        <f t="shared" si="1"/>
        <v>0.05</v>
      </c>
      <c r="J23" s="7"/>
      <c r="K23" s="8">
        <f t="shared" si="2"/>
        <v>0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ROUND(+Plant!J19,0)</f>
        <v>90684</v>
      </c>
      <c r="E24" s="6">
        <f>ROUND(+Plant!F19,0)</f>
        <v>350970</v>
      </c>
      <c r="F24" s="7">
        <f t="shared" si="0"/>
        <v>0.26</v>
      </c>
      <c r="G24" s="6">
        <f>ROUND(+Plant!J121,0)</f>
        <v>112736</v>
      </c>
      <c r="H24" s="6">
        <f>ROUND(+Plant!F121,0)</f>
        <v>363049</v>
      </c>
      <c r="I24" s="7">
        <f t="shared" si="1"/>
        <v>0.31</v>
      </c>
      <c r="J24" s="7"/>
      <c r="K24" s="8">
        <f t="shared" si="2"/>
        <v>0.1923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ROUND(+Plant!J20,0)</f>
        <v>12492</v>
      </c>
      <c r="E25" s="6">
        <f>ROUND(+Plant!F20,0)</f>
        <v>347983</v>
      </c>
      <c r="F25" s="7">
        <f t="shared" si="0"/>
        <v>0.04</v>
      </c>
      <c r="G25" s="6">
        <f>ROUND(+Plant!J122,0)</f>
        <v>166465</v>
      </c>
      <c r="H25" s="6">
        <f>ROUND(+Plant!F122,0)</f>
        <v>427000</v>
      </c>
      <c r="I25" s="7">
        <f t="shared" si="1"/>
        <v>0.39</v>
      </c>
      <c r="J25" s="7"/>
      <c r="K25" s="8">
        <f t="shared" si="2"/>
        <v>8.75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ROUND(+Plant!J21,0)</f>
        <v>0</v>
      </c>
      <c r="E26" s="6">
        <f>ROUND(+Plant!F21,0)</f>
        <v>0</v>
      </c>
      <c r="F26" s="7" t="str">
        <f t="shared" si="0"/>
        <v/>
      </c>
      <c r="G26" s="6">
        <f>ROUND(+Plant!J123,0)</f>
        <v>106024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ROUND(+Plant!J22,0)</f>
        <v>34541</v>
      </c>
      <c r="E27" s="6">
        <f>ROUND(+Plant!F22,0)</f>
        <v>65698</v>
      </c>
      <c r="F27" s="7">
        <f t="shared" si="0"/>
        <v>0.53</v>
      </c>
      <c r="G27" s="6">
        <f>ROUND(+Plant!J124,0)</f>
        <v>25163</v>
      </c>
      <c r="H27" s="6">
        <f>ROUND(+Plant!F124,0)</f>
        <v>77730</v>
      </c>
      <c r="I27" s="7">
        <f t="shared" si="1"/>
        <v>0.32</v>
      </c>
      <c r="J27" s="7"/>
      <c r="K27" s="8">
        <f t="shared" si="2"/>
        <v>-0.3962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ROUND(+Plant!J23,0)</f>
        <v>32619</v>
      </c>
      <c r="E28" s="6">
        <f>ROUND(+Plant!F23,0)</f>
        <v>87969</v>
      </c>
      <c r="F28" s="7">
        <f t="shared" si="0"/>
        <v>0.37</v>
      </c>
      <c r="G28" s="6">
        <f>ROUND(+Plant!J125,0)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ROUND(+Plant!J24,0)</f>
        <v>345199</v>
      </c>
      <c r="E29" s="6">
        <f>ROUND(+Plant!F24,0)</f>
        <v>236720</v>
      </c>
      <c r="F29" s="7">
        <f t="shared" si="0"/>
        <v>1.46</v>
      </c>
      <c r="G29" s="6">
        <f>ROUND(+Plant!J126,0)</f>
        <v>281807</v>
      </c>
      <c r="H29" s="6">
        <f>ROUND(+Plant!F126,0)</f>
        <v>236720</v>
      </c>
      <c r="I29" s="7">
        <f t="shared" si="1"/>
        <v>1.19</v>
      </c>
      <c r="J29" s="7"/>
      <c r="K29" s="8">
        <f t="shared" si="2"/>
        <v>-0.18490000000000001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ROUND(+Plant!J25,0)</f>
        <v>55911</v>
      </c>
      <c r="E30" s="6">
        <f>ROUND(+Plant!F25,0)</f>
        <v>55636</v>
      </c>
      <c r="F30" s="7">
        <f t="shared" si="0"/>
        <v>1</v>
      </c>
      <c r="G30" s="6">
        <f>ROUND(+Plant!J127,0)</f>
        <v>52198</v>
      </c>
      <c r="H30" s="6">
        <f>ROUND(+Plant!F127,0)</f>
        <v>55636</v>
      </c>
      <c r="I30" s="7">
        <f t="shared" si="1"/>
        <v>0.94</v>
      </c>
      <c r="J30" s="7"/>
      <c r="K30" s="8">
        <f t="shared" si="2"/>
        <v>-0.06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ROUND(+Plant!J26,0)</f>
        <v>36287</v>
      </c>
      <c r="E31" s="6">
        <f>ROUND(+Plant!F26,0)</f>
        <v>39083</v>
      </c>
      <c r="F31" s="7">
        <f t="shared" si="0"/>
        <v>0.93</v>
      </c>
      <c r="G31" s="6">
        <f>ROUND(+Plant!J128,0)</f>
        <v>33665</v>
      </c>
      <c r="H31" s="6">
        <f>ROUND(+Plant!F128,0)</f>
        <v>30715</v>
      </c>
      <c r="I31" s="7">
        <f t="shared" si="1"/>
        <v>1.1000000000000001</v>
      </c>
      <c r="J31" s="7"/>
      <c r="K31" s="8">
        <f t="shared" si="2"/>
        <v>0.18279999999999999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ROUND(+Plant!J27,0)</f>
        <v>182451</v>
      </c>
      <c r="E32" s="6">
        <f>ROUND(+Plant!F27,0)</f>
        <v>536847</v>
      </c>
      <c r="F32" s="7">
        <f t="shared" si="0"/>
        <v>0.34</v>
      </c>
      <c r="G32" s="6">
        <f>ROUND(+Plant!J129,0)</f>
        <v>158114</v>
      </c>
      <c r="H32" s="6">
        <f>ROUND(+Plant!F129,0)</f>
        <v>510185</v>
      </c>
      <c r="I32" s="7">
        <f t="shared" si="1"/>
        <v>0.31</v>
      </c>
      <c r="J32" s="7"/>
      <c r="K32" s="8">
        <f t="shared" si="2"/>
        <v>-8.8200000000000001E-2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ROUND(+Plant!J28,0)</f>
        <v>50821</v>
      </c>
      <c r="E33" s="6">
        <f>ROUND(+Plant!F28,0)</f>
        <v>291044</v>
      </c>
      <c r="F33" s="7">
        <f t="shared" si="0"/>
        <v>0.17</v>
      </c>
      <c r="G33" s="6">
        <f>ROUND(+Plant!J130,0)</f>
        <v>47805</v>
      </c>
      <c r="H33" s="6">
        <f>ROUND(+Plant!F130,0)</f>
        <v>291044</v>
      </c>
      <c r="I33" s="7">
        <f t="shared" si="1"/>
        <v>0.16</v>
      </c>
      <c r="J33" s="7"/>
      <c r="K33" s="8">
        <f t="shared" si="2"/>
        <v>-5.8799999999999998E-2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ROUND(+Plant!J29,0)</f>
        <v>20566</v>
      </c>
      <c r="E34" s="6">
        <f>ROUND(+Plant!F29,0)</f>
        <v>198260</v>
      </c>
      <c r="F34" s="7">
        <f t="shared" si="0"/>
        <v>0.1</v>
      </c>
      <c r="G34" s="6">
        <f>ROUND(+Plant!J131,0)</f>
        <v>40450</v>
      </c>
      <c r="H34" s="6">
        <f>ROUND(+Plant!F131,0)</f>
        <v>231644</v>
      </c>
      <c r="I34" s="7">
        <f t="shared" si="1"/>
        <v>0.17</v>
      </c>
      <c r="J34" s="7"/>
      <c r="K34" s="8">
        <f t="shared" si="2"/>
        <v>0.7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ROUND(+Plant!J30,0)</f>
        <v>3532</v>
      </c>
      <c r="E35" s="6">
        <f>ROUND(+Plant!F30,0)</f>
        <v>52446</v>
      </c>
      <c r="F35" s="7">
        <f t="shared" si="0"/>
        <v>7.0000000000000007E-2</v>
      </c>
      <c r="G35" s="6">
        <f>ROUND(+Plant!J132,0)</f>
        <v>6773</v>
      </c>
      <c r="H35" s="6">
        <f>ROUND(+Plant!F132,0)</f>
        <v>48044</v>
      </c>
      <c r="I35" s="7">
        <f t="shared" si="1"/>
        <v>0.14000000000000001</v>
      </c>
      <c r="J35" s="7"/>
      <c r="K35" s="8">
        <f t="shared" si="2"/>
        <v>1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ROUND(+Plant!J31,0)</f>
        <v>13846</v>
      </c>
      <c r="E36" s="6">
        <f>ROUND(+Plant!F31,0)</f>
        <v>32945</v>
      </c>
      <c r="F36" s="7">
        <f t="shared" si="0"/>
        <v>0.42</v>
      </c>
      <c r="G36" s="6">
        <f>ROUND(+Plant!J133,0)</f>
        <v>17985</v>
      </c>
      <c r="H36" s="6">
        <f>ROUND(+Plant!F133,0)</f>
        <v>32945</v>
      </c>
      <c r="I36" s="7">
        <f t="shared" si="1"/>
        <v>0.55000000000000004</v>
      </c>
      <c r="J36" s="7"/>
      <c r="K36" s="8">
        <f t="shared" si="2"/>
        <v>0.3095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ROUND(+Plant!J32,0)</f>
        <v>195047</v>
      </c>
      <c r="E37" s="6">
        <f>ROUND(+Plant!F32,0)</f>
        <v>657763</v>
      </c>
      <c r="F37" s="7">
        <f t="shared" si="0"/>
        <v>0.3</v>
      </c>
      <c r="G37" s="6">
        <f>ROUND(+Plant!J134,0)</f>
        <v>206557</v>
      </c>
      <c r="H37" s="6">
        <f>ROUND(+Plant!F134,0)</f>
        <v>687929</v>
      </c>
      <c r="I37" s="7">
        <f t="shared" si="1"/>
        <v>0.3</v>
      </c>
      <c r="J37" s="7"/>
      <c r="K37" s="8">
        <f t="shared" si="2"/>
        <v>0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ROUND(+Plant!J33,0)</f>
        <v>9041</v>
      </c>
      <c r="E38" s="6">
        <f>ROUND(+Plant!F33,0)</f>
        <v>21455</v>
      </c>
      <c r="F38" s="7">
        <f t="shared" si="0"/>
        <v>0.42</v>
      </c>
      <c r="G38" s="6">
        <f>ROUND(+Plant!J135,0)</f>
        <v>800</v>
      </c>
      <c r="H38" s="6">
        <f>ROUND(+Plant!F135,0)</f>
        <v>21456</v>
      </c>
      <c r="I38" s="7">
        <f t="shared" si="1"/>
        <v>0.04</v>
      </c>
      <c r="J38" s="7"/>
      <c r="K38" s="8">
        <f t="shared" si="2"/>
        <v>-0.90480000000000005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ROUND(+Plant!J34,0)</f>
        <v>551132</v>
      </c>
      <c r="E39" s="6">
        <f>ROUND(+Plant!F34,0)</f>
        <v>903486</v>
      </c>
      <c r="F39" s="7">
        <f t="shared" si="0"/>
        <v>0.61</v>
      </c>
      <c r="G39" s="6">
        <f>ROUND(+Plant!J136,0)</f>
        <v>1073188</v>
      </c>
      <c r="H39" s="6">
        <f>ROUND(+Plant!F136,0)</f>
        <v>900624</v>
      </c>
      <c r="I39" s="7">
        <f t="shared" si="1"/>
        <v>1.19</v>
      </c>
      <c r="J39" s="7"/>
      <c r="K39" s="8">
        <f t="shared" si="2"/>
        <v>0.95079999999999998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ROUND(+Plant!J35,0)</f>
        <v>160624</v>
      </c>
      <c r="E40" s="6">
        <f>ROUND(+Plant!F35,0)</f>
        <v>102211</v>
      </c>
      <c r="F40" s="7">
        <f t="shared" si="0"/>
        <v>1.57</v>
      </c>
      <c r="G40" s="6">
        <f>ROUND(+Plant!J137,0)</f>
        <v>127320</v>
      </c>
      <c r="H40" s="6">
        <f>ROUND(+Plant!F137,0)</f>
        <v>106065</v>
      </c>
      <c r="I40" s="7">
        <f t="shared" si="1"/>
        <v>1.2</v>
      </c>
      <c r="J40" s="7"/>
      <c r="K40" s="8">
        <f t="shared" si="2"/>
        <v>-0.23569999999999999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ROUND(+Plant!J36,0)</f>
        <v>70414</v>
      </c>
      <c r="E41" s="6">
        <f>ROUND(+Plant!F36,0)</f>
        <v>48901</v>
      </c>
      <c r="F41" s="7">
        <f t="shared" si="0"/>
        <v>1.44</v>
      </c>
      <c r="G41" s="6">
        <f>ROUND(+Plant!J138,0)</f>
        <v>68666</v>
      </c>
      <c r="H41" s="6">
        <f>ROUND(+Plant!F138,0)</f>
        <v>55851</v>
      </c>
      <c r="I41" s="7">
        <f t="shared" si="1"/>
        <v>1.23</v>
      </c>
      <c r="J41" s="7"/>
      <c r="K41" s="8">
        <f t="shared" si="2"/>
        <v>-0.14580000000000001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ROUND(+Plant!J37,0)</f>
        <v>61757</v>
      </c>
      <c r="E42" s="6">
        <f>ROUND(+Plant!F37,0)</f>
        <v>350593</v>
      </c>
      <c r="F42" s="7">
        <f t="shared" si="0"/>
        <v>0.18</v>
      </c>
      <c r="G42" s="6">
        <f>ROUND(+Plant!J139,0)</f>
        <v>34418</v>
      </c>
      <c r="H42" s="6">
        <f>ROUND(+Plant!F139,0)</f>
        <v>350593</v>
      </c>
      <c r="I42" s="7">
        <f t="shared" si="1"/>
        <v>0.1</v>
      </c>
      <c r="J42" s="7"/>
      <c r="K42" s="8">
        <f t="shared" si="2"/>
        <v>-0.44440000000000002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ROUND(+Plant!J38,0)</f>
        <v>0</v>
      </c>
      <c r="E43" s="6">
        <f>ROUND(+Plant!F38,0)</f>
        <v>0</v>
      </c>
      <c r="F43" s="7" t="str">
        <f t="shared" si="0"/>
        <v/>
      </c>
      <c r="G43" s="6">
        <f>ROUND(+Plant!J140,0)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ROUND(+Plant!J39,0)</f>
        <v>26030</v>
      </c>
      <c r="E44" s="6">
        <f>ROUND(+Plant!F39,0)</f>
        <v>85129</v>
      </c>
      <c r="F44" s="7">
        <f t="shared" si="0"/>
        <v>0.31</v>
      </c>
      <c r="G44" s="6">
        <f>ROUND(+Plant!J141,0)</f>
        <v>48076</v>
      </c>
      <c r="H44" s="6">
        <f>ROUND(+Plant!F141,0)</f>
        <v>85129</v>
      </c>
      <c r="I44" s="7">
        <f t="shared" si="1"/>
        <v>0.56000000000000005</v>
      </c>
      <c r="J44" s="7"/>
      <c r="K44" s="8">
        <f t="shared" si="2"/>
        <v>0.80649999999999999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ROUND(+Plant!J40,0)</f>
        <v>9293</v>
      </c>
      <c r="E45" s="6">
        <f>ROUND(+Plant!F40,0)</f>
        <v>103269</v>
      </c>
      <c r="F45" s="7">
        <f t="shared" si="0"/>
        <v>0.09</v>
      </c>
      <c r="G45" s="6">
        <f>ROUND(+Plant!J142,0)</f>
        <v>7375</v>
      </c>
      <c r="H45" s="6">
        <f>ROUND(+Plant!F142,0)</f>
        <v>103269</v>
      </c>
      <c r="I45" s="7">
        <f t="shared" si="1"/>
        <v>7.0000000000000007E-2</v>
      </c>
      <c r="J45" s="7"/>
      <c r="K45" s="8">
        <f t="shared" si="2"/>
        <v>-0.22220000000000001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ROUND(+Plant!J41,0)</f>
        <v>86568</v>
      </c>
      <c r="E46" s="6">
        <f>ROUND(+Plant!F41,0)</f>
        <v>131183</v>
      </c>
      <c r="F46" s="7">
        <f t="shared" si="0"/>
        <v>0.66</v>
      </c>
      <c r="G46" s="6">
        <f>ROUND(+Plant!J143,0)</f>
        <v>89855</v>
      </c>
      <c r="H46" s="6">
        <f>ROUND(+Plant!F143,0)</f>
        <v>133236</v>
      </c>
      <c r="I46" s="7">
        <f t="shared" si="1"/>
        <v>0.67</v>
      </c>
      <c r="J46" s="7"/>
      <c r="K46" s="8">
        <f t="shared" si="2"/>
        <v>1.52E-2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ROUND(+Plant!J42,0)</f>
        <v>13679</v>
      </c>
      <c r="E47" s="6">
        <f>ROUND(+Plant!F42,0)</f>
        <v>19515</v>
      </c>
      <c r="F47" s="7">
        <f t="shared" si="0"/>
        <v>0.7</v>
      </c>
      <c r="G47" s="6">
        <f>ROUND(+Plant!J144,0)</f>
        <v>17820</v>
      </c>
      <c r="H47" s="6">
        <f>ROUND(+Plant!F144,0)</f>
        <v>19515</v>
      </c>
      <c r="I47" s="7">
        <f t="shared" si="1"/>
        <v>0.91</v>
      </c>
      <c r="J47" s="7"/>
      <c r="K47" s="8">
        <f t="shared" si="2"/>
        <v>0.3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ROUND(+Plant!J43,0)</f>
        <v>0</v>
      </c>
      <c r="E48" s="6">
        <f>ROUND(+Plant!F43,0)</f>
        <v>0</v>
      </c>
      <c r="F48" s="7" t="str">
        <f t="shared" si="0"/>
        <v/>
      </c>
      <c r="G48" s="6">
        <f>ROUND(+Plant!J145,0)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ROUND(+Plant!J44,0)</f>
        <v>59913</v>
      </c>
      <c r="E49" s="6">
        <f>ROUND(+Plant!F44,0)</f>
        <v>271038</v>
      </c>
      <c r="F49" s="7">
        <f t="shared" si="0"/>
        <v>0.22</v>
      </c>
      <c r="G49" s="6">
        <f>ROUND(+Plant!J146,0)</f>
        <v>92891</v>
      </c>
      <c r="H49" s="6">
        <f>ROUND(+Plant!F146,0)</f>
        <v>271038</v>
      </c>
      <c r="I49" s="7">
        <f t="shared" si="1"/>
        <v>0.34</v>
      </c>
      <c r="J49" s="7"/>
      <c r="K49" s="8">
        <f t="shared" si="2"/>
        <v>0.54549999999999998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ROUND(+Plant!J45,0)</f>
        <v>773775</v>
      </c>
      <c r="E50" s="6">
        <f>ROUND(+Plant!F45,0)</f>
        <v>938641</v>
      </c>
      <c r="F50" s="7">
        <f t="shared" si="0"/>
        <v>0.82</v>
      </c>
      <c r="G50" s="6">
        <f>ROUND(+Plant!J147,0)</f>
        <v>725896</v>
      </c>
      <c r="H50" s="6">
        <f>ROUND(+Plant!F147,0)</f>
        <v>938641</v>
      </c>
      <c r="I50" s="7">
        <f t="shared" si="1"/>
        <v>0.77</v>
      </c>
      <c r="J50" s="7"/>
      <c r="K50" s="8">
        <f t="shared" si="2"/>
        <v>-6.0999999999999999E-2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ROUND(+Plant!J46,0)</f>
        <v>0</v>
      </c>
      <c r="E51" s="6">
        <f>ROUND(+Plant!F46,0)</f>
        <v>0</v>
      </c>
      <c r="F51" s="7" t="str">
        <f t="shared" si="0"/>
        <v/>
      </c>
      <c r="G51" s="6">
        <f>ROUND(+Plant!J148,0)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ROUND(+Plant!J47,0)</f>
        <v>175037</v>
      </c>
      <c r="E52" s="6">
        <f>ROUND(+Plant!F47,0)</f>
        <v>466186</v>
      </c>
      <c r="F52" s="7">
        <f t="shared" si="0"/>
        <v>0.38</v>
      </c>
      <c r="G52" s="6">
        <f>ROUND(+Plant!J149,0)</f>
        <v>208423</v>
      </c>
      <c r="H52" s="6">
        <f>ROUND(+Plant!F149,0)</f>
        <v>489492</v>
      </c>
      <c r="I52" s="7">
        <f t="shared" si="1"/>
        <v>0.43</v>
      </c>
      <c r="J52" s="7"/>
      <c r="K52" s="8">
        <f t="shared" si="2"/>
        <v>0.13159999999999999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ROUND(+Plant!J48,0)</f>
        <v>435158</v>
      </c>
      <c r="E53" s="6">
        <f>ROUND(+Plant!F48,0)</f>
        <v>564884</v>
      </c>
      <c r="F53" s="7">
        <f t="shared" si="0"/>
        <v>0.77</v>
      </c>
      <c r="G53" s="6">
        <f>ROUND(+Plant!J150,0)</f>
        <v>467155</v>
      </c>
      <c r="H53" s="6">
        <f>ROUND(+Plant!F150,0)</f>
        <v>564884</v>
      </c>
      <c r="I53" s="7">
        <f t="shared" si="1"/>
        <v>0.83</v>
      </c>
      <c r="J53" s="7"/>
      <c r="K53" s="8">
        <f t="shared" si="2"/>
        <v>7.7899999999999997E-2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ROUND(+Plant!J49,0)</f>
        <v>40732</v>
      </c>
      <c r="E54" s="6">
        <f>ROUND(+Plant!F49,0)</f>
        <v>144867</v>
      </c>
      <c r="F54" s="7">
        <f t="shared" si="0"/>
        <v>0.28000000000000003</v>
      </c>
      <c r="G54" s="6">
        <f>ROUND(+Plant!J151,0)</f>
        <v>8400</v>
      </c>
      <c r="H54" s="6">
        <f>ROUND(+Plant!F151,0)</f>
        <v>166593</v>
      </c>
      <c r="I54" s="7">
        <f t="shared" si="1"/>
        <v>0.05</v>
      </c>
      <c r="J54" s="7"/>
      <c r="K54" s="8">
        <f t="shared" si="2"/>
        <v>-0.82140000000000002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ROUND(+Plant!J50,0)</f>
        <v>33478</v>
      </c>
      <c r="E55" s="6">
        <f>ROUND(+Plant!F50,0)</f>
        <v>198525</v>
      </c>
      <c r="F55" s="7">
        <f t="shared" si="0"/>
        <v>0.17</v>
      </c>
      <c r="G55" s="6">
        <f>ROUND(+Plant!J152,0)</f>
        <v>35756</v>
      </c>
      <c r="H55" s="6">
        <f>ROUND(+Plant!F152,0)</f>
        <v>198525</v>
      </c>
      <c r="I55" s="7">
        <f t="shared" si="1"/>
        <v>0.18</v>
      </c>
      <c r="J55" s="7"/>
      <c r="K55" s="8">
        <f t="shared" si="2"/>
        <v>5.8799999999999998E-2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ROUND(+Plant!J51,0)</f>
        <v>34956</v>
      </c>
      <c r="E56" s="6">
        <f>ROUND(+Plant!F51,0)</f>
        <v>43376</v>
      </c>
      <c r="F56" s="7">
        <f t="shared" si="0"/>
        <v>0.81</v>
      </c>
      <c r="G56" s="6">
        <f>ROUND(+Plant!J153,0)</f>
        <v>47238</v>
      </c>
      <c r="H56" s="6">
        <f>ROUND(+Plant!F153,0)</f>
        <v>41043</v>
      </c>
      <c r="I56" s="7">
        <f t="shared" si="1"/>
        <v>1.1499999999999999</v>
      </c>
      <c r="J56" s="7"/>
      <c r="K56" s="8">
        <f t="shared" si="2"/>
        <v>0.41980000000000001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ROUND(+Plant!J52,0)</f>
        <v>171269</v>
      </c>
      <c r="E57" s="6">
        <f>ROUND(+Plant!F52,0)</f>
        <v>272986</v>
      </c>
      <c r="F57" s="7">
        <f t="shared" si="0"/>
        <v>0.63</v>
      </c>
      <c r="G57" s="6">
        <f>ROUND(+Plant!J154,0)</f>
        <v>143775</v>
      </c>
      <c r="H57" s="6">
        <f>ROUND(+Plant!F154,0)</f>
        <v>272986</v>
      </c>
      <c r="I57" s="7">
        <f t="shared" si="1"/>
        <v>0.53</v>
      </c>
      <c r="J57" s="7"/>
      <c r="K57" s="8">
        <f t="shared" si="2"/>
        <v>-0.15870000000000001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ROUND(+Plant!J53,0)</f>
        <v>387483</v>
      </c>
      <c r="E58" s="6">
        <f>ROUND(+Plant!F53,0)</f>
        <v>361825</v>
      </c>
      <c r="F58" s="7">
        <f t="shared" si="0"/>
        <v>1.07</v>
      </c>
      <c r="G58" s="6">
        <f>ROUND(+Plant!J155,0)</f>
        <v>310358</v>
      </c>
      <c r="H58" s="6">
        <f>ROUND(+Plant!F155,0)</f>
        <v>405140</v>
      </c>
      <c r="I58" s="7">
        <f t="shared" si="1"/>
        <v>0.77</v>
      </c>
      <c r="J58" s="7"/>
      <c r="K58" s="8">
        <f t="shared" si="2"/>
        <v>-0.28039999999999998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ROUND(+Plant!J54,0)</f>
        <v>51242</v>
      </c>
      <c r="E59" s="6">
        <f>ROUND(+Plant!F54,0)</f>
        <v>106171</v>
      </c>
      <c r="F59" s="7">
        <f t="shared" si="0"/>
        <v>0.48</v>
      </c>
      <c r="G59" s="6">
        <f>ROUND(+Plant!J156,0)</f>
        <v>64908</v>
      </c>
      <c r="H59" s="6">
        <f>ROUND(+Plant!F156,0)</f>
        <v>106171</v>
      </c>
      <c r="I59" s="7">
        <f t="shared" si="1"/>
        <v>0.61</v>
      </c>
      <c r="J59" s="7"/>
      <c r="K59" s="8">
        <f t="shared" si="2"/>
        <v>0.27079999999999999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ROUND(+Plant!J55,0)</f>
        <v>0</v>
      </c>
      <c r="E60" s="6">
        <f>ROUND(+Plant!F55,0)</f>
        <v>0</v>
      </c>
      <c r="F60" s="7" t="str">
        <f t="shared" si="0"/>
        <v/>
      </c>
      <c r="G60" s="6">
        <f>ROUND(+Plant!J157,0)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ROUND(+Plant!J56,0)</f>
        <v>294230</v>
      </c>
      <c r="E61" s="6">
        <f>ROUND(+Plant!F56,0)</f>
        <v>521280</v>
      </c>
      <c r="F61" s="7">
        <f t="shared" si="0"/>
        <v>0.56000000000000005</v>
      </c>
      <c r="G61" s="6">
        <f>ROUND(+Plant!J158,0)</f>
        <v>231639</v>
      </c>
      <c r="H61" s="6">
        <f>ROUND(+Plant!F158,0)</f>
        <v>680881</v>
      </c>
      <c r="I61" s="7">
        <f t="shared" si="1"/>
        <v>0.34</v>
      </c>
      <c r="J61" s="7"/>
      <c r="K61" s="8">
        <f t="shared" si="2"/>
        <v>-0.39290000000000003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ROUND(+Plant!J57,0)</f>
        <v>529258</v>
      </c>
      <c r="E62" s="6">
        <f>ROUND(+Plant!F57,0)</f>
        <v>788657</v>
      </c>
      <c r="F62" s="7">
        <f t="shared" si="0"/>
        <v>0.67</v>
      </c>
      <c r="G62" s="6">
        <f>ROUND(+Plant!J159,0)</f>
        <v>416651</v>
      </c>
      <c r="H62" s="6">
        <f>ROUND(+Plant!F159,0)</f>
        <v>789425</v>
      </c>
      <c r="I62" s="7">
        <f t="shared" si="1"/>
        <v>0.53</v>
      </c>
      <c r="J62" s="7"/>
      <c r="K62" s="8">
        <f t="shared" si="2"/>
        <v>-0.20899999999999999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ROUND(+Plant!J58,0)</f>
        <v>46120</v>
      </c>
      <c r="E63" s="6">
        <f>ROUND(+Plant!F58,0)</f>
        <v>81045</v>
      </c>
      <c r="F63" s="7">
        <f t="shared" si="0"/>
        <v>0.56999999999999995</v>
      </c>
      <c r="G63" s="6">
        <f>ROUND(+Plant!J160,0)</f>
        <v>26296</v>
      </c>
      <c r="H63" s="6">
        <f>ROUND(+Plant!F160,0)</f>
        <v>81045</v>
      </c>
      <c r="I63" s="7">
        <f t="shared" si="1"/>
        <v>0.32</v>
      </c>
      <c r="J63" s="7"/>
      <c r="K63" s="8">
        <f t="shared" si="2"/>
        <v>-0.43859999999999999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ROUND(+Plant!J59,0)</f>
        <v>43761</v>
      </c>
      <c r="E64" s="6">
        <f>ROUND(+Plant!F59,0)</f>
        <v>76903</v>
      </c>
      <c r="F64" s="7">
        <f t="shared" si="0"/>
        <v>0.56999999999999995</v>
      </c>
      <c r="G64" s="6">
        <f>ROUND(+Plant!J161,0)</f>
        <v>39680</v>
      </c>
      <c r="H64" s="6">
        <f>ROUND(+Plant!F161,0)</f>
        <v>80695</v>
      </c>
      <c r="I64" s="7">
        <f t="shared" si="1"/>
        <v>0.49</v>
      </c>
      <c r="J64" s="7"/>
      <c r="K64" s="8">
        <f t="shared" si="2"/>
        <v>-0.1404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ROUND(+Plant!J60,0)</f>
        <v>38197</v>
      </c>
      <c r="E65" s="6">
        <f>ROUND(+Plant!F60,0)</f>
        <v>88642</v>
      </c>
      <c r="F65" s="7">
        <f t="shared" si="0"/>
        <v>0.43</v>
      </c>
      <c r="G65" s="6">
        <f>ROUND(+Plant!J162,0)</f>
        <v>45087</v>
      </c>
      <c r="H65" s="6">
        <f>ROUND(+Plant!F162,0)</f>
        <v>88138</v>
      </c>
      <c r="I65" s="7">
        <f t="shared" si="1"/>
        <v>0.51</v>
      </c>
      <c r="J65" s="7"/>
      <c r="K65" s="8">
        <f t="shared" si="2"/>
        <v>0.186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ROUND(+Plant!J61,0)</f>
        <v>60551</v>
      </c>
      <c r="E66" s="6">
        <f>ROUND(+Plant!F61,0)</f>
        <v>132958</v>
      </c>
      <c r="F66" s="7">
        <f t="shared" si="0"/>
        <v>0.46</v>
      </c>
      <c r="G66" s="6">
        <f>ROUND(+Plant!J163,0)</f>
        <v>88813</v>
      </c>
      <c r="H66" s="6">
        <f>ROUND(+Plant!F163,0)</f>
        <v>135347</v>
      </c>
      <c r="I66" s="7">
        <f t="shared" si="1"/>
        <v>0.66</v>
      </c>
      <c r="J66" s="7"/>
      <c r="K66" s="8">
        <f t="shared" si="2"/>
        <v>0.43480000000000002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ROUND(+Plant!J62,0)</f>
        <v>43025</v>
      </c>
      <c r="E67" s="6">
        <f>ROUND(+Plant!F62,0)</f>
        <v>113245</v>
      </c>
      <c r="F67" s="7">
        <f t="shared" si="0"/>
        <v>0.38</v>
      </c>
      <c r="G67" s="6">
        <f>ROUND(+Plant!J164,0)</f>
        <v>22288</v>
      </c>
      <c r="H67" s="6">
        <f>ROUND(+Plant!F164,0)</f>
        <v>113245</v>
      </c>
      <c r="I67" s="7">
        <f t="shared" si="1"/>
        <v>0.2</v>
      </c>
      <c r="J67" s="7"/>
      <c r="K67" s="8">
        <f t="shared" si="2"/>
        <v>-0.47370000000000001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ROUND(+Plant!J63,0)</f>
        <v>42044</v>
      </c>
      <c r="E68" s="6">
        <f>ROUND(+Plant!F63,0)</f>
        <v>1122118</v>
      </c>
      <c r="F68" s="7">
        <f t="shared" si="0"/>
        <v>0.04</v>
      </c>
      <c r="G68" s="6">
        <f>ROUND(+Plant!J165,0)</f>
        <v>59008</v>
      </c>
      <c r="H68" s="6">
        <f>ROUND(+Plant!F165,0)</f>
        <v>1139529</v>
      </c>
      <c r="I68" s="7">
        <f t="shared" si="1"/>
        <v>0.05</v>
      </c>
      <c r="J68" s="7"/>
      <c r="K68" s="8">
        <f t="shared" si="2"/>
        <v>0.25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ROUND(+Plant!J64,0)</f>
        <v>0</v>
      </c>
      <c r="E69" s="6">
        <f>ROUND(+Plant!F64,0)</f>
        <v>0</v>
      </c>
      <c r="F69" s="7" t="str">
        <f t="shared" si="0"/>
        <v/>
      </c>
      <c r="G69" s="6">
        <f>ROUND(+Plant!J166,0)</f>
        <v>71368</v>
      </c>
      <c r="H69" s="6">
        <f>ROUND(+Plant!F166,0)</f>
        <v>132034</v>
      </c>
      <c r="I69" s="7">
        <f t="shared" si="1"/>
        <v>0.54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ROUND(+Plant!J65,0)</f>
        <v>66295</v>
      </c>
      <c r="E70" s="6">
        <f>ROUND(+Plant!F65,0)</f>
        <v>135732</v>
      </c>
      <c r="F70" s="7">
        <f t="shared" si="0"/>
        <v>0.49</v>
      </c>
      <c r="G70" s="6">
        <f>ROUND(+Plant!J167,0)</f>
        <v>65502</v>
      </c>
      <c r="H70" s="6">
        <f>ROUND(+Plant!F167,0)</f>
        <v>137041</v>
      </c>
      <c r="I70" s="7">
        <f t="shared" si="1"/>
        <v>0.48</v>
      </c>
      <c r="J70" s="7"/>
      <c r="K70" s="8">
        <f t="shared" si="2"/>
        <v>-2.0400000000000001E-2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ROUND(+Plant!J66,0)</f>
        <v>14247</v>
      </c>
      <c r="E71" s="6">
        <f>ROUND(+Plant!F66,0)</f>
        <v>33848</v>
      </c>
      <c r="F71" s="7">
        <f t="shared" si="0"/>
        <v>0.42</v>
      </c>
      <c r="G71" s="6">
        <f>ROUND(+Plant!J168,0)</f>
        <v>21279</v>
      </c>
      <c r="H71" s="6">
        <f>ROUND(+Plant!F168,0)</f>
        <v>33721</v>
      </c>
      <c r="I71" s="7">
        <f t="shared" si="1"/>
        <v>0.63</v>
      </c>
      <c r="J71" s="7"/>
      <c r="K71" s="8">
        <f t="shared" si="2"/>
        <v>0.5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ROUND(+Plant!J67,0)</f>
        <v>309337</v>
      </c>
      <c r="E72" s="6">
        <f>ROUND(+Plant!F67,0)</f>
        <v>670736</v>
      </c>
      <c r="F72" s="7">
        <f t="shared" si="0"/>
        <v>0.46</v>
      </c>
      <c r="G72" s="6">
        <f>ROUND(+Plant!J169,0)</f>
        <v>407618</v>
      </c>
      <c r="H72" s="6">
        <f>ROUND(+Plant!F169,0)</f>
        <v>696451</v>
      </c>
      <c r="I72" s="7">
        <f t="shared" si="1"/>
        <v>0.59</v>
      </c>
      <c r="J72" s="7"/>
      <c r="K72" s="8">
        <f t="shared" si="2"/>
        <v>0.28260000000000002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ROUND(+Plant!J68,0)</f>
        <v>499572</v>
      </c>
      <c r="E73" s="6">
        <f>ROUND(+Plant!F68,0)</f>
        <v>549043</v>
      </c>
      <c r="F73" s="7">
        <f t="shared" si="0"/>
        <v>0.91</v>
      </c>
      <c r="G73" s="6">
        <f>ROUND(+Plant!J170,0)</f>
        <v>106470</v>
      </c>
      <c r="H73" s="6">
        <f>ROUND(+Plant!F170,0)</f>
        <v>562747</v>
      </c>
      <c r="I73" s="7">
        <f t="shared" si="1"/>
        <v>0.19</v>
      </c>
      <c r="J73" s="7"/>
      <c r="K73" s="8">
        <f t="shared" si="2"/>
        <v>-0.79120000000000001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ROUND(+Plant!J69,0)</f>
        <v>846996</v>
      </c>
      <c r="E74" s="6">
        <f>ROUND(+Plant!F69,0)</f>
        <v>1181481</v>
      </c>
      <c r="F74" s="7">
        <f t="shared" si="0"/>
        <v>0.72</v>
      </c>
      <c r="G74" s="6">
        <f>ROUND(+Plant!J171,0)</f>
        <v>672932</v>
      </c>
      <c r="H74" s="6">
        <f>ROUND(+Plant!F171,0)</f>
        <v>1713569</v>
      </c>
      <c r="I74" s="7">
        <f t="shared" si="1"/>
        <v>0.39</v>
      </c>
      <c r="J74" s="7"/>
      <c r="K74" s="8">
        <f t="shared" si="2"/>
        <v>-0.45829999999999999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ROUND(+Plant!J70,0)</f>
        <v>809701</v>
      </c>
      <c r="E75" s="6">
        <f>ROUND(+Plant!F70,0)</f>
        <v>680539</v>
      </c>
      <c r="F75" s="7">
        <f t="shared" ref="F75:F108" si="3">IF(D75=0,"",IF(E75=0,"",ROUND(D75/E75,2)))</f>
        <v>1.19</v>
      </c>
      <c r="G75" s="6">
        <f>ROUND(+Plant!J172,0)</f>
        <v>1488750</v>
      </c>
      <c r="H75" s="6">
        <f>ROUND(+Plant!F172,0)</f>
        <v>680539</v>
      </c>
      <c r="I75" s="7">
        <f t="shared" ref="I75:I108" si="4">IF(G75=0,"",IF(H75=0,"",ROUND(G75/H75,2)))</f>
        <v>2.19</v>
      </c>
      <c r="J75" s="7"/>
      <c r="K75" s="8">
        <f t="shared" ref="K75:K108" si="5">IF(D75=0,"",IF(E75=0,"",IF(G75=0,"",IF(H75=0,"",ROUND(I75/F75-1,4)))))</f>
        <v>0.84030000000000005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ROUND(+Plant!J71,0)</f>
        <v>27466</v>
      </c>
      <c r="E76" s="6">
        <f>ROUND(+Plant!F71,0)</f>
        <v>33081</v>
      </c>
      <c r="F76" s="7">
        <f t="shared" si="3"/>
        <v>0.83</v>
      </c>
      <c r="G76" s="6">
        <f>ROUND(+Plant!J173,0)</f>
        <v>20320</v>
      </c>
      <c r="H76" s="6">
        <f>ROUND(+Plant!F173,0)</f>
        <v>33081</v>
      </c>
      <c r="I76" s="7">
        <f t="shared" si="4"/>
        <v>0.61</v>
      </c>
      <c r="J76" s="7"/>
      <c r="K76" s="8">
        <f t="shared" si="5"/>
        <v>-0.2651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ROUND(+Plant!J72,0)</f>
        <v>0</v>
      </c>
      <c r="E77" s="6">
        <f>ROUND(+Plant!F72,0)</f>
        <v>0</v>
      </c>
      <c r="F77" s="7" t="str">
        <f t="shared" si="3"/>
        <v/>
      </c>
      <c r="G77" s="6">
        <f>ROUND(+Plant!J174,0)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ROUND(+Plant!J73,0)</f>
        <v>16837</v>
      </c>
      <c r="E78" s="6">
        <f>ROUND(+Plant!F73,0)</f>
        <v>450569</v>
      </c>
      <c r="F78" s="7">
        <f t="shared" si="3"/>
        <v>0.04</v>
      </c>
      <c r="G78" s="6">
        <f>ROUND(+Plant!J175,0)</f>
        <v>44135</v>
      </c>
      <c r="H78" s="6">
        <f>ROUND(+Plant!F175,0)</f>
        <v>450569</v>
      </c>
      <c r="I78" s="7">
        <f t="shared" si="4"/>
        <v>0.1</v>
      </c>
      <c r="J78" s="7"/>
      <c r="K78" s="8">
        <f t="shared" si="5"/>
        <v>1.5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ROUND(+Plant!J74,0)</f>
        <v>419111</v>
      </c>
      <c r="E79" s="6">
        <f>ROUND(+Plant!F74,0)</f>
        <v>831556</v>
      </c>
      <c r="F79" s="7">
        <f t="shared" si="3"/>
        <v>0.5</v>
      </c>
      <c r="G79" s="6">
        <f>ROUND(+Plant!J176,0)</f>
        <v>476593</v>
      </c>
      <c r="H79" s="6">
        <f>ROUND(+Plant!F176,0)</f>
        <v>831556</v>
      </c>
      <c r="I79" s="7">
        <f t="shared" si="4"/>
        <v>0.56999999999999995</v>
      </c>
      <c r="J79" s="7"/>
      <c r="K79" s="8">
        <f t="shared" si="5"/>
        <v>0.14000000000000001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ROUND(+Plant!J75,0)</f>
        <v>9443</v>
      </c>
      <c r="E80" s="6">
        <f>ROUND(+Plant!F75,0)</f>
        <v>110387</v>
      </c>
      <c r="F80" s="7">
        <f t="shared" si="3"/>
        <v>0.09</v>
      </c>
      <c r="G80" s="6">
        <f>ROUND(+Plant!J177,0)</f>
        <v>30916</v>
      </c>
      <c r="H80" s="6">
        <f>ROUND(+Plant!F177,0)</f>
        <v>110387</v>
      </c>
      <c r="I80" s="7">
        <f t="shared" si="4"/>
        <v>0.28000000000000003</v>
      </c>
      <c r="J80" s="7"/>
      <c r="K80" s="8">
        <f t="shared" si="5"/>
        <v>2.1111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ROUND(+Plant!J76,0)</f>
        <v>26538</v>
      </c>
      <c r="E81" s="6">
        <f>ROUND(+Plant!F76,0)</f>
        <v>78437</v>
      </c>
      <c r="F81" s="7">
        <f t="shared" si="3"/>
        <v>0.34</v>
      </c>
      <c r="G81" s="6">
        <f>ROUND(+Plant!J178,0)</f>
        <v>9982</v>
      </c>
      <c r="H81" s="6">
        <f>ROUND(+Plant!F178,0)</f>
        <v>78437</v>
      </c>
      <c r="I81" s="7">
        <f t="shared" si="4"/>
        <v>0.13</v>
      </c>
      <c r="J81" s="7"/>
      <c r="K81" s="8">
        <f t="shared" si="5"/>
        <v>-0.61760000000000004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ROUND(+Plant!J77,0)</f>
        <v>0</v>
      </c>
      <c r="E82" s="6">
        <f>ROUND(+Plant!F77,0)</f>
        <v>152822</v>
      </c>
      <c r="F82" s="7" t="str">
        <f t="shared" si="3"/>
        <v/>
      </c>
      <c r="G82" s="6">
        <f>ROUND(+Plant!J179,0)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ROUND(+Plant!J78,0)</f>
        <v>0</v>
      </c>
      <c r="E83" s="6">
        <f>ROUND(+Plant!F78,0)</f>
        <v>584401</v>
      </c>
      <c r="F83" s="7" t="str">
        <f t="shared" si="3"/>
        <v/>
      </c>
      <c r="G83" s="6">
        <f>ROUND(+Plant!J180,0)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ROUND(+Plant!J79,0)</f>
        <v>16454</v>
      </c>
      <c r="E84" s="6">
        <f>ROUND(+Plant!F79,0)</f>
        <v>202602</v>
      </c>
      <c r="F84" s="7">
        <f t="shared" si="3"/>
        <v>0.08</v>
      </c>
      <c r="G84" s="6">
        <f>ROUND(+Plant!J181,0)</f>
        <v>10767</v>
      </c>
      <c r="H84" s="6">
        <f>ROUND(+Plant!F181,0)</f>
        <v>201451</v>
      </c>
      <c r="I84" s="7">
        <f t="shared" si="4"/>
        <v>0.05</v>
      </c>
      <c r="J84" s="7"/>
      <c r="K84" s="8">
        <f t="shared" si="5"/>
        <v>-0.375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ROUND(+Plant!J80,0)</f>
        <v>0</v>
      </c>
      <c r="E85" s="6">
        <f>ROUND(+Plant!F80,0)</f>
        <v>186810</v>
      </c>
      <c r="F85" s="7" t="str">
        <f t="shared" si="3"/>
        <v/>
      </c>
      <c r="G85" s="6">
        <f>ROUND(+Plant!J182,0)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ROUND(+Plant!J81,0)</f>
        <v>440881</v>
      </c>
      <c r="E86" s="6">
        <f>ROUND(+Plant!F81,0)</f>
        <v>61758</v>
      </c>
      <c r="F86" s="7">
        <f t="shared" si="3"/>
        <v>7.14</v>
      </c>
      <c r="G86" s="6">
        <f>ROUND(+Plant!J183,0)</f>
        <v>1779</v>
      </c>
      <c r="H86" s="6">
        <f>ROUND(+Plant!F183,0)</f>
        <v>17178</v>
      </c>
      <c r="I86" s="7">
        <f t="shared" si="4"/>
        <v>0.1</v>
      </c>
      <c r="J86" s="7"/>
      <c r="K86" s="8">
        <f t="shared" si="5"/>
        <v>-0.98599999999999999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ROUND(+Plant!J82,0)</f>
        <v>210960</v>
      </c>
      <c r="E87" s="6">
        <f>ROUND(+Plant!F82,0)</f>
        <v>136957</v>
      </c>
      <c r="F87" s="7">
        <f t="shared" si="3"/>
        <v>1.54</v>
      </c>
      <c r="G87" s="6">
        <f>ROUND(+Plant!J184,0)</f>
        <v>219585</v>
      </c>
      <c r="H87" s="6">
        <f>ROUND(+Plant!F184,0)</f>
        <v>145091</v>
      </c>
      <c r="I87" s="7">
        <f t="shared" si="4"/>
        <v>1.51</v>
      </c>
      <c r="J87" s="7"/>
      <c r="K87" s="8">
        <f t="shared" si="5"/>
        <v>-1.95E-2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ROUND(+Plant!J83,0)</f>
        <v>51811</v>
      </c>
      <c r="E88" s="6">
        <f>ROUND(+Plant!F83,0)</f>
        <v>115537</v>
      </c>
      <c r="F88" s="7">
        <f t="shared" si="3"/>
        <v>0.45</v>
      </c>
      <c r="G88" s="6">
        <f>ROUND(+Plant!J185,0)</f>
        <v>59637</v>
      </c>
      <c r="H88" s="6">
        <f>ROUND(+Plant!F185,0)</f>
        <v>115633</v>
      </c>
      <c r="I88" s="7">
        <f t="shared" si="4"/>
        <v>0.52</v>
      </c>
      <c r="J88" s="7"/>
      <c r="K88" s="8">
        <f t="shared" si="5"/>
        <v>0.15559999999999999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ROUND(+Plant!J84,0)</f>
        <v>55756</v>
      </c>
      <c r="E89" s="6">
        <f>ROUND(+Plant!F84,0)</f>
        <v>34699</v>
      </c>
      <c r="F89" s="7">
        <f t="shared" si="3"/>
        <v>1.61</v>
      </c>
      <c r="G89" s="6">
        <f>ROUND(+Plant!J186,0)</f>
        <v>43599</v>
      </c>
      <c r="H89" s="6">
        <f>ROUND(+Plant!F186,0)</f>
        <v>44230</v>
      </c>
      <c r="I89" s="7">
        <f t="shared" si="4"/>
        <v>0.99</v>
      </c>
      <c r="J89" s="7"/>
      <c r="K89" s="8">
        <f t="shared" si="5"/>
        <v>-0.3851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ROUND(+Plant!J85,0)</f>
        <v>72262</v>
      </c>
      <c r="E90" s="6">
        <f>ROUND(+Plant!F85,0)</f>
        <v>30692</v>
      </c>
      <c r="F90" s="7">
        <f t="shared" si="3"/>
        <v>2.35</v>
      </c>
      <c r="G90" s="6">
        <f>ROUND(+Plant!J187,0)</f>
        <v>85050</v>
      </c>
      <c r="H90" s="6">
        <f>ROUND(+Plant!F187,0)</f>
        <v>30692</v>
      </c>
      <c r="I90" s="7">
        <f t="shared" si="4"/>
        <v>2.77</v>
      </c>
      <c r="J90" s="7"/>
      <c r="K90" s="8">
        <f t="shared" si="5"/>
        <v>0.1787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ROUND(+Plant!J86,0)</f>
        <v>20892</v>
      </c>
      <c r="E91" s="6">
        <f>ROUND(+Plant!F86,0)</f>
        <v>154589</v>
      </c>
      <c r="F91" s="7">
        <f t="shared" si="3"/>
        <v>0.14000000000000001</v>
      </c>
      <c r="G91" s="6">
        <f>ROUND(+Plant!J188,0)</f>
        <v>12985</v>
      </c>
      <c r="H91" s="6">
        <f>ROUND(+Plant!F188,0)</f>
        <v>154589</v>
      </c>
      <c r="I91" s="7">
        <f t="shared" si="4"/>
        <v>0.08</v>
      </c>
      <c r="J91" s="7"/>
      <c r="K91" s="8">
        <f t="shared" si="5"/>
        <v>-0.42859999999999998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ROUND(+Plant!J87,0)</f>
        <v>16763</v>
      </c>
      <c r="E92" s="6">
        <f>ROUND(+Plant!F87,0)</f>
        <v>112246</v>
      </c>
      <c r="F92" s="7">
        <f t="shared" si="3"/>
        <v>0.15</v>
      </c>
      <c r="G92" s="6">
        <f>ROUND(+Plant!J189,0)</f>
        <v>30634</v>
      </c>
      <c r="H92" s="6">
        <f>ROUND(+Plant!F189,0)</f>
        <v>112246</v>
      </c>
      <c r="I92" s="7">
        <f t="shared" si="4"/>
        <v>0.27</v>
      </c>
      <c r="J92" s="7"/>
      <c r="K92" s="8">
        <f t="shared" si="5"/>
        <v>0.8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ROUND(+Plant!J88,0)</f>
        <v>9519</v>
      </c>
      <c r="E93" s="6">
        <f>ROUND(+Plant!F88,0)</f>
        <v>67629</v>
      </c>
      <c r="F93" s="7">
        <f t="shared" si="3"/>
        <v>0.14000000000000001</v>
      </c>
      <c r="G93" s="6">
        <f>ROUND(+Plant!J190,0)</f>
        <v>6530</v>
      </c>
      <c r="H93" s="6">
        <f>ROUND(+Plant!F190,0)</f>
        <v>67629</v>
      </c>
      <c r="I93" s="7">
        <f t="shared" si="4"/>
        <v>0.1</v>
      </c>
      <c r="J93" s="7"/>
      <c r="K93" s="8">
        <f t="shared" si="5"/>
        <v>-0.28570000000000001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ROUND(+Plant!J89,0)</f>
        <v>254901</v>
      </c>
      <c r="E94" s="6">
        <f>ROUND(+Plant!F89,0)</f>
        <v>226761</v>
      </c>
      <c r="F94" s="7">
        <f t="shared" si="3"/>
        <v>1.1200000000000001</v>
      </c>
      <c r="G94" s="6">
        <f>ROUND(+Plant!J191,0)</f>
        <v>277140</v>
      </c>
      <c r="H94" s="6">
        <f>ROUND(+Plant!F191,0)</f>
        <v>277474</v>
      </c>
      <c r="I94" s="7">
        <f t="shared" si="4"/>
        <v>1</v>
      </c>
      <c r="J94" s="7"/>
      <c r="K94" s="8">
        <f t="shared" si="5"/>
        <v>-0.1071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ROUND(+Plant!J90,0)</f>
        <v>0</v>
      </c>
      <c r="E95" s="6">
        <f>ROUND(+Plant!F90,0)</f>
        <v>8566</v>
      </c>
      <c r="F95" s="7" t="str">
        <f t="shared" si="3"/>
        <v/>
      </c>
      <c r="G95" s="6">
        <f>ROUND(+Plant!J192,0)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ROUND(+Plant!J91,0)</f>
        <v>430996</v>
      </c>
      <c r="E96" s="6">
        <f>ROUND(+Plant!F91,0)</f>
        <v>258883</v>
      </c>
      <c r="F96" s="7">
        <f t="shared" si="3"/>
        <v>1.66</v>
      </c>
      <c r="G96" s="6">
        <f>ROUND(+Plant!J193,0)</f>
        <v>695635</v>
      </c>
      <c r="H96" s="6">
        <f>ROUND(+Plant!F193,0)</f>
        <v>258627</v>
      </c>
      <c r="I96" s="7">
        <f t="shared" si="4"/>
        <v>2.69</v>
      </c>
      <c r="J96" s="7"/>
      <c r="K96" s="8">
        <f t="shared" si="5"/>
        <v>0.62050000000000005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ROUND(+Plant!J92,0)</f>
        <v>15886</v>
      </c>
      <c r="E97" s="6">
        <f>ROUND(+Plant!F92,0)</f>
        <v>108665</v>
      </c>
      <c r="F97" s="7">
        <f t="shared" si="3"/>
        <v>0.15</v>
      </c>
      <c r="G97" s="6">
        <f>ROUND(+Plant!J194,0)</f>
        <v>67106</v>
      </c>
      <c r="H97" s="6">
        <f>ROUND(+Plant!F194,0)</f>
        <v>326744</v>
      </c>
      <c r="I97" s="7">
        <f t="shared" si="4"/>
        <v>0.21</v>
      </c>
      <c r="J97" s="7"/>
      <c r="K97" s="8">
        <f t="shared" si="5"/>
        <v>0.4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ROUND(+Plant!J93,0)</f>
        <v>41359</v>
      </c>
      <c r="E98" s="6">
        <f>ROUND(+Plant!F93,0)</f>
        <v>138981</v>
      </c>
      <c r="F98" s="7">
        <f t="shared" si="3"/>
        <v>0.3</v>
      </c>
      <c r="G98" s="6">
        <f>ROUND(+Plant!J195,0)</f>
        <v>62211</v>
      </c>
      <c r="H98" s="6">
        <f>ROUND(+Plant!F195,0)</f>
        <v>146278</v>
      </c>
      <c r="I98" s="7">
        <f t="shared" si="4"/>
        <v>0.43</v>
      </c>
      <c r="J98" s="7"/>
      <c r="K98" s="8">
        <f t="shared" si="5"/>
        <v>0.43330000000000002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ROUND(+Plant!J94,0)</f>
        <v>295278</v>
      </c>
      <c r="E99" s="6">
        <f>ROUND(+Plant!F94,0)</f>
        <v>577416</v>
      </c>
      <c r="F99" s="7">
        <f t="shared" si="3"/>
        <v>0.51</v>
      </c>
      <c r="G99" s="6">
        <f>ROUND(+Plant!J196,0)</f>
        <v>500410</v>
      </c>
      <c r="H99" s="6">
        <f>ROUND(+Plant!F196,0)</f>
        <v>711998</v>
      </c>
      <c r="I99" s="7">
        <f t="shared" si="4"/>
        <v>0.7</v>
      </c>
      <c r="J99" s="7"/>
      <c r="K99" s="8">
        <f t="shared" si="5"/>
        <v>0.3725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ROUND(+Plant!J95,0)</f>
        <v>228132</v>
      </c>
      <c r="E100" s="6">
        <f>ROUND(+Plant!F95,0)</f>
        <v>563307</v>
      </c>
      <c r="F100" s="7">
        <f t="shared" si="3"/>
        <v>0.4</v>
      </c>
      <c r="G100" s="6">
        <f>ROUND(+Plant!J197,0)</f>
        <v>397273</v>
      </c>
      <c r="H100" s="6">
        <f>ROUND(+Plant!F197,0)</f>
        <v>635144</v>
      </c>
      <c r="I100" s="7">
        <f t="shared" si="4"/>
        <v>0.63</v>
      </c>
      <c r="J100" s="7"/>
      <c r="K100" s="8">
        <f t="shared" si="5"/>
        <v>0.57499999999999996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ROUND(+Plant!J96,0)</f>
        <v>103249</v>
      </c>
      <c r="E101" s="6">
        <f>ROUND(+Plant!F96,0)</f>
        <v>239691</v>
      </c>
      <c r="F101" s="7">
        <f t="shared" si="3"/>
        <v>0.43</v>
      </c>
      <c r="G101" s="6">
        <f>ROUND(+Plant!J198,0)</f>
        <v>83593</v>
      </c>
      <c r="H101" s="6">
        <f>ROUND(+Plant!F198,0)</f>
        <v>285034</v>
      </c>
      <c r="I101" s="7">
        <f t="shared" si="4"/>
        <v>0.28999999999999998</v>
      </c>
      <c r="J101" s="7"/>
      <c r="K101" s="8">
        <f t="shared" si="5"/>
        <v>-0.3256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ROUND(+Plant!J97,0)</f>
        <v>45264</v>
      </c>
      <c r="E102" s="6">
        <f>ROUND(+Plant!F97,0)</f>
        <v>383056</v>
      </c>
      <c r="F102" s="7">
        <f t="shared" si="3"/>
        <v>0.12</v>
      </c>
      <c r="G102" s="6">
        <f>ROUND(+Plant!J199,0)</f>
        <v>20317</v>
      </c>
      <c r="H102" s="6">
        <f>ROUND(+Plant!F199,0)</f>
        <v>383056</v>
      </c>
      <c r="I102" s="7">
        <f t="shared" si="4"/>
        <v>0.05</v>
      </c>
      <c r="J102" s="7"/>
      <c r="K102" s="8">
        <f t="shared" si="5"/>
        <v>-0.58330000000000004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ROUND(+Plant!J98,0)</f>
        <v>34015</v>
      </c>
      <c r="E103" s="6">
        <f>ROUND(+Plant!F98,0)</f>
        <v>32052</v>
      </c>
      <c r="F103" s="7">
        <f t="shared" si="3"/>
        <v>1.06</v>
      </c>
      <c r="G103" s="6">
        <f>ROUND(+Plant!J200,0)</f>
        <v>26030</v>
      </c>
      <c r="H103" s="6">
        <f>ROUND(+Plant!F200,0)</f>
        <v>31664</v>
      </c>
      <c r="I103" s="7">
        <f t="shared" si="4"/>
        <v>0.82</v>
      </c>
      <c r="J103" s="7"/>
      <c r="K103" s="8">
        <f t="shared" si="5"/>
        <v>-0.22639999999999999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ROUND(+Plant!J99,0)</f>
        <v>43627</v>
      </c>
      <c r="E104" s="6">
        <f>ROUND(+Plant!F99,0)</f>
        <v>45781</v>
      </c>
      <c r="F104" s="7">
        <f t="shared" si="3"/>
        <v>0.95</v>
      </c>
      <c r="G104" s="6">
        <f>ROUND(+Plant!J201,0)</f>
        <v>52411</v>
      </c>
      <c r="H104" s="6">
        <f>ROUND(+Plant!F201,0)</f>
        <v>75620</v>
      </c>
      <c r="I104" s="7">
        <f t="shared" si="4"/>
        <v>0.69</v>
      </c>
      <c r="J104" s="7"/>
      <c r="K104" s="8">
        <f t="shared" si="5"/>
        <v>-0.2737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ROUND(+Plant!J100,0)</f>
        <v>-346</v>
      </c>
      <c r="E105" s="6">
        <f>ROUND(+Plant!F100,0)</f>
        <v>48770</v>
      </c>
      <c r="F105" s="7">
        <f t="shared" si="3"/>
        <v>-0.01</v>
      </c>
      <c r="G105" s="6">
        <f>ROUND(+Plant!J202,0)</f>
        <v>2903</v>
      </c>
      <c r="H105" s="6">
        <f>ROUND(+Plant!F202,0)</f>
        <v>48770</v>
      </c>
      <c r="I105" s="7">
        <f t="shared" si="4"/>
        <v>0.06</v>
      </c>
      <c r="J105" s="7"/>
      <c r="K105" s="8">
        <f t="shared" si="5"/>
        <v>-7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ROUND(+Plant!J101,0)</f>
        <v>5510</v>
      </c>
      <c r="E106" s="6">
        <f>ROUND(+Plant!F101,0)</f>
        <v>43400</v>
      </c>
      <c r="F106" s="7">
        <f t="shared" si="3"/>
        <v>0.13</v>
      </c>
      <c r="G106" s="6">
        <f>ROUND(+Plant!J203,0)</f>
        <v>2166</v>
      </c>
      <c r="H106" s="6">
        <f>ROUND(+Plant!F203,0)</f>
        <v>43400</v>
      </c>
      <c r="I106" s="7">
        <f t="shared" si="4"/>
        <v>0.05</v>
      </c>
      <c r="J106" s="7"/>
      <c r="K106" s="8">
        <f t="shared" si="5"/>
        <v>-0.61539999999999995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ROUND(+Plant!J102,0)</f>
        <v>855</v>
      </c>
      <c r="E107" s="6">
        <f>ROUND(+Plant!F102,0)</f>
        <v>86109</v>
      </c>
      <c r="F107" s="7">
        <f t="shared" si="3"/>
        <v>0.01</v>
      </c>
      <c r="G107" s="6">
        <f>ROUND(+Plant!J204,0)</f>
        <v>31214</v>
      </c>
      <c r="H107" s="6">
        <f>ROUND(+Plant!F204,0)</f>
        <v>92253</v>
      </c>
      <c r="I107" s="7">
        <f t="shared" si="4"/>
        <v>0.34</v>
      </c>
      <c r="J107" s="7"/>
      <c r="K107" s="8">
        <f t="shared" si="5"/>
        <v>33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ROUND(+Plant!J103,0)</f>
        <v>0</v>
      </c>
      <c r="E108" s="6">
        <f>ROUND(+Plant!F103,0)</f>
        <v>0</v>
      </c>
      <c r="F108" s="7" t="str">
        <f t="shared" si="3"/>
        <v/>
      </c>
      <c r="G108" s="6">
        <f>ROUND(+Plant!J205,0)</f>
        <v>3489</v>
      </c>
      <c r="H108" s="6">
        <f>ROUND(+Plant!F205,0)</f>
        <v>23870</v>
      </c>
      <c r="I108" s="7">
        <f t="shared" si="4"/>
        <v>0.15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31" sqref="C3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ROUND(SUM(Plant!K5:L5),0)</f>
        <v>11895919</v>
      </c>
      <c r="E10" s="6">
        <f>ROUND(+Plant!F5,0)</f>
        <v>3463143</v>
      </c>
      <c r="F10" s="7">
        <f>IF(D10=0,"",IF(E10=0,"",ROUND(D10/E10,2)))</f>
        <v>3.44</v>
      </c>
      <c r="G10" s="6">
        <f>ROUND(SUM(Plant!K107:L107),0)</f>
        <v>11840899</v>
      </c>
      <c r="H10" s="6">
        <f>ROUND(+Plant!F107,0)</f>
        <v>3463143</v>
      </c>
      <c r="I10" s="7">
        <f>IF(G10=0,"",IF(H10=0,"",ROUND(G10/H10,2)))</f>
        <v>3.42</v>
      </c>
      <c r="J10" s="7"/>
      <c r="K10" s="8">
        <f>IF(D10=0,"",IF(E10=0,"",IF(G10=0,"",IF(H10=0,"",ROUND(I10/F10-1,4)))))</f>
        <v>-5.7999999999999996E-3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ROUND(SUM(Plant!K6:L6),0)</f>
        <v>2442354</v>
      </c>
      <c r="E11" s="6">
        <f>ROUND(+Plant!F6,0)</f>
        <v>568261</v>
      </c>
      <c r="F11" s="7">
        <f t="shared" ref="F11:F74" si="0">IF(D11=0,"",IF(E11=0,"",ROUND(D11/E11,2)))</f>
        <v>4.3</v>
      </c>
      <c r="G11" s="6">
        <f>ROUND(SUM(Plant!K108:L108),0)</f>
        <v>2621255</v>
      </c>
      <c r="H11" s="6">
        <f>ROUND(+Plant!F108,0)</f>
        <v>568261</v>
      </c>
      <c r="I11" s="7">
        <f t="shared" ref="I11:I74" si="1">IF(G11=0,"",IF(H11=0,"",ROUND(G11/H11,2)))</f>
        <v>4.6100000000000003</v>
      </c>
      <c r="J11" s="7"/>
      <c r="K11" s="8">
        <f t="shared" ref="K11:K74" si="2">IF(D11=0,"",IF(E11=0,"",IF(G11=0,"",IF(H11=0,"",ROUND(I11/F11-1,4)))))</f>
        <v>7.2099999999999997E-2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ROUND(SUM(Plant!K7:L7),0)</f>
        <v>284473</v>
      </c>
      <c r="E12" s="6">
        <f>ROUND(+Plant!F7,0)</f>
        <v>47000</v>
      </c>
      <c r="F12" s="7">
        <f t="shared" si="0"/>
        <v>6.05</v>
      </c>
      <c r="G12" s="6">
        <f>ROUND(SUM(Plant!K109:L109),0)</f>
        <v>345350</v>
      </c>
      <c r="H12" s="6">
        <f>ROUND(+Plant!F109,0)</f>
        <v>47000</v>
      </c>
      <c r="I12" s="7">
        <f t="shared" si="1"/>
        <v>7.35</v>
      </c>
      <c r="J12" s="7"/>
      <c r="K12" s="8">
        <f t="shared" si="2"/>
        <v>0.21490000000000001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ROUND(SUM(Plant!K8:L8),0)</f>
        <v>7635947</v>
      </c>
      <c r="E13" s="6">
        <f>ROUND(+Plant!F8,0)</f>
        <v>1500959</v>
      </c>
      <c r="F13" s="7">
        <f t="shared" si="0"/>
        <v>5.09</v>
      </c>
      <c r="G13" s="6">
        <f>ROUND(SUM(Plant!K110:L110),0)</f>
        <v>8129947</v>
      </c>
      <c r="H13" s="6">
        <f>ROUND(+Plant!F110,0)</f>
        <v>1508038</v>
      </c>
      <c r="I13" s="7">
        <f t="shared" si="1"/>
        <v>5.39</v>
      </c>
      <c r="J13" s="7"/>
      <c r="K13" s="8">
        <f t="shared" si="2"/>
        <v>5.8900000000000001E-2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ROUND(SUM(Plant!K9:L9),0)</f>
        <v>8669945</v>
      </c>
      <c r="E14" s="6">
        <f>ROUND(+Plant!F9,0)</f>
        <v>1441735</v>
      </c>
      <c r="F14" s="7">
        <f t="shared" si="0"/>
        <v>6.01</v>
      </c>
      <c r="G14" s="6">
        <f>ROUND(SUM(Plant!K111:L111),0)</f>
        <v>9481514</v>
      </c>
      <c r="H14" s="6">
        <f>ROUND(+Plant!F111,0)</f>
        <v>1459600</v>
      </c>
      <c r="I14" s="7">
        <f t="shared" si="1"/>
        <v>6.5</v>
      </c>
      <c r="J14" s="7"/>
      <c r="K14" s="8">
        <f t="shared" si="2"/>
        <v>8.1500000000000003E-2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ROUND(SUM(Plant!K10:L10),0)</f>
        <v>0</v>
      </c>
      <c r="E15" s="6">
        <f>ROUND(+Plant!F10,0)</f>
        <v>153385</v>
      </c>
      <c r="F15" s="7" t="str">
        <f t="shared" si="0"/>
        <v/>
      </c>
      <c r="G15" s="6">
        <f>ROUND(SUM(Plant!K112:L112),0)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ROUND(SUM(Plant!K11:L11),0)</f>
        <v>327305</v>
      </c>
      <c r="E16" s="6">
        <f>ROUND(+Plant!F11,0)</f>
        <v>77994</v>
      </c>
      <c r="F16" s="7">
        <f t="shared" si="0"/>
        <v>4.2</v>
      </c>
      <c r="G16" s="6">
        <f>ROUND(SUM(Plant!K113:L113),0)</f>
        <v>342182</v>
      </c>
      <c r="H16" s="6">
        <f>ROUND(+Plant!F113,0)</f>
        <v>77996</v>
      </c>
      <c r="I16" s="7">
        <f t="shared" si="1"/>
        <v>4.3899999999999997</v>
      </c>
      <c r="J16" s="7"/>
      <c r="K16" s="8">
        <f t="shared" si="2"/>
        <v>4.5199999999999997E-2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ROUND(SUM(Plant!K12:L12),0)</f>
        <v>1604055</v>
      </c>
      <c r="E17" s="6">
        <f>ROUND(+Plant!F12,0)</f>
        <v>159228</v>
      </c>
      <c r="F17" s="7">
        <f t="shared" si="0"/>
        <v>10.07</v>
      </c>
      <c r="G17" s="6">
        <f>ROUND(SUM(Plant!K114:L114),0)</f>
        <v>1325571</v>
      </c>
      <c r="H17" s="6">
        <f>ROUND(+Plant!F114,0)</f>
        <v>159228</v>
      </c>
      <c r="I17" s="7">
        <f t="shared" si="1"/>
        <v>8.32</v>
      </c>
      <c r="J17" s="7"/>
      <c r="K17" s="8">
        <f t="shared" si="2"/>
        <v>-0.17380000000000001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ROUND(SUM(Plant!K13:L13),0)</f>
        <v>115384</v>
      </c>
      <c r="E18" s="6">
        <f>ROUND(+Plant!F13,0)</f>
        <v>62504</v>
      </c>
      <c r="F18" s="7">
        <f t="shared" si="0"/>
        <v>1.85</v>
      </c>
      <c r="G18" s="6">
        <f>ROUND(SUM(Plant!K115:L115),0)</f>
        <v>144201</v>
      </c>
      <c r="H18" s="6">
        <f>ROUND(+Plant!F115,0)</f>
        <v>56489</v>
      </c>
      <c r="I18" s="7">
        <f t="shared" si="1"/>
        <v>2.5499999999999998</v>
      </c>
      <c r="J18" s="7"/>
      <c r="K18" s="8">
        <f t="shared" si="2"/>
        <v>0.37840000000000001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ROUND(SUM(Plant!K14:L14),0)</f>
        <v>5747190</v>
      </c>
      <c r="E19" s="6">
        <f>ROUND(+Plant!F14,0)</f>
        <v>708498</v>
      </c>
      <c r="F19" s="7">
        <f t="shared" si="0"/>
        <v>8.11</v>
      </c>
      <c r="G19" s="6">
        <f>ROUND(SUM(Plant!K116:L116),0)</f>
        <v>5990969</v>
      </c>
      <c r="H19" s="6">
        <f>ROUND(+Plant!F116,0)</f>
        <v>822562</v>
      </c>
      <c r="I19" s="7">
        <f t="shared" si="1"/>
        <v>7.28</v>
      </c>
      <c r="J19" s="7"/>
      <c r="K19" s="8">
        <f t="shared" si="2"/>
        <v>-0.1023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ROUND(SUM(Plant!K15:L15),0)</f>
        <v>15475842</v>
      </c>
      <c r="E20" s="6">
        <f>ROUND(+Plant!F15,0)</f>
        <v>1216879</v>
      </c>
      <c r="F20" s="7">
        <f t="shared" si="0"/>
        <v>12.72</v>
      </c>
      <c r="G20" s="6">
        <f>ROUND(SUM(Plant!K117:L117),0)</f>
        <v>15575078</v>
      </c>
      <c r="H20" s="6">
        <f>ROUND(+Plant!F117,0)</f>
        <v>1599860</v>
      </c>
      <c r="I20" s="7">
        <f t="shared" si="1"/>
        <v>9.74</v>
      </c>
      <c r="J20" s="7"/>
      <c r="K20" s="8">
        <f t="shared" si="2"/>
        <v>-0.23430000000000001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ROUND(SUM(Plant!K16:L16),0)</f>
        <v>10842044</v>
      </c>
      <c r="E21" s="6">
        <f>ROUND(+Plant!F16,0)</f>
        <v>921785</v>
      </c>
      <c r="F21" s="7">
        <f t="shared" si="0"/>
        <v>11.76</v>
      </c>
      <c r="G21" s="6">
        <f>ROUND(SUM(Plant!K118:L118),0)</f>
        <v>11883129</v>
      </c>
      <c r="H21" s="6">
        <f>ROUND(+Plant!F118,0)</f>
        <v>871569</v>
      </c>
      <c r="I21" s="7">
        <f t="shared" si="1"/>
        <v>13.63</v>
      </c>
      <c r="J21" s="7"/>
      <c r="K21" s="8">
        <f t="shared" si="2"/>
        <v>0.159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ROUND(SUM(Plant!K17:L17),0)</f>
        <v>1113339</v>
      </c>
      <c r="E22" s="6">
        <f>ROUND(+Plant!F17,0)</f>
        <v>97695</v>
      </c>
      <c r="F22" s="7">
        <f t="shared" si="0"/>
        <v>11.4</v>
      </c>
      <c r="G22" s="6">
        <f>ROUND(SUM(Plant!K119:L119),0)</f>
        <v>1354856</v>
      </c>
      <c r="H22" s="6">
        <f>ROUND(+Plant!F119,0)</f>
        <v>101299</v>
      </c>
      <c r="I22" s="7">
        <f t="shared" si="1"/>
        <v>13.37</v>
      </c>
      <c r="J22" s="7"/>
      <c r="K22" s="8">
        <f t="shared" si="2"/>
        <v>0.17280000000000001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ROUND(SUM(Plant!K18:L18),0)</f>
        <v>3678437</v>
      </c>
      <c r="E23" s="6">
        <f>ROUND(+Plant!F18,0)</f>
        <v>670560</v>
      </c>
      <c r="F23" s="7">
        <f t="shared" si="0"/>
        <v>5.49</v>
      </c>
      <c r="G23" s="6">
        <f>ROUND(SUM(Plant!K120:L120),0)</f>
        <v>4447377</v>
      </c>
      <c r="H23" s="6">
        <f>ROUND(+Plant!F120,0)</f>
        <v>664343</v>
      </c>
      <c r="I23" s="7">
        <f t="shared" si="1"/>
        <v>6.69</v>
      </c>
      <c r="J23" s="7"/>
      <c r="K23" s="8">
        <f t="shared" si="2"/>
        <v>0.21859999999999999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ROUND(SUM(Plant!K19:L19),0)</f>
        <v>2036384</v>
      </c>
      <c r="E24" s="6">
        <f>ROUND(+Plant!F19,0)</f>
        <v>350970</v>
      </c>
      <c r="F24" s="7">
        <f t="shared" si="0"/>
        <v>5.8</v>
      </c>
      <c r="G24" s="6">
        <f>ROUND(SUM(Plant!K121:L121),0)</f>
        <v>1521307</v>
      </c>
      <c r="H24" s="6">
        <f>ROUND(+Plant!F121,0)</f>
        <v>363049</v>
      </c>
      <c r="I24" s="7">
        <f t="shared" si="1"/>
        <v>4.1900000000000004</v>
      </c>
      <c r="J24" s="7"/>
      <c r="K24" s="8">
        <f t="shared" si="2"/>
        <v>-0.27760000000000001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ROUND(SUM(Plant!K20:L20),0)</f>
        <v>1304594</v>
      </c>
      <c r="E25" s="6">
        <f>ROUND(+Plant!F20,0)</f>
        <v>347983</v>
      </c>
      <c r="F25" s="7">
        <f t="shared" si="0"/>
        <v>3.75</v>
      </c>
      <c r="G25" s="6">
        <f>ROUND(SUM(Plant!K122:L122),0)</f>
        <v>2113826</v>
      </c>
      <c r="H25" s="6">
        <f>ROUND(+Plant!F122,0)</f>
        <v>427000</v>
      </c>
      <c r="I25" s="7">
        <f t="shared" si="1"/>
        <v>4.95</v>
      </c>
      <c r="J25" s="7"/>
      <c r="K25" s="8">
        <f t="shared" si="2"/>
        <v>0.32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ROUND(SUM(Plant!K21:L21),0)</f>
        <v>0</v>
      </c>
      <c r="E26" s="6">
        <f>ROUND(+Plant!F21,0)</f>
        <v>0</v>
      </c>
      <c r="F26" s="7" t="str">
        <f t="shared" si="0"/>
        <v/>
      </c>
      <c r="G26" s="6">
        <f>ROUND(SUM(Plant!K123:L123),0)</f>
        <v>1675469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ROUND(SUM(Plant!K22:L22),0)</f>
        <v>231181</v>
      </c>
      <c r="E27" s="6">
        <f>ROUND(+Plant!F22,0)</f>
        <v>65698</v>
      </c>
      <c r="F27" s="7">
        <f t="shared" si="0"/>
        <v>3.52</v>
      </c>
      <c r="G27" s="6">
        <f>ROUND(SUM(Plant!K124:L124),0)</f>
        <v>216416</v>
      </c>
      <c r="H27" s="6">
        <f>ROUND(+Plant!F124,0)</f>
        <v>77730</v>
      </c>
      <c r="I27" s="7">
        <f t="shared" si="1"/>
        <v>2.78</v>
      </c>
      <c r="J27" s="7"/>
      <c r="K27" s="8">
        <f t="shared" si="2"/>
        <v>-0.2102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ROUND(SUM(Plant!K23:L23),0)</f>
        <v>365271</v>
      </c>
      <c r="E28" s="6">
        <f>ROUND(+Plant!F23,0)</f>
        <v>87969</v>
      </c>
      <c r="F28" s="7">
        <f t="shared" si="0"/>
        <v>4.1500000000000004</v>
      </c>
      <c r="G28" s="6">
        <f>ROUND(SUM(Plant!K125:L125),0)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ROUND(SUM(Plant!K24:L24),0)</f>
        <v>1670376</v>
      </c>
      <c r="E29" s="6">
        <f>ROUND(+Plant!F24,0)</f>
        <v>236720</v>
      </c>
      <c r="F29" s="7">
        <f t="shared" si="0"/>
        <v>7.06</v>
      </c>
      <c r="G29" s="6">
        <f>ROUND(SUM(Plant!K126:L126),0)</f>
        <v>1814051</v>
      </c>
      <c r="H29" s="6">
        <f>ROUND(+Plant!F126,0)</f>
        <v>236720</v>
      </c>
      <c r="I29" s="7">
        <f t="shared" si="1"/>
        <v>7.66</v>
      </c>
      <c r="J29" s="7"/>
      <c r="K29" s="8">
        <f t="shared" si="2"/>
        <v>8.5000000000000006E-2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ROUND(SUM(Plant!K25:L25),0)</f>
        <v>443103</v>
      </c>
      <c r="E30" s="6">
        <f>ROUND(+Plant!F25,0)</f>
        <v>55636</v>
      </c>
      <c r="F30" s="7">
        <f t="shared" si="0"/>
        <v>7.96</v>
      </c>
      <c r="G30" s="6">
        <f>ROUND(SUM(Plant!K127:L127),0)</f>
        <v>494011</v>
      </c>
      <c r="H30" s="6">
        <f>ROUND(+Plant!F127,0)</f>
        <v>55636</v>
      </c>
      <c r="I30" s="7">
        <f t="shared" si="1"/>
        <v>8.8800000000000008</v>
      </c>
      <c r="J30" s="7"/>
      <c r="K30" s="8">
        <f t="shared" si="2"/>
        <v>0.11559999999999999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ROUND(SUM(Plant!K26:L26),0)</f>
        <v>303240</v>
      </c>
      <c r="E31" s="6">
        <f>ROUND(+Plant!F26,0)</f>
        <v>39083</v>
      </c>
      <c r="F31" s="7">
        <f t="shared" si="0"/>
        <v>7.76</v>
      </c>
      <c r="G31" s="6">
        <f>ROUND(SUM(Plant!K128:L128),0)</f>
        <v>298948</v>
      </c>
      <c r="H31" s="6">
        <f>ROUND(+Plant!F128,0)</f>
        <v>30715</v>
      </c>
      <c r="I31" s="7">
        <f t="shared" si="1"/>
        <v>9.73</v>
      </c>
      <c r="J31" s="7"/>
      <c r="K31" s="8">
        <f t="shared" si="2"/>
        <v>0.25390000000000001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ROUND(SUM(Plant!K27:L27),0)</f>
        <v>2058300</v>
      </c>
      <c r="E32" s="6">
        <f>ROUND(+Plant!F27,0)</f>
        <v>536847</v>
      </c>
      <c r="F32" s="7">
        <f t="shared" si="0"/>
        <v>3.83</v>
      </c>
      <c r="G32" s="6">
        <f>ROUND(SUM(Plant!K129:L129),0)</f>
        <v>2208339</v>
      </c>
      <c r="H32" s="6">
        <f>ROUND(+Plant!F129,0)</f>
        <v>510185</v>
      </c>
      <c r="I32" s="7">
        <f t="shared" si="1"/>
        <v>4.33</v>
      </c>
      <c r="J32" s="7"/>
      <c r="K32" s="8">
        <f t="shared" si="2"/>
        <v>0.1305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ROUND(SUM(Plant!K28:L28),0)</f>
        <v>1103608</v>
      </c>
      <c r="E33" s="6">
        <f>ROUND(+Plant!F28,0)</f>
        <v>291044</v>
      </c>
      <c r="F33" s="7">
        <f t="shared" si="0"/>
        <v>3.79</v>
      </c>
      <c r="G33" s="6">
        <f>ROUND(SUM(Plant!K130:L130),0)</f>
        <v>1244680</v>
      </c>
      <c r="H33" s="6">
        <f>ROUND(+Plant!F130,0)</f>
        <v>291044</v>
      </c>
      <c r="I33" s="7">
        <f t="shared" si="1"/>
        <v>4.28</v>
      </c>
      <c r="J33" s="7"/>
      <c r="K33" s="8">
        <f t="shared" si="2"/>
        <v>0.1293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ROUND(SUM(Plant!K29:L29),0)</f>
        <v>1024801</v>
      </c>
      <c r="E34" s="6">
        <f>ROUND(+Plant!F29,0)</f>
        <v>198260</v>
      </c>
      <c r="F34" s="7">
        <f t="shared" si="0"/>
        <v>5.17</v>
      </c>
      <c r="G34" s="6">
        <f>ROUND(SUM(Plant!K131:L131),0)</f>
        <v>915912</v>
      </c>
      <c r="H34" s="6">
        <f>ROUND(+Plant!F131,0)</f>
        <v>231644</v>
      </c>
      <c r="I34" s="7">
        <f t="shared" si="1"/>
        <v>3.95</v>
      </c>
      <c r="J34" s="7"/>
      <c r="K34" s="8">
        <f t="shared" si="2"/>
        <v>-0.23599999999999999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ROUND(SUM(Plant!K30:L30),0)</f>
        <v>456955</v>
      </c>
      <c r="E35" s="6">
        <f>ROUND(+Plant!F30,0)</f>
        <v>52446</v>
      </c>
      <c r="F35" s="7">
        <f t="shared" si="0"/>
        <v>8.7100000000000009</v>
      </c>
      <c r="G35" s="6">
        <f>ROUND(SUM(Plant!K132:L132),0)</f>
        <v>376940</v>
      </c>
      <c r="H35" s="6">
        <f>ROUND(+Plant!F132,0)</f>
        <v>48044</v>
      </c>
      <c r="I35" s="7">
        <f t="shared" si="1"/>
        <v>7.85</v>
      </c>
      <c r="J35" s="7"/>
      <c r="K35" s="8">
        <f t="shared" si="2"/>
        <v>-9.8699999999999996E-2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ROUND(SUM(Plant!K31:L31),0)</f>
        <v>181277</v>
      </c>
      <c r="E36" s="6">
        <f>ROUND(+Plant!F31,0)</f>
        <v>32945</v>
      </c>
      <c r="F36" s="7">
        <f t="shared" si="0"/>
        <v>5.5</v>
      </c>
      <c r="G36" s="6">
        <f>ROUND(SUM(Plant!K133:L133),0)</f>
        <v>196715</v>
      </c>
      <c r="H36" s="6">
        <f>ROUND(+Plant!F133,0)</f>
        <v>32945</v>
      </c>
      <c r="I36" s="7">
        <f t="shared" si="1"/>
        <v>5.97</v>
      </c>
      <c r="J36" s="7"/>
      <c r="K36" s="8">
        <f t="shared" si="2"/>
        <v>8.5500000000000007E-2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ROUND(SUM(Plant!K32:L32),0)</f>
        <v>4112386</v>
      </c>
      <c r="E37" s="6">
        <f>ROUND(+Plant!F32,0)</f>
        <v>657763</v>
      </c>
      <c r="F37" s="7">
        <f t="shared" si="0"/>
        <v>6.25</v>
      </c>
      <c r="G37" s="6">
        <f>ROUND(SUM(Plant!K134:L134),0)</f>
        <v>3956244</v>
      </c>
      <c r="H37" s="6">
        <f>ROUND(+Plant!F134,0)</f>
        <v>687929</v>
      </c>
      <c r="I37" s="7">
        <f t="shared" si="1"/>
        <v>5.75</v>
      </c>
      <c r="J37" s="7"/>
      <c r="K37" s="8">
        <f t="shared" si="2"/>
        <v>-0.08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ROUND(SUM(Plant!K33:L33),0)</f>
        <v>115072</v>
      </c>
      <c r="E38" s="6">
        <f>ROUND(+Plant!F33,0)</f>
        <v>21455</v>
      </c>
      <c r="F38" s="7">
        <f t="shared" si="0"/>
        <v>5.36</v>
      </c>
      <c r="G38" s="6">
        <f>ROUND(SUM(Plant!K135:L135),0)</f>
        <v>143129</v>
      </c>
      <c r="H38" s="6">
        <f>ROUND(+Plant!F135,0)</f>
        <v>21456</v>
      </c>
      <c r="I38" s="7">
        <f t="shared" si="1"/>
        <v>6.67</v>
      </c>
      <c r="J38" s="7"/>
      <c r="K38" s="8">
        <f t="shared" si="2"/>
        <v>0.24440000000000001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ROUND(SUM(Plant!K34:L34),0)</f>
        <v>8398692</v>
      </c>
      <c r="E39" s="6">
        <f>ROUND(+Plant!F34,0)</f>
        <v>903486</v>
      </c>
      <c r="F39" s="7">
        <f t="shared" si="0"/>
        <v>9.3000000000000007</v>
      </c>
      <c r="G39" s="6">
        <f>ROUND(SUM(Plant!K136:L136),0)</f>
        <v>8680233</v>
      </c>
      <c r="H39" s="6">
        <f>ROUND(+Plant!F136,0)</f>
        <v>900624</v>
      </c>
      <c r="I39" s="7">
        <f t="shared" si="1"/>
        <v>9.64</v>
      </c>
      <c r="J39" s="7"/>
      <c r="K39" s="8">
        <f t="shared" si="2"/>
        <v>3.6600000000000001E-2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ROUND(SUM(Plant!K35:L35),0)</f>
        <v>663056</v>
      </c>
      <c r="E40" s="6">
        <f>ROUND(+Plant!F35,0)</f>
        <v>102211</v>
      </c>
      <c r="F40" s="7">
        <f t="shared" si="0"/>
        <v>6.49</v>
      </c>
      <c r="G40" s="6">
        <f>ROUND(SUM(Plant!K137:L137),0)</f>
        <v>739911</v>
      </c>
      <c r="H40" s="6">
        <f>ROUND(+Plant!F137,0)</f>
        <v>106065</v>
      </c>
      <c r="I40" s="7">
        <f t="shared" si="1"/>
        <v>6.98</v>
      </c>
      <c r="J40" s="7"/>
      <c r="K40" s="8">
        <f t="shared" si="2"/>
        <v>7.5499999999999998E-2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ROUND(SUM(Plant!K36:L36),0)</f>
        <v>228096</v>
      </c>
      <c r="E41" s="6">
        <f>ROUND(+Plant!F36,0)</f>
        <v>48901</v>
      </c>
      <c r="F41" s="7">
        <f t="shared" si="0"/>
        <v>4.66</v>
      </c>
      <c r="G41" s="6">
        <f>ROUND(SUM(Plant!K138:L138),0)</f>
        <v>250994</v>
      </c>
      <c r="H41" s="6">
        <f>ROUND(+Plant!F138,0)</f>
        <v>55851</v>
      </c>
      <c r="I41" s="7">
        <f t="shared" si="1"/>
        <v>4.49</v>
      </c>
      <c r="J41" s="7"/>
      <c r="K41" s="8">
        <f t="shared" si="2"/>
        <v>-3.6499999999999998E-2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ROUND(SUM(Plant!K37:L37),0)</f>
        <v>1917104</v>
      </c>
      <c r="E42" s="6">
        <f>ROUND(+Plant!F37,0)</f>
        <v>350593</v>
      </c>
      <c r="F42" s="7">
        <f t="shared" si="0"/>
        <v>5.47</v>
      </c>
      <c r="G42" s="6">
        <f>ROUND(SUM(Plant!K139:L139),0)</f>
        <v>1837376</v>
      </c>
      <c r="H42" s="6">
        <f>ROUND(+Plant!F139,0)</f>
        <v>350593</v>
      </c>
      <c r="I42" s="7">
        <f t="shared" si="1"/>
        <v>5.24</v>
      </c>
      <c r="J42" s="7"/>
      <c r="K42" s="8">
        <f t="shared" si="2"/>
        <v>-4.2000000000000003E-2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ROUND(SUM(Plant!K38:L38),0)</f>
        <v>0</v>
      </c>
      <c r="E43" s="6">
        <f>ROUND(+Plant!F38,0)</f>
        <v>0</v>
      </c>
      <c r="F43" s="7" t="str">
        <f t="shared" si="0"/>
        <v/>
      </c>
      <c r="G43" s="6">
        <f>ROUND(SUM(Plant!K140:L140),0)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ROUND(SUM(Plant!K39:L39),0)</f>
        <v>963302</v>
      </c>
      <c r="E44" s="6">
        <f>ROUND(+Plant!F39,0)</f>
        <v>85129</v>
      </c>
      <c r="F44" s="7">
        <f t="shared" si="0"/>
        <v>11.32</v>
      </c>
      <c r="G44" s="6">
        <f>ROUND(SUM(Plant!K141:L141),0)</f>
        <v>1019886</v>
      </c>
      <c r="H44" s="6">
        <f>ROUND(+Plant!F141,0)</f>
        <v>85129</v>
      </c>
      <c r="I44" s="7">
        <f t="shared" si="1"/>
        <v>11.98</v>
      </c>
      <c r="J44" s="7"/>
      <c r="K44" s="8">
        <f t="shared" si="2"/>
        <v>5.8299999999999998E-2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ROUND(SUM(Plant!K40:L40),0)</f>
        <v>438912</v>
      </c>
      <c r="E45" s="6">
        <f>ROUND(+Plant!F40,0)</f>
        <v>103269</v>
      </c>
      <c r="F45" s="7">
        <f t="shared" si="0"/>
        <v>4.25</v>
      </c>
      <c r="G45" s="6">
        <f>ROUND(SUM(Plant!K142:L142),0)</f>
        <v>401110</v>
      </c>
      <c r="H45" s="6">
        <f>ROUND(+Plant!F142,0)</f>
        <v>103269</v>
      </c>
      <c r="I45" s="7">
        <f t="shared" si="1"/>
        <v>3.88</v>
      </c>
      <c r="J45" s="7"/>
      <c r="K45" s="8">
        <f t="shared" si="2"/>
        <v>-8.7099999999999997E-2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ROUND(SUM(Plant!K41:L41),0)</f>
        <v>677475</v>
      </c>
      <c r="E46" s="6">
        <f>ROUND(+Plant!F41,0)</f>
        <v>131183</v>
      </c>
      <c r="F46" s="7">
        <f t="shared" si="0"/>
        <v>5.16</v>
      </c>
      <c r="G46" s="6">
        <f>ROUND(SUM(Plant!K143:L143),0)</f>
        <v>706668</v>
      </c>
      <c r="H46" s="6">
        <f>ROUND(+Plant!F143,0)</f>
        <v>133236</v>
      </c>
      <c r="I46" s="7">
        <f t="shared" si="1"/>
        <v>5.3</v>
      </c>
      <c r="J46" s="7"/>
      <c r="K46" s="8">
        <f t="shared" si="2"/>
        <v>2.7099999999999999E-2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ROUND(SUM(Plant!K42:L42),0)</f>
        <v>83534</v>
      </c>
      <c r="E47" s="6">
        <f>ROUND(+Plant!F42,0)</f>
        <v>19515</v>
      </c>
      <c r="F47" s="7">
        <f t="shared" si="0"/>
        <v>4.28</v>
      </c>
      <c r="G47" s="6">
        <f>ROUND(SUM(Plant!K144:L144),0)</f>
        <v>86261</v>
      </c>
      <c r="H47" s="6">
        <f>ROUND(+Plant!F144,0)</f>
        <v>19515</v>
      </c>
      <c r="I47" s="7">
        <f t="shared" si="1"/>
        <v>4.42</v>
      </c>
      <c r="J47" s="7"/>
      <c r="K47" s="8">
        <f t="shared" si="2"/>
        <v>3.27E-2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ROUND(SUM(Plant!K43:L43),0)</f>
        <v>0</v>
      </c>
      <c r="E48" s="6">
        <f>ROUND(+Plant!F43,0)</f>
        <v>0</v>
      </c>
      <c r="F48" s="7" t="str">
        <f t="shared" si="0"/>
        <v/>
      </c>
      <c r="G48" s="6">
        <f>ROUND(SUM(Plant!K145:L145),0)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ROUND(SUM(Plant!K44:L44),0)</f>
        <v>885294</v>
      </c>
      <c r="E49" s="6">
        <f>ROUND(+Plant!F44,0)</f>
        <v>271038</v>
      </c>
      <c r="F49" s="7">
        <f t="shared" si="0"/>
        <v>3.27</v>
      </c>
      <c r="G49" s="6">
        <f>ROUND(SUM(Plant!K146:L146),0)</f>
        <v>1530820</v>
      </c>
      <c r="H49" s="6">
        <f>ROUND(+Plant!F146,0)</f>
        <v>271038</v>
      </c>
      <c r="I49" s="7">
        <f t="shared" si="1"/>
        <v>5.65</v>
      </c>
      <c r="J49" s="7"/>
      <c r="K49" s="8">
        <f t="shared" si="2"/>
        <v>0.7278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ROUND(SUM(Plant!K45:L45),0)</f>
        <v>17643206</v>
      </c>
      <c r="E50" s="6">
        <f>ROUND(+Plant!F45,0)</f>
        <v>938641</v>
      </c>
      <c r="F50" s="7">
        <f t="shared" si="0"/>
        <v>18.8</v>
      </c>
      <c r="G50" s="6">
        <f>ROUND(SUM(Plant!K147:L147),0)</f>
        <v>19241493</v>
      </c>
      <c r="H50" s="6">
        <f>ROUND(+Plant!F147,0)</f>
        <v>938641</v>
      </c>
      <c r="I50" s="7">
        <f t="shared" si="1"/>
        <v>20.5</v>
      </c>
      <c r="J50" s="7"/>
      <c r="K50" s="8">
        <f t="shared" si="2"/>
        <v>9.0399999999999994E-2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ROUND(SUM(Plant!K46:L46),0)</f>
        <v>0</v>
      </c>
      <c r="E51" s="6">
        <f>ROUND(+Plant!F46,0)</f>
        <v>0</v>
      </c>
      <c r="F51" s="7" t="str">
        <f t="shared" si="0"/>
        <v/>
      </c>
      <c r="G51" s="6">
        <f>ROUND(SUM(Plant!K148:L148),0)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ROUND(SUM(Plant!K47:L47),0)</f>
        <v>2514943</v>
      </c>
      <c r="E52" s="6">
        <f>ROUND(+Plant!F47,0)</f>
        <v>466186</v>
      </c>
      <c r="F52" s="7">
        <f t="shared" si="0"/>
        <v>5.39</v>
      </c>
      <c r="G52" s="6">
        <f>ROUND(SUM(Plant!K149:L149),0)</f>
        <v>2637591</v>
      </c>
      <c r="H52" s="6">
        <f>ROUND(+Plant!F149,0)</f>
        <v>489492</v>
      </c>
      <c r="I52" s="7">
        <f t="shared" si="1"/>
        <v>5.39</v>
      </c>
      <c r="J52" s="7"/>
      <c r="K52" s="8">
        <f t="shared" si="2"/>
        <v>0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ROUND(SUM(Plant!K48:L48),0)</f>
        <v>4268651</v>
      </c>
      <c r="E53" s="6">
        <f>ROUND(+Plant!F48,0)</f>
        <v>564884</v>
      </c>
      <c r="F53" s="7">
        <f t="shared" si="0"/>
        <v>7.56</v>
      </c>
      <c r="G53" s="6">
        <f>ROUND(SUM(Plant!K150:L150),0)</f>
        <v>4441344</v>
      </c>
      <c r="H53" s="6">
        <f>ROUND(+Plant!F150,0)</f>
        <v>564884</v>
      </c>
      <c r="I53" s="7">
        <f t="shared" si="1"/>
        <v>7.86</v>
      </c>
      <c r="J53" s="7"/>
      <c r="K53" s="8">
        <f t="shared" si="2"/>
        <v>3.9699999999999999E-2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ROUND(SUM(Plant!K49:L49),0)</f>
        <v>2633467</v>
      </c>
      <c r="E54" s="6">
        <f>ROUND(+Plant!F49,0)</f>
        <v>144867</v>
      </c>
      <c r="F54" s="7">
        <f t="shared" si="0"/>
        <v>18.18</v>
      </c>
      <c r="G54" s="6">
        <f>ROUND(SUM(Plant!K151:L151),0)</f>
        <v>2987018</v>
      </c>
      <c r="H54" s="6">
        <f>ROUND(+Plant!F151,0)</f>
        <v>166593</v>
      </c>
      <c r="I54" s="7">
        <f t="shared" si="1"/>
        <v>17.93</v>
      </c>
      <c r="J54" s="7"/>
      <c r="K54" s="8">
        <f t="shared" si="2"/>
        <v>-1.38E-2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ROUND(SUM(Plant!K50:L50),0)</f>
        <v>1022652</v>
      </c>
      <c r="E55" s="6">
        <f>ROUND(+Plant!F50,0)</f>
        <v>198525</v>
      </c>
      <c r="F55" s="7">
        <f t="shared" si="0"/>
        <v>5.15</v>
      </c>
      <c r="G55" s="6">
        <f>ROUND(SUM(Plant!K152:L152),0)</f>
        <v>1075876</v>
      </c>
      <c r="H55" s="6">
        <f>ROUND(+Plant!F152,0)</f>
        <v>198525</v>
      </c>
      <c r="I55" s="7">
        <f t="shared" si="1"/>
        <v>5.42</v>
      </c>
      <c r="J55" s="7"/>
      <c r="K55" s="8">
        <f t="shared" si="2"/>
        <v>5.2400000000000002E-2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ROUND(SUM(Plant!K51:L51),0)</f>
        <v>252354</v>
      </c>
      <c r="E56" s="6">
        <f>ROUND(+Plant!F51,0)</f>
        <v>43376</v>
      </c>
      <c r="F56" s="7">
        <f t="shared" si="0"/>
        <v>5.82</v>
      </c>
      <c r="G56" s="6">
        <f>ROUND(SUM(Plant!K153:L153),0)</f>
        <v>278019</v>
      </c>
      <c r="H56" s="6">
        <f>ROUND(+Plant!F153,0)</f>
        <v>41043</v>
      </c>
      <c r="I56" s="7">
        <f t="shared" si="1"/>
        <v>6.77</v>
      </c>
      <c r="J56" s="7"/>
      <c r="K56" s="8">
        <f t="shared" si="2"/>
        <v>0.16320000000000001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ROUND(SUM(Plant!K52:L52),0)</f>
        <v>2418066</v>
      </c>
      <c r="E57" s="6">
        <f>ROUND(+Plant!F52,0)</f>
        <v>272986</v>
      </c>
      <c r="F57" s="7">
        <f t="shared" si="0"/>
        <v>8.86</v>
      </c>
      <c r="G57" s="6">
        <f>ROUND(SUM(Plant!K154:L154),0)</f>
        <v>2938449</v>
      </c>
      <c r="H57" s="6">
        <f>ROUND(+Plant!F154,0)</f>
        <v>272986</v>
      </c>
      <c r="I57" s="7">
        <f t="shared" si="1"/>
        <v>10.76</v>
      </c>
      <c r="J57" s="7"/>
      <c r="K57" s="8">
        <f t="shared" si="2"/>
        <v>0.21440000000000001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ROUND(SUM(Plant!K53:L53),0)</f>
        <v>2235063</v>
      </c>
      <c r="E58" s="6">
        <f>ROUND(+Plant!F53,0)</f>
        <v>361825</v>
      </c>
      <c r="F58" s="7">
        <f t="shared" si="0"/>
        <v>6.18</v>
      </c>
      <c r="G58" s="6">
        <f>ROUND(SUM(Plant!K155:L155),0)</f>
        <v>2519380</v>
      </c>
      <c r="H58" s="6">
        <f>ROUND(+Plant!F155,0)</f>
        <v>405140</v>
      </c>
      <c r="I58" s="7">
        <f t="shared" si="1"/>
        <v>6.22</v>
      </c>
      <c r="J58" s="7"/>
      <c r="K58" s="8">
        <f t="shared" si="2"/>
        <v>6.4999999999999997E-3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ROUND(SUM(Plant!K54:L54),0)</f>
        <v>1065358</v>
      </c>
      <c r="E59" s="6">
        <f>ROUND(+Plant!F54,0)</f>
        <v>106171</v>
      </c>
      <c r="F59" s="7">
        <f t="shared" si="0"/>
        <v>10.029999999999999</v>
      </c>
      <c r="G59" s="6">
        <f>ROUND(SUM(Plant!K156:L156),0)</f>
        <v>1098543</v>
      </c>
      <c r="H59" s="6">
        <f>ROUND(+Plant!F156,0)</f>
        <v>106171</v>
      </c>
      <c r="I59" s="7">
        <f t="shared" si="1"/>
        <v>10.35</v>
      </c>
      <c r="J59" s="7"/>
      <c r="K59" s="8">
        <f t="shared" si="2"/>
        <v>3.1899999999999998E-2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ROUND(SUM(Plant!K55:L55),0)</f>
        <v>0</v>
      </c>
      <c r="E60" s="6">
        <f>ROUND(+Plant!F55,0)</f>
        <v>0</v>
      </c>
      <c r="F60" s="7" t="str">
        <f t="shared" si="0"/>
        <v/>
      </c>
      <c r="G60" s="6">
        <f>ROUND(SUM(Plant!K157:L157),0)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ROUND(SUM(Plant!K56:L56),0)</f>
        <v>6991373</v>
      </c>
      <c r="E61" s="6">
        <f>ROUND(+Plant!F56,0)</f>
        <v>521280</v>
      </c>
      <c r="F61" s="7">
        <f t="shared" si="0"/>
        <v>13.41</v>
      </c>
      <c r="G61" s="6">
        <f>ROUND(SUM(Plant!K158:L158),0)</f>
        <v>7507909</v>
      </c>
      <c r="H61" s="6">
        <f>ROUND(+Plant!F158,0)</f>
        <v>680881</v>
      </c>
      <c r="I61" s="7">
        <f t="shared" si="1"/>
        <v>11.03</v>
      </c>
      <c r="J61" s="7"/>
      <c r="K61" s="8">
        <f t="shared" si="2"/>
        <v>-0.17749999999999999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ROUND(SUM(Plant!K57:L57),0)</f>
        <v>6982608</v>
      </c>
      <c r="E62" s="6">
        <f>ROUND(+Plant!F57,0)</f>
        <v>788657</v>
      </c>
      <c r="F62" s="7">
        <f t="shared" si="0"/>
        <v>8.85</v>
      </c>
      <c r="G62" s="6">
        <f>ROUND(SUM(Plant!K159:L159),0)</f>
        <v>7990025</v>
      </c>
      <c r="H62" s="6">
        <f>ROUND(+Plant!F159,0)</f>
        <v>789425</v>
      </c>
      <c r="I62" s="7">
        <f t="shared" si="1"/>
        <v>10.119999999999999</v>
      </c>
      <c r="J62" s="7"/>
      <c r="K62" s="8">
        <f t="shared" si="2"/>
        <v>0.14349999999999999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ROUND(SUM(Plant!K58:L58),0)</f>
        <v>403157</v>
      </c>
      <c r="E63" s="6">
        <f>ROUND(+Plant!F58,0)</f>
        <v>81045</v>
      </c>
      <c r="F63" s="7">
        <f t="shared" si="0"/>
        <v>4.97</v>
      </c>
      <c r="G63" s="6">
        <f>ROUND(SUM(Plant!K160:L160),0)</f>
        <v>408382</v>
      </c>
      <c r="H63" s="6">
        <f>ROUND(+Plant!F160,0)</f>
        <v>81045</v>
      </c>
      <c r="I63" s="7">
        <f t="shared" si="1"/>
        <v>5.04</v>
      </c>
      <c r="J63" s="7"/>
      <c r="K63" s="8">
        <f t="shared" si="2"/>
        <v>1.41E-2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ROUND(SUM(Plant!K59:L59),0)</f>
        <v>1016282</v>
      </c>
      <c r="E64" s="6">
        <f>ROUND(+Plant!F59,0)</f>
        <v>76903</v>
      </c>
      <c r="F64" s="7">
        <f t="shared" si="0"/>
        <v>13.22</v>
      </c>
      <c r="G64" s="6">
        <f>ROUND(SUM(Plant!K161:L161),0)</f>
        <v>1012534</v>
      </c>
      <c r="H64" s="6">
        <f>ROUND(+Plant!F161,0)</f>
        <v>80695</v>
      </c>
      <c r="I64" s="7">
        <f t="shared" si="1"/>
        <v>12.55</v>
      </c>
      <c r="J64" s="7"/>
      <c r="K64" s="8">
        <f t="shared" si="2"/>
        <v>-5.0700000000000002E-2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ROUND(SUM(Plant!K60:L60),0)</f>
        <v>283492</v>
      </c>
      <c r="E65" s="6">
        <f>ROUND(+Plant!F60,0)</f>
        <v>88642</v>
      </c>
      <c r="F65" s="7">
        <f t="shared" si="0"/>
        <v>3.2</v>
      </c>
      <c r="G65" s="6">
        <f>ROUND(SUM(Plant!K162:L162),0)</f>
        <v>230303</v>
      </c>
      <c r="H65" s="6">
        <f>ROUND(+Plant!F162,0)</f>
        <v>88138</v>
      </c>
      <c r="I65" s="7">
        <f t="shared" si="1"/>
        <v>2.61</v>
      </c>
      <c r="J65" s="7"/>
      <c r="K65" s="8">
        <f t="shared" si="2"/>
        <v>-0.18440000000000001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ROUND(SUM(Plant!K61:L61),0)</f>
        <v>748034</v>
      </c>
      <c r="E66" s="6">
        <f>ROUND(+Plant!F61,0)</f>
        <v>132958</v>
      </c>
      <c r="F66" s="7">
        <f t="shared" si="0"/>
        <v>5.63</v>
      </c>
      <c r="G66" s="6">
        <f>ROUND(SUM(Plant!K163:L163),0)</f>
        <v>769931</v>
      </c>
      <c r="H66" s="6">
        <f>ROUND(+Plant!F163,0)</f>
        <v>135347</v>
      </c>
      <c r="I66" s="7">
        <f t="shared" si="1"/>
        <v>5.69</v>
      </c>
      <c r="J66" s="7"/>
      <c r="K66" s="8">
        <f t="shared" si="2"/>
        <v>1.0699999999999999E-2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ROUND(SUM(Plant!K62:L62),0)</f>
        <v>630695</v>
      </c>
      <c r="E67" s="6">
        <f>ROUND(+Plant!F62,0)</f>
        <v>113245</v>
      </c>
      <c r="F67" s="7">
        <f t="shared" si="0"/>
        <v>5.57</v>
      </c>
      <c r="G67" s="6">
        <f>ROUND(SUM(Plant!K164:L164),0)</f>
        <v>646243</v>
      </c>
      <c r="H67" s="6">
        <f>ROUND(+Plant!F164,0)</f>
        <v>113245</v>
      </c>
      <c r="I67" s="7">
        <f t="shared" si="1"/>
        <v>5.71</v>
      </c>
      <c r="J67" s="7"/>
      <c r="K67" s="8">
        <f t="shared" si="2"/>
        <v>2.5100000000000001E-2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ROUND(SUM(Plant!K63:L63),0)</f>
        <v>6005860</v>
      </c>
      <c r="E68" s="6">
        <f>ROUND(+Plant!F63,0)</f>
        <v>1122118</v>
      </c>
      <c r="F68" s="7">
        <f t="shared" si="0"/>
        <v>5.35</v>
      </c>
      <c r="G68" s="6">
        <f>ROUND(SUM(Plant!K165:L165),0)</f>
        <v>7125063</v>
      </c>
      <c r="H68" s="6">
        <f>ROUND(+Plant!F165,0)</f>
        <v>1139529</v>
      </c>
      <c r="I68" s="7">
        <f t="shared" si="1"/>
        <v>6.25</v>
      </c>
      <c r="J68" s="7"/>
      <c r="K68" s="8">
        <f t="shared" si="2"/>
        <v>0.16819999999999999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ROUND(SUM(Plant!K64:L64),0)</f>
        <v>0</v>
      </c>
      <c r="E69" s="6">
        <f>ROUND(+Plant!F64,0)</f>
        <v>0</v>
      </c>
      <c r="F69" s="7" t="str">
        <f t="shared" si="0"/>
        <v/>
      </c>
      <c r="G69" s="6">
        <f>ROUND(SUM(Plant!K166:L166),0)</f>
        <v>1048693</v>
      </c>
      <c r="H69" s="6">
        <f>ROUND(+Plant!F166,0)</f>
        <v>132034</v>
      </c>
      <c r="I69" s="7">
        <f t="shared" si="1"/>
        <v>7.94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ROUND(SUM(Plant!K65:L65),0)</f>
        <v>715427</v>
      </c>
      <c r="E70" s="6">
        <f>ROUND(+Plant!F65,0)</f>
        <v>135732</v>
      </c>
      <c r="F70" s="7">
        <f t="shared" si="0"/>
        <v>5.27</v>
      </c>
      <c r="G70" s="6">
        <f>ROUND(SUM(Plant!K167:L167),0)</f>
        <v>762852</v>
      </c>
      <c r="H70" s="6">
        <f>ROUND(+Plant!F167,0)</f>
        <v>137041</v>
      </c>
      <c r="I70" s="7">
        <f t="shared" si="1"/>
        <v>5.57</v>
      </c>
      <c r="J70" s="7"/>
      <c r="K70" s="8">
        <f t="shared" si="2"/>
        <v>5.6899999999999999E-2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ROUND(SUM(Plant!K66:L66),0)</f>
        <v>157468</v>
      </c>
      <c r="E71" s="6">
        <f>ROUND(+Plant!F66,0)</f>
        <v>33848</v>
      </c>
      <c r="F71" s="7">
        <f t="shared" si="0"/>
        <v>4.6500000000000004</v>
      </c>
      <c r="G71" s="6">
        <f>ROUND(SUM(Plant!K168:L168),0)</f>
        <v>183828</v>
      </c>
      <c r="H71" s="6">
        <f>ROUND(+Plant!F168,0)</f>
        <v>33721</v>
      </c>
      <c r="I71" s="7">
        <f t="shared" si="1"/>
        <v>5.45</v>
      </c>
      <c r="J71" s="7"/>
      <c r="K71" s="8">
        <f t="shared" si="2"/>
        <v>0.17199999999999999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ROUND(SUM(Plant!K67:L67),0)</f>
        <v>8318540</v>
      </c>
      <c r="E72" s="6">
        <f>ROUND(+Plant!F67,0)</f>
        <v>670736</v>
      </c>
      <c r="F72" s="7">
        <f t="shared" si="0"/>
        <v>12.4</v>
      </c>
      <c r="G72" s="6">
        <f>ROUND(SUM(Plant!K169:L169),0)</f>
        <v>8708962</v>
      </c>
      <c r="H72" s="6">
        <f>ROUND(+Plant!F169,0)</f>
        <v>696451</v>
      </c>
      <c r="I72" s="7">
        <f t="shared" si="1"/>
        <v>12.5</v>
      </c>
      <c r="J72" s="7"/>
      <c r="K72" s="8">
        <f t="shared" si="2"/>
        <v>8.0999999999999996E-3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ROUND(SUM(Plant!K68:L68),0)</f>
        <v>1708104</v>
      </c>
      <c r="E73" s="6">
        <f>ROUND(+Plant!F68,0)</f>
        <v>549043</v>
      </c>
      <c r="F73" s="7">
        <f t="shared" si="0"/>
        <v>3.11</v>
      </c>
      <c r="G73" s="6">
        <f>ROUND(SUM(Plant!K170:L170),0)</f>
        <v>2161093</v>
      </c>
      <c r="H73" s="6">
        <f>ROUND(+Plant!F170,0)</f>
        <v>562747</v>
      </c>
      <c r="I73" s="7">
        <f t="shared" si="1"/>
        <v>3.84</v>
      </c>
      <c r="J73" s="7"/>
      <c r="K73" s="8">
        <f t="shared" si="2"/>
        <v>0.23469999999999999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ROUND(SUM(Plant!K69:L69),0)</f>
        <v>5335917</v>
      </c>
      <c r="E74" s="6">
        <f>ROUND(+Plant!F69,0)</f>
        <v>1181481</v>
      </c>
      <c r="F74" s="7">
        <f t="shared" si="0"/>
        <v>4.5199999999999996</v>
      </c>
      <c r="G74" s="6">
        <f>ROUND(SUM(Plant!K171:L171),0)</f>
        <v>5659477</v>
      </c>
      <c r="H74" s="6">
        <f>ROUND(+Plant!F171,0)</f>
        <v>1713569</v>
      </c>
      <c r="I74" s="7">
        <f t="shared" si="1"/>
        <v>3.3</v>
      </c>
      <c r="J74" s="7"/>
      <c r="K74" s="8">
        <f t="shared" si="2"/>
        <v>-0.26989999999999997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ROUND(SUM(Plant!K70:L70),0)</f>
        <v>6467529</v>
      </c>
      <c r="E75" s="6">
        <f>ROUND(+Plant!F70,0)</f>
        <v>680539</v>
      </c>
      <c r="F75" s="7">
        <f t="shared" ref="F75:F108" si="3">IF(D75=0,"",IF(E75=0,"",ROUND(D75/E75,2)))</f>
        <v>9.5</v>
      </c>
      <c r="G75" s="6">
        <f>ROUND(SUM(Plant!K172:L172),0)</f>
        <v>6710923</v>
      </c>
      <c r="H75" s="6">
        <f>ROUND(+Plant!F172,0)</f>
        <v>680539</v>
      </c>
      <c r="I75" s="7">
        <f t="shared" ref="I75:I108" si="4">IF(G75=0,"",IF(H75=0,"",ROUND(G75/H75,2)))</f>
        <v>9.86</v>
      </c>
      <c r="J75" s="7"/>
      <c r="K75" s="8">
        <f t="shared" ref="K75:K108" si="5">IF(D75=0,"",IF(E75=0,"",IF(G75=0,"",IF(H75=0,"",ROUND(I75/F75-1,4)))))</f>
        <v>3.7900000000000003E-2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ROUND(SUM(Plant!K71:L71),0)</f>
        <v>93644</v>
      </c>
      <c r="E76" s="6">
        <f>ROUND(+Plant!F71,0)</f>
        <v>33081</v>
      </c>
      <c r="F76" s="7">
        <f t="shared" si="3"/>
        <v>2.83</v>
      </c>
      <c r="G76" s="6">
        <f>ROUND(SUM(Plant!K173:L173),0)</f>
        <v>104676</v>
      </c>
      <c r="H76" s="6">
        <f>ROUND(+Plant!F173,0)</f>
        <v>33081</v>
      </c>
      <c r="I76" s="7">
        <f t="shared" si="4"/>
        <v>3.16</v>
      </c>
      <c r="J76" s="7"/>
      <c r="K76" s="8">
        <f t="shared" si="5"/>
        <v>0.1166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ROUND(SUM(Plant!K72:L72),0)</f>
        <v>0</v>
      </c>
      <c r="E77" s="6">
        <f>ROUND(+Plant!F72,0)</f>
        <v>0</v>
      </c>
      <c r="F77" s="7" t="str">
        <f t="shared" si="3"/>
        <v/>
      </c>
      <c r="G77" s="6">
        <f>ROUND(SUM(Plant!K174:L174),0)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ROUND(SUM(Plant!K73:L73),0)</f>
        <v>1890456</v>
      </c>
      <c r="E78" s="6">
        <f>ROUND(+Plant!F73,0)</f>
        <v>450569</v>
      </c>
      <c r="F78" s="7">
        <f t="shared" si="3"/>
        <v>4.2</v>
      </c>
      <c r="G78" s="6">
        <f>ROUND(SUM(Plant!K175:L175),0)</f>
        <v>2233411</v>
      </c>
      <c r="H78" s="6">
        <f>ROUND(+Plant!F175,0)</f>
        <v>450569</v>
      </c>
      <c r="I78" s="7">
        <f t="shared" si="4"/>
        <v>4.96</v>
      </c>
      <c r="J78" s="7"/>
      <c r="K78" s="8">
        <f t="shared" si="5"/>
        <v>0.18099999999999999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ROUND(SUM(Plant!K74:L74),0)</f>
        <v>5301490</v>
      </c>
      <c r="E79" s="6">
        <f>ROUND(+Plant!F74,0)</f>
        <v>831556</v>
      </c>
      <c r="F79" s="7">
        <f t="shared" si="3"/>
        <v>6.38</v>
      </c>
      <c r="G79" s="6">
        <f>ROUND(SUM(Plant!K176:L176),0)</f>
        <v>6598031</v>
      </c>
      <c r="H79" s="6">
        <f>ROUND(+Plant!F176,0)</f>
        <v>831556</v>
      </c>
      <c r="I79" s="7">
        <f t="shared" si="4"/>
        <v>7.93</v>
      </c>
      <c r="J79" s="7"/>
      <c r="K79" s="8">
        <f t="shared" si="5"/>
        <v>0.2429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ROUND(SUM(Plant!K75:L75),0)</f>
        <v>584814</v>
      </c>
      <c r="E80" s="6">
        <f>ROUND(+Plant!F75,0)</f>
        <v>110387</v>
      </c>
      <c r="F80" s="7">
        <f t="shared" si="3"/>
        <v>5.3</v>
      </c>
      <c r="G80" s="6">
        <f>ROUND(SUM(Plant!K177:L177),0)</f>
        <v>611119</v>
      </c>
      <c r="H80" s="6">
        <f>ROUND(+Plant!F177,0)</f>
        <v>110387</v>
      </c>
      <c r="I80" s="7">
        <f t="shared" si="4"/>
        <v>5.54</v>
      </c>
      <c r="J80" s="7"/>
      <c r="K80" s="8">
        <f t="shared" si="5"/>
        <v>4.53E-2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ROUND(SUM(Plant!K76:L76),0)</f>
        <v>513438</v>
      </c>
      <c r="E81" s="6">
        <f>ROUND(+Plant!F76,0)</f>
        <v>78437</v>
      </c>
      <c r="F81" s="7">
        <f t="shared" si="3"/>
        <v>6.55</v>
      </c>
      <c r="G81" s="6">
        <f>ROUND(SUM(Plant!K178:L178),0)</f>
        <v>428812</v>
      </c>
      <c r="H81" s="6">
        <f>ROUND(+Plant!F178,0)</f>
        <v>78437</v>
      </c>
      <c r="I81" s="7">
        <f t="shared" si="4"/>
        <v>5.47</v>
      </c>
      <c r="J81" s="7"/>
      <c r="K81" s="8">
        <f t="shared" si="5"/>
        <v>-0.16489999999999999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ROUND(SUM(Plant!K77:L77),0)</f>
        <v>0</v>
      </c>
      <c r="E82" s="6">
        <f>ROUND(+Plant!F77,0)</f>
        <v>152822</v>
      </c>
      <c r="F82" s="7" t="str">
        <f t="shared" si="3"/>
        <v/>
      </c>
      <c r="G82" s="6">
        <f>ROUND(SUM(Plant!K179:L179),0)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ROUND(SUM(Plant!K78:L78),0)</f>
        <v>0</v>
      </c>
      <c r="E83" s="6">
        <f>ROUND(+Plant!F78,0)</f>
        <v>584401</v>
      </c>
      <c r="F83" s="7" t="str">
        <f t="shared" si="3"/>
        <v/>
      </c>
      <c r="G83" s="6">
        <f>ROUND(SUM(Plant!K180:L180),0)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ROUND(SUM(Plant!K79:L79),0)</f>
        <v>605311</v>
      </c>
      <c r="E84" s="6">
        <f>ROUND(+Plant!F79,0)</f>
        <v>202602</v>
      </c>
      <c r="F84" s="7">
        <f t="shared" si="3"/>
        <v>2.99</v>
      </c>
      <c r="G84" s="6">
        <f>ROUND(SUM(Plant!K181:L181),0)</f>
        <v>763562</v>
      </c>
      <c r="H84" s="6">
        <f>ROUND(+Plant!F181,0)</f>
        <v>201451</v>
      </c>
      <c r="I84" s="7">
        <f t="shared" si="4"/>
        <v>3.79</v>
      </c>
      <c r="J84" s="7"/>
      <c r="K84" s="8">
        <f t="shared" si="5"/>
        <v>0.2676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ROUND(SUM(Plant!K80:L80),0)</f>
        <v>0</v>
      </c>
      <c r="E85" s="6">
        <f>ROUND(+Plant!F80,0)</f>
        <v>186810</v>
      </c>
      <c r="F85" s="7" t="str">
        <f t="shared" si="3"/>
        <v/>
      </c>
      <c r="G85" s="6">
        <f>ROUND(SUM(Plant!K182:L182),0)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ROUND(SUM(Plant!K81:L81),0)</f>
        <v>302490</v>
      </c>
      <c r="E86" s="6">
        <f>ROUND(+Plant!F81,0)</f>
        <v>61758</v>
      </c>
      <c r="F86" s="7">
        <f t="shared" si="3"/>
        <v>4.9000000000000004</v>
      </c>
      <c r="G86" s="6">
        <f>ROUND(SUM(Plant!K183:L183),0)</f>
        <v>49593</v>
      </c>
      <c r="H86" s="6">
        <f>ROUND(+Plant!F183,0)</f>
        <v>17178</v>
      </c>
      <c r="I86" s="7">
        <f t="shared" si="4"/>
        <v>2.89</v>
      </c>
      <c r="J86" s="7"/>
      <c r="K86" s="8">
        <f t="shared" si="5"/>
        <v>-0.41020000000000001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ROUND(SUM(Plant!K82:L82),0)</f>
        <v>3533502</v>
      </c>
      <c r="E87" s="6">
        <f>ROUND(+Plant!F82,0)</f>
        <v>136957</v>
      </c>
      <c r="F87" s="7">
        <f t="shared" si="3"/>
        <v>25.8</v>
      </c>
      <c r="G87" s="6">
        <f>ROUND(SUM(Plant!K184:L184),0)</f>
        <v>3904605</v>
      </c>
      <c r="H87" s="6">
        <f>ROUND(+Plant!F184,0)</f>
        <v>145091</v>
      </c>
      <c r="I87" s="7">
        <f t="shared" si="4"/>
        <v>26.91</v>
      </c>
      <c r="J87" s="7"/>
      <c r="K87" s="8">
        <f t="shared" si="5"/>
        <v>4.2999999999999997E-2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ROUND(SUM(Plant!K83:L83),0)</f>
        <v>606378</v>
      </c>
      <c r="E88" s="6">
        <f>ROUND(+Plant!F83,0)</f>
        <v>115537</v>
      </c>
      <c r="F88" s="7">
        <f t="shared" si="3"/>
        <v>5.25</v>
      </c>
      <c r="G88" s="6">
        <f>ROUND(SUM(Plant!K185:L185),0)</f>
        <v>687992</v>
      </c>
      <c r="H88" s="6">
        <f>ROUND(+Plant!F185,0)</f>
        <v>115633</v>
      </c>
      <c r="I88" s="7">
        <f t="shared" si="4"/>
        <v>5.95</v>
      </c>
      <c r="J88" s="7"/>
      <c r="K88" s="8">
        <f t="shared" si="5"/>
        <v>0.1333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ROUND(SUM(Plant!K84:L84),0)</f>
        <v>246161</v>
      </c>
      <c r="E89" s="6">
        <f>ROUND(+Plant!F84,0)</f>
        <v>34699</v>
      </c>
      <c r="F89" s="7">
        <f t="shared" si="3"/>
        <v>7.09</v>
      </c>
      <c r="G89" s="6">
        <f>ROUND(SUM(Plant!K186:L186),0)</f>
        <v>265780</v>
      </c>
      <c r="H89" s="6">
        <f>ROUND(+Plant!F186,0)</f>
        <v>44230</v>
      </c>
      <c r="I89" s="7">
        <f t="shared" si="4"/>
        <v>6.01</v>
      </c>
      <c r="J89" s="7"/>
      <c r="K89" s="8">
        <f t="shared" si="5"/>
        <v>-0.15229999999999999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ROUND(SUM(Plant!K85:L85),0)</f>
        <v>590248</v>
      </c>
      <c r="E90" s="6">
        <f>ROUND(+Plant!F85,0)</f>
        <v>30692</v>
      </c>
      <c r="F90" s="7">
        <f t="shared" si="3"/>
        <v>19.23</v>
      </c>
      <c r="G90" s="6">
        <f>ROUND(SUM(Plant!K187:L187),0)</f>
        <v>558052</v>
      </c>
      <c r="H90" s="6">
        <f>ROUND(+Plant!F187,0)</f>
        <v>30692</v>
      </c>
      <c r="I90" s="7">
        <f t="shared" si="4"/>
        <v>18.18</v>
      </c>
      <c r="J90" s="7"/>
      <c r="K90" s="8">
        <f t="shared" si="5"/>
        <v>-5.4600000000000003E-2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ROUND(SUM(Plant!K86:L86),0)</f>
        <v>1244713</v>
      </c>
      <c r="E91" s="6">
        <f>ROUND(+Plant!F86,0)</f>
        <v>154589</v>
      </c>
      <c r="F91" s="7">
        <f t="shared" si="3"/>
        <v>8.0500000000000007</v>
      </c>
      <c r="G91" s="6">
        <f>ROUND(SUM(Plant!K188:L188),0)</f>
        <v>1231638</v>
      </c>
      <c r="H91" s="6">
        <f>ROUND(+Plant!F188,0)</f>
        <v>154589</v>
      </c>
      <c r="I91" s="7">
        <f t="shared" si="4"/>
        <v>7.97</v>
      </c>
      <c r="J91" s="7"/>
      <c r="K91" s="8">
        <f t="shared" si="5"/>
        <v>-9.9000000000000008E-3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ROUND(SUM(Plant!K87:L87),0)</f>
        <v>669089</v>
      </c>
      <c r="E92" s="6">
        <f>ROUND(+Plant!F87,0)</f>
        <v>112246</v>
      </c>
      <c r="F92" s="7">
        <f t="shared" si="3"/>
        <v>5.96</v>
      </c>
      <c r="G92" s="6">
        <f>ROUND(SUM(Plant!K189:L189),0)</f>
        <v>730250</v>
      </c>
      <c r="H92" s="6">
        <f>ROUND(+Plant!F189,0)</f>
        <v>112246</v>
      </c>
      <c r="I92" s="7">
        <f t="shared" si="4"/>
        <v>6.51</v>
      </c>
      <c r="J92" s="7"/>
      <c r="K92" s="8">
        <f t="shared" si="5"/>
        <v>9.2299999999999993E-2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ROUND(SUM(Plant!K88:L88),0)</f>
        <v>478321</v>
      </c>
      <c r="E93" s="6">
        <f>ROUND(+Plant!F88,0)</f>
        <v>67629</v>
      </c>
      <c r="F93" s="7">
        <f t="shared" si="3"/>
        <v>7.07</v>
      </c>
      <c r="G93" s="6">
        <f>ROUND(SUM(Plant!K190:L190),0)</f>
        <v>477808</v>
      </c>
      <c r="H93" s="6">
        <f>ROUND(+Plant!F190,0)</f>
        <v>67629</v>
      </c>
      <c r="I93" s="7">
        <f t="shared" si="4"/>
        <v>7.07</v>
      </c>
      <c r="J93" s="7"/>
      <c r="K93" s="8">
        <f t="shared" si="5"/>
        <v>0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ROUND(SUM(Plant!K89:L89),0)</f>
        <v>3353625</v>
      </c>
      <c r="E94" s="6">
        <f>ROUND(+Plant!F89,0)</f>
        <v>226761</v>
      </c>
      <c r="F94" s="7">
        <f t="shared" si="3"/>
        <v>14.79</v>
      </c>
      <c r="G94" s="6">
        <f>ROUND(SUM(Plant!K191:L191),0)</f>
        <v>3773146</v>
      </c>
      <c r="H94" s="6">
        <f>ROUND(+Plant!F191,0)</f>
        <v>277474</v>
      </c>
      <c r="I94" s="7">
        <f t="shared" si="4"/>
        <v>13.6</v>
      </c>
      <c r="J94" s="7"/>
      <c r="K94" s="8">
        <f t="shared" si="5"/>
        <v>-8.0500000000000002E-2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ROUND(SUM(Plant!K90:L90),0)</f>
        <v>0</v>
      </c>
      <c r="E95" s="6">
        <f>ROUND(+Plant!F90,0)</f>
        <v>8566</v>
      </c>
      <c r="F95" s="7" t="str">
        <f t="shared" si="3"/>
        <v/>
      </c>
      <c r="G95" s="6">
        <f>ROUND(SUM(Plant!K192:L192),0)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ROUND(SUM(Plant!K91:L91),0)</f>
        <v>3281474</v>
      </c>
      <c r="E96" s="6">
        <f>ROUND(+Plant!F91,0)</f>
        <v>258883</v>
      </c>
      <c r="F96" s="7">
        <f t="shared" si="3"/>
        <v>12.68</v>
      </c>
      <c r="G96" s="6">
        <f>ROUND(SUM(Plant!K193:L193),0)</f>
        <v>3265947</v>
      </c>
      <c r="H96" s="6">
        <f>ROUND(+Plant!F193,0)</f>
        <v>258627</v>
      </c>
      <c r="I96" s="7">
        <f t="shared" si="4"/>
        <v>12.63</v>
      </c>
      <c r="J96" s="7"/>
      <c r="K96" s="8">
        <f t="shared" si="5"/>
        <v>-3.8999999999999998E-3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ROUND(SUM(Plant!K92:L92),0)</f>
        <v>97742</v>
      </c>
      <c r="E97" s="6">
        <f>ROUND(+Plant!F92,0)</f>
        <v>108665</v>
      </c>
      <c r="F97" s="7">
        <f t="shared" si="3"/>
        <v>0.9</v>
      </c>
      <c r="G97" s="6">
        <f>ROUND(SUM(Plant!K194:L194),0)</f>
        <v>557815</v>
      </c>
      <c r="H97" s="6">
        <f>ROUND(+Plant!F194,0)</f>
        <v>326744</v>
      </c>
      <c r="I97" s="7">
        <f t="shared" si="4"/>
        <v>1.71</v>
      </c>
      <c r="J97" s="7"/>
      <c r="K97" s="8">
        <f t="shared" si="5"/>
        <v>0.9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ROUND(SUM(Plant!K93:L93),0)</f>
        <v>156606</v>
      </c>
      <c r="E98" s="6">
        <f>ROUND(+Plant!F93,0)</f>
        <v>138981</v>
      </c>
      <c r="F98" s="7">
        <f t="shared" si="3"/>
        <v>1.1299999999999999</v>
      </c>
      <c r="G98" s="6">
        <f>ROUND(SUM(Plant!K195:L195),0)</f>
        <v>393505</v>
      </c>
      <c r="H98" s="6">
        <f>ROUND(+Plant!F195,0)</f>
        <v>146278</v>
      </c>
      <c r="I98" s="7">
        <f t="shared" si="4"/>
        <v>2.69</v>
      </c>
      <c r="J98" s="7"/>
      <c r="K98" s="8">
        <f t="shared" si="5"/>
        <v>1.3805000000000001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ROUND(SUM(Plant!K94:L94),0)</f>
        <v>1152922</v>
      </c>
      <c r="E99" s="6">
        <f>ROUND(+Plant!F94,0)</f>
        <v>577416</v>
      </c>
      <c r="F99" s="7">
        <f t="shared" si="3"/>
        <v>2</v>
      </c>
      <c r="G99" s="6">
        <f>ROUND(SUM(Plant!K196:L196),0)</f>
        <v>1639885</v>
      </c>
      <c r="H99" s="6">
        <f>ROUND(+Plant!F196,0)</f>
        <v>711998</v>
      </c>
      <c r="I99" s="7">
        <f t="shared" si="4"/>
        <v>2.2999999999999998</v>
      </c>
      <c r="J99" s="7"/>
      <c r="K99" s="8">
        <f t="shared" si="5"/>
        <v>0.15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ROUND(SUM(Plant!K95:L95),0)</f>
        <v>2149987</v>
      </c>
      <c r="E100" s="6">
        <f>ROUND(+Plant!F95,0)</f>
        <v>563307</v>
      </c>
      <c r="F100" s="7">
        <f t="shared" si="3"/>
        <v>3.82</v>
      </c>
      <c r="G100" s="6">
        <f>ROUND(SUM(Plant!K197:L197),0)</f>
        <v>2560367</v>
      </c>
      <c r="H100" s="6">
        <f>ROUND(+Plant!F197,0)</f>
        <v>635144</v>
      </c>
      <c r="I100" s="7">
        <f t="shared" si="4"/>
        <v>4.03</v>
      </c>
      <c r="J100" s="7"/>
      <c r="K100" s="8">
        <f t="shared" si="5"/>
        <v>5.5E-2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ROUND(SUM(Plant!K96:L96),0)</f>
        <v>2916071</v>
      </c>
      <c r="E101" s="6">
        <f>ROUND(+Plant!F96,0)</f>
        <v>239691</v>
      </c>
      <c r="F101" s="7">
        <f t="shared" si="3"/>
        <v>12.17</v>
      </c>
      <c r="G101" s="6">
        <f>ROUND(SUM(Plant!K198:L198),0)</f>
        <v>3372138</v>
      </c>
      <c r="H101" s="6">
        <f>ROUND(+Plant!F198,0)</f>
        <v>285034</v>
      </c>
      <c r="I101" s="7">
        <f t="shared" si="4"/>
        <v>11.83</v>
      </c>
      <c r="J101" s="7"/>
      <c r="K101" s="8">
        <f t="shared" si="5"/>
        <v>-2.7900000000000001E-2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ROUND(SUM(Plant!K97:L97),0)</f>
        <v>2324438</v>
      </c>
      <c r="E102" s="6">
        <f>ROUND(+Plant!F97,0)</f>
        <v>383056</v>
      </c>
      <c r="F102" s="7">
        <f t="shared" si="3"/>
        <v>6.07</v>
      </c>
      <c r="G102" s="6">
        <f>ROUND(SUM(Plant!K199:L199),0)</f>
        <v>2613810</v>
      </c>
      <c r="H102" s="6">
        <f>ROUND(+Plant!F199,0)</f>
        <v>383056</v>
      </c>
      <c r="I102" s="7">
        <f t="shared" si="4"/>
        <v>6.82</v>
      </c>
      <c r="J102" s="7"/>
      <c r="K102" s="8">
        <f t="shared" si="5"/>
        <v>0.1236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ROUND(SUM(Plant!K98:L98),0)</f>
        <v>113603</v>
      </c>
      <c r="E103" s="6">
        <f>ROUND(+Plant!F98,0)</f>
        <v>32052</v>
      </c>
      <c r="F103" s="7">
        <f t="shared" si="3"/>
        <v>3.54</v>
      </c>
      <c r="G103" s="6">
        <f>ROUND(SUM(Plant!K200:L200),0)</f>
        <v>348835</v>
      </c>
      <c r="H103" s="6">
        <f>ROUND(+Plant!F200,0)</f>
        <v>31664</v>
      </c>
      <c r="I103" s="7">
        <f t="shared" si="4"/>
        <v>11.02</v>
      </c>
      <c r="J103" s="7"/>
      <c r="K103" s="8">
        <f t="shared" si="5"/>
        <v>2.113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ROUND(SUM(Plant!K99:L99),0)</f>
        <v>228350</v>
      </c>
      <c r="E104" s="6">
        <f>ROUND(+Plant!F99,0)</f>
        <v>45781</v>
      </c>
      <c r="F104" s="7">
        <f t="shared" si="3"/>
        <v>4.99</v>
      </c>
      <c r="G104" s="6">
        <f>ROUND(SUM(Plant!K201:L201),0)</f>
        <v>274495</v>
      </c>
      <c r="H104" s="6">
        <f>ROUND(+Plant!F201,0)</f>
        <v>75620</v>
      </c>
      <c r="I104" s="7">
        <f t="shared" si="4"/>
        <v>3.63</v>
      </c>
      <c r="J104" s="7"/>
      <c r="K104" s="8">
        <f t="shared" si="5"/>
        <v>-0.27250000000000002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ROUND(SUM(Plant!K100:L100),0)</f>
        <v>12311</v>
      </c>
      <c r="E105" s="6">
        <f>ROUND(+Plant!F100,0)</f>
        <v>48770</v>
      </c>
      <c r="F105" s="7">
        <f t="shared" si="3"/>
        <v>0.25</v>
      </c>
      <c r="G105" s="6">
        <f>ROUND(SUM(Plant!K202:L202),0)</f>
        <v>144368</v>
      </c>
      <c r="H105" s="6">
        <f>ROUND(+Plant!F202,0)</f>
        <v>48770</v>
      </c>
      <c r="I105" s="7">
        <f t="shared" si="4"/>
        <v>2.96</v>
      </c>
      <c r="J105" s="7"/>
      <c r="K105" s="8">
        <f t="shared" si="5"/>
        <v>10.84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ROUND(SUM(Plant!K101:L101),0)</f>
        <v>47036</v>
      </c>
      <c r="E106" s="6">
        <f>ROUND(+Plant!F101,0)</f>
        <v>43400</v>
      </c>
      <c r="F106" s="7">
        <f t="shared" si="3"/>
        <v>1.08</v>
      </c>
      <c r="G106" s="6">
        <f>ROUND(SUM(Plant!K203:L203),0)</f>
        <v>45795</v>
      </c>
      <c r="H106" s="6">
        <f>ROUND(+Plant!F203,0)</f>
        <v>43400</v>
      </c>
      <c r="I106" s="7">
        <f t="shared" si="4"/>
        <v>1.06</v>
      </c>
      <c r="J106" s="7"/>
      <c r="K106" s="8">
        <f t="shared" si="5"/>
        <v>-1.8499999999999999E-2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ROUND(SUM(Plant!K102:L102),0)</f>
        <v>48048</v>
      </c>
      <c r="E107" s="6">
        <f>ROUND(+Plant!F102,0)</f>
        <v>86109</v>
      </c>
      <c r="F107" s="7">
        <f t="shared" si="3"/>
        <v>0.56000000000000005</v>
      </c>
      <c r="G107" s="6">
        <f>ROUND(SUM(Plant!K204:L204),0)</f>
        <v>543442</v>
      </c>
      <c r="H107" s="6">
        <f>ROUND(+Plant!F204,0)</f>
        <v>92253</v>
      </c>
      <c r="I107" s="7">
        <f t="shared" si="4"/>
        <v>5.89</v>
      </c>
      <c r="J107" s="7"/>
      <c r="K107" s="8">
        <f t="shared" si="5"/>
        <v>9.5178999999999991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ROUND(SUM(Plant!K103:L103),0)</f>
        <v>0</v>
      </c>
      <c r="E108" s="6">
        <f>ROUND(+Plant!F103,0)</f>
        <v>0</v>
      </c>
      <c r="F108" s="7" t="str">
        <f t="shared" si="3"/>
        <v/>
      </c>
      <c r="G108" s="6">
        <f>ROUND(SUM(Plant!K205:L205),0)</f>
        <v>2515</v>
      </c>
      <c r="H108" s="6">
        <f>ROUND(+Plant!F205,0)</f>
        <v>23870</v>
      </c>
      <c r="I108" s="7">
        <f t="shared" si="4"/>
        <v>0.11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85" zoomScale="75" workbookViewId="0">
      <selection activeCell="C96" sqref="C9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ROUND(SUM(Plant!M5:N5),0)</f>
        <v>5624772</v>
      </c>
      <c r="E10" s="6">
        <f>ROUND(+Plant!F5,0)</f>
        <v>3463143</v>
      </c>
      <c r="F10" s="7">
        <f>IF(D10=0,"",IF(E10=0,"",ROUND(D10/E10,2)))</f>
        <v>1.62</v>
      </c>
      <c r="G10" s="6">
        <f>ROUND(SUM(Plant!M107:N107),0)</f>
        <v>704233</v>
      </c>
      <c r="H10" s="6">
        <f>ROUND(+Plant!F107,0)</f>
        <v>3463143</v>
      </c>
      <c r="I10" s="7">
        <f>IF(G10=0,"",IF(H10=0,"",ROUND(G10/H10,2)))</f>
        <v>0.2</v>
      </c>
      <c r="J10" s="7"/>
      <c r="K10" s="8">
        <f>IF(D10=0,"",IF(E10=0,"",IF(G10=0,"",IF(H10=0,"",ROUND(I10/F10-1,4)))))</f>
        <v>-0.87649999999999995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ROUND(SUM(Plant!M6:N6),0)</f>
        <v>31689</v>
      </c>
      <c r="E11" s="6">
        <f>ROUND(+Plant!F6,0)</f>
        <v>568261</v>
      </c>
      <c r="F11" s="7">
        <f t="shared" ref="F11:F74" si="0">IF(D11=0,"",IF(E11=0,"",ROUND(D11/E11,2)))</f>
        <v>0.06</v>
      </c>
      <c r="G11" s="6">
        <f>ROUND(SUM(Plant!M108:N108),0)</f>
        <v>168499</v>
      </c>
      <c r="H11" s="6">
        <f>ROUND(+Plant!F108,0)</f>
        <v>568261</v>
      </c>
      <c r="I11" s="7">
        <f t="shared" ref="I11:I74" si="1">IF(G11=0,"",IF(H11=0,"",ROUND(G11/H11,2)))</f>
        <v>0.3</v>
      </c>
      <c r="J11" s="7"/>
      <c r="K11" s="8">
        <f t="shared" ref="K11:K74" si="2">IF(D11=0,"",IF(E11=0,"",IF(G11=0,"",IF(H11=0,"",ROUND(I11/F11-1,4)))))</f>
        <v>4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ROUND(SUM(Plant!M7:N7),0)</f>
        <v>443</v>
      </c>
      <c r="E12" s="6">
        <f>ROUND(+Plant!F7,0)</f>
        <v>47000</v>
      </c>
      <c r="F12" s="7">
        <f t="shared" si="0"/>
        <v>0.01</v>
      </c>
      <c r="G12" s="6">
        <f>ROUND(SUM(Plant!M109:N109),0)</f>
        <v>488</v>
      </c>
      <c r="H12" s="6">
        <f>ROUND(+Plant!F109,0)</f>
        <v>47000</v>
      </c>
      <c r="I12" s="7">
        <f t="shared" si="1"/>
        <v>0.01</v>
      </c>
      <c r="J12" s="7"/>
      <c r="K12" s="8">
        <f t="shared" si="2"/>
        <v>0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ROUND(SUM(Plant!M8:N8),0)</f>
        <v>9343259</v>
      </c>
      <c r="E13" s="6">
        <f>ROUND(+Plant!F8,0)</f>
        <v>1500959</v>
      </c>
      <c r="F13" s="7">
        <f t="shared" si="0"/>
        <v>6.22</v>
      </c>
      <c r="G13" s="6">
        <f>ROUND(SUM(Plant!M110:N110),0)</f>
        <v>7892894</v>
      </c>
      <c r="H13" s="6">
        <f>ROUND(+Plant!F110,0)</f>
        <v>1508038</v>
      </c>
      <c r="I13" s="7">
        <f t="shared" si="1"/>
        <v>5.23</v>
      </c>
      <c r="J13" s="7"/>
      <c r="K13" s="8">
        <f t="shared" si="2"/>
        <v>-0.15920000000000001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ROUND(SUM(Plant!M9:N9),0)</f>
        <v>4661911</v>
      </c>
      <c r="E14" s="6">
        <f>ROUND(+Plant!F9,0)</f>
        <v>1441735</v>
      </c>
      <c r="F14" s="7">
        <f t="shared" si="0"/>
        <v>3.23</v>
      </c>
      <c r="G14" s="6">
        <f>ROUND(SUM(Plant!M111:N111),0)</f>
        <v>5251290</v>
      </c>
      <c r="H14" s="6">
        <f>ROUND(+Plant!F111,0)</f>
        <v>1459600</v>
      </c>
      <c r="I14" s="7">
        <f t="shared" si="1"/>
        <v>3.6</v>
      </c>
      <c r="J14" s="7"/>
      <c r="K14" s="8">
        <f t="shared" si="2"/>
        <v>0.11459999999999999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ROUND(SUM(Plant!M10:N10),0)</f>
        <v>0</v>
      </c>
      <c r="E15" s="6">
        <f>ROUND(+Plant!F10,0)</f>
        <v>153385</v>
      </c>
      <c r="F15" s="7" t="str">
        <f t="shared" si="0"/>
        <v/>
      </c>
      <c r="G15" s="6">
        <f>ROUND(SUM(Plant!M112:N112),0)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ROUND(SUM(Plant!M11:N11),0)</f>
        <v>262320</v>
      </c>
      <c r="E16" s="6">
        <f>ROUND(+Plant!F11,0)</f>
        <v>77994</v>
      </c>
      <c r="F16" s="7">
        <f t="shared" si="0"/>
        <v>3.36</v>
      </c>
      <c r="G16" s="6">
        <f>ROUND(SUM(Plant!M113:N113),0)</f>
        <v>273998</v>
      </c>
      <c r="H16" s="6">
        <f>ROUND(+Plant!F113,0)</f>
        <v>77996</v>
      </c>
      <c r="I16" s="7">
        <f t="shared" si="1"/>
        <v>3.51</v>
      </c>
      <c r="J16" s="7"/>
      <c r="K16" s="8">
        <f t="shared" si="2"/>
        <v>4.4600000000000001E-2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ROUND(SUM(Plant!M12:N12),0)</f>
        <v>408019</v>
      </c>
      <c r="E17" s="6">
        <f>ROUND(+Plant!F12,0)</f>
        <v>159228</v>
      </c>
      <c r="F17" s="7">
        <f t="shared" si="0"/>
        <v>2.56</v>
      </c>
      <c r="G17" s="6">
        <f>ROUND(SUM(Plant!M114:N114),0)</f>
        <v>309026</v>
      </c>
      <c r="H17" s="6">
        <f>ROUND(+Plant!F114,0)</f>
        <v>159228</v>
      </c>
      <c r="I17" s="7">
        <f t="shared" si="1"/>
        <v>1.94</v>
      </c>
      <c r="J17" s="7"/>
      <c r="K17" s="8">
        <f t="shared" si="2"/>
        <v>-0.2422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ROUND(SUM(Plant!M13:N13),0)</f>
        <v>56496</v>
      </c>
      <c r="E18" s="6">
        <f>ROUND(+Plant!F13,0)</f>
        <v>62504</v>
      </c>
      <c r="F18" s="7">
        <f t="shared" si="0"/>
        <v>0.9</v>
      </c>
      <c r="G18" s="6">
        <f>ROUND(SUM(Plant!M115:N115),0)</f>
        <v>50074</v>
      </c>
      <c r="H18" s="6">
        <f>ROUND(+Plant!F115,0)</f>
        <v>56489</v>
      </c>
      <c r="I18" s="7">
        <f t="shared" si="1"/>
        <v>0.89</v>
      </c>
      <c r="J18" s="7"/>
      <c r="K18" s="8">
        <f t="shared" si="2"/>
        <v>-1.11E-2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ROUND(SUM(Plant!M14:N14),0)</f>
        <v>2406383</v>
      </c>
      <c r="E19" s="6">
        <f>ROUND(+Plant!F14,0)</f>
        <v>708498</v>
      </c>
      <c r="F19" s="7">
        <f t="shared" si="0"/>
        <v>3.4</v>
      </c>
      <c r="G19" s="6">
        <f>ROUND(SUM(Plant!M116:N116),0)</f>
        <v>2383521</v>
      </c>
      <c r="H19" s="6">
        <f>ROUND(+Plant!F116,0)</f>
        <v>822562</v>
      </c>
      <c r="I19" s="7">
        <f t="shared" si="1"/>
        <v>2.9</v>
      </c>
      <c r="J19" s="7"/>
      <c r="K19" s="8">
        <f t="shared" si="2"/>
        <v>-0.14710000000000001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ROUND(SUM(Plant!M15:N15),0)</f>
        <v>4493483</v>
      </c>
      <c r="E20" s="6">
        <f>ROUND(+Plant!F15,0)</f>
        <v>1216879</v>
      </c>
      <c r="F20" s="7">
        <f t="shared" si="0"/>
        <v>3.69</v>
      </c>
      <c r="G20" s="6">
        <f>ROUND(SUM(Plant!M117:N117),0)</f>
        <v>4948899</v>
      </c>
      <c r="H20" s="6">
        <f>ROUND(+Plant!F117,0)</f>
        <v>1599860</v>
      </c>
      <c r="I20" s="7">
        <f t="shared" si="1"/>
        <v>3.09</v>
      </c>
      <c r="J20" s="7"/>
      <c r="K20" s="8">
        <f t="shared" si="2"/>
        <v>-0.16259999999999999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ROUND(SUM(Plant!M16:N16),0)</f>
        <v>3376021</v>
      </c>
      <c r="E21" s="6">
        <f>ROUND(+Plant!F16,0)</f>
        <v>921785</v>
      </c>
      <c r="F21" s="7">
        <f t="shared" si="0"/>
        <v>3.66</v>
      </c>
      <c r="G21" s="6">
        <f>ROUND(SUM(Plant!M118:N118),0)</f>
        <v>4855637</v>
      </c>
      <c r="H21" s="6">
        <f>ROUND(+Plant!F118,0)</f>
        <v>871569</v>
      </c>
      <c r="I21" s="7">
        <f t="shared" si="1"/>
        <v>5.57</v>
      </c>
      <c r="J21" s="7"/>
      <c r="K21" s="8">
        <f t="shared" si="2"/>
        <v>0.52190000000000003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ROUND(SUM(Plant!M17:N17),0)</f>
        <v>175628</v>
      </c>
      <c r="E22" s="6">
        <f>ROUND(+Plant!F17,0)</f>
        <v>97695</v>
      </c>
      <c r="F22" s="7">
        <f t="shared" si="0"/>
        <v>1.8</v>
      </c>
      <c r="G22" s="6">
        <f>ROUND(SUM(Plant!M119:N119),0)</f>
        <v>131859</v>
      </c>
      <c r="H22" s="6">
        <f>ROUND(+Plant!F119,0)</f>
        <v>101299</v>
      </c>
      <c r="I22" s="7">
        <f t="shared" si="1"/>
        <v>1.3</v>
      </c>
      <c r="J22" s="7"/>
      <c r="K22" s="8">
        <f t="shared" si="2"/>
        <v>-0.27779999999999999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ROUND(SUM(Plant!M18:N18),0)</f>
        <v>4916355</v>
      </c>
      <c r="E23" s="6">
        <f>ROUND(+Plant!F18,0)</f>
        <v>670560</v>
      </c>
      <c r="F23" s="7">
        <f t="shared" si="0"/>
        <v>7.33</v>
      </c>
      <c r="G23" s="6">
        <f>ROUND(SUM(Plant!M120:N120),0)</f>
        <v>4898716</v>
      </c>
      <c r="H23" s="6">
        <f>ROUND(+Plant!F120,0)</f>
        <v>664343</v>
      </c>
      <c r="I23" s="7">
        <f t="shared" si="1"/>
        <v>7.37</v>
      </c>
      <c r="J23" s="7"/>
      <c r="K23" s="8">
        <f t="shared" si="2"/>
        <v>5.4999999999999997E-3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ROUND(SUM(Plant!M19:N19),0)</f>
        <v>1673761</v>
      </c>
      <c r="E24" s="6">
        <f>ROUND(+Plant!F19,0)</f>
        <v>350970</v>
      </c>
      <c r="F24" s="7">
        <f t="shared" si="0"/>
        <v>4.7699999999999996</v>
      </c>
      <c r="G24" s="6">
        <f>ROUND(SUM(Plant!M121:N121),0)</f>
        <v>1577201</v>
      </c>
      <c r="H24" s="6">
        <f>ROUND(+Plant!F121,0)</f>
        <v>363049</v>
      </c>
      <c r="I24" s="7">
        <f t="shared" si="1"/>
        <v>4.34</v>
      </c>
      <c r="J24" s="7"/>
      <c r="K24" s="8">
        <f t="shared" si="2"/>
        <v>-9.01E-2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ROUND(SUM(Plant!M20:N20),0)</f>
        <v>515387</v>
      </c>
      <c r="E25" s="6">
        <f>ROUND(+Plant!F20,0)</f>
        <v>347983</v>
      </c>
      <c r="F25" s="7">
        <f t="shared" si="0"/>
        <v>1.48</v>
      </c>
      <c r="G25" s="6">
        <f>ROUND(SUM(Plant!M122:N122),0)</f>
        <v>584603</v>
      </c>
      <c r="H25" s="6">
        <f>ROUND(+Plant!F122,0)</f>
        <v>427000</v>
      </c>
      <c r="I25" s="7">
        <f t="shared" si="1"/>
        <v>1.37</v>
      </c>
      <c r="J25" s="7"/>
      <c r="K25" s="8">
        <f t="shared" si="2"/>
        <v>-7.4300000000000005E-2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ROUND(SUM(Plant!M21:N21),0)</f>
        <v>0</v>
      </c>
      <c r="E26" s="6">
        <f>ROUND(+Plant!F21,0)</f>
        <v>0</v>
      </c>
      <c r="F26" s="7" t="str">
        <f t="shared" si="0"/>
        <v/>
      </c>
      <c r="G26" s="6">
        <f>ROUND(SUM(Plant!M123:N123),0)</f>
        <v>66990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ROUND(SUM(Plant!M22:N22),0)</f>
        <v>50013</v>
      </c>
      <c r="E27" s="6">
        <f>ROUND(+Plant!F22,0)</f>
        <v>65698</v>
      </c>
      <c r="F27" s="7">
        <f t="shared" si="0"/>
        <v>0.76</v>
      </c>
      <c r="G27" s="6">
        <f>ROUND(SUM(Plant!M124:N124),0)</f>
        <v>63268</v>
      </c>
      <c r="H27" s="6">
        <f>ROUND(+Plant!F124,0)</f>
        <v>77730</v>
      </c>
      <c r="I27" s="7">
        <f t="shared" si="1"/>
        <v>0.81</v>
      </c>
      <c r="J27" s="7"/>
      <c r="K27" s="8">
        <f t="shared" si="2"/>
        <v>6.5799999999999997E-2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ROUND(SUM(Plant!M23:N23),0)</f>
        <v>173050</v>
      </c>
      <c r="E28" s="6">
        <f>ROUND(+Plant!F23,0)</f>
        <v>87969</v>
      </c>
      <c r="F28" s="7">
        <f t="shared" si="0"/>
        <v>1.97</v>
      </c>
      <c r="G28" s="6">
        <f>ROUND(SUM(Plant!M125:N125),0)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ROUND(SUM(Plant!M24:N24),0)</f>
        <v>657132</v>
      </c>
      <c r="E29" s="6">
        <f>ROUND(+Plant!F24,0)</f>
        <v>236720</v>
      </c>
      <c r="F29" s="7">
        <f t="shared" si="0"/>
        <v>2.78</v>
      </c>
      <c r="G29" s="6">
        <f>ROUND(SUM(Plant!M126:N126),0)</f>
        <v>603089</v>
      </c>
      <c r="H29" s="6">
        <f>ROUND(+Plant!F126,0)</f>
        <v>236720</v>
      </c>
      <c r="I29" s="7">
        <f t="shared" si="1"/>
        <v>2.5499999999999998</v>
      </c>
      <c r="J29" s="7"/>
      <c r="K29" s="8">
        <f t="shared" si="2"/>
        <v>-8.2699999999999996E-2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ROUND(SUM(Plant!M25:N25),0)</f>
        <v>61533</v>
      </c>
      <c r="E30" s="6">
        <f>ROUND(+Plant!F25,0)</f>
        <v>55636</v>
      </c>
      <c r="F30" s="7">
        <f t="shared" si="0"/>
        <v>1.1100000000000001</v>
      </c>
      <c r="G30" s="6">
        <f>ROUND(SUM(Plant!M127:N127),0)</f>
        <v>56851</v>
      </c>
      <c r="H30" s="6">
        <f>ROUND(+Plant!F127,0)</f>
        <v>55636</v>
      </c>
      <c r="I30" s="7">
        <f t="shared" si="1"/>
        <v>1.02</v>
      </c>
      <c r="J30" s="7"/>
      <c r="K30" s="8">
        <f t="shared" si="2"/>
        <v>-8.1100000000000005E-2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ROUND(SUM(Plant!M26:N26),0)</f>
        <v>25333</v>
      </c>
      <c r="E31" s="6">
        <f>ROUND(+Plant!F26,0)</f>
        <v>39083</v>
      </c>
      <c r="F31" s="7">
        <f t="shared" si="0"/>
        <v>0.65</v>
      </c>
      <c r="G31" s="6">
        <f>ROUND(SUM(Plant!M128:N128),0)</f>
        <v>27742</v>
      </c>
      <c r="H31" s="6">
        <f>ROUND(+Plant!F128,0)</f>
        <v>30715</v>
      </c>
      <c r="I31" s="7">
        <f t="shared" si="1"/>
        <v>0.9</v>
      </c>
      <c r="J31" s="7"/>
      <c r="K31" s="8">
        <f t="shared" si="2"/>
        <v>0.3846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ROUND(SUM(Plant!M27:N27),0)</f>
        <v>820641</v>
      </c>
      <c r="E32" s="6">
        <f>ROUND(+Plant!F27,0)</f>
        <v>536847</v>
      </c>
      <c r="F32" s="7">
        <f t="shared" si="0"/>
        <v>1.53</v>
      </c>
      <c r="G32" s="6">
        <f>ROUND(SUM(Plant!M129:N129),0)</f>
        <v>595251</v>
      </c>
      <c r="H32" s="6">
        <f>ROUND(+Plant!F129,0)</f>
        <v>510185</v>
      </c>
      <c r="I32" s="7">
        <f t="shared" si="1"/>
        <v>1.17</v>
      </c>
      <c r="J32" s="7"/>
      <c r="K32" s="8">
        <f t="shared" si="2"/>
        <v>-0.23530000000000001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ROUND(SUM(Plant!M28:N28),0)</f>
        <v>315677</v>
      </c>
      <c r="E33" s="6">
        <f>ROUND(+Plant!F28,0)</f>
        <v>291044</v>
      </c>
      <c r="F33" s="7">
        <f t="shared" si="0"/>
        <v>1.08</v>
      </c>
      <c r="G33" s="6">
        <f>ROUND(SUM(Plant!M130:N130),0)</f>
        <v>309184</v>
      </c>
      <c r="H33" s="6">
        <f>ROUND(+Plant!F130,0)</f>
        <v>291044</v>
      </c>
      <c r="I33" s="7">
        <f t="shared" si="1"/>
        <v>1.06</v>
      </c>
      <c r="J33" s="7"/>
      <c r="K33" s="8">
        <f t="shared" si="2"/>
        <v>-1.8499999999999999E-2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ROUND(SUM(Plant!M29:N29),0)</f>
        <v>542006</v>
      </c>
      <c r="E34" s="6">
        <f>ROUND(+Plant!F29,0)</f>
        <v>198260</v>
      </c>
      <c r="F34" s="7">
        <f t="shared" si="0"/>
        <v>2.73</v>
      </c>
      <c r="G34" s="6">
        <f>ROUND(SUM(Plant!M131:N131),0)</f>
        <v>482028</v>
      </c>
      <c r="H34" s="6">
        <f>ROUND(+Plant!F131,0)</f>
        <v>231644</v>
      </c>
      <c r="I34" s="7">
        <f t="shared" si="1"/>
        <v>2.08</v>
      </c>
      <c r="J34" s="7"/>
      <c r="K34" s="8">
        <f t="shared" si="2"/>
        <v>-0.23810000000000001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ROUND(SUM(Plant!M30:N30),0)</f>
        <v>4893</v>
      </c>
      <c r="E35" s="6">
        <f>ROUND(+Plant!F30,0)</f>
        <v>52446</v>
      </c>
      <c r="F35" s="7">
        <f t="shared" si="0"/>
        <v>0.09</v>
      </c>
      <c r="G35" s="6">
        <f>ROUND(SUM(Plant!M132:N132),0)</f>
        <v>83000</v>
      </c>
      <c r="H35" s="6">
        <f>ROUND(+Plant!F132,0)</f>
        <v>48044</v>
      </c>
      <c r="I35" s="7">
        <f t="shared" si="1"/>
        <v>1.73</v>
      </c>
      <c r="J35" s="7"/>
      <c r="K35" s="8">
        <f t="shared" si="2"/>
        <v>18.222200000000001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ROUND(SUM(Plant!M31:N31),0)</f>
        <v>94837</v>
      </c>
      <c r="E36" s="6">
        <f>ROUND(+Plant!F31,0)</f>
        <v>32945</v>
      </c>
      <c r="F36" s="7">
        <f t="shared" si="0"/>
        <v>2.88</v>
      </c>
      <c r="G36" s="6">
        <f>ROUND(SUM(Plant!M133:N133),0)</f>
        <v>95795</v>
      </c>
      <c r="H36" s="6">
        <f>ROUND(+Plant!F133,0)</f>
        <v>32945</v>
      </c>
      <c r="I36" s="7">
        <f t="shared" si="1"/>
        <v>2.91</v>
      </c>
      <c r="J36" s="7"/>
      <c r="K36" s="8">
        <f t="shared" si="2"/>
        <v>1.04E-2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ROUND(SUM(Plant!M32:N32),0)</f>
        <v>5335984</v>
      </c>
      <c r="E37" s="6">
        <f>ROUND(+Plant!F32,0)</f>
        <v>657763</v>
      </c>
      <c r="F37" s="7">
        <f t="shared" si="0"/>
        <v>8.11</v>
      </c>
      <c r="G37" s="6">
        <f>ROUND(SUM(Plant!M134:N134),0)</f>
        <v>5071108</v>
      </c>
      <c r="H37" s="6">
        <f>ROUND(+Plant!F134,0)</f>
        <v>687929</v>
      </c>
      <c r="I37" s="7">
        <f t="shared" si="1"/>
        <v>7.37</v>
      </c>
      <c r="J37" s="7"/>
      <c r="K37" s="8">
        <f t="shared" si="2"/>
        <v>-9.1200000000000003E-2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ROUND(SUM(Plant!M33:N33),0)</f>
        <v>10949</v>
      </c>
      <c r="E38" s="6">
        <f>ROUND(+Plant!F33,0)</f>
        <v>21455</v>
      </c>
      <c r="F38" s="7">
        <f t="shared" si="0"/>
        <v>0.51</v>
      </c>
      <c r="G38" s="6">
        <f>ROUND(SUM(Plant!M135:N135),0)</f>
        <v>11379</v>
      </c>
      <c r="H38" s="6">
        <f>ROUND(+Plant!F135,0)</f>
        <v>21456</v>
      </c>
      <c r="I38" s="7">
        <f t="shared" si="1"/>
        <v>0.53</v>
      </c>
      <c r="J38" s="7"/>
      <c r="K38" s="8">
        <f t="shared" si="2"/>
        <v>3.9199999999999999E-2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ROUND(SUM(Plant!M34:N34),0)</f>
        <v>3858695</v>
      </c>
      <c r="E39" s="6">
        <f>ROUND(+Plant!F34,0)</f>
        <v>903486</v>
      </c>
      <c r="F39" s="7">
        <f t="shared" si="0"/>
        <v>4.2699999999999996</v>
      </c>
      <c r="G39" s="6">
        <f>ROUND(SUM(Plant!M136:N136),0)</f>
        <v>5317966</v>
      </c>
      <c r="H39" s="6">
        <f>ROUND(+Plant!F136,0)</f>
        <v>900624</v>
      </c>
      <c r="I39" s="7">
        <f t="shared" si="1"/>
        <v>5.9</v>
      </c>
      <c r="J39" s="7"/>
      <c r="K39" s="8">
        <f t="shared" si="2"/>
        <v>0.38169999999999998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ROUND(SUM(Plant!M35:N35),0)</f>
        <v>290409</v>
      </c>
      <c r="E40" s="6">
        <f>ROUND(+Plant!F35,0)</f>
        <v>102211</v>
      </c>
      <c r="F40" s="7">
        <f t="shared" si="0"/>
        <v>2.84</v>
      </c>
      <c r="G40" s="6">
        <f>ROUND(SUM(Plant!M137:N137),0)</f>
        <v>384365</v>
      </c>
      <c r="H40" s="6">
        <f>ROUND(+Plant!F137,0)</f>
        <v>106065</v>
      </c>
      <c r="I40" s="7">
        <f t="shared" si="1"/>
        <v>3.62</v>
      </c>
      <c r="J40" s="7"/>
      <c r="K40" s="8">
        <f t="shared" si="2"/>
        <v>0.27460000000000001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ROUND(SUM(Plant!M36:N36),0)</f>
        <v>180461</v>
      </c>
      <c r="E41" s="6">
        <f>ROUND(+Plant!F36,0)</f>
        <v>48901</v>
      </c>
      <c r="F41" s="7">
        <f t="shared" si="0"/>
        <v>3.69</v>
      </c>
      <c r="G41" s="6">
        <f>ROUND(SUM(Plant!M138:N138),0)</f>
        <v>212257</v>
      </c>
      <c r="H41" s="6">
        <f>ROUND(+Plant!F138,0)</f>
        <v>55851</v>
      </c>
      <c r="I41" s="7">
        <f t="shared" si="1"/>
        <v>3.8</v>
      </c>
      <c r="J41" s="7"/>
      <c r="K41" s="8">
        <f t="shared" si="2"/>
        <v>2.98E-2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ROUND(SUM(Plant!M37:N37),0)</f>
        <v>1609071</v>
      </c>
      <c r="E42" s="6">
        <f>ROUND(+Plant!F37,0)</f>
        <v>350593</v>
      </c>
      <c r="F42" s="7">
        <f t="shared" si="0"/>
        <v>4.59</v>
      </c>
      <c r="G42" s="6">
        <f>ROUND(SUM(Plant!M139:N139),0)</f>
        <v>1626704</v>
      </c>
      <c r="H42" s="6">
        <f>ROUND(+Plant!F139,0)</f>
        <v>350593</v>
      </c>
      <c r="I42" s="7">
        <f t="shared" si="1"/>
        <v>4.6399999999999997</v>
      </c>
      <c r="J42" s="7"/>
      <c r="K42" s="8">
        <f t="shared" si="2"/>
        <v>1.09E-2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ROUND(SUM(Plant!M38:N38),0)</f>
        <v>0</v>
      </c>
      <c r="E43" s="6">
        <f>ROUND(+Plant!F38,0)</f>
        <v>0</v>
      </c>
      <c r="F43" s="7" t="str">
        <f t="shared" si="0"/>
        <v/>
      </c>
      <c r="G43" s="6">
        <f>ROUND(SUM(Plant!M140:N140),0)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ROUND(SUM(Plant!M39:N39),0)</f>
        <v>514630</v>
      </c>
      <c r="E44" s="6">
        <f>ROUND(+Plant!F39,0)</f>
        <v>85129</v>
      </c>
      <c r="F44" s="7">
        <f t="shared" si="0"/>
        <v>6.05</v>
      </c>
      <c r="G44" s="6">
        <f>ROUND(SUM(Plant!M141:N141),0)</f>
        <v>509759</v>
      </c>
      <c r="H44" s="6">
        <f>ROUND(+Plant!F141,0)</f>
        <v>85129</v>
      </c>
      <c r="I44" s="7">
        <f t="shared" si="1"/>
        <v>5.99</v>
      </c>
      <c r="J44" s="7"/>
      <c r="K44" s="8">
        <f t="shared" si="2"/>
        <v>-9.9000000000000008E-3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ROUND(SUM(Plant!M40:N40),0)</f>
        <v>274083</v>
      </c>
      <c r="E45" s="6">
        <f>ROUND(+Plant!F40,0)</f>
        <v>103269</v>
      </c>
      <c r="F45" s="7">
        <f t="shared" si="0"/>
        <v>2.65</v>
      </c>
      <c r="G45" s="6">
        <f>ROUND(SUM(Plant!M142:N142),0)</f>
        <v>798580</v>
      </c>
      <c r="H45" s="6">
        <f>ROUND(+Plant!F142,0)</f>
        <v>103269</v>
      </c>
      <c r="I45" s="7">
        <f t="shared" si="1"/>
        <v>7.73</v>
      </c>
      <c r="J45" s="7"/>
      <c r="K45" s="8">
        <f t="shared" si="2"/>
        <v>1.917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ROUND(SUM(Plant!M41:N41),0)</f>
        <v>102939</v>
      </c>
      <c r="E46" s="6">
        <f>ROUND(+Plant!F41,0)</f>
        <v>131183</v>
      </c>
      <c r="F46" s="7">
        <f t="shared" si="0"/>
        <v>0.78</v>
      </c>
      <c r="G46" s="6">
        <f>ROUND(SUM(Plant!M143:N143),0)</f>
        <v>101943</v>
      </c>
      <c r="H46" s="6">
        <f>ROUND(+Plant!F143,0)</f>
        <v>133236</v>
      </c>
      <c r="I46" s="7">
        <f t="shared" si="1"/>
        <v>0.77</v>
      </c>
      <c r="J46" s="7"/>
      <c r="K46" s="8">
        <f t="shared" si="2"/>
        <v>-1.2800000000000001E-2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ROUND(SUM(Plant!M42:N42),0)</f>
        <v>26074</v>
      </c>
      <c r="E47" s="6">
        <f>ROUND(+Plant!F42,0)</f>
        <v>19515</v>
      </c>
      <c r="F47" s="7">
        <f t="shared" si="0"/>
        <v>1.34</v>
      </c>
      <c r="G47" s="6">
        <f>ROUND(SUM(Plant!M144:N144),0)</f>
        <v>35580</v>
      </c>
      <c r="H47" s="6">
        <f>ROUND(+Plant!F144,0)</f>
        <v>19515</v>
      </c>
      <c r="I47" s="7">
        <f t="shared" si="1"/>
        <v>1.82</v>
      </c>
      <c r="J47" s="7"/>
      <c r="K47" s="8">
        <f t="shared" si="2"/>
        <v>0.35820000000000002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ROUND(SUM(Plant!M43:N43),0)</f>
        <v>0</v>
      </c>
      <c r="E48" s="6">
        <f>ROUND(+Plant!F43,0)</f>
        <v>0</v>
      </c>
      <c r="F48" s="7" t="str">
        <f t="shared" si="0"/>
        <v/>
      </c>
      <c r="G48" s="6">
        <f>ROUND(SUM(Plant!M145:N145),0)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ROUND(SUM(Plant!M44:N44),0)</f>
        <v>999026</v>
      </c>
      <c r="E49" s="6">
        <f>ROUND(+Plant!F44,0)</f>
        <v>271038</v>
      </c>
      <c r="F49" s="7">
        <f t="shared" si="0"/>
        <v>3.69</v>
      </c>
      <c r="G49" s="6">
        <f>ROUND(SUM(Plant!M146:N146),0)</f>
        <v>1495929</v>
      </c>
      <c r="H49" s="6">
        <f>ROUND(+Plant!F146,0)</f>
        <v>271038</v>
      </c>
      <c r="I49" s="7">
        <f t="shared" si="1"/>
        <v>5.52</v>
      </c>
      <c r="J49" s="7"/>
      <c r="K49" s="8">
        <f t="shared" si="2"/>
        <v>0.49590000000000001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ROUND(SUM(Plant!M45:N45),0)</f>
        <v>1941452</v>
      </c>
      <c r="E50" s="6">
        <f>ROUND(+Plant!F45,0)</f>
        <v>938641</v>
      </c>
      <c r="F50" s="7">
        <f t="shared" si="0"/>
        <v>2.0699999999999998</v>
      </c>
      <c r="G50" s="6">
        <f>ROUND(SUM(Plant!M147:N147),0)</f>
        <v>1992858</v>
      </c>
      <c r="H50" s="6">
        <f>ROUND(+Plant!F147,0)</f>
        <v>938641</v>
      </c>
      <c r="I50" s="7">
        <f t="shared" si="1"/>
        <v>2.12</v>
      </c>
      <c r="J50" s="7"/>
      <c r="K50" s="8">
        <f t="shared" si="2"/>
        <v>2.4199999999999999E-2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ROUND(SUM(Plant!M46:N46),0)</f>
        <v>0</v>
      </c>
      <c r="E51" s="6">
        <f>ROUND(+Plant!F46,0)</f>
        <v>0</v>
      </c>
      <c r="F51" s="7" t="str">
        <f t="shared" si="0"/>
        <v/>
      </c>
      <c r="G51" s="6">
        <f>ROUND(SUM(Plant!M148:N148),0)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ROUND(SUM(Plant!M47:N47),0)</f>
        <v>2354954</v>
      </c>
      <c r="E52" s="6">
        <f>ROUND(+Plant!F47,0)</f>
        <v>466186</v>
      </c>
      <c r="F52" s="7">
        <f t="shared" si="0"/>
        <v>5.05</v>
      </c>
      <c r="G52" s="6">
        <f>ROUND(SUM(Plant!M149:N149),0)</f>
        <v>2390826</v>
      </c>
      <c r="H52" s="6">
        <f>ROUND(+Plant!F149,0)</f>
        <v>489492</v>
      </c>
      <c r="I52" s="7">
        <f t="shared" si="1"/>
        <v>4.88</v>
      </c>
      <c r="J52" s="7"/>
      <c r="K52" s="8">
        <f t="shared" si="2"/>
        <v>-3.3700000000000001E-2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ROUND(SUM(Plant!M48:N48),0)</f>
        <v>3114305</v>
      </c>
      <c r="E53" s="6">
        <f>ROUND(+Plant!F48,0)</f>
        <v>564884</v>
      </c>
      <c r="F53" s="7">
        <f t="shared" si="0"/>
        <v>5.51</v>
      </c>
      <c r="G53" s="6">
        <f>ROUND(SUM(Plant!M150:N150),0)</f>
        <v>3370337</v>
      </c>
      <c r="H53" s="6">
        <f>ROUND(+Plant!F150,0)</f>
        <v>564884</v>
      </c>
      <c r="I53" s="7">
        <f t="shared" si="1"/>
        <v>5.97</v>
      </c>
      <c r="J53" s="7"/>
      <c r="K53" s="8">
        <f t="shared" si="2"/>
        <v>8.3500000000000005E-2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ROUND(SUM(Plant!M49:N49),0)</f>
        <v>399765</v>
      </c>
      <c r="E54" s="6">
        <f>ROUND(+Plant!F49,0)</f>
        <v>144867</v>
      </c>
      <c r="F54" s="7">
        <f t="shared" si="0"/>
        <v>2.76</v>
      </c>
      <c r="G54" s="6">
        <f>ROUND(SUM(Plant!M151:N151),0)</f>
        <v>386045</v>
      </c>
      <c r="H54" s="6">
        <f>ROUND(+Plant!F151,0)</f>
        <v>166593</v>
      </c>
      <c r="I54" s="7">
        <f t="shared" si="1"/>
        <v>2.3199999999999998</v>
      </c>
      <c r="J54" s="7"/>
      <c r="K54" s="8">
        <f t="shared" si="2"/>
        <v>-0.15939999999999999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ROUND(SUM(Plant!M50:N50),0)</f>
        <v>222539</v>
      </c>
      <c r="E55" s="6">
        <f>ROUND(+Plant!F50,0)</f>
        <v>198525</v>
      </c>
      <c r="F55" s="7">
        <f t="shared" si="0"/>
        <v>1.1200000000000001</v>
      </c>
      <c r="G55" s="6">
        <f>ROUND(SUM(Plant!M152:N152),0)</f>
        <v>189820</v>
      </c>
      <c r="H55" s="6">
        <f>ROUND(+Plant!F152,0)</f>
        <v>198525</v>
      </c>
      <c r="I55" s="7">
        <f t="shared" si="1"/>
        <v>0.96</v>
      </c>
      <c r="J55" s="7"/>
      <c r="K55" s="8">
        <f t="shared" si="2"/>
        <v>-0.1429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ROUND(SUM(Plant!M51:N51),0)</f>
        <v>92043</v>
      </c>
      <c r="E56" s="6">
        <f>ROUND(+Plant!F51,0)</f>
        <v>43376</v>
      </c>
      <c r="F56" s="7">
        <f t="shared" si="0"/>
        <v>2.12</v>
      </c>
      <c r="G56" s="6">
        <f>ROUND(SUM(Plant!M153:N153),0)</f>
        <v>76967</v>
      </c>
      <c r="H56" s="6">
        <f>ROUND(+Plant!F153,0)</f>
        <v>41043</v>
      </c>
      <c r="I56" s="7">
        <f t="shared" si="1"/>
        <v>1.88</v>
      </c>
      <c r="J56" s="7"/>
      <c r="K56" s="8">
        <f t="shared" si="2"/>
        <v>-0.1132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ROUND(SUM(Plant!M52:N52),0)</f>
        <v>33277</v>
      </c>
      <c r="E57" s="6">
        <f>ROUND(+Plant!F52,0)</f>
        <v>272986</v>
      </c>
      <c r="F57" s="7">
        <f t="shared" si="0"/>
        <v>0.12</v>
      </c>
      <c r="G57" s="6">
        <f>ROUND(SUM(Plant!M154:N154),0)</f>
        <v>160717</v>
      </c>
      <c r="H57" s="6">
        <f>ROUND(+Plant!F154,0)</f>
        <v>272986</v>
      </c>
      <c r="I57" s="7">
        <f t="shared" si="1"/>
        <v>0.59</v>
      </c>
      <c r="J57" s="7"/>
      <c r="K57" s="8">
        <f t="shared" si="2"/>
        <v>3.9167000000000001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ROUND(SUM(Plant!M53:N53),0)</f>
        <v>471022</v>
      </c>
      <c r="E58" s="6">
        <f>ROUND(+Plant!F53,0)</f>
        <v>361825</v>
      </c>
      <c r="F58" s="7">
        <f t="shared" si="0"/>
        <v>1.3</v>
      </c>
      <c r="G58" s="6">
        <f>ROUND(SUM(Plant!M155:N155),0)</f>
        <v>466878</v>
      </c>
      <c r="H58" s="6">
        <f>ROUND(+Plant!F155,0)</f>
        <v>405140</v>
      </c>
      <c r="I58" s="7">
        <f t="shared" si="1"/>
        <v>1.1499999999999999</v>
      </c>
      <c r="J58" s="7"/>
      <c r="K58" s="8">
        <f t="shared" si="2"/>
        <v>-0.1154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ROUND(SUM(Plant!M54:N54),0)</f>
        <v>100428</v>
      </c>
      <c r="E59" s="6">
        <f>ROUND(+Plant!F54,0)</f>
        <v>106171</v>
      </c>
      <c r="F59" s="7">
        <f t="shared" si="0"/>
        <v>0.95</v>
      </c>
      <c r="G59" s="6">
        <f>ROUND(SUM(Plant!M156:N156),0)</f>
        <v>94482</v>
      </c>
      <c r="H59" s="6">
        <f>ROUND(+Plant!F156,0)</f>
        <v>106171</v>
      </c>
      <c r="I59" s="7">
        <f t="shared" si="1"/>
        <v>0.89</v>
      </c>
      <c r="J59" s="7"/>
      <c r="K59" s="8">
        <f t="shared" si="2"/>
        <v>-6.3200000000000006E-2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ROUND(SUM(Plant!M55:N55),0)</f>
        <v>0</v>
      </c>
      <c r="E60" s="6">
        <f>ROUND(+Plant!F55,0)</f>
        <v>0</v>
      </c>
      <c r="F60" s="7" t="str">
        <f t="shared" si="0"/>
        <v/>
      </c>
      <c r="G60" s="6">
        <f>ROUND(SUM(Plant!M157:N157),0)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ROUND(SUM(Plant!M56:N56),0)</f>
        <v>2807109</v>
      </c>
      <c r="E61" s="6">
        <f>ROUND(+Plant!F56,0)</f>
        <v>521280</v>
      </c>
      <c r="F61" s="7">
        <f t="shared" si="0"/>
        <v>5.39</v>
      </c>
      <c r="G61" s="6">
        <f>ROUND(SUM(Plant!M158:N158),0)</f>
        <v>4512141</v>
      </c>
      <c r="H61" s="6">
        <f>ROUND(+Plant!F158,0)</f>
        <v>680881</v>
      </c>
      <c r="I61" s="7">
        <f t="shared" si="1"/>
        <v>6.63</v>
      </c>
      <c r="J61" s="7"/>
      <c r="K61" s="8">
        <f t="shared" si="2"/>
        <v>0.2301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ROUND(SUM(Plant!M57:N57),0)</f>
        <v>1321718</v>
      </c>
      <c r="E62" s="6">
        <f>ROUND(+Plant!F57,0)</f>
        <v>788657</v>
      </c>
      <c r="F62" s="7">
        <f t="shared" si="0"/>
        <v>1.68</v>
      </c>
      <c r="G62" s="6">
        <f>ROUND(SUM(Plant!M159:N159),0)</f>
        <v>1410706</v>
      </c>
      <c r="H62" s="6">
        <f>ROUND(+Plant!F159,0)</f>
        <v>789425</v>
      </c>
      <c r="I62" s="7">
        <f t="shared" si="1"/>
        <v>1.79</v>
      </c>
      <c r="J62" s="7"/>
      <c r="K62" s="8">
        <f t="shared" si="2"/>
        <v>6.5500000000000003E-2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ROUND(SUM(Plant!M58:N58),0)</f>
        <v>166624</v>
      </c>
      <c r="E63" s="6">
        <f>ROUND(+Plant!F58,0)</f>
        <v>81045</v>
      </c>
      <c r="F63" s="7">
        <f t="shared" si="0"/>
        <v>2.06</v>
      </c>
      <c r="G63" s="6">
        <f>ROUND(SUM(Plant!M160:N160),0)</f>
        <v>199938</v>
      </c>
      <c r="H63" s="6">
        <f>ROUND(+Plant!F160,0)</f>
        <v>81045</v>
      </c>
      <c r="I63" s="7">
        <f t="shared" si="1"/>
        <v>2.4700000000000002</v>
      </c>
      <c r="J63" s="7"/>
      <c r="K63" s="8">
        <f t="shared" si="2"/>
        <v>0.19900000000000001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ROUND(SUM(Plant!M59:N59),0)</f>
        <v>337300</v>
      </c>
      <c r="E64" s="6">
        <f>ROUND(+Plant!F59,0)</f>
        <v>76903</v>
      </c>
      <c r="F64" s="7">
        <f t="shared" si="0"/>
        <v>4.3899999999999997</v>
      </c>
      <c r="G64" s="6">
        <f>ROUND(SUM(Plant!M161:N161),0)</f>
        <v>320703</v>
      </c>
      <c r="H64" s="6">
        <f>ROUND(+Plant!F161,0)</f>
        <v>80695</v>
      </c>
      <c r="I64" s="7">
        <f t="shared" si="1"/>
        <v>3.97</v>
      </c>
      <c r="J64" s="7"/>
      <c r="K64" s="8">
        <f t="shared" si="2"/>
        <v>-9.5699999999999993E-2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ROUND(SUM(Plant!M60:N60),0)</f>
        <v>24564</v>
      </c>
      <c r="E65" s="6">
        <f>ROUND(+Plant!F60,0)</f>
        <v>88642</v>
      </c>
      <c r="F65" s="7">
        <f t="shared" si="0"/>
        <v>0.28000000000000003</v>
      </c>
      <c r="G65" s="6">
        <f>ROUND(SUM(Plant!M162:N162),0)</f>
        <v>88571</v>
      </c>
      <c r="H65" s="6">
        <f>ROUND(+Plant!F162,0)</f>
        <v>88138</v>
      </c>
      <c r="I65" s="7">
        <f t="shared" si="1"/>
        <v>1</v>
      </c>
      <c r="J65" s="7"/>
      <c r="K65" s="8">
        <f t="shared" si="2"/>
        <v>2.5714000000000001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ROUND(SUM(Plant!M61:N61),0)</f>
        <v>811583</v>
      </c>
      <c r="E66" s="6">
        <f>ROUND(+Plant!F61,0)</f>
        <v>132958</v>
      </c>
      <c r="F66" s="7">
        <f t="shared" si="0"/>
        <v>6.1</v>
      </c>
      <c r="G66" s="6">
        <f>ROUND(SUM(Plant!M163:N163),0)</f>
        <v>1171213</v>
      </c>
      <c r="H66" s="6">
        <f>ROUND(+Plant!F163,0)</f>
        <v>135347</v>
      </c>
      <c r="I66" s="7">
        <f t="shared" si="1"/>
        <v>8.65</v>
      </c>
      <c r="J66" s="7"/>
      <c r="K66" s="8">
        <f t="shared" si="2"/>
        <v>0.41799999999999998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ROUND(SUM(Plant!M62:N62),0)</f>
        <v>994900</v>
      </c>
      <c r="E67" s="6">
        <f>ROUND(+Plant!F62,0)</f>
        <v>113245</v>
      </c>
      <c r="F67" s="7">
        <f t="shared" si="0"/>
        <v>8.7899999999999991</v>
      </c>
      <c r="G67" s="6">
        <f>ROUND(SUM(Plant!M164:N164),0)</f>
        <v>960521</v>
      </c>
      <c r="H67" s="6">
        <f>ROUND(+Plant!F164,0)</f>
        <v>113245</v>
      </c>
      <c r="I67" s="7">
        <f t="shared" si="1"/>
        <v>8.48</v>
      </c>
      <c r="J67" s="7"/>
      <c r="K67" s="8">
        <f t="shared" si="2"/>
        <v>-3.5299999999999998E-2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ROUND(SUM(Plant!M63:N63),0)</f>
        <v>6430285</v>
      </c>
      <c r="E68" s="6">
        <f>ROUND(+Plant!F63,0)</f>
        <v>1122118</v>
      </c>
      <c r="F68" s="7">
        <f t="shared" si="0"/>
        <v>5.73</v>
      </c>
      <c r="G68" s="6">
        <f>ROUND(SUM(Plant!M165:N165),0)</f>
        <v>6957108</v>
      </c>
      <c r="H68" s="6">
        <f>ROUND(+Plant!F165,0)</f>
        <v>1139529</v>
      </c>
      <c r="I68" s="7">
        <f t="shared" si="1"/>
        <v>6.11</v>
      </c>
      <c r="J68" s="7"/>
      <c r="K68" s="8">
        <f t="shared" si="2"/>
        <v>6.6299999999999998E-2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ROUND(SUM(Plant!M64:N64),0)</f>
        <v>0</v>
      </c>
      <c r="E69" s="6">
        <f>ROUND(+Plant!F64,0)</f>
        <v>0</v>
      </c>
      <c r="F69" s="7" t="str">
        <f t="shared" si="0"/>
        <v/>
      </c>
      <c r="G69" s="6">
        <f>ROUND(SUM(Plant!M166:N166),0)</f>
        <v>248166</v>
      </c>
      <c r="H69" s="6">
        <f>ROUND(+Plant!F166,0)</f>
        <v>132034</v>
      </c>
      <c r="I69" s="7">
        <f t="shared" si="1"/>
        <v>1.88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ROUND(SUM(Plant!M65:N65),0)</f>
        <v>162476</v>
      </c>
      <c r="E70" s="6">
        <f>ROUND(+Plant!F65,0)</f>
        <v>135732</v>
      </c>
      <c r="F70" s="7">
        <f t="shared" si="0"/>
        <v>1.2</v>
      </c>
      <c r="G70" s="6">
        <f>ROUND(SUM(Plant!M167:N167),0)</f>
        <v>153784</v>
      </c>
      <c r="H70" s="6">
        <f>ROUND(+Plant!F167,0)</f>
        <v>137041</v>
      </c>
      <c r="I70" s="7">
        <f t="shared" si="1"/>
        <v>1.1200000000000001</v>
      </c>
      <c r="J70" s="7"/>
      <c r="K70" s="8">
        <f t="shared" si="2"/>
        <v>-6.6699999999999995E-2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ROUND(SUM(Plant!M66:N66),0)</f>
        <v>347251</v>
      </c>
      <c r="E71" s="6">
        <f>ROUND(+Plant!F66,0)</f>
        <v>33848</v>
      </c>
      <c r="F71" s="7">
        <f t="shared" si="0"/>
        <v>10.26</v>
      </c>
      <c r="G71" s="6">
        <f>ROUND(SUM(Plant!M168:N168),0)</f>
        <v>352445</v>
      </c>
      <c r="H71" s="6">
        <f>ROUND(+Plant!F168,0)</f>
        <v>33721</v>
      </c>
      <c r="I71" s="7">
        <f t="shared" si="1"/>
        <v>10.45</v>
      </c>
      <c r="J71" s="7"/>
      <c r="K71" s="8">
        <f t="shared" si="2"/>
        <v>1.8499999999999999E-2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ROUND(SUM(Plant!M67:N67),0)</f>
        <v>3104746</v>
      </c>
      <c r="E72" s="6">
        <f>ROUND(+Plant!F67,0)</f>
        <v>670736</v>
      </c>
      <c r="F72" s="7">
        <f t="shared" si="0"/>
        <v>4.63</v>
      </c>
      <c r="G72" s="6">
        <f>ROUND(SUM(Plant!M169:N169),0)</f>
        <v>3705481</v>
      </c>
      <c r="H72" s="6">
        <f>ROUND(+Plant!F169,0)</f>
        <v>696451</v>
      </c>
      <c r="I72" s="7">
        <f t="shared" si="1"/>
        <v>5.32</v>
      </c>
      <c r="J72" s="7"/>
      <c r="K72" s="8">
        <f t="shared" si="2"/>
        <v>0.14899999999999999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ROUND(SUM(Plant!M68:N68),0)</f>
        <v>2247388</v>
      </c>
      <c r="E73" s="6">
        <f>ROUND(+Plant!F68,0)</f>
        <v>549043</v>
      </c>
      <c r="F73" s="7">
        <f t="shared" si="0"/>
        <v>4.09</v>
      </c>
      <c r="G73" s="6">
        <f>ROUND(SUM(Plant!M170:N170),0)</f>
        <v>2277504</v>
      </c>
      <c r="H73" s="6">
        <f>ROUND(+Plant!F170,0)</f>
        <v>562747</v>
      </c>
      <c r="I73" s="7">
        <f t="shared" si="1"/>
        <v>4.05</v>
      </c>
      <c r="J73" s="7"/>
      <c r="K73" s="8">
        <f t="shared" si="2"/>
        <v>-9.7999999999999997E-3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ROUND(SUM(Plant!M69:N69),0)</f>
        <v>2759497</v>
      </c>
      <c r="E74" s="6">
        <f>ROUND(+Plant!F69,0)</f>
        <v>1181481</v>
      </c>
      <c r="F74" s="7">
        <f t="shared" si="0"/>
        <v>2.34</v>
      </c>
      <c r="G74" s="6">
        <f>ROUND(SUM(Plant!M171:N171),0)</f>
        <v>1242856</v>
      </c>
      <c r="H74" s="6">
        <f>ROUND(+Plant!F171,0)</f>
        <v>1713569</v>
      </c>
      <c r="I74" s="7">
        <f t="shared" si="1"/>
        <v>0.73</v>
      </c>
      <c r="J74" s="7"/>
      <c r="K74" s="8">
        <f t="shared" si="2"/>
        <v>-0.68799999999999994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ROUND(SUM(Plant!M70:N70),0)</f>
        <v>11496570</v>
      </c>
      <c r="E75" s="6">
        <f>ROUND(+Plant!F70,0)</f>
        <v>680539</v>
      </c>
      <c r="F75" s="7">
        <f t="shared" ref="F75:F108" si="3">IF(D75=0,"",IF(E75=0,"",ROUND(D75/E75,2)))</f>
        <v>16.89</v>
      </c>
      <c r="G75" s="6">
        <f>ROUND(SUM(Plant!M172:N172),0)</f>
        <v>11102832</v>
      </c>
      <c r="H75" s="6">
        <f>ROUND(+Plant!F172,0)</f>
        <v>680539</v>
      </c>
      <c r="I75" s="7">
        <f t="shared" ref="I75:I108" si="4">IF(G75=0,"",IF(H75=0,"",ROUND(G75/H75,2)))</f>
        <v>16.309999999999999</v>
      </c>
      <c r="J75" s="7"/>
      <c r="K75" s="8">
        <f t="shared" ref="K75:K108" si="5">IF(D75=0,"",IF(E75=0,"",IF(G75=0,"",IF(H75=0,"",ROUND(I75/F75-1,4)))))</f>
        <v>-3.4299999999999997E-2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ROUND(SUM(Plant!M71:N71),0)</f>
        <v>26478</v>
      </c>
      <c r="E76" s="6">
        <f>ROUND(+Plant!F71,0)</f>
        <v>33081</v>
      </c>
      <c r="F76" s="7">
        <f t="shared" si="3"/>
        <v>0.8</v>
      </c>
      <c r="G76" s="6">
        <f>ROUND(SUM(Plant!M173:N173),0)</f>
        <v>17204</v>
      </c>
      <c r="H76" s="6">
        <f>ROUND(+Plant!F173,0)</f>
        <v>33081</v>
      </c>
      <c r="I76" s="7">
        <f t="shared" si="4"/>
        <v>0.52</v>
      </c>
      <c r="J76" s="7"/>
      <c r="K76" s="8">
        <f t="shared" si="5"/>
        <v>-0.35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ROUND(SUM(Plant!M72:N72),0)</f>
        <v>0</v>
      </c>
      <c r="E77" s="6">
        <f>ROUND(+Plant!F72,0)</f>
        <v>0</v>
      </c>
      <c r="F77" s="7" t="str">
        <f t="shared" si="3"/>
        <v/>
      </c>
      <c r="G77" s="6">
        <f>ROUND(SUM(Plant!M174:N174),0)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ROUND(SUM(Plant!M73:N73),0)</f>
        <v>2031269</v>
      </c>
      <c r="E78" s="6">
        <f>ROUND(+Plant!F73,0)</f>
        <v>450569</v>
      </c>
      <c r="F78" s="7">
        <f t="shared" si="3"/>
        <v>4.51</v>
      </c>
      <c r="G78" s="6">
        <f>ROUND(SUM(Plant!M175:N175),0)</f>
        <v>2040368</v>
      </c>
      <c r="H78" s="6">
        <f>ROUND(+Plant!F175,0)</f>
        <v>450569</v>
      </c>
      <c r="I78" s="7">
        <f t="shared" si="4"/>
        <v>4.53</v>
      </c>
      <c r="J78" s="7"/>
      <c r="K78" s="8">
        <f t="shared" si="5"/>
        <v>4.4000000000000003E-3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ROUND(SUM(Plant!M74:N74),0)</f>
        <v>13862540</v>
      </c>
      <c r="E79" s="6">
        <f>ROUND(+Plant!F74,0)</f>
        <v>831556</v>
      </c>
      <c r="F79" s="7">
        <f t="shared" si="3"/>
        <v>16.670000000000002</v>
      </c>
      <c r="G79" s="6">
        <f>ROUND(SUM(Plant!M176:N176),0)</f>
        <v>9049042</v>
      </c>
      <c r="H79" s="6">
        <f>ROUND(+Plant!F176,0)</f>
        <v>831556</v>
      </c>
      <c r="I79" s="7">
        <f t="shared" si="4"/>
        <v>10.88</v>
      </c>
      <c r="J79" s="7"/>
      <c r="K79" s="8">
        <f t="shared" si="5"/>
        <v>-0.3473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ROUND(SUM(Plant!M75:N75),0)</f>
        <v>313176</v>
      </c>
      <c r="E80" s="6">
        <f>ROUND(+Plant!F75,0)</f>
        <v>110387</v>
      </c>
      <c r="F80" s="7">
        <f t="shared" si="3"/>
        <v>2.84</v>
      </c>
      <c r="G80" s="6">
        <f>ROUND(SUM(Plant!M177:N177),0)</f>
        <v>322266</v>
      </c>
      <c r="H80" s="6">
        <f>ROUND(+Plant!F177,0)</f>
        <v>110387</v>
      </c>
      <c r="I80" s="7">
        <f t="shared" si="4"/>
        <v>2.92</v>
      </c>
      <c r="J80" s="7"/>
      <c r="K80" s="8">
        <f t="shared" si="5"/>
        <v>2.8199999999999999E-2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ROUND(SUM(Plant!M76:N76),0)</f>
        <v>492237</v>
      </c>
      <c r="E81" s="6">
        <f>ROUND(+Plant!F76,0)</f>
        <v>78437</v>
      </c>
      <c r="F81" s="7">
        <f t="shared" si="3"/>
        <v>6.28</v>
      </c>
      <c r="G81" s="6">
        <f>ROUND(SUM(Plant!M178:N178),0)</f>
        <v>518116</v>
      </c>
      <c r="H81" s="6">
        <f>ROUND(+Plant!F178,0)</f>
        <v>78437</v>
      </c>
      <c r="I81" s="7">
        <f t="shared" si="4"/>
        <v>6.61</v>
      </c>
      <c r="J81" s="7"/>
      <c r="K81" s="8">
        <f t="shared" si="5"/>
        <v>5.2499999999999998E-2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ROUND(SUM(Plant!M77:N77),0)</f>
        <v>0</v>
      </c>
      <c r="E82" s="6">
        <f>ROUND(+Plant!F77,0)</f>
        <v>152822</v>
      </c>
      <c r="F82" s="7" t="str">
        <f t="shared" si="3"/>
        <v/>
      </c>
      <c r="G82" s="6">
        <f>ROUND(SUM(Plant!M179:N179),0)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ROUND(SUM(Plant!M78:N78),0)</f>
        <v>0</v>
      </c>
      <c r="E83" s="6">
        <f>ROUND(+Plant!F78,0)</f>
        <v>584401</v>
      </c>
      <c r="F83" s="7" t="str">
        <f t="shared" si="3"/>
        <v/>
      </c>
      <c r="G83" s="6">
        <f>ROUND(SUM(Plant!M180:N180),0)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ROUND(SUM(Plant!M79:N79),0)</f>
        <v>834300</v>
      </c>
      <c r="E84" s="6">
        <f>ROUND(+Plant!F79,0)</f>
        <v>202602</v>
      </c>
      <c r="F84" s="7">
        <f t="shared" si="3"/>
        <v>4.12</v>
      </c>
      <c r="G84" s="6">
        <f>ROUND(SUM(Plant!M181:N181),0)</f>
        <v>733044</v>
      </c>
      <c r="H84" s="6">
        <f>ROUND(+Plant!F181,0)</f>
        <v>201451</v>
      </c>
      <c r="I84" s="7">
        <f t="shared" si="4"/>
        <v>3.64</v>
      </c>
      <c r="J84" s="7"/>
      <c r="K84" s="8">
        <f t="shared" si="5"/>
        <v>-0.11650000000000001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ROUND(SUM(Plant!M80:N80),0)</f>
        <v>0</v>
      </c>
      <c r="E85" s="6">
        <f>ROUND(+Plant!F80,0)</f>
        <v>186810</v>
      </c>
      <c r="F85" s="7" t="str">
        <f t="shared" si="3"/>
        <v/>
      </c>
      <c r="G85" s="6">
        <f>ROUND(SUM(Plant!M182:N182),0)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ROUND(SUM(Plant!M81:N81),0)</f>
        <v>57537</v>
      </c>
      <c r="E86" s="6">
        <f>ROUND(+Plant!F81,0)</f>
        <v>61758</v>
      </c>
      <c r="F86" s="7">
        <f t="shared" si="3"/>
        <v>0.93</v>
      </c>
      <c r="G86" s="6">
        <f>ROUND(SUM(Plant!M183:N183),0)</f>
        <v>5828</v>
      </c>
      <c r="H86" s="6">
        <f>ROUND(+Plant!F183,0)</f>
        <v>17178</v>
      </c>
      <c r="I86" s="7">
        <f t="shared" si="4"/>
        <v>0.34</v>
      </c>
      <c r="J86" s="7"/>
      <c r="K86" s="8">
        <f t="shared" si="5"/>
        <v>-0.63439999999999996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ROUND(SUM(Plant!M82:N82),0)</f>
        <v>1443480</v>
      </c>
      <c r="E87" s="6">
        <f>ROUND(+Plant!F82,0)</f>
        <v>136957</v>
      </c>
      <c r="F87" s="7">
        <f t="shared" si="3"/>
        <v>10.54</v>
      </c>
      <c r="G87" s="6">
        <f>ROUND(SUM(Plant!M184:N184),0)</f>
        <v>303702</v>
      </c>
      <c r="H87" s="6">
        <f>ROUND(+Plant!F184,0)</f>
        <v>145091</v>
      </c>
      <c r="I87" s="7">
        <f t="shared" si="4"/>
        <v>2.09</v>
      </c>
      <c r="J87" s="7"/>
      <c r="K87" s="8">
        <f t="shared" si="5"/>
        <v>-0.80169999999999997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ROUND(SUM(Plant!M83:N83),0)</f>
        <v>653096</v>
      </c>
      <c r="E88" s="6">
        <f>ROUND(+Plant!F83,0)</f>
        <v>115537</v>
      </c>
      <c r="F88" s="7">
        <f t="shared" si="3"/>
        <v>5.65</v>
      </c>
      <c r="G88" s="6">
        <f>ROUND(SUM(Plant!M185:N185),0)</f>
        <v>652883</v>
      </c>
      <c r="H88" s="6">
        <f>ROUND(+Plant!F185,0)</f>
        <v>115633</v>
      </c>
      <c r="I88" s="7">
        <f t="shared" si="4"/>
        <v>5.65</v>
      </c>
      <c r="J88" s="7"/>
      <c r="K88" s="8">
        <f t="shared" si="5"/>
        <v>0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ROUND(SUM(Plant!M84:N84),0)</f>
        <v>47161</v>
      </c>
      <c r="E89" s="6">
        <f>ROUND(+Plant!F84,0)</f>
        <v>34699</v>
      </c>
      <c r="F89" s="7">
        <f t="shared" si="3"/>
        <v>1.36</v>
      </c>
      <c r="G89" s="6">
        <f>ROUND(SUM(Plant!M186:N186),0)</f>
        <v>37378</v>
      </c>
      <c r="H89" s="6">
        <f>ROUND(+Plant!F186,0)</f>
        <v>44230</v>
      </c>
      <c r="I89" s="7">
        <f t="shared" si="4"/>
        <v>0.85</v>
      </c>
      <c r="J89" s="7"/>
      <c r="K89" s="8">
        <f t="shared" si="5"/>
        <v>-0.375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ROUND(SUM(Plant!M85:N85),0)</f>
        <v>111924</v>
      </c>
      <c r="E90" s="6">
        <f>ROUND(+Plant!F85,0)</f>
        <v>30692</v>
      </c>
      <c r="F90" s="7">
        <f t="shared" si="3"/>
        <v>3.65</v>
      </c>
      <c r="G90" s="6">
        <f>ROUND(SUM(Plant!M187:N187),0)</f>
        <v>106215</v>
      </c>
      <c r="H90" s="6">
        <f>ROUND(+Plant!F187,0)</f>
        <v>30692</v>
      </c>
      <c r="I90" s="7">
        <f t="shared" si="4"/>
        <v>3.46</v>
      </c>
      <c r="J90" s="7"/>
      <c r="K90" s="8">
        <f t="shared" si="5"/>
        <v>-5.21E-2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ROUND(SUM(Plant!M86:N86),0)</f>
        <v>779700</v>
      </c>
      <c r="E91" s="6">
        <f>ROUND(+Plant!F86,0)</f>
        <v>154589</v>
      </c>
      <c r="F91" s="7">
        <f t="shared" si="3"/>
        <v>5.04</v>
      </c>
      <c r="G91" s="6">
        <f>ROUND(SUM(Plant!M188:N188),0)</f>
        <v>771343</v>
      </c>
      <c r="H91" s="6">
        <f>ROUND(+Plant!F188,0)</f>
        <v>154589</v>
      </c>
      <c r="I91" s="7">
        <f t="shared" si="4"/>
        <v>4.99</v>
      </c>
      <c r="J91" s="7"/>
      <c r="K91" s="8">
        <f t="shared" si="5"/>
        <v>-9.9000000000000008E-3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ROUND(SUM(Plant!M87:N87),0)</f>
        <v>62566</v>
      </c>
      <c r="E92" s="6">
        <f>ROUND(+Plant!F87,0)</f>
        <v>112246</v>
      </c>
      <c r="F92" s="7">
        <f t="shared" si="3"/>
        <v>0.56000000000000005</v>
      </c>
      <c r="G92" s="6">
        <f>ROUND(SUM(Plant!M189:N189),0)</f>
        <v>50896</v>
      </c>
      <c r="H92" s="6">
        <f>ROUND(+Plant!F189,0)</f>
        <v>112246</v>
      </c>
      <c r="I92" s="7">
        <f t="shared" si="4"/>
        <v>0.45</v>
      </c>
      <c r="J92" s="7"/>
      <c r="K92" s="8">
        <f t="shared" si="5"/>
        <v>-0.19639999999999999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ROUND(SUM(Plant!M88:N88),0)</f>
        <v>47595</v>
      </c>
      <c r="E93" s="6">
        <f>ROUND(+Plant!F88,0)</f>
        <v>67629</v>
      </c>
      <c r="F93" s="7">
        <f t="shared" si="3"/>
        <v>0.7</v>
      </c>
      <c r="G93" s="6">
        <f>ROUND(SUM(Plant!M190:N190),0)</f>
        <v>54043</v>
      </c>
      <c r="H93" s="6">
        <f>ROUND(+Plant!F190,0)</f>
        <v>67629</v>
      </c>
      <c r="I93" s="7">
        <f t="shared" si="4"/>
        <v>0.8</v>
      </c>
      <c r="J93" s="7"/>
      <c r="K93" s="8">
        <f t="shared" si="5"/>
        <v>0.1429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ROUND(SUM(Plant!M89:N89),0)</f>
        <v>829284</v>
      </c>
      <c r="E94" s="6">
        <f>ROUND(+Plant!F89,0)</f>
        <v>226761</v>
      </c>
      <c r="F94" s="7">
        <f t="shared" si="3"/>
        <v>3.66</v>
      </c>
      <c r="G94" s="6">
        <f>ROUND(SUM(Plant!M191:N191),0)</f>
        <v>786298</v>
      </c>
      <c r="H94" s="6">
        <f>ROUND(+Plant!F191,0)</f>
        <v>277474</v>
      </c>
      <c r="I94" s="7">
        <f t="shared" si="4"/>
        <v>2.83</v>
      </c>
      <c r="J94" s="7"/>
      <c r="K94" s="8">
        <f t="shared" si="5"/>
        <v>-0.2268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ROUND(SUM(Plant!M90:N90),0)</f>
        <v>0</v>
      </c>
      <c r="E95" s="6">
        <f>ROUND(+Plant!F90,0)</f>
        <v>8566</v>
      </c>
      <c r="F95" s="7" t="str">
        <f t="shared" si="3"/>
        <v/>
      </c>
      <c r="G95" s="6">
        <f>ROUND(SUM(Plant!M192:N192),0)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ROUND(SUM(Plant!M91:N91),0)</f>
        <v>3241551</v>
      </c>
      <c r="E96" s="6">
        <f>ROUND(+Plant!F91,0)</f>
        <v>258883</v>
      </c>
      <c r="F96" s="7">
        <f t="shared" si="3"/>
        <v>12.52</v>
      </c>
      <c r="G96" s="6">
        <f>ROUND(SUM(Plant!M193:N193),0)</f>
        <v>362736</v>
      </c>
      <c r="H96" s="6">
        <f>ROUND(+Plant!F193,0)</f>
        <v>258627</v>
      </c>
      <c r="I96" s="7">
        <f t="shared" si="4"/>
        <v>1.4</v>
      </c>
      <c r="J96" s="7"/>
      <c r="K96" s="8">
        <f t="shared" si="5"/>
        <v>-0.88819999999999999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ROUND(SUM(Plant!M92:N92),0)</f>
        <v>2258</v>
      </c>
      <c r="E97" s="6">
        <f>ROUND(+Plant!F92,0)</f>
        <v>108665</v>
      </c>
      <c r="F97" s="7">
        <f t="shared" si="3"/>
        <v>0.02</v>
      </c>
      <c r="G97" s="6">
        <f>ROUND(SUM(Plant!M194:N194),0)</f>
        <v>4693</v>
      </c>
      <c r="H97" s="6">
        <f>ROUND(+Plant!F194,0)</f>
        <v>326744</v>
      </c>
      <c r="I97" s="7">
        <f t="shared" si="4"/>
        <v>0.01</v>
      </c>
      <c r="J97" s="7"/>
      <c r="K97" s="8">
        <f t="shared" si="5"/>
        <v>-0.5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ROUND(SUM(Plant!M93:N93),0)</f>
        <v>675771</v>
      </c>
      <c r="E98" s="6">
        <f>ROUND(+Plant!F93,0)</f>
        <v>138981</v>
      </c>
      <c r="F98" s="7">
        <f t="shared" si="3"/>
        <v>4.8600000000000003</v>
      </c>
      <c r="G98" s="6">
        <f>ROUND(SUM(Plant!M195:N195),0)</f>
        <v>234</v>
      </c>
      <c r="H98" s="6">
        <f>ROUND(+Plant!F195,0)</f>
        <v>146278</v>
      </c>
      <c r="I98" s="7">
        <f t="shared" si="4"/>
        <v>0</v>
      </c>
      <c r="J98" s="7"/>
      <c r="K98" s="8">
        <f t="shared" si="5"/>
        <v>-1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ROUND(SUM(Plant!M94:N94),0)</f>
        <v>5718160</v>
      </c>
      <c r="E99" s="6">
        <f>ROUND(+Plant!F94,0)</f>
        <v>577416</v>
      </c>
      <c r="F99" s="7">
        <f t="shared" si="3"/>
        <v>9.9</v>
      </c>
      <c r="G99" s="6">
        <f>ROUND(SUM(Plant!M196:N196),0)</f>
        <v>4200184</v>
      </c>
      <c r="H99" s="6">
        <f>ROUND(+Plant!F196,0)</f>
        <v>711998</v>
      </c>
      <c r="I99" s="7">
        <f t="shared" si="4"/>
        <v>5.9</v>
      </c>
      <c r="J99" s="7"/>
      <c r="K99" s="8">
        <f t="shared" si="5"/>
        <v>-0.40400000000000003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ROUND(SUM(Plant!M95:N95),0)</f>
        <v>764148</v>
      </c>
      <c r="E100" s="6">
        <f>ROUND(+Plant!F95,0)</f>
        <v>563307</v>
      </c>
      <c r="F100" s="7">
        <f t="shared" si="3"/>
        <v>1.36</v>
      </c>
      <c r="G100" s="6">
        <f>ROUND(SUM(Plant!M197:N197),0)</f>
        <v>7013666</v>
      </c>
      <c r="H100" s="6">
        <f>ROUND(+Plant!F197,0)</f>
        <v>635144</v>
      </c>
      <c r="I100" s="7">
        <f t="shared" si="4"/>
        <v>11.04</v>
      </c>
      <c r="J100" s="7"/>
      <c r="K100" s="8">
        <f t="shared" si="5"/>
        <v>7.1176000000000004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ROUND(SUM(Plant!M96:N96),0)</f>
        <v>793063</v>
      </c>
      <c r="E101" s="6">
        <f>ROUND(+Plant!F96,0)</f>
        <v>239691</v>
      </c>
      <c r="F101" s="7">
        <f t="shared" si="3"/>
        <v>3.31</v>
      </c>
      <c r="G101" s="6">
        <f>ROUND(SUM(Plant!M198:N198),0)</f>
        <v>761973</v>
      </c>
      <c r="H101" s="6">
        <f>ROUND(+Plant!F198,0)</f>
        <v>285034</v>
      </c>
      <c r="I101" s="7">
        <f t="shared" si="4"/>
        <v>2.67</v>
      </c>
      <c r="J101" s="7"/>
      <c r="K101" s="8">
        <f t="shared" si="5"/>
        <v>-0.19339999999999999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ROUND(SUM(Plant!M97:N97),0)</f>
        <v>0</v>
      </c>
      <c r="E102" s="6">
        <f>ROUND(+Plant!F97,0)</f>
        <v>383056</v>
      </c>
      <c r="F102" s="7" t="str">
        <f t="shared" si="3"/>
        <v/>
      </c>
      <c r="G102" s="6">
        <f>ROUND(SUM(Plant!M199:N199),0)</f>
        <v>11897</v>
      </c>
      <c r="H102" s="6">
        <f>ROUND(+Plant!F199,0)</f>
        <v>383056</v>
      </c>
      <c r="I102" s="7">
        <f t="shared" si="4"/>
        <v>0.03</v>
      </c>
      <c r="J102" s="7"/>
      <c r="K102" s="8" t="str">
        <f t="shared" si="5"/>
        <v/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ROUND(SUM(Plant!M98:N98),0)</f>
        <v>38962</v>
      </c>
      <c r="E103" s="6">
        <f>ROUND(+Plant!F98,0)</f>
        <v>32052</v>
      </c>
      <c r="F103" s="7">
        <f t="shared" si="3"/>
        <v>1.22</v>
      </c>
      <c r="G103" s="6">
        <f>ROUND(SUM(Plant!M200:N200),0)</f>
        <v>90071</v>
      </c>
      <c r="H103" s="6">
        <f>ROUND(+Plant!F200,0)</f>
        <v>31664</v>
      </c>
      <c r="I103" s="7">
        <f t="shared" si="4"/>
        <v>2.84</v>
      </c>
      <c r="J103" s="7"/>
      <c r="K103" s="8">
        <f t="shared" si="5"/>
        <v>1.3279000000000001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ROUND(SUM(Plant!M99:N99),0)</f>
        <v>33888</v>
      </c>
      <c r="E104" s="6">
        <f>ROUND(+Plant!F99,0)</f>
        <v>45781</v>
      </c>
      <c r="F104" s="7">
        <f t="shared" si="3"/>
        <v>0.74</v>
      </c>
      <c r="G104" s="6">
        <f>ROUND(SUM(Plant!M201:N201),0)</f>
        <v>28267</v>
      </c>
      <c r="H104" s="6">
        <f>ROUND(+Plant!F201,0)</f>
        <v>75620</v>
      </c>
      <c r="I104" s="7">
        <f t="shared" si="4"/>
        <v>0.37</v>
      </c>
      <c r="J104" s="7"/>
      <c r="K104" s="8">
        <f t="shared" si="5"/>
        <v>-0.5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ROUND(SUM(Plant!M100:N100),0)</f>
        <v>42167</v>
      </c>
      <c r="E105" s="6">
        <f>ROUND(+Plant!F100,0)</f>
        <v>48770</v>
      </c>
      <c r="F105" s="7">
        <f t="shared" si="3"/>
        <v>0.86</v>
      </c>
      <c r="G105" s="6">
        <f>ROUND(SUM(Plant!M202:N202),0)</f>
        <v>24539</v>
      </c>
      <c r="H105" s="6">
        <f>ROUND(+Plant!F202,0)</f>
        <v>48770</v>
      </c>
      <c r="I105" s="7">
        <f t="shared" si="4"/>
        <v>0.5</v>
      </c>
      <c r="J105" s="7"/>
      <c r="K105" s="8">
        <f t="shared" si="5"/>
        <v>-0.41860000000000003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ROUND(SUM(Plant!M101:N101),0)</f>
        <v>995</v>
      </c>
      <c r="E106" s="6">
        <f>ROUND(+Plant!F101,0)</f>
        <v>43400</v>
      </c>
      <c r="F106" s="7">
        <f t="shared" si="3"/>
        <v>0.02</v>
      </c>
      <c r="G106" s="6">
        <f>ROUND(SUM(Plant!M203:N203),0)</f>
        <v>438</v>
      </c>
      <c r="H106" s="6">
        <f>ROUND(+Plant!F203,0)</f>
        <v>43400</v>
      </c>
      <c r="I106" s="7">
        <f t="shared" si="4"/>
        <v>0.01</v>
      </c>
      <c r="J106" s="7"/>
      <c r="K106" s="8">
        <f t="shared" si="5"/>
        <v>-0.5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ROUND(SUM(Plant!M102:N102),0)</f>
        <v>7588</v>
      </c>
      <c r="E107" s="6">
        <f>ROUND(+Plant!F102,0)</f>
        <v>86109</v>
      </c>
      <c r="F107" s="7">
        <f t="shared" si="3"/>
        <v>0.09</v>
      </c>
      <c r="G107" s="6">
        <f>ROUND(SUM(Plant!M204:N204),0)</f>
        <v>115850</v>
      </c>
      <c r="H107" s="6">
        <f>ROUND(+Plant!F204,0)</f>
        <v>92253</v>
      </c>
      <c r="I107" s="7">
        <f t="shared" si="4"/>
        <v>1.26</v>
      </c>
      <c r="J107" s="7"/>
      <c r="K107" s="8">
        <f t="shared" si="5"/>
        <v>13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ROUND(SUM(Plant!M103:N103),0)</f>
        <v>0</v>
      </c>
      <c r="E108" s="6">
        <f>ROUND(+Plant!F103,0)</f>
        <v>0</v>
      </c>
      <c r="F108" s="7" t="str">
        <f t="shared" si="3"/>
        <v/>
      </c>
      <c r="G108" s="6">
        <f>ROUND(SUM(Plant!M205:N205),0)</f>
        <v>191</v>
      </c>
      <c r="H108" s="6">
        <f>ROUND(+Plant!F205,0)</f>
        <v>23870</v>
      </c>
      <c r="I108" s="7">
        <f t="shared" si="4"/>
        <v>0.01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9" sqref="C2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173399</v>
      </c>
      <c r="E10" s="6">
        <f>ROUND(+Plant!F5,0)</f>
        <v>3463143</v>
      </c>
      <c r="F10" s="7">
        <f>IF(D10=0,"",IF(E10=0,"",ROUND(D10/E10,2)))</f>
        <v>0.05</v>
      </c>
      <c r="G10" s="6">
        <f>ROUND(+Plant!O107,0)</f>
        <v>155855</v>
      </c>
      <c r="H10" s="6">
        <f>ROUND(+Plant!F107,0)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23034</v>
      </c>
      <c r="E11" s="6">
        <f>ROUND(+Plant!F6,0)</f>
        <v>568261</v>
      </c>
      <c r="F11" s="7">
        <f t="shared" ref="F11:F74" si="0">IF(D11=0,"",IF(E11=0,"",ROUND(D11/E11,2)))</f>
        <v>0.04</v>
      </c>
      <c r="G11" s="6">
        <f>ROUND(+Plant!O108,0)</f>
        <v>13261</v>
      </c>
      <c r="H11" s="6">
        <f>ROUND(+Plant!F108,0)</f>
        <v>568261</v>
      </c>
      <c r="I11" s="7">
        <f t="shared" ref="I11:I74" si="1">IF(G11=0,"",IF(H11=0,"",ROUND(G11/H11,2)))</f>
        <v>0.02</v>
      </c>
      <c r="J11" s="7"/>
      <c r="K11" s="8">
        <f t="shared" ref="K11:K74" si="2">IF(D11=0,"",IF(E11=0,"",IF(G11=0,"",IF(H11=0,"",ROUND(I11/F11-1,4)))))</f>
        <v>-0.5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36843</v>
      </c>
      <c r="E12" s="6">
        <f>ROUND(+Plant!F7,0)</f>
        <v>47000</v>
      </c>
      <c r="F12" s="7">
        <f t="shared" si="0"/>
        <v>0.78</v>
      </c>
      <c r="G12" s="6">
        <f>ROUND(+Plant!O109,0)</f>
        <v>26804</v>
      </c>
      <c r="H12" s="6">
        <f>ROUND(+Plant!F109,0)</f>
        <v>47000</v>
      </c>
      <c r="I12" s="7">
        <f t="shared" si="1"/>
        <v>0.56999999999999995</v>
      </c>
      <c r="J12" s="7"/>
      <c r="K12" s="8">
        <f t="shared" si="2"/>
        <v>-0.26919999999999999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2763275</v>
      </c>
      <c r="E13" s="6">
        <f>ROUND(+Plant!F8,0)</f>
        <v>1500959</v>
      </c>
      <c r="F13" s="7">
        <f t="shared" si="0"/>
        <v>1.84</v>
      </c>
      <c r="G13" s="6">
        <f>ROUND(+Plant!O110,0)</f>
        <v>3039095</v>
      </c>
      <c r="H13" s="6">
        <f>ROUND(+Plant!F110,0)</f>
        <v>1508038</v>
      </c>
      <c r="I13" s="7">
        <f t="shared" si="1"/>
        <v>2.02</v>
      </c>
      <c r="J13" s="7"/>
      <c r="K13" s="8">
        <f t="shared" si="2"/>
        <v>9.7799999999999998E-2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772293</v>
      </c>
      <c r="E14" s="6">
        <f>ROUND(+Plant!F9,0)</f>
        <v>1441735</v>
      </c>
      <c r="F14" s="7">
        <f t="shared" si="0"/>
        <v>0.54</v>
      </c>
      <c r="G14" s="6">
        <f>ROUND(+Plant!O111,0)</f>
        <v>289119</v>
      </c>
      <c r="H14" s="6">
        <f>ROUND(+Plant!F111,0)</f>
        <v>1459600</v>
      </c>
      <c r="I14" s="7">
        <f t="shared" si="1"/>
        <v>0.2</v>
      </c>
      <c r="J14" s="7"/>
      <c r="K14" s="8">
        <f t="shared" si="2"/>
        <v>-0.62960000000000005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 t="shared" si="0"/>
        <v/>
      </c>
      <c r="G15" s="6">
        <f>ROUND(+Plant!O112,0)</f>
        <v>0</v>
      </c>
      <c r="H15" s="6">
        <f>ROUND(+Plant!F112,0)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771</v>
      </c>
      <c r="E16" s="6">
        <f>ROUND(+Plant!F11,0)</f>
        <v>77994</v>
      </c>
      <c r="F16" s="7">
        <f t="shared" si="0"/>
        <v>0.01</v>
      </c>
      <c r="G16" s="6">
        <f>ROUND(+Plant!O113,0)</f>
        <v>1260</v>
      </c>
      <c r="H16" s="6">
        <f>ROUND(+Plant!F113,0)</f>
        <v>77996</v>
      </c>
      <c r="I16" s="7">
        <f t="shared" si="1"/>
        <v>0.02</v>
      </c>
      <c r="J16" s="7"/>
      <c r="K16" s="8">
        <f t="shared" si="2"/>
        <v>1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376247</v>
      </c>
      <c r="E17" s="6">
        <f>ROUND(+Plant!F12,0)</f>
        <v>159228</v>
      </c>
      <c r="F17" s="7">
        <f t="shared" si="0"/>
        <v>2.36</v>
      </c>
      <c r="G17" s="6">
        <f>ROUND(+Plant!O114,0)</f>
        <v>557571</v>
      </c>
      <c r="H17" s="6">
        <f>ROUND(+Plant!F114,0)</f>
        <v>159228</v>
      </c>
      <c r="I17" s="7">
        <f t="shared" si="1"/>
        <v>3.5</v>
      </c>
      <c r="J17" s="7"/>
      <c r="K17" s="8">
        <f t="shared" si="2"/>
        <v>0.48309999999999997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16396</v>
      </c>
      <c r="E18" s="6">
        <f>ROUND(+Plant!F13,0)</f>
        <v>62504</v>
      </c>
      <c r="F18" s="7">
        <f t="shared" si="0"/>
        <v>0.26</v>
      </c>
      <c r="G18" s="6">
        <f>ROUND(+Plant!O115,0)</f>
        <v>30558</v>
      </c>
      <c r="H18" s="6">
        <f>ROUND(+Plant!F115,0)</f>
        <v>56489</v>
      </c>
      <c r="I18" s="7">
        <f t="shared" si="1"/>
        <v>0.54</v>
      </c>
      <c r="J18" s="7"/>
      <c r="K18" s="8">
        <f t="shared" si="2"/>
        <v>1.0769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516876</v>
      </c>
      <c r="E19" s="6">
        <f>ROUND(+Plant!F14,0)</f>
        <v>708498</v>
      </c>
      <c r="F19" s="7">
        <f t="shared" si="0"/>
        <v>0.73</v>
      </c>
      <c r="G19" s="6">
        <f>ROUND(+Plant!O116,0)</f>
        <v>375414</v>
      </c>
      <c r="H19" s="6">
        <f>ROUND(+Plant!F116,0)</f>
        <v>822562</v>
      </c>
      <c r="I19" s="7">
        <f t="shared" si="1"/>
        <v>0.46</v>
      </c>
      <c r="J19" s="7"/>
      <c r="K19" s="8">
        <f t="shared" si="2"/>
        <v>-0.36990000000000001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45311</v>
      </c>
      <c r="E20" s="6">
        <f>ROUND(+Plant!F15,0)</f>
        <v>1216879</v>
      </c>
      <c r="F20" s="7">
        <f t="shared" si="0"/>
        <v>0.04</v>
      </c>
      <c r="G20" s="6">
        <f>ROUND(+Plant!O117,0)</f>
        <v>109367</v>
      </c>
      <c r="H20" s="6">
        <f>ROUND(+Plant!F117,0)</f>
        <v>1599860</v>
      </c>
      <c r="I20" s="7">
        <f t="shared" si="1"/>
        <v>7.0000000000000007E-2</v>
      </c>
      <c r="J20" s="7"/>
      <c r="K20" s="8">
        <f t="shared" si="2"/>
        <v>0.75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208042</v>
      </c>
      <c r="E21" s="6">
        <f>ROUND(+Plant!F16,0)</f>
        <v>921785</v>
      </c>
      <c r="F21" s="7">
        <f t="shared" si="0"/>
        <v>0.23</v>
      </c>
      <c r="G21" s="6">
        <f>ROUND(+Plant!O118,0)</f>
        <v>151462</v>
      </c>
      <c r="H21" s="6">
        <f>ROUND(+Plant!F118,0)</f>
        <v>871569</v>
      </c>
      <c r="I21" s="7">
        <f t="shared" si="1"/>
        <v>0.17</v>
      </c>
      <c r="J21" s="7"/>
      <c r="K21" s="8">
        <f t="shared" si="2"/>
        <v>-0.26090000000000002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14931</v>
      </c>
      <c r="E22" s="6">
        <f>ROUND(+Plant!F17,0)</f>
        <v>97695</v>
      </c>
      <c r="F22" s="7">
        <f t="shared" si="0"/>
        <v>0.15</v>
      </c>
      <c r="G22" s="6">
        <f>ROUND(+Plant!O119,0)</f>
        <v>10211</v>
      </c>
      <c r="H22" s="6">
        <f>ROUND(+Plant!F119,0)</f>
        <v>101299</v>
      </c>
      <c r="I22" s="7">
        <f t="shared" si="1"/>
        <v>0.1</v>
      </c>
      <c r="J22" s="7"/>
      <c r="K22" s="8">
        <f t="shared" si="2"/>
        <v>-0.33329999999999999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ROUND(+Plant!O18,0)</f>
        <v>916376</v>
      </c>
      <c r="E23" s="6">
        <f>ROUND(+Plant!F18,0)</f>
        <v>670560</v>
      </c>
      <c r="F23" s="7">
        <f t="shared" si="0"/>
        <v>1.37</v>
      </c>
      <c r="G23" s="6">
        <f>ROUND(+Plant!O120,0)</f>
        <v>1133737</v>
      </c>
      <c r="H23" s="6">
        <f>ROUND(+Plant!F120,0)</f>
        <v>664343</v>
      </c>
      <c r="I23" s="7">
        <f t="shared" si="1"/>
        <v>1.71</v>
      </c>
      <c r="J23" s="7"/>
      <c r="K23" s="8">
        <f t="shared" si="2"/>
        <v>0.2482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308418</v>
      </c>
      <c r="E24" s="6">
        <f>ROUND(+Plant!F19,0)</f>
        <v>350970</v>
      </c>
      <c r="F24" s="7">
        <f t="shared" si="0"/>
        <v>0.88</v>
      </c>
      <c r="G24" s="6">
        <f>ROUND(+Plant!O121,0)</f>
        <v>296423</v>
      </c>
      <c r="H24" s="6">
        <f>ROUND(+Plant!F121,0)</f>
        <v>363049</v>
      </c>
      <c r="I24" s="7">
        <f t="shared" si="1"/>
        <v>0.82</v>
      </c>
      <c r="J24" s="7"/>
      <c r="K24" s="8">
        <f t="shared" si="2"/>
        <v>-6.8199999999999997E-2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11542</v>
      </c>
      <c r="E25" s="6">
        <f>ROUND(+Plant!F20,0)</f>
        <v>347983</v>
      </c>
      <c r="F25" s="7">
        <f t="shared" si="0"/>
        <v>0.03</v>
      </c>
      <c r="G25" s="6">
        <f>ROUND(+Plant!O122,0)</f>
        <v>8509</v>
      </c>
      <c r="H25" s="6">
        <f>ROUND(+Plant!F122,0)</f>
        <v>427000</v>
      </c>
      <c r="I25" s="7">
        <f t="shared" si="1"/>
        <v>0.02</v>
      </c>
      <c r="J25" s="7"/>
      <c r="K25" s="8">
        <f t="shared" si="2"/>
        <v>-0.33329999999999999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ROUND(+Plant!O21,0)</f>
        <v>0</v>
      </c>
      <c r="E26" s="6">
        <f>ROUND(+Plant!F21,0)</f>
        <v>0</v>
      </c>
      <c r="F26" s="7" t="str">
        <f t="shared" si="0"/>
        <v/>
      </c>
      <c r="G26" s="6">
        <f>ROUND(+Plant!O123,0)</f>
        <v>17329</v>
      </c>
      <c r="H26" s="6">
        <f>ROUND(+Plant!F123,0)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ROUND(+Plant!O22,0)</f>
        <v>624</v>
      </c>
      <c r="E27" s="6">
        <f>ROUND(+Plant!F22,0)</f>
        <v>65698</v>
      </c>
      <c r="F27" s="7">
        <f t="shared" si="0"/>
        <v>0.01</v>
      </c>
      <c r="G27" s="6">
        <f>ROUND(+Plant!O124,0)</f>
        <v>287</v>
      </c>
      <c r="H27" s="6">
        <f>ROUND(+Plant!F124,0)</f>
        <v>77730</v>
      </c>
      <c r="I27" s="7">
        <f t="shared" si="1"/>
        <v>0</v>
      </c>
      <c r="J27" s="7"/>
      <c r="K27" s="8">
        <f t="shared" si="2"/>
        <v>-1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ROUND(+Plant!O23,0)</f>
        <v>2037</v>
      </c>
      <c r="E28" s="6">
        <f>ROUND(+Plant!F23,0)</f>
        <v>87969</v>
      </c>
      <c r="F28" s="7">
        <f t="shared" si="0"/>
        <v>0.02</v>
      </c>
      <c r="G28" s="6">
        <f>ROUND(+Plant!O125,0)</f>
        <v>0</v>
      </c>
      <c r="H28" s="6">
        <f>ROUND(+Plant!F125,0)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ROUND(+Plant!O24,0)</f>
        <v>24825</v>
      </c>
      <c r="E29" s="6">
        <f>ROUND(+Plant!F24,0)</f>
        <v>236720</v>
      </c>
      <c r="F29" s="7">
        <f t="shared" si="0"/>
        <v>0.1</v>
      </c>
      <c r="G29" s="6">
        <f>ROUND(+Plant!O126,0)</f>
        <v>25021</v>
      </c>
      <c r="H29" s="6">
        <f>ROUND(+Plant!F126,0)</f>
        <v>236720</v>
      </c>
      <c r="I29" s="7">
        <f t="shared" si="1"/>
        <v>0.11</v>
      </c>
      <c r="J29" s="7"/>
      <c r="K29" s="8">
        <f t="shared" si="2"/>
        <v>0.1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ROUND(+Plant!O25,0)</f>
        <v>718</v>
      </c>
      <c r="E30" s="6">
        <f>ROUND(+Plant!F25,0)</f>
        <v>55636</v>
      </c>
      <c r="F30" s="7">
        <f t="shared" si="0"/>
        <v>0.01</v>
      </c>
      <c r="G30" s="6">
        <f>ROUND(+Plant!O127,0)</f>
        <v>414</v>
      </c>
      <c r="H30" s="6">
        <f>ROUND(+Plant!F127,0)</f>
        <v>55636</v>
      </c>
      <c r="I30" s="7">
        <f t="shared" si="1"/>
        <v>0.01</v>
      </c>
      <c r="J30" s="7"/>
      <c r="K30" s="8">
        <f t="shared" si="2"/>
        <v>0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ROUND(+Plant!O26,0)</f>
        <v>526</v>
      </c>
      <c r="E31" s="6">
        <f>ROUND(+Plant!F26,0)</f>
        <v>39083</v>
      </c>
      <c r="F31" s="7">
        <f t="shared" si="0"/>
        <v>0.01</v>
      </c>
      <c r="G31" s="6">
        <f>ROUND(+Plant!O128,0)</f>
        <v>995</v>
      </c>
      <c r="H31" s="6">
        <f>ROUND(+Plant!F128,0)</f>
        <v>30715</v>
      </c>
      <c r="I31" s="7">
        <f t="shared" si="1"/>
        <v>0.03</v>
      </c>
      <c r="J31" s="7"/>
      <c r="K31" s="8">
        <f t="shared" si="2"/>
        <v>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ROUND(+Plant!O27,0)</f>
        <v>6948</v>
      </c>
      <c r="E32" s="6">
        <f>ROUND(+Plant!F27,0)</f>
        <v>536847</v>
      </c>
      <c r="F32" s="7">
        <f t="shared" si="0"/>
        <v>0.01</v>
      </c>
      <c r="G32" s="6">
        <f>ROUND(+Plant!O129,0)</f>
        <v>5749</v>
      </c>
      <c r="H32" s="6">
        <f>ROUND(+Plant!F129,0)</f>
        <v>510185</v>
      </c>
      <c r="I32" s="7">
        <f t="shared" si="1"/>
        <v>0.01</v>
      </c>
      <c r="J32" s="7"/>
      <c r="K32" s="8">
        <f t="shared" si="2"/>
        <v>0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ROUND(+Plant!O28,0)</f>
        <v>11195</v>
      </c>
      <c r="E33" s="6">
        <f>ROUND(+Plant!F28,0)</f>
        <v>291044</v>
      </c>
      <c r="F33" s="7">
        <f t="shared" si="0"/>
        <v>0.04</v>
      </c>
      <c r="G33" s="6">
        <f>ROUND(+Plant!O130,0)</f>
        <v>-423</v>
      </c>
      <c r="H33" s="6">
        <f>ROUND(+Plant!F130,0)</f>
        <v>291044</v>
      </c>
      <c r="I33" s="7">
        <f t="shared" si="1"/>
        <v>0</v>
      </c>
      <c r="J33" s="7"/>
      <c r="K33" s="8">
        <f t="shared" si="2"/>
        <v>-1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ROUND(+Plant!O29,0)</f>
        <v>8235</v>
      </c>
      <c r="E34" s="6">
        <f>ROUND(+Plant!F29,0)</f>
        <v>198260</v>
      </c>
      <c r="F34" s="7">
        <f t="shared" si="0"/>
        <v>0.04</v>
      </c>
      <c r="G34" s="6">
        <f>ROUND(+Plant!O131,0)</f>
        <v>8566</v>
      </c>
      <c r="H34" s="6">
        <f>ROUND(+Plant!F131,0)</f>
        <v>231644</v>
      </c>
      <c r="I34" s="7">
        <f t="shared" si="1"/>
        <v>0.04</v>
      </c>
      <c r="J34" s="7"/>
      <c r="K34" s="8">
        <f t="shared" si="2"/>
        <v>0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ROUND(+Plant!O30,0)</f>
        <v>48291</v>
      </c>
      <c r="E35" s="6">
        <f>ROUND(+Plant!F30,0)</f>
        <v>52446</v>
      </c>
      <c r="F35" s="7">
        <f t="shared" si="0"/>
        <v>0.92</v>
      </c>
      <c r="G35" s="6">
        <f>ROUND(+Plant!O132,0)</f>
        <v>61181</v>
      </c>
      <c r="H35" s="6">
        <f>ROUND(+Plant!F132,0)</f>
        <v>48044</v>
      </c>
      <c r="I35" s="7">
        <f t="shared" si="1"/>
        <v>1.27</v>
      </c>
      <c r="J35" s="7"/>
      <c r="K35" s="8">
        <f t="shared" si="2"/>
        <v>0.38040000000000002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ROUND(+Plant!O31,0)</f>
        <v>1768</v>
      </c>
      <c r="E36" s="6">
        <f>ROUND(+Plant!F31,0)</f>
        <v>32945</v>
      </c>
      <c r="F36" s="7">
        <f t="shared" si="0"/>
        <v>0.05</v>
      </c>
      <c r="G36" s="6">
        <f>ROUND(+Plant!O133,0)</f>
        <v>2729</v>
      </c>
      <c r="H36" s="6">
        <f>ROUND(+Plant!F133,0)</f>
        <v>32945</v>
      </c>
      <c r="I36" s="7">
        <f t="shared" si="1"/>
        <v>0.08</v>
      </c>
      <c r="J36" s="7"/>
      <c r="K36" s="8">
        <f t="shared" si="2"/>
        <v>0.6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ROUND(+Plant!O32,0)</f>
        <v>64092</v>
      </c>
      <c r="E37" s="6">
        <f>ROUND(+Plant!F32,0)</f>
        <v>657763</v>
      </c>
      <c r="F37" s="7">
        <f t="shared" si="0"/>
        <v>0.1</v>
      </c>
      <c r="G37" s="6">
        <f>ROUND(+Plant!O134,0)</f>
        <v>56130</v>
      </c>
      <c r="H37" s="6">
        <f>ROUND(+Plant!F134,0)</f>
        <v>687929</v>
      </c>
      <c r="I37" s="7">
        <f t="shared" si="1"/>
        <v>0.08</v>
      </c>
      <c r="J37" s="7"/>
      <c r="K37" s="8">
        <f t="shared" si="2"/>
        <v>-0.2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ROUND(+Plant!O33,0)</f>
        <v>46683</v>
      </c>
      <c r="E38" s="6">
        <f>ROUND(+Plant!F33,0)</f>
        <v>21455</v>
      </c>
      <c r="F38" s="7">
        <f t="shared" si="0"/>
        <v>2.1800000000000002</v>
      </c>
      <c r="G38" s="6">
        <f>ROUND(+Plant!O135,0)</f>
        <v>540</v>
      </c>
      <c r="H38" s="6">
        <f>ROUND(+Plant!F135,0)</f>
        <v>21456</v>
      </c>
      <c r="I38" s="7">
        <f t="shared" si="1"/>
        <v>0.03</v>
      </c>
      <c r="J38" s="7"/>
      <c r="K38" s="8">
        <f t="shared" si="2"/>
        <v>-0.98619999999999997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ROUND(+Plant!O34,0)</f>
        <v>115206</v>
      </c>
      <c r="E39" s="6">
        <f>ROUND(+Plant!F34,0)</f>
        <v>903486</v>
      </c>
      <c r="F39" s="7">
        <f t="shared" si="0"/>
        <v>0.13</v>
      </c>
      <c r="G39" s="6">
        <f>ROUND(+Plant!O136,0)</f>
        <v>413965</v>
      </c>
      <c r="H39" s="6">
        <f>ROUND(+Plant!F136,0)</f>
        <v>900624</v>
      </c>
      <c r="I39" s="7">
        <f t="shared" si="1"/>
        <v>0.46</v>
      </c>
      <c r="J39" s="7"/>
      <c r="K39" s="8">
        <f t="shared" si="2"/>
        <v>2.5385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ROUND(+Plant!O35,0)</f>
        <v>134671</v>
      </c>
      <c r="E40" s="6">
        <f>ROUND(+Plant!F35,0)</f>
        <v>102211</v>
      </c>
      <c r="F40" s="7">
        <f t="shared" si="0"/>
        <v>1.32</v>
      </c>
      <c r="G40" s="6">
        <f>ROUND(+Plant!O137,0)</f>
        <v>159975</v>
      </c>
      <c r="H40" s="6">
        <f>ROUND(+Plant!F137,0)</f>
        <v>106065</v>
      </c>
      <c r="I40" s="7">
        <f t="shared" si="1"/>
        <v>1.51</v>
      </c>
      <c r="J40" s="7"/>
      <c r="K40" s="8">
        <f t="shared" si="2"/>
        <v>0.1439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ROUND(+Plant!O36,0)</f>
        <v>2051</v>
      </c>
      <c r="E41" s="6">
        <f>ROUND(+Plant!F36,0)</f>
        <v>48901</v>
      </c>
      <c r="F41" s="7">
        <f t="shared" si="0"/>
        <v>0.04</v>
      </c>
      <c r="G41" s="6">
        <f>ROUND(+Plant!O138,0)</f>
        <v>1244</v>
      </c>
      <c r="H41" s="6">
        <f>ROUND(+Plant!F138,0)</f>
        <v>55851</v>
      </c>
      <c r="I41" s="7">
        <f t="shared" si="1"/>
        <v>0.02</v>
      </c>
      <c r="J41" s="7"/>
      <c r="K41" s="8">
        <f t="shared" si="2"/>
        <v>-0.5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ROUND(+Plant!O37,0)</f>
        <v>784752</v>
      </c>
      <c r="E42" s="6">
        <f>ROUND(+Plant!F37,0)</f>
        <v>350593</v>
      </c>
      <c r="F42" s="7">
        <f t="shared" si="0"/>
        <v>2.2400000000000002</v>
      </c>
      <c r="G42" s="6">
        <f>ROUND(+Plant!O139,0)</f>
        <v>623451</v>
      </c>
      <c r="H42" s="6">
        <f>ROUND(+Plant!F139,0)</f>
        <v>350593</v>
      </c>
      <c r="I42" s="7">
        <f t="shared" si="1"/>
        <v>1.78</v>
      </c>
      <c r="J42" s="7"/>
      <c r="K42" s="8">
        <f t="shared" si="2"/>
        <v>-0.2054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ROUND(+Plant!O38,0)</f>
        <v>0</v>
      </c>
      <c r="E43" s="6">
        <f>ROUND(+Plant!F38,0)</f>
        <v>0</v>
      </c>
      <c r="F43" s="7" t="str">
        <f t="shared" si="0"/>
        <v/>
      </c>
      <c r="G43" s="6">
        <f>ROUND(+Plant!O140,0)</f>
        <v>0</v>
      </c>
      <c r="H43" s="6">
        <f>ROUND(+Plant!F140,0)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ROUND(+Plant!O39,0)</f>
        <v>10660</v>
      </c>
      <c r="E44" s="6">
        <f>ROUND(+Plant!F39,0)</f>
        <v>85129</v>
      </c>
      <c r="F44" s="7">
        <f t="shared" si="0"/>
        <v>0.13</v>
      </c>
      <c r="G44" s="6">
        <f>ROUND(+Plant!O141,0)</f>
        <v>5906</v>
      </c>
      <c r="H44" s="6">
        <f>ROUND(+Plant!F141,0)</f>
        <v>85129</v>
      </c>
      <c r="I44" s="7">
        <f t="shared" si="1"/>
        <v>7.0000000000000007E-2</v>
      </c>
      <c r="J44" s="7"/>
      <c r="K44" s="8">
        <f t="shared" si="2"/>
        <v>-0.46150000000000002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ROUND(+Plant!O40,0)</f>
        <v>7530</v>
      </c>
      <c r="E45" s="6">
        <f>ROUND(+Plant!F40,0)</f>
        <v>103269</v>
      </c>
      <c r="F45" s="7">
        <f t="shared" si="0"/>
        <v>7.0000000000000007E-2</v>
      </c>
      <c r="G45" s="6">
        <f>ROUND(+Plant!O142,0)</f>
        <v>10123</v>
      </c>
      <c r="H45" s="6">
        <f>ROUND(+Plant!F142,0)</f>
        <v>103269</v>
      </c>
      <c r="I45" s="7">
        <f t="shared" si="1"/>
        <v>0.1</v>
      </c>
      <c r="J45" s="7"/>
      <c r="K45" s="8">
        <f t="shared" si="2"/>
        <v>0.42859999999999998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ROUND(+Plant!O41,0)</f>
        <v>4818</v>
      </c>
      <c r="E46" s="6">
        <f>ROUND(+Plant!F41,0)</f>
        <v>131183</v>
      </c>
      <c r="F46" s="7">
        <f t="shared" si="0"/>
        <v>0.04</v>
      </c>
      <c r="G46" s="6">
        <f>ROUND(+Plant!O143,0)</f>
        <v>10582</v>
      </c>
      <c r="H46" s="6">
        <f>ROUND(+Plant!F143,0)</f>
        <v>133236</v>
      </c>
      <c r="I46" s="7">
        <f t="shared" si="1"/>
        <v>0.08</v>
      </c>
      <c r="J46" s="7"/>
      <c r="K46" s="8">
        <f t="shared" si="2"/>
        <v>1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ROUND(+Plant!O42,0)</f>
        <v>45875</v>
      </c>
      <c r="E47" s="6">
        <f>ROUND(+Plant!F42,0)</f>
        <v>19515</v>
      </c>
      <c r="F47" s="7">
        <f t="shared" si="0"/>
        <v>2.35</v>
      </c>
      <c r="G47" s="6">
        <f>ROUND(+Plant!O144,0)</f>
        <v>50940</v>
      </c>
      <c r="H47" s="6">
        <f>ROUND(+Plant!F144,0)</f>
        <v>19515</v>
      </c>
      <c r="I47" s="7">
        <f t="shared" si="1"/>
        <v>2.61</v>
      </c>
      <c r="J47" s="7"/>
      <c r="K47" s="8">
        <f t="shared" si="2"/>
        <v>0.1106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ROUND(+Plant!O43,0)</f>
        <v>0</v>
      </c>
      <c r="E48" s="6">
        <f>ROUND(+Plant!F43,0)</f>
        <v>0</v>
      </c>
      <c r="F48" s="7" t="str">
        <f t="shared" si="0"/>
        <v/>
      </c>
      <c r="G48" s="6">
        <f>ROUND(+Plant!O145,0)</f>
        <v>0</v>
      </c>
      <c r="H48" s="6">
        <f>ROUND(+Plant!F145,0)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ROUND(+Plant!O44,0)</f>
        <v>3505</v>
      </c>
      <c r="E49" s="6">
        <f>ROUND(+Plant!F44,0)</f>
        <v>271038</v>
      </c>
      <c r="F49" s="7">
        <f t="shared" si="0"/>
        <v>0.01</v>
      </c>
      <c r="G49" s="6">
        <f>ROUND(+Plant!O146,0)</f>
        <v>11250</v>
      </c>
      <c r="H49" s="6">
        <f>ROUND(+Plant!F146,0)</f>
        <v>271038</v>
      </c>
      <c r="I49" s="7">
        <f t="shared" si="1"/>
        <v>0.04</v>
      </c>
      <c r="J49" s="7"/>
      <c r="K49" s="8">
        <f t="shared" si="2"/>
        <v>3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ROUND(+Plant!O45,0)</f>
        <v>65910</v>
      </c>
      <c r="E50" s="6">
        <f>ROUND(+Plant!F45,0)</f>
        <v>938641</v>
      </c>
      <c r="F50" s="7">
        <f t="shared" si="0"/>
        <v>7.0000000000000007E-2</v>
      </c>
      <c r="G50" s="6">
        <f>ROUND(+Plant!O147,0)</f>
        <v>74794</v>
      </c>
      <c r="H50" s="6">
        <f>ROUND(+Plant!F147,0)</f>
        <v>938641</v>
      </c>
      <c r="I50" s="7">
        <f t="shared" si="1"/>
        <v>0.08</v>
      </c>
      <c r="J50" s="7"/>
      <c r="K50" s="8">
        <f t="shared" si="2"/>
        <v>0.1429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ROUND(+Plant!O46,0)</f>
        <v>0</v>
      </c>
      <c r="E51" s="6">
        <f>ROUND(+Plant!F46,0)</f>
        <v>0</v>
      </c>
      <c r="F51" s="7" t="str">
        <f t="shared" si="0"/>
        <v/>
      </c>
      <c r="G51" s="6">
        <f>ROUND(+Plant!O148,0)</f>
        <v>0</v>
      </c>
      <c r="H51" s="6">
        <f>ROUND(+Plant!F148,0)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ROUND(+Plant!O47,0)</f>
        <v>457630</v>
      </c>
      <c r="E52" s="6">
        <f>ROUND(+Plant!F47,0)</f>
        <v>466186</v>
      </c>
      <c r="F52" s="7">
        <f t="shared" si="0"/>
        <v>0.98</v>
      </c>
      <c r="G52" s="6">
        <f>ROUND(+Plant!O149,0)</f>
        <v>459853</v>
      </c>
      <c r="H52" s="6">
        <f>ROUND(+Plant!F149,0)</f>
        <v>489492</v>
      </c>
      <c r="I52" s="7">
        <f t="shared" si="1"/>
        <v>0.94</v>
      </c>
      <c r="J52" s="7"/>
      <c r="K52" s="8">
        <f t="shared" si="2"/>
        <v>-4.0800000000000003E-2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ROUND(+Plant!O48,0)</f>
        <v>41395</v>
      </c>
      <c r="E53" s="6">
        <f>ROUND(+Plant!F48,0)</f>
        <v>564884</v>
      </c>
      <c r="F53" s="7">
        <f t="shared" si="0"/>
        <v>7.0000000000000007E-2</v>
      </c>
      <c r="G53" s="6">
        <f>ROUND(+Plant!O150,0)</f>
        <v>24147</v>
      </c>
      <c r="H53" s="6">
        <f>ROUND(+Plant!F150,0)</f>
        <v>564884</v>
      </c>
      <c r="I53" s="7">
        <f t="shared" si="1"/>
        <v>0.04</v>
      </c>
      <c r="J53" s="7"/>
      <c r="K53" s="8">
        <f t="shared" si="2"/>
        <v>-0.42859999999999998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ROUND(+Plant!O49,0)</f>
        <v>57203</v>
      </c>
      <c r="E54" s="6">
        <f>ROUND(+Plant!F49,0)</f>
        <v>144867</v>
      </c>
      <c r="F54" s="7">
        <f t="shared" si="0"/>
        <v>0.39</v>
      </c>
      <c r="G54" s="6">
        <f>ROUND(+Plant!O151,0)</f>
        <v>32109</v>
      </c>
      <c r="H54" s="6">
        <f>ROUND(+Plant!F151,0)</f>
        <v>166593</v>
      </c>
      <c r="I54" s="7">
        <f t="shared" si="1"/>
        <v>0.19</v>
      </c>
      <c r="J54" s="7"/>
      <c r="K54" s="8">
        <f t="shared" si="2"/>
        <v>-0.51280000000000003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ROUND(+Plant!O50,0)</f>
        <v>884</v>
      </c>
      <c r="E55" s="6">
        <f>ROUND(+Plant!F50,0)</f>
        <v>198525</v>
      </c>
      <c r="F55" s="7">
        <f t="shared" si="0"/>
        <v>0</v>
      </c>
      <c r="G55" s="6">
        <f>ROUND(+Plant!O152,0)</f>
        <v>1719</v>
      </c>
      <c r="H55" s="6">
        <f>ROUND(+Plant!F152,0)</f>
        <v>198525</v>
      </c>
      <c r="I55" s="7">
        <f t="shared" si="1"/>
        <v>0.01</v>
      </c>
      <c r="J55" s="7"/>
      <c r="K55" s="8" t="e">
        <f t="shared" si="2"/>
        <v>#DIV/0!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ROUND(+Plant!O51,0)</f>
        <v>6869</v>
      </c>
      <c r="E56" s="6">
        <f>ROUND(+Plant!F51,0)</f>
        <v>43376</v>
      </c>
      <c r="F56" s="7">
        <f t="shared" si="0"/>
        <v>0.16</v>
      </c>
      <c r="G56" s="6">
        <f>ROUND(+Plant!O153,0)</f>
        <v>-54239</v>
      </c>
      <c r="H56" s="6">
        <f>ROUND(+Plant!F153,0)</f>
        <v>41043</v>
      </c>
      <c r="I56" s="7">
        <f t="shared" si="1"/>
        <v>-1.32</v>
      </c>
      <c r="J56" s="7"/>
      <c r="K56" s="8">
        <f t="shared" si="2"/>
        <v>-9.25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ROUND(+Plant!O52,0)</f>
        <v>42172</v>
      </c>
      <c r="E57" s="6">
        <f>ROUND(+Plant!F52,0)</f>
        <v>272986</v>
      </c>
      <c r="F57" s="7">
        <f t="shared" si="0"/>
        <v>0.15</v>
      </c>
      <c r="G57" s="6">
        <f>ROUND(+Plant!O154,0)</f>
        <v>29874</v>
      </c>
      <c r="H57" s="6">
        <f>ROUND(+Plant!F154,0)</f>
        <v>272986</v>
      </c>
      <c r="I57" s="7">
        <f t="shared" si="1"/>
        <v>0.11</v>
      </c>
      <c r="J57" s="7"/>
      <c r="K57" s="8">
        <f t="shared" si="2"/>
        <v>-0.26669999999999999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ROUND(+Plant!O53,0)</f>
        <v>8386</v>
      </c>
      <c r="E58" s="6">
        <f>ROUND(+Plant!F53,0)</f>
        <v>361825</v>
      </c>
      <c r="F58" s="7">
        <f t="shared" si="0"/>
        <v>0.02</v>
      </c>
      <c r="G58" s="6">
        <f>ROUND(+Plant!O155,0)</f>
        <v>34468</v>
      </c>
      <c r="H58" s="6">
        <f>ROUND(+Plant!F155,0)</f>
        <v>405140</v>
      </c>
      <c r="I58" s="7">
        <f t="shared" si="1"/>
        <v>0.09</v>
      </c>
      <c r="J58" s="7"/>
      <c r="K58" s="8">
        <f t="shared" si="2"/>
        <v>3.5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ROUND(+Plant!O54,0)</f>
        <v>2674</v>
      </c>
      <c r="E59" s="6">
        <f>ROUND(+Plant!F54,0)</f>
        <v>106171</v>
      </c>
      <c r="F59" s="7">
        <f t="shared" si="0"/>
        <v>0.03</v>
      </c>
      <c r="G59" s="6">
        <f>ROUND(+Plant!O156,0)</f>
        <v>2447</v>
      </c>
      <c r="H59" s="6">
        <f>ROUND(+Plant!F156,0)</f>
        <v>106171</v>
      </c>
      <c r="I59" s="7">
        <f t="shared" si="1"/>
        <v>0.02</v>
      </c>
      <c r="J59" s="7"/>
      <c r="K59" s="8">
        <f t="shared" si="2"/>
        <v>-0.33329999999999999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ROUND(+Plant!O55,0)</f>
        <v>0</v>
      </c>
      <c r="E60" s="6">
        <f>ROUND(+Plant!F55,0)</f>
        <v>0</v>
      </c>
      <c r="F60" s="7" t="str">
        <f t="shared" si="0"/>
        <v/>
      </c>
      <c r="G60" s="6">
        <f>ROUND(+Plant!O157,0)</f>
        <v>0</v>
      </c>
      <c r="H60" s="6">
        <f>ROUND(+Plant!F157,0)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ROUND(+Plant!O56,0)</f>
        <v>36482</v>
      </c>
      <c r="E61" s="6">
        <f>ROUND(+Plant!F56,0)</f>
        <v>521280</v>
      </c>
      <c r="F61" s="7">
        <f t="shared" si="0"/>
        <v>7.0000000000000007E-2</v>
      </c>
      <c r="G61" s="6">
        <f>ROUND(+Plant!O158,0)</f>
        <v>40289</v>
      </c>
      <c r="H61" s="6">
        <f>ROUND(+Plant!F158,0)</f>
        <v>680881</v>
      </c>
      <c r="I61" s="7">
        <f t="shared" si="1"/>
        <v>0.06</v>
      </c>
      <c r="J61" s="7"/>
      <c r="K61" s="8">
        <f t="shared" si="2"/>
        <v>-0.1429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ROUND(+Plant!O57,0)</f>
        <v>23892</v>
      </c>
      <c r="E62" s="6">
        <f>ROUND(+Plant!F57,0)</f>
        <v>788657</v>
      </c>
      <c r="F62" s="7">
        <f t="shared" si="0"/>
        <v>0.03</v>
      </c>
      <c r="G62" s="6">
        <f>ROUND(+Plant!O159,0)</f>
        <v>25658</v>
      </c>
      <c r="H62" s="6">
        <f>ROUND(+Plant!F159,0)</f>
        <v>789425</v>
      </c>
      <c r="I62" s="7">
        <f t="shared" si="1"/>
        <v>0.03</v>
      </c>
      <c r="J62" s="7"/>
      <c r="K62" s="8">
        <f t="shared" si="2"/>
        <v>0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ROUND(+Plant!O58,0)</f>
        <v>1940</v>
      </c>
      <c r="E63" s="6">
        <f>ROUND(+Plant!F58,0)</f>
        <v>81045</v>
      </c>
      <c r="F63" s="7">
        <f t="shared" si="0"/>
        <v>0.02</v>
      </c>
      <c r="G63" s="6">
        <f>ROUND(+Plant!O160,0)</f>
        <v>842</v>
      </c>
      <c r="H63" s="6">
        <f>ROUND(+Plant!F160,0)</f>
        <v>81045</v>
      </c>
      <c r="I63" s="7">
        <f t="shared" si="1"/>
        <v>0.01</v>
      </c>
      <c r="J63" s="7"/>
      <c r="K63" s="8">
        <f t="shared" si="2"/>
        <v>-0.5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ROUND(+Plant!O59,0)</f>
        <v>62685</v>
      </c>
      <c r="E64" s="6">
        <f>ROUND(+Plant!F59,0)</f>
        <v>76903</v>
      </c>
      <c r="F64" s="7">
        <f t="shared" si="0"/>
        <v>0.82</v>
      </c>
      <c r="G64" s="6">
        <f>ROUND(+Plant!O161,0)</f>
        <v>48436</v>
      </c>
      <c r="H64" s="6">
        <f>ROUND(+Plant!F161,0)</f>
        <v>80695</v>
      </c>
      <c r="I64" s="7">
        <f t="shared" si="1"/>
        <v>0.6</v>
      </c>
      <c r="J64" s="7"/>
      <c r="K64" s="8">
        <f t="shared" si="2"/>
        <v>-0.26829999999999998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ROUND(+Plant!O60,0)</f>
        <v>4289</v>
      </c>
      <c r="E65" s="6">
        <f>ROUND(+Plant!F60,0)</f>
        <v>88642</v>
      </c>
      <c r="F65" s="7">
        <f t="shared" si="0"/>
        <v>0.05</v>
      </c>
      <c r="G65" s="6">
        <f>ROUND(+Plant!O162,0)</f>
        <v>0</v>
      </c>
      <c r="H65" s="6">
        <f>ROUND(+Plant!F162,0)</f>
        <v>88138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ROUND(+Plant!O61,0)</f>
        <v>6001</v>
      </c>
      <c r="E66" s="6">
        <f>ROUND(+Plant!F61,0)</f>
        <v>132958</v>
      </c>
      <c r="F66" s="7">
        <f t="shared" si="0"/>
        <v>0.05</v>
      </c>
      <c r="G66" s="6">
        <f>ROUND(+Plant!O163,0)</f>
        <v>6935</v>
      </c>
      <c r="H66" s="6">
        <f>ROUND(+Plant!F163,0)</f>
        <v>135347</v>
      </c>
      <c r="I66" s="7">
        <f t="shared" si="1"/>
        <v>0.05</v>
      </c>
      <c r="J66" s="7"/>
      <c r="K66" s="8">
        <f t="shared" si="2"/>
        <v>0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ROUND(+Plant!O62,0)</f>
        <v>7406</v>
      </c>
      <c r="E67" s="6">
        <f>ROUND(+Plant!F62,0)</f>
        <v>113245</v>
      </c>
      <c r="F67" s="7">
        <f t="shared" si="0"/>
        <v>7.0000000000000007E-2</v>
      </c>
      <c r="G67" s="6">
        <f>ROUND(+Plant!O164,0)</f>
        <v>5519</v>
      </c>
      <c r="H67" s="6">
        <f>ROUND(+Plant!F164,0)</f>
        <v>113245</v>
      </c>
      <c r="I67" s="7">
        <f t="shared" si="1"/>
        <v>0.05</v>
      </c>
      <c r="J67" s="7"/>
      <c r="K67" s="8">
        <f t="shared" si="2"/>
        <v>-0.28570000000000001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ROUND(+Plant!O63,0)</f>
        <v>1882921</v>
      </c>
      <c r="E68" s="6">
        <f>ROUND(+Plant!F63,0)</f>
        <v>1122118</v>
      </c>
      <c r="F68" s="7">
        <f t="shared" si="0"/>
        <v>1.68</v>
      </c>
      <c r="G68" s="6">
        <f>ROUND(+Plant!O165,0)</f>
        <v>4282320</v>
      </c>
      <c r="H68" s="6">
        <f>ROUND(+Plant!F165,0)</f>
        <v>1139529</v>
      </c>
      <c r="I68" s="7">
        <f t="shared" si="1"/>
        <v>3.76</v>
      </c>
      <c r="J68" s="7"/>
      <c r="K68" s="8">
        <f t="shared" si="2"/>
        <v>1.2381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ROUND(+Plant!O64,0)</f>
        <v>0</v>
      </c>
      <c r="E69" s="6">
        <f>ROUND(+Plant!F64,0)</f>
        <v>0</v>
      </c>
      <c r="F69" s="7" t="str">
        <f t="shared" si="0"/>
        <v/>
      </c>
      <c r="G69" s="6">
        <f>ROUND(+Plant!O166,0)</f>
        <v>25</v>
      </c>
      <c r="H69" s="6">
        <f>ROUND(+Plant!F166,0)</f>
        <v>132034</v>
      </c>
      <c r="I69" s="7">
        <f t="shared" si="1"/>
        <v>0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ROUND(+Plant!O65,0)</f>
        <v>3538</v>
      </c>
      <c r="E70" s="6">
        <f>ROUND(+Plant!F65,0)</f>
        <v>135732</v>
      </c>
      <c r="F70" s="7">
        <f t="shared" si="0"/>
        <v>0.03</v>
      </c>
      <c r="G70" s="6">
        <f>ROUND(+Plant!O167,0)</f>
        <v>1653</v>
      </c>
      <c r="H70" s="6">
        <f>ROUND(+Plant!F167,0)</f>
        <v>137041</v>
      </c>
      <c r="I70" s="7">
        <f t="shared" si="1"/>
        <v>0.01</v>
      </c>
      <c r="J70" s="7"/>
      <c r="K70" s="8">
        <f t="shared" si="2"/>
        <v>-0.66669999999999996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ROUND(+Plant!O66,0)</f>
        <v>18107</v>
      </c>
      <c r="E71" s="6">
        <f>ROUND(+Plant!F66,0)</f>
        <v>33848</v>
      </c>
      <c r="F71" s="7">
        <f t="shared" si="0"/>
        <v>0.53</v>
      </c>
      <c r="G71" s="6">
        <f>ROUND(+Plant!O168,0)</f>
        <v>26143</v>
      </c>
      <c r="H71" s="6">
        <f>ROUND(+Plant!F168,0)</f>
        <v>33721</v>
      </c>
      <c r="I71" s="7">
        <f t="shared" si="1"/>
        <v>0.78</v>
      </c>
      <c r="J71" s="7"/>
      <c r="K71" s="8">
        <f t="shared" si="2"/>
        <v>0.47170000000000001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ROUND(+Plant!O67,0)</f>
        <v>61284</v>
      </c>
      <c r="E72" s="6">
        <f>ROUND(+Plant!F67,0)</f>
        <v>670736</v>
      </c>
      <c r="F72" s="7">
        <f t="shared" si="0"/>
        <v>0.09</v>
      </c>
      <c r="G72" s="6">
        <f>ROUND(+Plant!O169,0)</f>
        <v>96372</v>
      </c>
      <c r="H72" s="6">
        <f>ROUND(+Plant!F169,0)</f>
        <v>696451</v>
      </c>
      <c r="I72" s="7">
        <f t="shared" si="1"/>
        <v>0.14000000000000001</v>
      </c>
      <c r="J72" s="7"/>
      <c r="K72" s="8">
        <f t="shared" si="2"/>
        <v>0.55559999999999998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ROUND(+Plant!O68,0)</f>
        <v>79960</v>
      </c>
      <c r="E73" s="6">
        <f>ROUND(+Plant!F68,0)</f>
        <v>549043</v>
      </c>
      <c r="F73" s="7">
        <f t="shared" si="0"/>
        <v>0.15</v>
      </c>
      <c r="G73" s="6">
        <f>ROUND(+Plant!O170,0)</f>
        <v>575483</v>
      </c>
      <c r="H73" s="6">
        <f>ROUND(+Plant!F170,0)</f>
        <v>562747</v>
      </c>
      <c r="I73" s="7">
        <f t="shared" si="1"/>
        <v>1.02</v>
      </c>
      <c r="J73" s="7"/>
      <c r="K73" s="8">
        <f t="shared" si="2"/>
        <v>5.8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ROUND(+Plant!O69,0)</f>
        <v>154108</v>
      </c>
      <c r="E74" s="6">
        <f>ROUND(+Plant!F69,0)</f>
        <v>1181481</v>
      </c>
      <c r="F74" s="7">
        <f t="shared" si="0"/>
        <v>0.13</v>
      </c>
      <c r="G74" s="6">
        <f>ROUND(+Plant!O171,0)</f>
        <v>247946</v>
      </c>
      <c r="H74" s="6">
        <f>ROUND(+Plant!F171,0)</f>
        <v>1713569</v>
      </c>
      <c r="I74" s="7">
        <f t="shared" si="1"/>
        <v>0.14000000000000001</v>
      </c>
      <c r="J74" s="7"/>
      <c r="K74" s="8">
        <f t="shared" si="2"/>
        <v>7.6899999999999996E-2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ROUND(+Plant!O70,0)</f>
        <v>600219</v>
      </c>
      <c r="E75" s="6">
        <f>ROUND(+Plant!F70,0)</f>
        <v>680539</v>
      </c>
      <c r="F75" s="7">
        <f t="shared" ref="F75:F108" si="3">IF(D75=0,"",IF(E75=0,"",ROUND(D75/E75,2)))</f>
        <v>0.88</v>
      </c>
      <c r="G75" s="6">
        <f>ROUND(+Plant!O172,0)</f>
        <v>324405</v>
      </c>
      <c r="H75" s="6">
        <f>ROUND(+Plant!F172,0)</f>
        <v>680539</v>
      </c>
      <c r="I75" s="7">
        <f t="shared" ref="I75:I108" si="4">IF(G75=0,"",IF(H75=0,"",ROUND(G75/H75,2)))</f>
        <v>0.48</v>
      </c>
      <c r="J75" s="7"/>
      <c r="K75" s="8">
        <f t="shared" ref="K75:K108" si="5">IF(D75=0,"",IF(E75=0,"",IF(G75=0,"",IF(H75=0,"",ROUND(I75/F75-1,4)))))</f>
        <v>-0.45450000000000002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ROUND(+Plant!O71,0)</f>
        <v>25151</v>
      </c>
      <c r="E76" s="6">
        <f>ROUND(+Plant!F71,0)</f>
        <v>33081</v>
      </c>
      <c r="F76" s="7">
        <f t="shared" si="3"/>
        <v>0.76</v>
      </c>
      <c r="G76" s="6">
        <f>ROUND(+Plant!O173,0)</f>
        <v>10353</v>
      </c>
      <c r="H76" s="6">
        <f>ROUND(+Plant!F173,0)</f>
        <v>33081</v>
      </c>
      <c r="I76" s="7">
        <f t="shared" si="4"/>
        <v>0.31</v>
      </c>
      <c r="J76" s="7"/>
      <c r="K76" s="8">
        <f t="shared" si="5"/>
        <v>-0.59209999999999996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ROUND(+Plant!O72,0)</f>
        <v>0</v>
      </c>
      <c r="E77" s="6">
        <f>ROUND(+Plant!F72,0)</f>
        <v>0</v>
      </c>
      <c r="F77" s="7" t="str">
        <f t="shared" si="3"/>
        <v/>
      </c>
      <c r="G77" s="6">
        <f>ROUND(+Plant!O174,0)</f>
        <v>0</v>
      </c>
      <c r="H77" s="6">
        <f>ROUND(+Plant!F174,0)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ROUND(+Plant!O73,0)</f>
        <v>6390</v>
      </c>
      <c r="E78" s="6">
        <f>ROUND(+Plant!F73,0)</f>
        <v>450569</v>
      </c>
      <c r="F78" s="7">
        <f t="shared" si="3"/>
        <v>0.01</v>
      </c>
      <c r="G78" s="6">
        <f>ROUND(+Plant!O175,0)</f>
        <v>5796</v>
      </c>
      <c r="H78" s="6">
        <f>ROUND(+Plant!F175,0)</f>
        <v>450569</v>
      </c>
      <c r="I78" s="7">
        <f t="shared" si="4"/>
        <v>0.01</v>
      </c>
      <c r="J78" s="7"/>
      <c r="K78" s="8">
        <f t="shared" si="5"/>
        <v>0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ROUND(+Plant!O74,0)</f>
        <v>664496</v>
      </c>
      <c r="E79" s="6">
        <f>ROUND(+Plant!F74,0)</f>
        <v>831556</v>
      </c>
      <c r="F79" s="7">
        <f t="shared" si="3"/>
        <v>0.8</v>
      </c>
      <c r="G79" s="6">
        <f>ROUND(+Plant!O176,0)</f>
        <v>1043167</v>
      </c>
      <c r="H79" s="6">
        <f>ROUND(+Plant!F176,0)</f>
        <v>831556</v>
      </c>
      <c r="I79" s="7">
        <f t="shared" si="4"/>
        <v>1.25</v>
      </c>
      <c r="J79" s="7"/>
      <c r="K79" s="8">
        <f t="shared" si="5"/>
        <v>0.5625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ROUND(+Plant!O75,0)</f>
        <v>192</v>
      </c>
      <c r="E80" s="6">
        <f>ROUND(+Plant!F75,0)</f>
        <v>110387</v>
      </c>
      <c r="F80" s="7">
        <f t="shared" si="3"/>
        <v>0</v>
      </c>
      <c r="G80" s="6">
        <f>ROUND(+Plant!O177,0)</f>
        <v>3157</v>
      </c>
      <c r="H80" s="6">
        <f>ROUND(+Plant!F177,0)</f>
        <v>110387</v>
      </c>
      <c r="I80" s="7">
        <f t="shared" si="4"/>
        <v>0.03</v>
      </c>
      <c r="J80" s="7"/>
      <c r="K80" s="8" t="e">
        <f t="shared" si="5"/>
        <v>#DIV/0!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ROUND(+Plant!O76,0)</f>
        <v>1952</v>
      </c>
      <c r="E81" s="6">
        <f>ROUND(+Plant!F76,0)</f>
        <v>78437</v>
      </c>
      <c r="F81" s="7">
        <f t="shared" si="3"/>
        <v>0.02</v>
      </c>
      <c r="G81" s="6">
        <f>ROUND(+Plant!O178,0)</f>
        <v>1296</v>
      </c>
      <c r="H81" s="6">
        <f>ROUND(+Plant!F178,0)</f>
        <v>78437</v>
      </c>
      <c r="I81" s="7">
        <f t="shared" si="4"/>
        <v>0.02</v>
      </c>
      <c r="J81" s="7"/>
      <c r="K81" s="8">
        <f t="shared" si="5"/>
        <v>0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ROUND(+Plant!O77,0)</f>
        <v>0</v>
      </c>
      <c r="E82" s="6">
        <f>ROUND(+Plant!F77,0)</f>
        <v>152822</v>
      </c>
      <c r="F82" s="7" t="str">
        <f t="shared" si="3"/>
        <v/>
      </c>
      <c r="G82" s="6">
        <f>ROUND(+Plant!O179,0)</f>
        <v>0</v>
      </c>
      <c r="H82" s="6">
        <f>ROUND(+Plant!F179,0)</f>
        <v>170387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ROUND(+Plant!O78,0)</f>
        <v>0</v>
      </c>
      <c r="E83" s="6">
        <f>ROUND(+Plant!F78,0)</f>
        <v>584401</v>
      </c>
      <c r="F83" s="7" t="str">
        <f t="shared" si="3"/>
        <v/>
      </c>
      <c r="G83" s="6">
        <f>ROUND(+Plant!O180,0)</f>
        <v>0</v>
      </c>
      <c r="H83" s="6">
        <f>ROUND(+Plant!F180,0)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ROUND(+Plant!O79,0)</f>
        <v>405002</v>
      </c>
      <c r="E84" s="6">
        <f>ROUND(+Plant!F79,0)</f>
        <v>202602</v>
      </c>
      <c r="F84" s="7">
        <f t="shared" si="3"/>
        <v>2</v>
      </c>
      <c r="G84" s="6">
        <f>ROUND(+Plant!O181,0)</f>
        <v>414357</v>
      </c>
      <c r="H84" s="6">
        <f>ROUND(+Plant!F181,0)</f>
        <v>201451</v>
      </c>
      <c r="I84" s="7">
        <f t="shared" si="4"/>
        <v>2.06</v>
      </c>
      <c r="J84" s="7"/>
      <c r="K84" s="8">
        <f t="shared" si="5"/>
        <v>0.03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ROUND(+Plant!O80,0)</f>
        <v>0</v>
      </c>
      <c r="E85" s="6">
        <f>ROUND(+Plant!F80,0)</f>
        <v>186810</v>
      </c>
      <c r="F85" s="7" t="str">
        <f t="shared" si="3"/>
        <v/>
      </c>
      <c r="G85" s="6">
        <f>ROUND(+Plant!O182,0)</f>
        <v>0</v>
      </c>
      <c r="H85" s="6">
        <f>ROUND(+Plant!F182,0)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ROUND(+Plant!O81,0)</f>
        <v>0</v>
      </c>
      <c r="E86" s="6">
        <f>ROUND(+Plant!F81,0)</f>
        <v>61758</v>
      </c>
      <c r="F86" s="7" t="str">
        <f t="shared" si="3"/>
        <v/>
      </c>
      <c r="G86" s="6">
        <f>ROUND(+Plant!O183,0)</f>
        <v>0</v>
      </c>
      <c r="H86" s="6">
        <f>ROUND(+Plant!F183,0)</f>
        <v>17178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ROUND(+Plant!O82,0)</f>
        <v>36865</v>
      </c>
      <c r="E87" s="6">
        <f>ROUND(+Plant!F82,0)</f>
        <v>136957</v>
      </c>
      <c r="F87" s="7">
        <f t="shared" si="3"/>
        <v>0.27</v>
      </c>
      <c r="G87" s="6">
        <f>ROUND(+Plant!O184,0)</f>
        <v>157952</v>
      </c>
      <c r="H87" s="6">
        <f>ROUND(+Plant!F184,0)</f>
        <v>145091</v>
      </c>
      <c r="I87" s="7">
        <f t="shared" si="4"/>
        <v>1.0900000000000001</v>
      </c>
      <c r="J87" s="7"/>
      <c r="K87" s="8">
        <f t="shared" si="5"/>
        <v>3.0369999999999999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ROUND(+Plant!O83,0)</f>
        <v>8595</v>
      </c>
      <c r="E88" s="6">
        <f>ROUND(+Plant!F83,0)</f>
        <v>115537</v>
      </c>
      <c r="F88" s="7">
        <f t="shared" si="3"/>
        <v>7.0000000000000007E-2</v>
      </c>
      <c r="G88" s="6">
        <f>ROUND(+Plant!O185,0)</f>
        <v>7013</v>
      </c>
      <c r="H88" s="6">
        <f>ROUND(+Plant!F185,0)</f>
        <v>115633</v>
      </c>
      <c r="I88" s="7">
        <f t="shared" si="4"/>
        <v>0.06</v>
      </c>
      <c r="J88" s="7"/>
      <c r="K88" s="8">
        <f t="shared" si="5"/>
        <v>-0.1429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ROUND(+Plant!O84,0)</f>
        <v>456</v>
      </c>
      <c r="E89" s="6">
        <f>ROUND(+Plant!F84,0)</f>
        <v>34699</v>
      </c>
      <c r="F89" s="7">
        <f t="shared" si="3"/>
        <v>0.01</v>
      </c>
      <c r="G89" s="6">
        <f>ROUND(+Plant!O186,0)</f>
        <v>966</v>
      </c>
      <c r="H89" s="6">
        <f>ROUND(+Plant!F186,0)</f>
        <v>44230</v>
      </c>
      <c r="I89" s="7">
        <f t="shared" si="4"/>
        <v>0.02</v>
      </c>
      <c r="J89" s="7"/>
      <c r="K89" s="8">
        <f t="shared" si="5"/>
        <v>1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ROUND(+Plant!O85,0)</f>
        <v>41907</v>
      </c>
      <c r="E90" s="6">
        <f>ROUND(+Plant!F85,0)</f>
        <v>30692</v>
      </c>
      <c r="F90" s="7">
        <f t="shared" si="3"/>
        <v>1.37</v>
      </c>
      <c r="G90" s="6">
        <f>ROUND(+Plant!O187,0)</f>
        <v>28737</v>
      </c>
      <c r="H90" s="6">
        <f>ROUND(+Plant!F187,0)</f>
        <v>30692</v>
      </c>
      <c r="I90" s="7">
        <f t="shared" si="4"/>
        <v>0.94</v>
      </c>
      <c r="J90" s="7"/>
      <c r="K90" s="8">
        <f t="shared" si="5"/>
        <v>-0.31390000000000001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ROUND(+Plant!O86,0)</f>
        <v>273774</v>
      </c>
      <c r="E91" s="6">
        <f>ROUND(+Plant!F86,0)</f>
        <v>154589</v>
      </c>
      <c r="F91" s="7">
        <f t="shared" si="3"/>
        <v>1.77</v>
      </c>
      <c r="G91" s="6">
        <f>ROUND(+Plant!O188,0)</f>
        <v>236658</v>
      </c>
      <c r="H91" s="6">
        <f>ROUND(+Plant!F188,0)</f>
        <v>154589</v>
      </c>
      <c r="I91" s="7">
        <f t="shared" si="4"/>
        <v>1.53</v>
      </c>
      <c r="J91" s="7"/>
      <c r="K91" s="8">
        <f t="shared" si="5"/>
        <v>-0.1356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ROUND(+Plant!O87,0)</f>
        <v>95657</v>
      </c>
      <c r="E92" s="6">
        <f>ROUND(+Plant!F87,0)</f>
        <v>112246</v>
      </c>
      <c r="F92" s="7">
        <f t="shared" si="3"/>
        <v>0.85</v>
      </c>
      <c r="G92" s="6">
        <f>ROUND(+Plant!O189,0)</f>
        <v>104162</v>
      </c>
      <c r="H92" s="6">
        <f>ROUND(+Plant!F189,0)</f>
        <v>112246</v>
      </c>
      <c r="I92" s="7">
        <f t="shared" si="4"/>
        <v>0.93</v>
      </c>
      <c r="J92" s="7"/>
      <c r="K92" s="8">
        <f t="shared" si="5"/>
        <v>9.4100000000000003E-2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ROUND(+Plant!O88,0)</f>
        <v>62755</v>
      </c>
      <c r="E93" s="6">
        <f>ROUND(+Plant!F88,0)</f>
        <v>67629</v>
      </c>
      <c r="F93" s="7">
        <f t="shared" si="3"/>
        <v>0.93</v>
      </c>
      <c r="G93" s="6">
        <f>ROUND(+Plant!O190,0)</f>
        <v>55093</v>
      </c>
      <c r="H93" s="6">
        <f>ROUND(+Plant!F190,0)</f>
        <v>67629</v>
      </c>
      <c r="I93" s="7">
        <f t="shared" si="4"/>
        <v>0.81</v>
      </c>
      <c r="J93" s="7"/>
      <c r="K93" s="8">
        <f t="shared" si="5"/>
        <v>-0.129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ROUND(+Plant!O89,0)</f>
        <v>59502</v>
      </c>
      <c r="E94" s="6">
        <f>ROUND(+Plant!F89,0)</f>
        <v>226761</v>
      </c>
      <c r="F94" s="7">
        <f t="shared" si="3"/>
        <v>0.26</v>
      </c>
      <c r="G94" s="6">
        <f>ROUND(+Plant!O191,0)</f>
        <v>32645</v>
      </c>
      <c r="H94" s="6">
        <f>ROUND(+Plant!F191,0)</f>
        <v>277474</v>
      </c>
      <c r="I94" s="7">
        <f t="shared" si="4"/>
        <v>0.12</v>
      </c>
      <c r="J94" s="7"/>
      <c r="K94" s="8">
        <f t="shared" si="5"/>
        <v>-0.53849999999999998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ROUND(+Plant!O90,0)</f>
        <v>0</v>
      </c>
      <c r="E95" s="6">
        <f>ROUND(+Plant!F90,0)</f>
        <v>8566</v>
      </c>
      <c r="F95" s="7" t="str">
        <f t="shared" si="3"/>
        <v/>
      </c>
      <c r="G95" s="6">
        <f>ROUND(+Plant!O192,0)</f>
        <v>0</v>
      </c>
      <c r="H95" s="6">
        <f>ROUND(+Plant!F192,0)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ROUND(+Plant!O91,0)</f>
        <v>824547</v>
      </c>
      <c r="E96" s="6">
        <f>ROUND(+Plant!F91,0)</f>
        <v>258883</v>
      </c>
      <c r="F96" s="7">
        <f t="shared" si="3"/>
        <v>3.19</v>
      </c>
      <c r="G96" s="6">
        <f>ROUND(+Plant!O193,0)</f>
        <v>786817</v>
      </c>
      <c r="H96" s="6">
        <f>ROUND(+Plant!F193,0)</f>
        <v>258627</v>
      </c>
      <c r="I96" s="7">
        <f t="shared" si="4"/>
        <v>3.04</v>
      </c>
      <c r="J96" s="7"/>
      <c r="K96" s="8">
        <f t="shared" si="5"/>
        <v>-4.7E-2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ROUND(+Plant!O92,0)</f>
        <v>3362</v>
      </c>
      <c r="E97" s="6">
        <f>ROUND(+Plant!F92,0)</f>
        <v>108665</v>
      </c>
      <c r="F97" s="7">
        <f t="shared" si="3"/>
        <v>0.03</v>
      </c>
      <c r="G97" s="6">
        <f>ROUND(+Plant!O194,0)</f>
        <v>8370</v>
      </c>
      <c r="H97" s="6">
        <f>ROUND(+Plant!F194,0)</f>
        <v>326744</v>
      </c>
      <c r="I97" s="7">
        <f t="shared" si="4"/>
        <v>0.03</v>
      </c>
      <c r="J97" s="7"/>
      <c r="K97" s="8">
        <f t="shared" si="5"/>
        <v>0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ROUND(+Plant!O93,0)</f>
        <v>899</v>
      </c>
      <c r="E98" s="6">
        <f>ROUND(+Plant!F93,0)</f>
        <v>138981</v>
      </c>
      <c r="F98" s="7">
        <f t="shared" si="3"/>
        <v>0.01</v>
      </c>
      <c r="G98" s="6">
        <f>ROUND(+Plant!O195,0)</f>
        <v>0</v>
      </c>
      <c r="H98" s="6">
        <f>ROUND(+Plant!F195,0)</f>
        <v>146278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ROUND(+Plant!O94,0)</f>
        <v>14295</v>
      </c>
      <c r="E99" s="6">
        <f>ROUND(+Plant!F94,0)</f>
        <v>577416</v>
      </c>
      <c r="F99" s="7">
        <f t="shared" si="3"/>
        <v>0.02</v>
      </c>
      <c r="G99" s="6">
        <f>ROUND(+Plant!O196,0)</f>
        <v>19108</v>
      </c>
      <c r="H99" s="6">
        <f>ROUND(+Plant!F196,0)</f>
        <v>711998</v>
      </c>
      <c r="I99" s="7">
        <f t="shared" si="4"/>
        <v>0.03</v>
      </c>
      <c r="J99" s="7"/>
      <c r="K99" s="8">
        <f t="shared" si="5"/>
        <v>0.5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ROUND(+Plant!O95,0)</f>
        <v>31234</v>
      </c>
      <c r="E100" s="6">
        <f>ROUND(+Plant!F95,0)</f>
        <v>563307</v>
      </c>
      <c r="F100" s="7">
        <f t="shared" si="3"/>
        <v>0.06</v>
      </c>
      <c r="G100" s="6">
        <f>ROUND(+Plant!O197,0)</f>
        <v>33886</v>
      </c>
      <c r="H100" s="6">
        <f>ROUND(+Plant!F197,0)</f>
        <v>635144</v>
      </c>
      <c r="I100" s="7">
        <f t="shared" si="4"/>
        <v>0.05</v>
      </c>
      <c r="J100" s="7"/>
      <c r="K100" s="8">
        <f t="shared" si="5"/>
        <v>-0.16669999999999999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ROUND(+Plant!O96,0)</f>
        <v>127343</v>
      </c>
      <c r="E101" s="6">
        <f>ROUND(+Plant!F96,0)</f>
        <v>239691</v>
      </c>
      <c r="F101" s="7">
        <f t="shared" si="3"/>
        <v>0.53</v>
      </c>
      <c r="G101" s="6">
        <f>ROUND(+Plant!O198,0)</f>
        <v>46816</v>
      </c>
      <c r="H101" s="6">
        <f>ROUND(+Plant!F198,0)</f>
        <v>285034</v>
      </c>
      <c r="I101" s="7">
        <f t="shared" si="4"/>
        <v>0.16</v>
      </c>
      <c r="J101" s="7"/>
      <c r="K101" s="8">
        <f t="shared" si="5"/>
        <v>-0.69810000000000005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ROUND(+Plant!O97,0)</f>
        <v>73988</v>
      </c>
      <c r="E102" s="6">
        <f>ROUND(+Plant!F97,0)</f>
        <v>383056</v>
      </c>
      <c r="F102" s="7">
        <f t="shared" si="3"/>
        <v>0.19</v>
      </c>
      <c r="G102" s="6">
        <f>ROUND(+Plant!O199,0)</f>
        <v>70278</v>
      </c>
      <c r="H102" s="6">
        <f>ROUND(+Plant!F199,0)</f>
        <v>383056</v>
      </c>
      <c r="I102" s="7">
        <f t="shared" si="4"/>
        <v>0.18</v>
      </c>
      <c r="J102" s="7"/>
      <c r="K102" s="8">
        <f t="shared" si="5"/>
        <v>-5.2600000000000001E-2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ROUND(+Plant!O98,0)</f>
        <v>2580</v>
      </c>
      <c r="E103" s="6">
        <f>ROUND(+Plant!F98,0)</f>
        <v>32052</v>
      </c>
      <c r="F103" s="7">
        <f t="shared" si="3"/>
        <v>0.08</v>
      </c>
      <c r="G103" s="6">
        <f>ROUND(+Plant!O200,0)</f>
        <v>4659</v>
      </c>
      <c r="H103" s="6">
        <f>ROUND(+Plant!F200,0)</f>
        <v>31664</v>
      </c>
      <c r="I103" s="7">
        <f t="shared" si="4"/>
        <v>0.15</v>
      </c>
      <c r="J103" s="7"/>
      <c r="K103" s="8">
        <f t="shared" si="5"/>
        <v>0.875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ROUND(+Plant!O99,0)</f>
        <v>192304</v>
      </c>
      <c r="E104" s="6">
        <f>ROUND(+Plant!F99,0)</f>
        <v>45781</v>
      </c>
      <c r="F104" s="7">
        <f t="shared" si="3"/>
        <v>4.2</v>
      </c>
      <c r="G104" s="6">
        <f>ROUND(+Plant!O201,0)</f>
        <v>178138</v>
      </c>
      <c r="H104" s="6">
        <f>ROUND(+Plant!F201,0)</f>
        <v>75620</v>
      </c>
      <c r="I104" s="7">
        <f t="shared" si="4"/>
        <v>2.36</v>
      </c>
      <c r="J104" s="7"/>
      <c r="K104" s="8">
        <f t="shared" si="5"/>
        <v>-0.43809999999999999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ROUND(+Plant!O100,0)</f>
        <v>339801</v>
      </c>
      <c r="E105" s="6">
        <f>ROUND(+Plant!F100,0)</f>
        <v>48770</v>
      </c>
      <c r="F105" s="7">
        <f t="shared" si="3"/>
        <v>6.97</v>
      </c>
      <c r="G105" s="6">
        <f>ROUND(+Plant!O202,0)</f>
        <v>80717</v>
      </c>
      <c r="H105" s="6">
        <f>ROUND(+Plant!F202,0)</f>
        <v>48770</v>
      </c>
      <c r="I105" s="7">
        <f t="shared" si="4"/>
        <v>1.66</v>
      </c>
      <c r="J105" s="7"/>
      <c r="K105" s="8">
        <f t="shared" si="5"/>
        <v>-0.76180000000000003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ROUND(+Plant!O101,0)</f>
        <v>42210</v>
      </c>
      <c r="E106" s="6">
        <f>ROUND(+Plant!F101,0)</f>
        <v>43400</v>
      </c>
      <c r="F106" s="7">
        <f t="shared" si="3"/>
        <v>0.97</v>
      </c>
      <c r="G106" s="6">
        <f>ROUND(+Plant!O203,0)</f>
        <v>29139</v>
      </c>
      <c r="H106" s="6">
        <f>ROUND(+Plant!F203,0)</f>
        <v>43400</v>
      </c>
      <c r="I106" s="7">
        <f t="shared" si="4"/>
        <v>0.67</v>
      </c>
      <c r="J106" s="7"/>
      <c r="K106" s="8">
        <f t="shared" si="5"/>
        <v>-0.30930000000000002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ROUND(+Plant!O102,0)</f>
        <v>0</v>
      </c>
      <c r="E107" s="6">
        <f>ROUND(+Plant!F102,0)</f>
        <v>86109</v>
      </c>
      <c r="F107" s="7" t="str">
        <f t="shared" si="3"/>
        <v/>
      </c>
      <c r="G107" s="6">
        <f>ROUND(+Plant!O204,0)</f>
        <v>2182</v>
      </c>
      <c r="H107" s="6">
        <f>ROUND(+Plant!F204,0)</f>
        <v>92253</v>
      </c>
      <c r="I107" s="7">
        <f t="shared" si="4"/>
        <v>0.02</v>
      </c>
      <c r="J107" s="7"/>
      <c r="K107" s="8" t="str">
        <f t="shared" si="5"/>
        <v/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ROUND(+Plant!O103,0)</f>
        <v>0</v>
      </c>
      <c r="E108" s="6">
        <f>ROUND(+Plant!F103,0)</f>
        <v>0</v>
      </c>
      <c r="F108" s="7" t="str">
        <f t="shared" si="3"/>
        <v/>
      </c>
      <c r="G108" s="6">
        <f>ROUND(+Plant!O205,0)</f>
        <v>0</v>
      </c>
      <c r="H108" s="6">
        <f>ROUND(+Plant!F205,0)</f>
        <v>23870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5" sqref="C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5313224</v>
      </c>
      <c r="E10" s="7">
        <f>ROUND(+Plant!E5,2)</f>
        <v>88.37</v>
      </c>
      <c r="F10" s="7">
        <f>IF(D10=0,"",IF(E10=0,"",ROUND(D10/E10,2)))</f>
        <v>60124.75</v>
      </c>
      <c r="G10" s="6">
        <f>ROUND(+Plant!G107,0)</f>
        <v>5400114</v>
      </c>
      <c r="H10" s="7">
        <f>ROUND(+Plant!E107,2)</f>
        <v>89.2</v>
      </c>
      <c r="I10" s="7">
        <f>IF(G10=0,"",IF(H10=0,"",ROUND(G10/H10,2)))</f>
        <v>60539.39</v>
      </c>
      <c r="J10" s="7"/>
      <c r="K10" s="8">
        <f>IF(D10=0,"",IF(E10=0,"",IF(G10=0,"",IF(H10=0,"",ROUND(I10/F10-1,4)))))</f>
        <v>6.8999999999999999E-3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2594055</v>
      </c>
      <c r="E11" s="7">
        <f>ROUND(+Plant!E6,2)</f>
        <v>42.12</v>
      </c>
      <c r="F11" s="7">
        <f t="shared" ref="F11:F74" si="0">IF(D11=0,"",IF(E11=0,"",ROUND(D11/E11,2)))</f>
        <v>61587.25</v>
      </c>
      <c r="G11" s="6">
        <f>ROUND(+Plant!G108,0)</f>
        <v>2386715</v>
      </c>
      <c r="H11" s="7">
        <f>ROUND(+Plant!E108,2)</f>
        <v>36.83</v>
      </c>
      <c r="I11" s="7">
        <f t="shared" ref="I11:I74" si="1">IF(G11=0,"",IF(H11=0,"",ROUND(G11/H11,2)))</f>
        <v>64803.56</v>
      </c>
      <c r="J11" s="7"/>
      <c r="K11" s="8">
        <f t="shared" ref="K11:K74" si="2">IF(D11=0,"",IF(E11=0,"",IF(G11=0,"",IF(H11=0,"",ROUND(I11/F11-1,4)))))</f>
        <v>5.2200000000000003E-2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178991</v>
      </c>
      <c r="E12" s="7">
        <f>ROUND(+Plant!E7,2)</f>
        <v>6.78</v>
      </c>
      <c r="F12" s="7">
        <f t="shared" si="0"/>
        <v>26399.85</v>
      </c>
      <c r="G12" s="6">
        <f>ROUND(+Plant!G109,0)</f>
        <v>228573</v>
      </c>
      <c r="H12" s="7">
        <f>ROUND(+Plant!E109,2)</f>
        <v>7.75</v>
      </c>
      <c r="I12" s="7">
        <f t="shared" si="1"/>
        <v>29493.29</v>
      </c>
      <c r="J12" s="7"/>
      <c r="K12" s="8">
        <f t="shared" si="2"/>
        <v>0.1172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1566273</v>
      </c>
      <c r="E13" s="7">
        <f>ROUND(+Plant!E8,2)</f>
        <v>28.95</v>
      </c>
      <c r="F13" s="7">
        <f t="shared" si="0"/>
        <v>54102.69</v>
      </c>
      <c r="G13" s="6">
        <f>ROUND(+Plant!G110,0)</f>
        <v>1619108</v>
      </c>
      <c r="H13" s="7">
        <f>ROUND(+Plant!E110,2)</f>
        <v>30.38</v>
      </c>
      <c r="I13" s="7">
        <f t="shared" si="1"/>
        <v>53295.19</v>
      </c>
      <c r="J13" s="7"/>
      <c r="K13" s="8">
        <f t="shared" si="2"/>
        <v>-1.49E-2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8807112</v>
      </c>
      <c r="E14" s="7">
        <f>ROUND(+Plant!E9,2)</f>
        <v>139.55000000000001</v>
      </c>
      <c r="F14" s="7">
        <f t="shared" si="0"/>
        <v>63110.8</v>
      </c>
      <c r="G14" s="6">
        <f>ROUND(+Plant!G111,0)</f>
        <v>10061244</v>
      </c>
      <c r="H14" s="7">
        <f>ROUND(+Plant!E111,2)</f>
        <v>157.21</v>
      </c>
      <c r="I14" s="7">
        <f t="shared" si="1"/>
        <v>63998.75</v>
      </c>
      <c r="J14" s="7"/>
      <c r="K14" s="8">
        <f t="shared" si="2"/>
        <v>1.41E-2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7">
        <f>ROUND(+Plant!E10,2)</f>
        <v>0</v>
      </c>
      <c r="F15" s="7" t="str">
        <f t="shared" si="0"/>
        <v/>
      </c>
      <c r="G15" s="6">
        <f>ROUND(+Plant!G112,0)</f>
        <v>0</v>
      </c>
      <c r="H15" s="7">
        <f>ROUND(+Plant!E112,2)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299637</v>
      </c>
      <c r="E16" s="7">
        <f>ROUND(+Plant!E11,2)</f>
        <v>5.38</v>
      </c>
      <c r="F16" s="7">
        <f t="shared" si="0"/>
        <v>55694.61</v>
      </c>
      <c r="G16" s="6">
        <f>ROUND(+Plant!G113,0)</f>
        <v>305112</v>
      </c>
      <c r="H16" s="7">
        <f>ROUND(+Plant!E113,2)</f>
        <v>5.36</v>
      </c>
      <c r="I16" s="7">
        <f t="shared" si="1"/>
        <v>56923.88</v>
      </c>
      <c r="J16" s="7"/>
      <c r="K16" s="8">
        <f t="shared" si="2"/>
        <v>2.2100000000000002E-2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484955</v>
      </c>
      <c r="E17" s="7">
        <f>ROUND(+Plant!E12,2)</f>
        <v>10.98</v>
      </c>
      <c r="F17" s="7">
        <f t="shared" si="0"/>
        <v>44167.12</v>
      </c>
      <c r="G17" s="6">
        <f>ROUND(+Plant!G114,0)</f>
        <v>508562</v>
      </c>
      <c r="H17" s="7">
        <f>ROUND(+Plant!E114,2)</f>
        <v>12.11</v>
      </c>
      <c r="I17" s="7">
        <f t="shared" si="1"/>
        <v>41995.21</v>
      </c>
      <c r="J17" s="7"/>
      <c r="K17" s="8">
        <f t="shared" si="2"/>
        <v>-4.9200000000000001E-2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149535</v>
      </c>
      <c r="E18" s="7">
        <f>ROUND(+Plant!E13,2)</f>
        <v>3.06</v>
      </c>
      <c r="F18" s="7">
        <f t="shared" si="0"/>
        <v>48867.65</v>
      </c>
      <c r="G18" s="6">
        <f>ROUND(+Plant!G115,0)</f>
        <v>112815</v>
      </c>
      <c r="H18" s="7">
        <f>ROUND(+Plant!E115,2)</f>
        <v>2.78</v>
      </c>
      <c r="I18" s="7">
        <f t="shared" si="1"/>
        <v>40580.94</v>
      </c>
      <c r="J18" s="7"/>
      <c r="K18" s="8">
        <f t="shared" si="2"/>
        <v>-0.1696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2119708</v>
      </c>
      <c r="E19" s="7">
        <f>ROUND(+Plant!E14,2)</f>
        <v>35.51</v>
      </c>
      <c r="F19" s="7">
        <f t="shared" si="0"/>
        <v>59693.27</v>
      </c>
      <c r="G19" s="6">
        <f>ROUND(+Plant!G116,0)</f>
        <v>1993710</v>
      </c>
      <c r="H19" s="7">
        <f>ROUND(+Plant!E116,2)</f>
        <v>32.43</v>
      </c>
      <c r="I19" s="7">
        <f t="shared" si="1"/>
        <v>61477.34</v>
      </c>
      <c r="J19" s="7"/>
      <c r="K19" s="8">
        <f t="shared" si="2"/>
        <v>2.9899999999999999E-2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8353175</v>
      </c>
      <c r="E20" s="7">
        <f>ROUND(+Plant!E15,2)</f>
        <v>151.36000000000001</v>
      </c>
      <c r="F20" s="7">
        <f t="shared" si="0"/>
        <v>55187.47</v>
      </c>
      <c r="G20" s="6">
        <f>ROUND(+Plant!G117,0)</f>
        <v>8432761</v>
      </c>
      <c r="H20" s="7">
        <f>ROUND(+Plant!E117,2)</f>
        <v>148.86000000000001</v>
      </c>
      <c r="I20" s="7">
        <f t="shared" si="1"/>
        <v>56648.94</v>
      </c>
      <c r="J20" s="7"/>
      <c r="K20" s="8">
        <f t="shared" si="2"/>
        <v>2.6499999999999999E-2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4097689</v>
      </c>
      <c r="E21" s="7">
        <f>ROUND(+Plant!E16,2)</f>
        <v>87.13</v>
      </c>
      <c r="F21" s="7">
        <f t="shared" si="0"/>
        <v>47029.599999999999</v>
      </c>
      <c r="G21" s="6">
        <f>ROUND(+Plant!G118,0)</f>
        <v>4263056</v>
      </c>
      <c r="H21" s="7">
        <f>ROUND(+Plant!E118,2)</f>
        <v>152.44999999999999</v>
      </c>
      <c r="I21" s="7">
        <f t="shared" si="1"/>
        <v>27963.63</v>
      </c>
      <c r="J21" s="7"/>
      <c r="K21" s="8">
        <f t="shared" si="2"/>
        <v>-0.40539999999999998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544824</v>
      </c>
      <c r="E22" s="7">
        <f>ROUND(+Plant!E17,2)</f>
        <v>10.09</v>
      </c>
      <c r="F22" s="7">
        <f t="shared" si="0"/>
        <v>53996.43</v>
      </c>
      <c r="G22" s="6">
        <f>ROUND(+Plant!G119,0)</f>
        <v>514490</v>
      </c>
      <c r="H22" s="7">
        <f>ROUND(+Plant!E119,2)</f>
        <v>4.3499999999999996</v>
      </c>
      <c r="I22" s="7">
        <f t="shared" si="1"/>
        <v>118273.56</v>
      </c>
      <c r="J22" s="7"/>
      <c r="K22" s="8">
        <f t="shared" si="2"/>
        <v>1.1903999999999999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ROUND(+Plant!G18,0)</f>
        <v>2185697</v>
      </c>
      <c r="E23" s="7">
        <f>ROUND(+Plant!E18,2)</f>
        <v>33.24</v>
      </c>
      <c r="F23" s="7">
        <f t="shared" si="0"/>
        <v>65755.02</v>
      </c>
      <c r="G23" s="6">
        <f>ROUND(+Plant!G120,0)</f>
        <v>2177602</v>
      </c>
      <c r="H23" s="7">
        <f>ROUND(+Plant!E120,2)</f>
        <v>33.24</v>
      </c>
      <c r="I23" s="7">
        <f t="shared" si="1"/>
        <v>65511.49</v>
      </c>
      <c r="J23" s="7"/>
      <c r="K23" s="8">
        <f t="shared" si="2"/>
        <v>-3.7000000000000002E-3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820535</v>
      </c>
      <c r="E24" s="7">
        <f>ROUND(+Plant!E19,2)</f>
        <v>14.1</v>
      </c>
      <c r="F24" s="7">
        <f t="shared" si="0"/>
        <v>58193.97</v>
      </c>
      <c r="G24" s="6">
        <f>ROUND(+Plant!G121,0)</f>
        <v>852713</v>
      </c>
      <c r="H24" s="7">
        <f>ROUND(+Plant!E121,2)</f>
        <v>16.68</v>
      </c>
      <c r="I24" s="7">
        <f t="shared" si="1"/>
        <v>51121.88</v>
      </c>
      <c r="J24" s="7"/>
      <c r="K24" s="8">
        <f t="shared" si="2"/>
        <v>-0.1215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707580</v>
      </c>
      <c r="E25" s="7">
        <f>ROUND(+Plant!E20,2)</f>
        <v>11.45</v>
      </c>
      <c r="F25" s="7">
        <f t="shared" si="0"/>
        <v>61797.38</v>
      </c>
      <c r="G25" s="6">
        <f>ROUND(+Plant!G122,0)</f>
        <v>1030429</v>
      </c>
      <c r="H25" s="7">
        <f>ROUND(+Plant!E122,2)</f>
        <v>10.45</v>
      </c>
      <c r="I25" s="7">
        <f t="shared" si="1"/>
        <v>98605.65</v>
      </c>
      <c r="J25" s="7"/>
      <c r="K25" s="8">
        <f t="shared" si="2"/>
        <v>0.59560000000000002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ROUND(+Plant!G21,0)</f>
        <v>0</v>
      </c>
      <c r="E26" s="7">
        <f>ROUND(+Plant!E21,2)</f>
        <v>0</v>
      </c>
      <c r="F26" s="7" t="str">
        <f t="shared" si="0"/>
        <v/>
      </c>
      <c r="G26" s="6">
        <f>ROUND(+Plant!G123,0)</f>
        <v>406986</v>
      </c>
      <c r="H26" s="7">
        <f>ROUND(+Plant!E123,2)</f>
        <v>7.68</v>
      </c>
      <c r="I26" s="7">
        <f t="shared" si="1"/>
        <v>52992.97</v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ROUND(+Plant!G22,0)</f>
        <v>176365</v>
      </c>
      <c r="E27" s="7">
        <f>ROUND(+Plant!E22,2)</f>
        <v>3.5</v>
      </c>
      <c r="F27" s="7">
        <f t="shared" si="0"/>
        <v>50390</v>
      </c>
      <c r="G27" s="6">
        <f>ROUND(+Plant!G124,0)</f>
        <v>187420</v>
      </c>
      <c r="H27" s="7">
        <f>ROUND(+Plant!E124,2)</f>
        <v>3.6</v>
      </c>
      <c r="I27" s="7">
        <f t="shared" si="1"/>
        <v>52061.11</v>
      </c>
      <c r="J27" s="7"/>
      <c r="K27" s="8">
        <f t="shared" si="2"/>
        <v>3.32E-2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ROUND(+Plant!G23,0)</f>
        <v>268562</v>
      </c>
      <c r="E28" s="7">
        <f>ROUND(+Plant!E23,2)</f>
        <v>4.07</v>
      </c>
      <c r="F28" s="7">
        <f t="shared" si="0"/>
        <v>65985.75</v>
      </c>
      <c r="G28" s="6">
        <f>ROUND(+Plant!G125,0)</f>
        <v>0</v>
      </c>
      <c r="H28" s="7">
        <f>ROUND(+Plant!E125,2)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ROUND(+Plant!G24,0)</f>
        <v>1057673</v>
      </c>
      <c r="E29" s="7">
        <f>ROUND(+Plant!E24,2)</f>
        <v>18.37</v>
      </c>
      <c r="F29" s="7">
        <f t="shared" si="0"/>
        <v>57576.1</v>
      </c>
      <c r="G29" s="6">
        <f>ROUND(+Plant!G126,0)</f>
        <v>1006324</v>
      </c>
      <c r="H29" s="7">
        <f>ROUND(+Plant!E126,2)</f>
        <v>16.82</v>
      </c>
      <c r="I29" s="7">
        <f t="shared" si="1"/>
        <v>59829.01</v>
      </c>
      <c r="J29" s="7"/>
      <c r="K29" s="8">
        <f t="shared" si="2"/>
        <v>3.9100000000000003E-2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ROUND(+Plant!G25,0)</f>
        <v>228750</v>
      </c>
      <c r="E30" s="7">
        <f>ROUND(+Plant!E25,2)</f>
        <v>4.59</v>
      </c>
      <c r="F30" s="7">
        <f t="shared" si="0"/>
        <v>49836.6</v>
      </c>
      <c r="G30" s="6">
        <f>ROUND(+Plant!G127,0)</f>
        <v>252126</v>
      </c>
      <c r="H30" s="7">
        <f>ROUND(+Plant!E127,2)</f>
        <v>5</v>
      </c>
      <c r="I30" s="7">
        <f t="shared" si="1"/>
        <v>50425.2</v>
      </c>
      <c r="J30" s="7"/>
      <c r="K30" s="8">
        <f t="shared" si="2"/>
        <v>1.18E-2</v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ROUND(+Plant!G26,0)</f>
        <v>222317</v>
      </c>
      <c r="E31" s="7">
        <f>ROUND(+Plant!E26,2)</f>
        <v>3.81</v>
      </c>
      <c r="F31" s="7">
        <f t="shared" si="0"/>
        <v>58350.92</v>
      </c>
      <c r="G31" s="6">
        <f>ROUND(+Plant!G128,0)</f>
        <v>233357</v>
      </c>
      <c r="H31" s="7">
        <f>ROUND(+Plant!E128,2)</f>
        <v>4.07</v>
      </c>
      <c r="I31" s="7">
        <f t="shared" si="1"/>
        <v>57335.87</v>
      </c>
      <c r="J31" s="7"/>
      <c r="K31" s="8">
        <f t="shared" si="2"/>
        <v>-1.7399999999999999E-2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ROUND(+Plant!G27,0)</f>
        <v>1345600</v>
      </c>
      <c r="E32" s="7">
        <f>ROUND(+Plant!E27,2)</f>
        <v>26.5</v>
      </c>
      <c r="F32" s="7">
        <f t="shared" si="0"/>
        <v>50777.36</v>
      </c>
      <c r="G32" s="6">
        <f>ROUND(+Plant!G129,0)</f>
        <v>1343497</v>
      </c>
      <c r="H32" s="7">
        <f>ROUND(+Plant!E129,2)</f>
        <v>25.31</v>
      </c>
      <c r="I32" s="7">
        <f t="shared" si="1"/>
        <v>53081.67</v>
      </c>
      <c r="J32" s="7"/>
      <c r="K32" s="8">
        <f t="shared" si="2"/>
        <v>4.5400000000000003E-2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ROUND(+Plant!G28,0)</f>
        <v>826102</v>
      </c>
      <c r="E33" s="7">
        <f>ROUND(+Plant!E28,2)</f>
        <v>15.75</v>
      </c>
      <c r="F33" s="7">
        <f t="shared" si="0"/>
        <v>52450.92</v>
      </c>
      <c r="G33" s="6">
        <f>ROUND(+Plant!G130,0)</f>
        <v>840766</v>
      </c>
      <c r="H33" s="7">
        <f>ROUND(+Plant!E130,2)</f>
        <v>16.2</v>
      </c>
      <c r="I33" s="7">
        <f t="shared" si="1"/>
        <v>51899.14</v>
      </c>
      <c r="J33" s="7"/>
      <c r="K33" s="8">
        <f t="shared" si="2"/>
        <v>-1.0500000000000001E-2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ROUND(+Plant!G29,0)</f>
        <v>767605</v>
      </c>
      <c r="E34" s="7">
        <f>ROUND(+Plant!E29,2)</f>
        <v>14.32</v>
      </c>
      <c r="F34" s="7">
        <f t="shared" si="0"/>
        <v>53603.7</v>
      </c>
      <c r="G34" s="6">
        <f>ROUND(+Plant!G131,0)</f>
        <v>870736</v>
      </c>
      <c r="H34" s="7">
        <f>ROUND(+Plant!E131,2)</f>
        <v>15.66</v>
      </c>
      <c r="I34" s="7">
        <f t="shared" si="1"/>
        <v>55602.55</v>
      </c>
      <c r="J34" s="7"/>
      <c r="K34" s="8">
        <f t="shared" si="2"/>
        <v>3.73E-2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ROUND(+Plant!G30,0)</f>
        <v>189401</v>
      </c>
      <c r="E35" s="7">
        <f>ROUND(+Plant!E30,2)</f>
        <v>3.59</v>
      </c>
      <c r="F35" s="7">
        <f t="shared" si="0"/>
        <v>52757.94</v>
      </c>
      <c r="G35" s="6">
        <f>ROUND(+Plant!G132,0)</f>
        <v>141635</v>
      </c>
      <c r="H35" s="7">
        <f>ROUND(+Plant!E132,2)</f>
        <v>3</v>
      </c>
      <c r="I35" s="7">
        <f t="shared" si="1"/>
        <v>47211.67</v>
      </c>
      <c r="J35" s="7"/>
      <c r="K35" s="8">
        <f t="shared" si="2"/>
        <v>-0.1051</v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ROUND(+Plant!G31,0)</f>
        <v>137021</v>
      </c>
      <c r="E36" s="7">
        <f>ROUND(+Plant!E31,2)</f>
        <v>3.08</v>
      </c>
      <c r="F36" s="7">
        <f t="shared" si="0"/>
        <v>44487.34</v>
      </c>
      <c r="G36" s="6">
        <f>ROUND(+Plant!G133,0)</f>
        <v>137820</v>
      </c>
      <c r="H36" s="7">
        <f>ROUND(+Plant!E133,2)</f>
        <v>3.04</v>
      </c>
      <c r="I36" s="7">
        <f t="shared" si="1"/>
        <v>45335.53</v>
      </c>
      <c r="J36" s="7"/>
      <c r="K36" s="8">
        <f t="shared" si="2"/>
        <v>1.9099999999999999E-2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ROUND(+Plant!G32,0)</f>
        <v>2154691</v>
      </c>
      <c r="E37" s="7">
        <f>ROUND(+Plant!E32,2)</f>
        <v>32.03</v>
      </c>
      <c r="F37" s="7">
        <f t="shared" si="0"/>
        <v>67271.03</v>
      </c>
      <c r="G37" s="6">
        <f>ROUND(+Plant!G134,0)</f>
        <v>2132476</v>
      </c>
      <c r="H37" s="7">
        <f>ROUND(+Plant!E134,2)</f>
        <v>29.91</v>
      </c>
      <c r="I37" s="7">
        <f t="shared" si="1"/>
        <v>71296.42</v>
      </c>
      <c r="J37" s="7"/>
      <c r="K37" s="8">
        <f t="shared" si="2"/>
        <v>5.9799999999999999E-2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ROUND(+Plant!G33,0)</f>
        <v>103223</v>
      </c>
      <c r="E38" s="7">
        <f>ROUND(+Plant!E33,2)</f>
        <v>1.93</v>
      </c>
      <c r="F38" s="7">
        <f t="shared" si="0"/>
        <v>53483.42</v>
      </c>
      <c r="G38" s="6">
        <f>ROUND(+Plant!G135,0)</f>
        <v>88888</v>
      </c>
      <c r="H38" s="7">
        <f>ROUND(+Plant!E135,2)</f>
        <v>1.92</v>
      </c>
      <c r="I38" s="7">
        <f t="shared" si="1"/>
        <v>46295.83</v>
      </c>
      <c r="J38" s="7"/>
      <c r="K38" s="8">
        <f t="shared" si="2"/>
        <v>-0.13439999999999999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ROUND(+Plant!G34,0)</f>
        <v>3633786</v>
      </c>
      <c r="E39" s="7">
        <f>ROUND(+Plant!E34,2)</f>
        <v>63.7</v>
      </c>
      <c r="F39" s="7">
        <f t="shared" si="0"/>
        <v>57045.31</v>
      </c>
      <c r="G39" s="6">
        <f>ROUND(+Plant!G136,0)</f>
        <v>3879223</v>
      </c>
      <c r="H39" s="7">
        <f>ROUND(+Plant!E136,2)</f>
        <v>68.84</v>
      </c>
      <c r="I39" s="7">
        <f t="shared" si="1"/>
        <v>56351.29</v>
      </c>
      <c r="J39" s="7"/>
      <c r="K39" s="8">
        <f t="shared" si="2"/>
        <v>-1.2200000000000001E-2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ROUND(+Plant!G35,0)</f>
        <v>770085</v>
      </c>
      <c r="E40" s="7">
        <f>ROUND(+Plant!E35,2)</f>
        <v>11</v>
      </c>
      <c r="F40" s="7">
        <f t="shared" si="0"/>
        <v>70007.73</v>
      </c>
      <c r="G40" s="6">
        <f>ROUND(+Plant!G137,0)</f>
        <v>692545</v>
      </c>
      <c r="H40" s="7">
        <f>ROUND(+Plant!E137,2)</f>
        <v>9.77</v>
      </c>
      <c r="I40" s="7">
        <f t="shared" si="1"/>
        <v>70884.850000000006</v>
      </c>
      <c r="J40" s="7"/>
      <c r="K40" s="8">
        <f t="shared" si="2"/>
        <v>1.2500000000000001E-2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ROUND(+Plant!G36,0)</f>
        <v>191411</v>
      </c>
      <c r="E41" s="7">
        <f>ROUND(+Plant!E36,2)</f>
        <v>3.21</v>
      </c>
      <c r="F41" s="7">
        <f t="shared" si="0"/>
        <v>59629.599999999999</v>
      </c>
      <c r="G41" s="6">
        <f>ROUND(+Plant!G138,0)</f>
        <v>190225</v>
      </c>
      <c r="H41" s="7">
        <f>ROUND(+Plant!E138,2)</f>
        <v>3.08</v>
      </c>
      <c r="I41" s="7">
        <f t="shared" si="1"/>
        <v>61761.36</v>
      </c>
      <c r="J41" s="7"/>
      <c r="K41" s="8">
        <f t="shared" si="2"/>
        <v>3.5799999999999998E-2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ROUND(+Plant!G37,0)</f>
        <v>770791</v>
      </c>
      <c r="E42" s="7">
        <f>ROUND(+Plant!E37,2)</f>
        <v>13.1</v>
      </c>
      <c r="F42" s="7">
        <f t="shared" si="0"/>
        <v>58839.01</v>
      </c>
      <c r="G42" s="6">
        <f>ROUND(+Plant!G139,0)</f>
        <v>791201</v>
      </c>
      <c r="H42" s="7">
        <f>ROUND(+Plant!E139,2)</f>
        <v>12.8</v>
      </c>
      <c r="I42" s="7">
        <f t="shared" si="1"/>
        <v>61812.58</v>
      </c>
      <c r="J42" s="7"/>
      <c r="K42" s="8">
        <f t="shared" si="2"/>
        <v>5.0500000000000003E-2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ROUND(+Plant!G38,0)</f>
        <v>0</v>
      </c>
      <c r="E43" s="7">
        <f>ROUND(+Plant!E38,2)</f>
        <v>0</v>
      </c>
      <c r="F43" s="7" t="str">
        <f t="shared" si="0"/>
        <v/>
      </c>
      <c r="G43" s="6">
        <f>ROUND(+Plant!G140,0)</f>
        <v>0</v>
      </c>
      <c r="H43" s="7">
        <f>ROUND(+Plant!E140,2)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ROUND(+Plant!G39,0)</f>
        <v>251163</v>
      </c>
      <c r="E44" s="7">
        <f>ROUND(+Plant!E39,2)</f>
        <v>3.98</v>
      </c>
      <c r="F44" s="7">
        <f t="shared" si="0"/>
        <v>63106.28</v>
      </c>
      <c r="G44" s="6">
        <f>ROUND(+Plant!G141,0)</f>
        <v>266531</v>
      </c>
      <c r="H44" s="7">
        <f>ROUND(+Plant!E141,2)</f>
        <v>4.4800000000000004</v>
      </c>
      <c r="I44" s="7">
        <f t="shared" si="1"/>
        <v>59493.53</v>
      </c>
      <c r="J44" s="7"/>
      <c r="K44" s="8">
        <f t="shared" si="2"/>
        <v>-5.7200000000000001E-2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ROUND(+Plant!G40,0)</f>
        <v>283670</v>
      </c>
      <c r="E45" s="7">
        <f>ROUND(+Plant!E40,2)</f>
        <v>7.57</v>
      </c>
      <c r="F45" s="7">
        <f t="shared" si="0"/>
        <v>37472.92</v>
      </c>
      <c r="G45" s="6">
        <f>ROUND(+Plant!G142,0)</f>
        <v>333014</v>
      </c>
      <c r="H45" s="7">
        <f>ROUND(+Plant!E142,2)</f>
        <v>5.57</v>
      </c>
      <c r="I45" s="7">
        <f t="shared" si="1"/>
        <v>59787.07</v>
      </c>
      <c r="J45" s="7"/>
      <c r="K45" s="8">
        <f t="shared" si="2"/>
        <v>0.59550000000000003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ROUND(+Plant!G41,0)</f>
        <v>309910</v>
      </c>
      <c r="E46" s="7">
        <f>ROUND(+Plant!E41,2)</f>
        <v>4.95</v>
      </c>
      <c r="F46" s="7">
        <f t="shared" si="0"/>
        <v>62608.08</v>
      </c>
      <c r="G46" s="6">
        <f>ROUND(+Plant!G143,0)</f>
        <v>331333</v>
      </c>
      <c r="H46" s="7">
        <f>ROUND(+Plant!E143,2)</f>
        <v>5.22</v>
      </c>
      <c r="I46" s="7">
        <f t="shared" si="1"/>
        <v>63473.75</v>
      </c>
      <c r="J46" s="7"/>
      <c r="K46" s="8">
        <f t="shared" si="2"/>
        <v>1.38E-2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ROUND(+Plant!G42,0)</f>
        <v>108911</v>
      </c>
      <c r="E47" s="7">
        <f>ROUND(+Plant!E42,2)</f>
        <v>1.92</v>
      </c>
      <c r="F47" s="7">
        <f t="shared" si="0"/>
        <v>56724.480000000003</v>
      </c>
      <c r="G47" s="6">
        <f>ROUND(+Plant!G144,0)</f>
        <v>112788</v>
      </c>
      <c r="H47" s="7">
        <f>ROUND(+Plant!E144,2)</f>
        <v>2.1800000000000002</v>
      </c>
      <c r="I47" s="7">
        <f t="shared" si="1"/>
        <v>51737.61</v>
      </c>
      <c r="J47" s="7"/>
      <c r="K47" s="8">
        <f t="shared" si="2"/>
        <v>-8.7900000000000006E-2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ROUND(+Plant!G43,0)</f>
        <v>0</v>
      </c>
      <c r="E48" s="7">
        <f>ROUND(+Plant!E43,2)</f>
        <v>0</v>
      </c>
      <c r="F48" s="7" t="str">
        <f t="shared" si="0"/>
        <v/>
      </c>
      <c r="G48" s="6">
        <f>ROUND(+Plant!G145,0)</f>
        <v>0</v>
      </c>
      <c r="H48" s="7">
        <f>ROUND(+Plant!E145,2)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ROUND(+Plant!G44,0)</f>
        <v>865680</v>
      </c>
      <c r="E49" s="7">
        <f>ROUND(+Plant!E44,2)</f>
        <v>32.39</v>
      </c>
      <c r="F49" s="7">
        <f t="shared" si="0"/>
        <v>26726.77</v>
      </c>
      <c r="G49" s="6">
        <f>ROUND(+Plant!G146,0)</f>
        <v>1519091</v>
      </c>
      <c r="H49" s="7">
        <f>ROUND(+Plant!E146,2)</f>
        <v>27.62</v>
      </c>
      <c r="I49" s="7">
        <f t="shared" si="1"/>
        <v>54999.67</v>
      </c>
      <c r="J49" s="7"/>
      <c r="K49" s="8">
        <f t="shared" si="2"/>
        <v>1.0578000000000001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ROUND(+Plant!G45,0)</f>
        <v>5124290</v>
      </c>
      <c r="E50" s="7">
        <f>ROUND(+Plant!E45,2)</f>
        <v>83.19</v>
      </c>
      <c r="F50" s="7">
        <f t="shared" si="0"/>
        <v>61597.43</v>
      </c>
      <c r="G50" s="6">
        <f>ROUND(+Plant!G147,0)</f>
        <v>5214310</v>
      </c>
      <c r="H50" s="7">
        <f>ROUND(+Plant!E147,2)</f>
        <v>84.17</v>
      </c>
      <c r="I50" s="7">
        <f t="shared" si="1"/>
        <v>61949.74</v>
      </c>
      <c r="J50" s="7"/>
      <c r="K50" s="8">
        <f t="shared" si="2"/>
        <v>5.7000000000000002E-3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ROUND(+Plant!G46,0)</f>
        <v>0</v>
      </c>
      <c r="E51" s="7">
        <f>ROUND(+Plant!E46,2)</f>
        <v>0</v>
      </c>
      <c r="F51" s="7" t="str">
        <f t="shared" si="0"/>
        <v/>
      </c>
      <c r="G51" s="6">
        <f>ROUND(+Plant!G148,0)</f>
        <v>0</v>
      </c>
      <c r="H51" s="7">
        <f>ROUND(+Plant!E148,2)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ROUND(+Plant!G47,0)</f>
        <v>2343128</v>
      </c>
      <c r="E52" s="7">
        <f>ROUND(+Plant!E47,2)</f>
        <v>45.17</v>
      </c>
      <c r="F52" s="7">
        <f t="shared" si="0"/>
        <v>51873.54</v>
      </c>
      <c r="G52" s="6">
        <f>ROUND(+Plant!G149,0)</f>
        <v>2418385</v>
      </c>
      <c r="H52" s="7">
        <f>ROUND(+Plant!E149,2)</f>
        <v>46.84</v>
      </c>
      <c r="I52" s="7">
        <f t="shared" si="1"/>
        <v>51630.76</v>
      </c>
      <c r="J52" s="7"/>
      <c r="K52" s="8">
        <f t="shared" si="2"/>
        <v>-4.7000000000000002E-3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ROUND(+Plant!G48,0)</f>
        <v>1731193</v>
      </c>
      <c r="E53" s="7">
        <f>ROUND(+Plant!E48,2)</f>
        <v>28.58</v>
      </c>
      <c r="F53" s="7">
        <f t="shared" si="0"/>
        <v>60573.58</v>
      </c>
      <c r="G53" s="6">
        <f>ROUND(+Plant!G150,0)</f>
        <v>1744276</v>
      </c>
      <c r="H53" s="7">
        <f>ROUND(+Plant!E150,2)</f>
        <v>27.73</v>
      </c>
      <c r="I53" s="7">
        <f t="shared" si="1"/>
        <v>62902.13</v>
      </c>
      <c r="J53" s="7"/>
      <c r="K53" s="8">
        <f t="shared" si="2"/>
        <v>3.8399999999999997E-2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ROUND(+Plant!G49,0)</f>
        <v>1035789</v>
      </c>
      <c r="E54" s="7">
        <f>ROUND(+Plant!E49,2)</f>
        <v>20.3</v>
      </c>
      <c r="F54" s="7">
        <f t="shared" si="0"/>
        <v>51024.09</v>
      </c>
      <c r="G54" s="6">
        <f>ROUND(+Plant!G151,0)</f>
        <v>1019715</v>
      </c>
      <c r="H54" s="7">
        <f>ROUND(+Plant!E151,2)</f>
        <v>7.47</v>
      </c>
      <c r="I54" s="7">
        <f t="shared" si="1"/>
        <v>136508.03</v>
      </c>
      <c r="J54" s="7"/>
      <c r="K54" s="8">
        <f t="shared" si="2"/>
        <v>1.6754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ROUND(+Plant!G50,0)</f>
        <v>431507</v>
      </c>
      <c r="E55" s="7">
        <f>ROUND(+Plant!E50,2)</f>
        <v>7.72</v>
      </c>
      <c r="F55" s="7">
        <f t="shared" si="0"/>
        <v>55894.69</v>
      </c>
      <c r="G55" s="6">
        <f>ROUND(+Plant!G152,0)</f>
        <v>388627</v>
      </c>
      <c r="H55" s="7">
        <f>ROUND(+Plant!E152,2)</f>
        <v>7.12</v>
      </c>
      <c r="I55" s="7">
        <f t="shared" si="1"/>
        <v>54582.44</v>
      </c>
      <c r="J55" s="7"/>
      <c r="K55" s="8">
        <f t="shared" si="2"/>
        <v>-2.35E-2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ROUND(+Plant!G51,0)</f>
        <v>184905</v>
      </c>
      <c r="E56" s="7">
        <f>ROUND(+Plant!E51,2)</f>
        <v>5.32</v>
      </c>
      <c r="F56" s="7">
        <f t="shared" si="0"/>
        <v>34756.58</v>
      </c>
      <c r="G56" s="6">
        <f>ROUND(+Plant!G153,0)</f>
        <v>198460</v>
      </c>
      <c r="H56" s="7">
        <f>ROUND(+Plant!E153,2)</f>
        <v>4.3899999999999997</v>
      </c>
      <c r="I56" s="7">
        <f t="shared" si="1"/>
        <v>45207.29</v>
      </c>
      <c r="J56" s="7"/>
      <c r="K56" s="8">
        <f t="shared" si="2"/>
        <v>0.30070000000000002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ROUND(+Plant!G52,0)</f>
        <v>868906</v>
      </c>
      <c r="E57" s="7">
        <f>ROUND(+Plant!E52,2)</f>
        <v>12.59</v>
      </c>
      <c r="F57" s="7">
        <f t="shared" si="0"/>
        <v>69015.570000000007</v>
      </c>
      <c r="G57" s="6">
        <f>ROUND(+Plant!G154,0)</f>
        <v>929644</v>
      </c>
      <c r="H57" s="7">
        <f>ROUND(+Plant!E154,2)</f>
        <v>13.06</v>
      </c>
      <c r="I57" s="7">
        <f t="shared" si="1"/>
        <v>71182.539999999994</v>
      </c>
      <c r="J57" s="7"/>
      <c r="K57" s="8">
        <f t="shared" si="2"/>
        <v>3.1399999999999997E-2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ROUND(+Plant!G53,0)</f>
        <v>1355344</v>
      </c>
      <c r="E58" s="7">
        <f>ROUND(+Plant!E53,2)</f>
        <v>27.47</v>
      </c>
      <c r="F58" s="7">
        <f t="shared" si="0"/>
        <v>49339.06</v>
      </c>
      <c r="G58" s="6">
        <f>ROUND(+Plant!G155,0)</f>
        <v>1605240</v>
      </c>
      <c r="H58" s="7">
        <f>ROUND(+Plant!E155,2)</f>
        <v>25.25</v>
      </c>
      <c r="I58" s="7">
        <f t="shared" si="1"/>
        <v>63573.86</v>
      </c>
      <c r="J58" s="7"/>
      <c r="K58" s="8">
        <f t="shared" si="2"/>
        <v>0.28849999999999998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ROUND(+Plant!G54,0)</f>
        <v>377968</v>
      </c>
      <c r="E59" s="7">
        <f>ROUND(+Plant!E54,2)</f>
        <v>6.71</v>
      </c>
      <c r="F59" s="7">
        <f t="shared" si="0"/>
        <v>56329.06</v>
      </c>
      <c r="G59" s="6">
        <f>ROUND(+Plant!G156,0)</f>
        <v>362847</v>
      </c>
      <c r="H59" s="7">
        <f>ROUND(+Plant!E156,2)</f>
        <v>6.39</v>
      </c>
      <c r="I59" s="7">
        <f t="shared" si="1"/>
        <v>56783.57</v>
      </c>
      <c r="J59" s="7"/>
      <c r="K59" s="8">
        <f t="shared" si="2"/>
        <v>8.0999999999999996E-3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ROUND(+Plant!G55,0)</f>
        <v>0</v>
      </c>
      <c r="E60" s="7">
        <f>ROUND(+Plant!E55,2)</f>
        <v>0</v>
      </c>
      <c r="F60" s="7" t="str">
        <f t="shared" si="0"/>
        <v/>
      </c>
      <c r="G60" s="6">
        <f>ROUND(+Plant!G157,0)</f>
        <v>0</v>
      </c>
      <c r="H60" s="7">
        <f>ROUND(+Plant!E157,2)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ROUND(+Plant!G56,0)</f>
        <v>2129233</v>
      </c>
      <c r="E61" s="7">
        <f>ROUND(+Plant!E56,2)</f>
        <v>34.29</v>
      </c>
      <c r="F61" s="7">
        <f t="shared" si="0"/>
        <v>62094.87</v>
      </c>
      <c r="G61" s="6">
        <f>ROUND(+Plant!G158,0)</f>
        <v>2198076</v>
      </c>
      <c r="H61" s="7">
        <f>ROUND(+Plant!E158,2)</f>
        <v>40.65</v>
      </c>
      <c r="I61" s="7">
        <f t="shared" si="1"/>
        <v>54073.21</v>
      </c>
      <c r="J61" s="7"/>
      <c r="K61" s="8">
        <f t="shared" si="2"/>
        <v>-0.12920000000000001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ROUND(+Plant!G57,0)</f>
        <v>2142302</v>
      </c>
      <c r="E62" s="7">
        <f>ROUND(+Plant!E57,2)</f>
        <v>38.26</v>
      </c>
      <c r="F62" s="7">
        <f t="shared" si="0"/>
        <v>55993.26</v>
      </c>
      <c r="G62" s="6">
        <f>ROUND(+Plant!G159,0)</f>
        <v>2070255</v>
      </c>
      <c r="H62" s="7">
        <f>ROUND(+Plant!E159,2)</f>
        <v>34.82</v>
      </c>
      <c r="I62" s="7">
        <f t="shared" si="1"/>
        <v>59455.92</v>
      </c>
      <c r="J62" s="7"/>
      <c r="K62" s="8">
        <f t="shared" si="2"/>
        <v>6.1800000000000001E-2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ROUND(+Plant!G58,0)</f>
        <v>185676</v>
      </c>
      <c r="E63" s="7">
        <f>ROUND(+Plant!E58,2)</f>
        <v>3.54</v>
      </c>
      <c r="F63" s="7">
        <f t="shared" si="0"/>
        <v>52450.85</v>
      </c>
      <c r="G63" s="6">
        <f>ROUND(+Plant!G160,0)</f>
        <v>165517</v>
      </c>
      <c r="H63" s="7">
        <f>ROUND(+Plant!E160,2)</f>
        <v>3.01</v>
      </c>
      <c r="I63" s="7">
        <f t="shared" si="1"/>
        <v>54989.04</v>
      </c>
      <c r="J63" s="7"/>
      <c r="K63" s="8">
        <f t="shared" si="2"/>
        <v>4.8399999999999999E-2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ROUND(+Plant!G59,0)</f>
        <v>61</v>
      </c>
      <c r="E64" s="7">
        <f>ROUND(+Plant!E59,2)</f>
        <v>0</v>
      </c>
      <c r="F64" s="7" t="str">
        <f t="shared" si="0"/>
        <v/>
      </c>
      <c r="G64" s="6">
        <f>ROUND(+Plant!G161,0)</f>
        <v>0</v>
      </c>
      <c r="H64" s="7">
        <f>ROUND(+Plant!E161,2)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ROUND(+Plant!G60,0)</f>
        <v>171340</v>
      </c>
      <c r="E65" s="7">
        <f>ROUND(+Plant!E60,2)</f>
        <v>3.7</v>
      </c>
      <c r="F65" s="7">
        <f t="shared" si="0"/>
        <v>46308.11</v>
      </c>
      <c r="G65" s="6">
        <f>ROUND(+Plant!G162,0)</f>
        <v>194354</v>
      </c>
      <c r="H65" s="7">
        <f>ROUND(+Plant!E162,2)</f>
        <v>3.63</v>
      </c>
      <c r="I65" s="7">
        <f t="shared" si="1"/>
        <v>53541.05</v>
      </c>
      <c r="J65" s="7"/>
      <c r="K65" s="8">
        <f t="shared" si="2"/>
        <v>0.15620000000000001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ROUND(+Plant!G61,0)</f>
        <v>713583</v>
      </c>
      <c r="E66" s="7">
        <f>ROUND(+Plant!E61,2)</f>
        <v>11.81</v>
      </c>
      <c r="F66" s="7">
        <f t="shared" si="0"/>
        <v>60421.93</v>
      </c>
      <c r="G66" s="6">
        <f>ROUND(+Plant!G163,0)</f>
        <v>743069</v>
      </c>
      <c r="H66" s="7">
        <f>ROUND(+Plant!E163,2)</f>
        <v>11.92</v>
      </c>
      <c r="I66" s="7">
        <f t="shared" si="1"/>
        <v>62338</v>
      </c>
      <c r="J66" s="7"/>
      <c r="K66" s="8">
        <f t="shared" si="2"/>
        <v>3.1699999999999999E-2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ROUND(+Plant!G62,0)</f>
        <v>203000</v>
      </c>
      <c r="E67" s="7">
        <f>ROUND(+Plant!E62,2)</f>
        <v>4.03</v>
      </c>
      <c r="F67" s="7">
        <f t="shared" si="0"/>
        <v>50372.21</v>
      </c>
      <c r="G67" s="6">
        <f>ROUND(+Plant!G164,0)</f>
        <v>213829</v>
      </c>
      <c r="H67" s="7">
        <f>ROUND(+Plant!E164,2)</f>
        <v>4.0199999999999996</v>
      </c>
      <c r="I67" s="7">
        <f t="shared" si="1"/>
        <v>53191.29</v>
      </c>
      <c r="J67" s="7"/>
      <c r="K67" s="8">
        <f t="shared" si="2"/>
        <v>5.6000000000000001E-2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ROUND(+Plant!G63,0)</f>
        <v>3323462</v>
      </c>
      <c r="E68" s="7">
        <f>ROUND(+Plant!E63,2)</f>
        <v>47.1</v>
      </c>
      <c r="F68" s="7">
        <f t="shared" si="0"/>
        <v>70561.83</v>
      </c>
      <c r="G68" s="6">
        <f>ROUND(+Plant!G165,0)</f>
        <v>3394175</v>
      </c>
      <c r="H68" s="7">
        <f>ROUND(+Plant!E165,2)</f>
        <v>47.5</v>
      </c>
      <c r="I68" s="7">
        <f t="shared" si="1"/>
        <v>71456.320000000007</v>
      </c>
      <c r="J68" s="7"/>
      <c r="K68" s="8">
        <f t="shared" si="2"/>
        <v>1.2699999999999999E-2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ROUND(+Plant!G64,0)</f>
        <v>0</v>
      </c>
      <c r="E69" s="7">
        <f>ROUND(+Plant!E64,2)</f>
        <v>0</v>
      </c>
      <c r="F69" s="7" t="str">
        <f t="shared" si="0"/>
        <v/>
      </c>
      <c r="G69" s="6">
        <f>ROUND(+Plant!G166,0)</f>
        <v>390291</v>
      </c>
      <c r="H69" s="7">
        <f>ROUND(+Plant!E166,2)</f>
        <v>5.96</v>
      </c>
      <c r="I69" s="7">
        <f t="shared" si="1"/>
        <v>65485.07</v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ROUND(+Plant!G65,0)</f>
        <v>678609</v>
      </c>
      <c r="E70" s="7">
        <f>ROUND(+Plant!E65,2)</f>
        <v>14.26</v>
      </c>
      <c r="F70" s="7">
        <f t="shared" si="0"/>
        <v>47588.29</v>
      </c>
      <c r="G70" s="6">
        <f>ROUND(+Plant!G167,0)</f>
        <v>750834</v>
      </c>
      <c r="H70" s="7">
        <f>ROUND(+Plant!E167,2)</f>
        <v>16.309999999999999</v>
      </c>
      <c r="I70" s="7">
        <f t="shared" si="1"/>
        <v>46035.19</v>
      </c>
      <c r="J70" s="7"/>
      <c r="K70" s="8">
        <f t="shared" si="2"/>
        <v>-3.2599999999999997E-2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ROUND(+Plant!G66,0)</f>
        <v>153690</v>
      </c>
      <c r="E71" s="7">
        <f>ROUND(+Plant!E66,2)</f>
        <v>2.64</v>
      </c>
      <c r="F71" s="7">
        <f t="shared" si="0"/>
        <v>58215.91</v>
      </c>
      <c r="G71" s="6">
        <f>ROUND(+Plant!G168,0)</f>
        <v>158788</v>
      </c>
      <c r="H71" s="7">
        <f>ROUND(+Plant!E168,2)</f>
        <v>2.7</v>
      </c>
      <c r="I71" s="7">
        <f t="shared" si="1"/>
        <v>58810.37</v>
      </c>
      <c r="J71" s="7"/>
      <c r="K71" s="8">
        <f t="shared" si="2"/>
        <v>1.0200000000000001E-2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ROUND(+Plant!G67,0)</f>
        <v>3139346</v>
      </c>
      <c r="E72" s="7">
        <f>ROUND(+Plant!E67,2)</f>
        <v>47</v>
      </c>
      <c r="F72" s="7">
        <f t="shared" si="0"/>
        <v>66794.600000000006</v>
      </c>
      <c r="G72" s="6">
        <f>ROUND(+Plant!G169,0)</f>
        <v>3017056</v>
      </c>
      <c r="H72" s="7">
        <f>ROUND(+Plant!E169,2)</f>
        <v>44</v>
      </c>
      <c r="I72" s="7">
        <f t="shared" si="1"/>
        <v>68569.45</v>
      </c>
      <c r="J72" s="7"/>
      <c r="K72" s="8">
        <f t="shared" si="2"/>
        <v>2.6599999999999999E-2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ROUND(+Plant!G68,0)</f>
        <v>2462214</v>
      </c>
      <c r="E73" s="7">
        <f>ROUND(+Plant!E68,2)</f>
        <v>38.53</v>
      </c>
      <c r="F73" s="7">
        <f t="shared" si="0"/>
        <v>63903.82</v>
      </c>
      <c r="G73" s="6">
        <f>ROUND(+Plant!G170,0)</f>
        <v>2526133</v>
      </c>
      <c r="H73" s="7">
        <f>ROUND(+Plant!E170,2)</f>
        <v>38.31</v>
      </c>
      <c r="I73" s="7">
        <f t="shared" si="1"/>
        <v>65939.259999999995</v>
      </c>
      <c r="J73" s="7"/>
      <c r="K73" s="8">
        <f t="shared" si="2"/>
        <v>3.1899999999999998E-2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ROUND(+Plant!G69,0)</f>
        <v>6313570</v>
      </c>
      <c r="E74" s="7">
        <f>ROUND(+Plant!E69,2)</f>
        <v>104.79</v>
      </c>
      <c r="F74" s="7">
        <f t="shared" si="0"/>
        <v>60249.74</v>
      </c>
      <c r="G74" s="6">
        <f>ROUND(+Plant!G171,0)</f>
        <v>6237555</v>
      </c>
      <c r="H74" s="7">
        <f>ROUND(+Plant!E171,2)</f>
        <v>102.47</v>
      </c>
      <c r="I74" s="7">
        <f t="shared" si="1"/>
        <v>60872.01</v>
      </c>
      <c r="J74" s="7"/>
      <c r="K74" s="8">
        <f t="shared" si="2"/>
        <v>1.03E-2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ROUND(+Plant!G70,0)</f>
        <v>2650580</v>
      </c>
      <c r="E75" s="7">
        <f>ROUND(+Plant!E70,2)</f>
        <v>43.69</v>
      </c>
      <c r="F75" s="7">
        <f t="shared" ref="F75:F108" si="3">IF(D75=0,"",IF(E75=0,"",ROUND(D75/E75,2)))</f>
        <v>60667.89</v>
      </c>
      <c r="G75" s="6">
        <f>ROUND(+Plant!G172,0)</f>
        <v>2710980</v>
      </c>
      <c r="H75" s="7">
        <f>ROUND(+Plant!E172,2)</f>
        <v>43.11</v>
      </c>
      <c r="I75" s="7">
        <f t="shared" ref="I75:I108" si="4">IF(G75=0,"",IF(H75=0,"",ROUND(G75/H75,2)))</f>
        <v>62885.18</v>
      </c>
      <c r="J75" s="7"/>
      <c r="K75" s="8">
        <f t="shared" ref="K75:K108" si="5">IF(D75=0,"",IF(E75=0,"",IF(G75=0,"",IF(H75=0,"",ROUND(I75/F75-1,4)))))</f>
        <v>3.6499999999999998E-2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ROUND(+Plant!G71,0)</f>
        <v>222169</v>
      </c>
      <c r="E76" s="7">
        <f>ROUND(+Plant!E71,2)</f>
        <v>4.95</v>
      </c>
      <c r="F76" s="7">
        <f t="shared" si="3"/>
        <v>44882.63</v>
      </c>
      <c r="G76" s="6">
        <f>ROUND(+Plant!G173,0)</f>
        <v>234081</v>
      </c>
      <c r="H76" s="7">
        <f>ROUND(+Plant!E173,2)</f>
        <v>4.87</v>
      </c>
      <c r="I76" s="7">
        <f t="shared" si="4"/>
        <v>48065.91</v>
      </c>
      <c r="J76" s="7"/>
      <c r="K76" s="8">
        <f t="shared" si="5"/>
        <v>7.0900000000000005E-2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ROUND(+Plant!G72,0)</f>
        <v>0</v>
      </c>
      <c r="E77" s="7">
        <f>ROUND(+Plant!E72,2)</f>
        <v>0</v>
      </c>
      <c r="F77" s="7" t="str">
        <f t="shared" si="3"/>
        <v/>
      </c>
      <c r="G77" s="6">
        <f>ROUND(+Plant!G174,0)</f>
        <v>0</v>
      </c>
      <c r="H77" s="7">
        <f>ROUND(+Plant!E174,2)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ROUND(+Plant!G73,0)</f>
        <v>638601</v>
      </c>
      <c r="E78" s="7">
        <f>ROUND(+Plant!E73,2)</f>
        <v>10.71</v>
      </c>
      <c r="F78" s="7">
        <f t="shared" si="3"/>
        <v>59626.61</v>
      </c>
      <c r="G78" s="6">
        <f>ROUND(+Plant!G175,0)</f>
        <v>646778</v>
      </c>
      <c r="H78" s="7">
        <f>ROUND(+Plant!E175,2)</f>
        <v>10.78</v>
      </c>
      <c r="I78" s="7">
        <f t="shared" si="4"/>
        <v>59997.96</v>
      </c>
      <c r="J78" s="7"/>
      <c r="K78" s="8">
        <f t="shared" si="5"/>
        <v>6.1999999999999998E-3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ROUND(+Plant!G74,0)</f>
        <v>3207743</v>
      </c>
      <c r="E79" s="7">
        <f>ROUND(+Plant!E74,2)</f>
        <v>49.74</v>
      </c>
      <c r="F79" s="7">
        <f t="shared" si="3"/>
        <v>64490.21</v>
      </c>
      <c r="G79" s="6">
        <f>ROUND(+Plant!G176,0)</f>
        <v>3054286</v>
      </c>
      <c r="H79" s="7">
        <f>ROUND(+Plant!E176,2)</f>
        <v>43.54</v>
      </c>
      <c r="I79" s="7">
        <f t="shared" si="4"/>
        <v>70148.97</v>
      </c>
      <c r="J79" s="7"/>
      <c r="K79" s="8">
        <f t="shared" si="5"/>
        <v>8.77E-2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ROUND(+Plant!G75,0)</f>
        <v>465365</v>
      </c>
      <c r="E80" s="7">
        <f>ROUND(+Plant!E75,2)</f>
        <v>7.95</v>
      </c>
      <c r="F80" s="7">
        <f t="shared" si="3"/>
        <v>58536.480000000003</v>
      </c>
      <c r="G80" s="6">
        <f>ROUND(+Plant!G177,0)</f>
        <v>460574</v>
      </c>
      <c r="H80" s="7">
        <f>ROUND(+Plant!E177,2)</f>
        <v>7.67</v>
      </c>
      <c r="I80" s="7">
        <f t="shared" si="4"/>
        <v>60048.76</v>
      </c>
      <c r="J80" s="7"/>
      <c r="K80" s="8">
        <f t="shared" si="5"/>
        <v>2.58E-2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ROUND(+Plant!G76,0)</f>
        <v>315980</v>
      </c>
      <c r="E81" s="7">
        <f>ROUND(+Plant!E76,2)</f>
        <v>6.14</v>
      </c>
      <c r="F81" s="7">
        <f t="shared" si="3"/>
        <v>51462.54</v>
      </c>
      <c r="G81" s="6">
        <f>ROUND(+Plant!G178,0)</f>
        <v>280416</v>
      </c>
      <c r="H81" s="7">
        <f>ROUND(+Plant!E178,2)</f>
        <v>5.62</v>
      </c>
      <c r="I81" s="7">
        <f t="shared" si="4"/>
        <v>49896.09</v>
      </c>
      <c r="J81" s="7"/>
      <c r="K81" s="8">
        <f t="shared" si="5"/>
        <v>-3.04E-2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ROUND(+Plant!G77,0)</f>
        <v>0</v>
      </c>
      <c r="E82" s="7">
        <f>ROUND(+Plant!E77,2)</f>
        <v>0</v>
      </c>
      <c r="F82" s="7" t="str">
        <f t="shared" si="3"/>
        <v/>
      </c>
      <c r="G82" s="6">
        <f>ROUND(+Plant!G179,0)</f>
        <v>0</v>
      </c>
      <c r="H82" s="7">
        <f>ROUND(+Plant!E179,2)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ROUND(+Plant!G78,0)</f>
        <v>0</v>
      </c>
      <c r="E83" s="7">
        <f>ROUND(+Plant!E78,2)</f>
        <v>0</v>
      </c>
      <c r="F83" s="7" t="str">
        <f t="shared" si="3"/>
        <v/>
      </c>
      <c r="G83" s="6">
        <f>ROUND(+Plant!G180,0)</f>
        <v>0</v>
      </c>
      <c r="H83" s="7">
        <f>ROUND(+Plant!E180,2)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ROUND(+Plant!G79,0)</f>
        <v>1008165</v>
      </c>
      <c r="E84" s="7">
        <f>ROUND(+Plant!E79,2)</f>
        <v>18.8</v>
      </c>
      <c r="F84" s="7">
        <f t="shared" si="3"/>
        <v>53625.8</v>
      </c>
      <c r="G84" s="6">
        <f>ROUND(+Plant!G181,0)</f>
        <v>1025035</v>
      </c>
      <c r="H84" s="7">
        <f>ROUND(+Plant!E181,2)</f>
        <v>17.97</v>
      </c>
      <c r="I84" s="7">
        <f t="shared" si="4"/>
        <v>57041.46</v>
      </c>
      <c r="J84" s="7"/>
      <c r="K84" s="8">
        <f t="shared" si="5"/>
        <v>6.3700000000000007E-2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ROUND(+Plant!G80,0)</f>
        <v>0</v>
      </c>
      <c r="E85" s="7">
        <f>ROUND(+Plant!E80,2)</f>
        <v>0</v>
      </c>
      <c r="F85" s="7" t="str">
        <f t="shared" si="3"/>
        <v/>
      </c>
      <c r="G85" s="6">
        <f>ROUND(+Plant!G182,0)</f>
        <v>0</v>
      </c>
      <c r="H85" s="7">
        <f>ROUND(+Plant!E182,2)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ROUND(+Plant!G81,0)</f>
        <v>92290</v>
      </c>
      <c r="E86" s="7">
        <f>ROUND(+Plant!E81,2)</f>
        <v>0.62</v>
      </c>
      <c r="F86" s="7">
        <f t="shared" si="3"/>
        <v>148854.84</v>
      </c>
      <c r="G86" s="6">
        <f>ROUND(+Plant!G183,0)</f>
        <v>43290</v>
      </c>
      <c r="H86" s="7">
        <f>ROUND(+Plant!E183,2)</f>
        <v>1.4</v>
      </c>
      <c r="I86" s="7">
        <f t="shared" si="4"/>
        <v>30921.43</v>
      </c>
      <c r="J86" s="7"/>
      <c r="K86" s="8">
        <f t="shared" si="5"/>
        <v>-0.7923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ROUND(+Plant!G82,0)</f>
        <v>888962</v>
      </c>
      <c r="E87" s="7">
        <f>ROUND(+Plant!E82,2)</f>
        <v>17</v>
      </c>
      <c r="F87" s="7">
        <f t="shared" si="3"/>
        <v>52291.88</v>
      </c>
      <c r="G87" s="6">
        <f>ROUND(+Plant!G184,0)</f>
        <v>1015700</v>
      </c>
      <c r="H87" s="7">
        <f>ROUND(+Plant!E184,2)</f>
        <v>16.37</v>
      </c>
      <c r="I87" s="7">
        <f t="shared" si="4"/>
        <v>62046.43</v>
      </c>
      <c r="J87" s="7"/>
      <c r="K87" s="8">
        <f t="shared" si="5"/>
        <v>0.1865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ROUND(+Plant!G83,0)</f>
        <v>251261</v>
      </c>
      <c r="E88" s="7">
        <f>ROUND(+Plant!E83,2)</f>
        <v>4.55</v>
      </c>
      <c r="F88" s="7">
        <f t="shared" si="3"/>
        <v>55222.2</v>
      </c>
      <c r="G88" s="6">
        <f>ROUND(+Plant!G185,0)</f>
        <v>271368</v>
      </c>
      <c r="H88" s="7">
        <f>ROUND(+Plant!E185,2)</f>
        <v>4.75</v>
      </c>
      <c r="I88" s="7">
        <f t="shared" si="4"/>
        <v>57130.11</v>
      </c>
      <c r="J88" s="7"/>
      <c r="K88" s="8">
        <f t="shared" si="5"/>
        <v>3.4500000000000003E-2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ROUND(+Plant!G84,0)</f>
        <v>127062</v>
      </c>
      <c r="E89" s="7">
        <f>ROUND(+Plant!E84,2)</f>
        <v>2.76</v>
      </c>
      <c r="F89" s="7">
        <f t="shared" si="3"/>
        <v>46036.959999999999</v>
      </c>
      <c r="G89" s="6">
        <f>ROUND(+Plant!G186,0)</f>
        <v>150405</v>
      </c>
      <c r="H89" s="7">
        <f>ROUND(+Plant!E186,2)</f>
        <v>2.99</v>
      </c>
      <c r="I89" s="7">
        <f t="shared" si="4"/>
        <v>50302.68</v>
      </c>
      <c r="J89" s="7"/>
      <c r="K89" s="8">
        <f t="shared" si="5"/>
        <v>9.2700000000000005E-2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ROUND(+Plant!G85,0)</f>
        <v>352546</v>
      </c>
      <c r="E90" s="7">
        <f>ROUND(+Plant!E85,2)</f>
        <v>11.6</v>
      </c>
      <c r="F90" s="7">
        <f t="shared" si="3"/>
        <v>30391.9</v>
      </c>
      <c r="G90" s="6">
        <f>ROUND(+Plant!G187,0)</f>
        <v>404338</v>
      </c>
      <c r="H90" s="7">
        <f>ROUND(+Plant!E187,2)</f>
        <v>8.1</v>
      </c>
      <c r="I90" s="7">
        <f t="shared" si="4"/>
        <v>49918.27</v>
      </c>
      <c r="J90" s="7"/>
      <c r="K90" s="8">
        <f t="shared" si="5"/>
        <v>0.64249999999999996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ROUND(+Plant!G86,0)</f>
        <v>416173</v>
      </c>
      <c r="E91" s="7">
        <f>ROUND(+Plant!E86,2)</f>
        <v>5.76</v>
      </c>
      <c r="F91" s="7">
        <f t="shared" si="3"/>
        <v>72252.259999999995</v>
      </c>
      <c r="G91" s="6">
        <f>ROUND(+Plant!G188,0)</f>
        <v>423434</v>
      </c>
      <c r="H91" s="7">
        <f>ROUND(+Plant!E188,2)</f>
        <v>5.7</v>
      </c>
      <c r="I91" s="7">
        <f t="shared" si="4"/>
        <v>74286.67</v>
      </c>
      <c r="J91" s="7"/>
      <c r="K91" s="8">
        <f t="shared" si="5"/>
        <v>2.8199999999999999E-2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ROUND(+Plant!G87,0)</f>
        <v>275307</v>
      </c>
      <c r="E92" s="7">
        <f>ROUND(+Plant!E87,2)</f>
        <v>4307</v>
      </c>
      <c r="F92" s="7">
        <f t="shared" si="3"/>
        <v>63.92</v>
      </c>
      <c r="G92" s="6">
        <f>ROUND(+Plant!G189,0)</f>
        <v>284757</v>
      </c>
      <c r="H92" s="7">
        <f>ROUND(+Plant!E189,2)</f>
        <v>4.01</v>
      </c>
      <c r="I92" s="7">
        <f t="shared" si="4"/>
        <v>71011.72</v>
      </c>
      <c r="J92" s="7"/>
      <c r="K92" s="8">
        <f t="shared" si="5"/>
        <v>1109.9467999999999</v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ROUND(+Plant!G88,0)</f>
        <v>181950</v>
      </c>
      <c r="E93" s="7">
        <f>ROUND(+Plant!E88,2)</f>
        <v>3.1</v>
      </c>
      <c r="F93" s="7">
        <f t="shared" si="3"/>
        <v>58693.55</v>
      </c>
      <c r="G93" s="6">
        <f>ROUND(+Plant!G190,0)</f>
        <v>149738</v>
      </c>
      <c r="H93" s="7">
        <f>ROUND(+Plant!E190,2)</f>
        <v>2.5</v>
      </c>
      <c r="I93" s="7">
        <f t="shared" si="4"/>
        <v>59895.199999999997</v>
      </c>
      <c r="J93" s="7"/>
      <c r="K93" s="8">
        <f t="shared" si="5"/>
        <v>2.0500000000000001E-2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ROUND(+Plant!G89,0)</f>
        <v>1592955</v>
      </c>
      <c r="E94" s="7">
        <f>ROUND(+Plant!E89,2)</f>
        <v>32.729999999999997</v>
      </c>
      <c r="F94" s="7">
        <f t="shared" si="3"/>
        <v>48669.57</v>
      </c>
      <c r="G94" s="6">
        <f>ROUND(+Plant!G191,0)</f>
        <v>1601588</v>
      </c>
      <c r="H94" s="7">
        <f>ROUND(+Plant!E191,2)</f>
        <v>12</v>
      </c>
      <c r="I94" s="7">
        <f t="shared" si="4"/>
        <v>133465.67000000001</v>
      </c>
      <c r="J94" s="7"/>
      <c r="K94" s="8">
        <f t="shared" si="5"/>
        <v>1.7423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ROUND(+Plant!G90,0)</f>
        <v>0</v>
      </c>
      <c r="E95" s="7">
        <f>ROUND(+Plant!E90,2)</f>
        <v>0</v>
      </c>
      <c r="F95" s="7" t="str">
        <f t="shared" si="3"/>
        <v/>
      </c>
      <c r="G95" s="6">
        <f>ROUND(+Plant!G192,0)</f>
        <v>0</v>
      </c>
      <c r="H95" s="7">
        <f>ROUND(+Plant!E192,2)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ROUND(+Plant!G91,0)</f>
        <v>158923</v>
      </c>
      <c r="E96" s="7">
        <f>ROUND(+Plant!E91,2)</f>
        <v>2.2599999999999998</v>
      </c>
      <c r="F96" s="7">
        <f t="shared" si="3"/>
        <v>70319.91</v>
      </c>
      <c r="G96" s="6">
        <f>ROUND(+Plant!G193,0)</f>
        <v>194976</v>
      </c>
      <c r="H96" s="7">
        <f>ROUND(+Plant!E193,2)</f>
        <v>2.57</v>
      </c>
      <c r="I96" s="7">
        <f t="shared" si="4"/>
        <v>75866.149999999994</v>
      </c>
      <c r="J96" s="7"/>
      <c r="K96" s="8">
        <f t="shared" si="5"/>
        <v>7.8899999999999998E-2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ROUND(+Plant!G92,0)</f>
        <v>116192</v>
      </c>
      <c r="E97" s="7">
        <f>ROUND(+Plant!E92,2)</f>
        <v>3.92</v>
      </c>
      <c r="F97" s="7">
        <f t="shared" si="3"/>
        <v>29640.82</v>
      </c>
      <c r="G97" s="6">
        <f>ROUND(+Plant!G194,0)</f>
        <v>662287</v>
      </c>
      <c r="H97" s="7">
        <f>ROUND(+Plant!E194,2)</f>
        <v>20.87</v>
      </c>
      <c r="I97" s="7">
        <f t="shared" si="4"/>
        <v>31733.919999999998</v>
      </c>
      <c r="J97" s="7"/>
      <c r="K97" s="8">
        <f t="shared" si="5"/>
        <v>7.0599999999999996E-2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ROUND(+Plant!G93,0)</f>
        <v>345609</v>
      </c>
      <c r="E98" s="7">
        <f>ROUND(+Plant!E93,2)</f>
        <v>5.18</v>
      </c>
      <c r="F98" s="7">
        <f t="shared" si="3"/>
        <v>66719.88</v>
      </c>
      <c r="G98" s="6">
        <f>ROUND(+Plant!G195,0)</f>
        <v>79830</v>
      </c>
      <c r="H98" s="7">
        <f>ROUND(+Plant!E195,2)</f>
        <v>1.05</v>
      </c>
      <c r="I98" s="7">
        <f t="shared" si="4"/>
        <v>76028.570000000007</v>
      </c>
      <c r="J98" s="7"/>
      <c r="K98" s="8">
        <f t="shared" si="5"/>
        <v>0.13950000000000001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ROUND(+Plant!G94,0)</f>
        <v>1320635</v>
      </c>
      <c r="E99" s="7">
        <f>ROUND(+Plant!E94,2)</f>
        <v>23.97</v>
      </c>
      <c r="F99" s="7">
        <f t="shared" si="3"/>
        <v>55095.33</v>
      </c>
      <c r="G99" s="6">
        <f>ROUND(+Plant!G196,0)</f>
        <v>1517015</v>
      </c>
      <c r="H99" s="7">
        <f>ROUND(+Plant!E196,2)</f>
        <v>27.9</v>
      </c>
      <c r="I99" s="7">
        <f t="shared" si="4"/>
        <v>54373.3</v>
      </c>
      <c r="J99" s="7"/>
      <c r="K99" s="8">
        <f t="shared" si="5"/>
        <v>-1.3100000000000001E-2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ROUND(+Plant!G95,0)</f>
        <v>1160795</v>
      </c>
      <c r="E100" s="7">
        <f>ROUND(+Plant!E95,2)</f>
        <v>20.09</v>
      </c>
      <c r="F100" s="7">
        <f t="shared" si="3"/>
        <v>57779.74</v>
      </c>
      <c r="G100" s="6">
        <f>ROUND(+Plant!G197,0)</f>
        <v>1291749</v>
      </c>
      <c r="H100" s="7">
        <f>ROUND(+Plant!E197,2)</f>
        <v>20.98</v>
      </c>
      <c r="I100" s="7">
        <f t="shared" si="4"/>
        <v>61570.5</v>
      </c>
      <c r="J100" s="7"/>
      <c r="K100" s="8">
        <f t="shared" si="5"/>
        <v>6.5600000000000006E-2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ROUND(+Plant!G96,0)</f>
        <v>855777</v>
      </c>
      <c r="E101" s="7">
        <f>ROUND(+Plant!E96,2)</f>
        <v>15.78</v>
      </c>
      <c r="F101" s="7">
        <f t="shared" si="3"/>
        <v>54231.75</v>
      </c>
      <c r="G101" s="6">
        <f>ROUND(+Plant!G198,0)</f>
        <v>803189</v>
      </c>
      <c r="H101" s="7">
        <f>ROUND(+Plant!E198,2)</f>
        <v>7.89</v>
      </c>
      <c r="I101" s="7">
        <f t="shared" si="4"/>
        <v>101798.35</v>
      </c>
      <c r="J101" s="7"/>
      <c r="K101" s="8">
        <f t="shared" si="5"/>
        <v>0.87709999999999999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ROUND(+Plant!G97,0)</f>
        <v>1690304</v>
      </c>
      <c r="E102" s="7">
        <f>ROUND(+Plant!E97,2)</f>
        <v>27.38</v>
      </c>
      <c r="F102" s="7">
        <f t="shared" si="3"/>
        <v>61734.99</v>
      </c>
      <c r="G102" s="6">
        <f>ROUND(+Plant!G199,0)</f>
        <v>1697353</v>
      </c>
      <c r="H102" s="7">
        <f>ROUND(+Plant!E199,2)</f>
        <v>26.33</v>
      </c>
      <c r="I102" s="7">
        <f t="shared" si="4"/>
        <v>64464.6</v>
      </c>
      <c r="J102" s="7"/>
      <c r="K102" s="8">
        <f t="shared" si="5"/>
        <v>4.4200000000000003E-2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ROUND(+Plant!G98,0)</f>
        <v>121591</v>
      </c>
      <c r="E103" s="7">
        <f>ROUND(+Plant!E98,2)</f>
        <v>1.51</v>
      </c>
      <c r="F103" s="7">
        <f t="shared" si="3"/>
        <v>80523.839999999997</v>
      </c>
      <c r="G103" s="6">
        <f>ROUND(+Plant!G200,0)</f>
        <v>158697</v>
      </c>
      <c r="H103" s="7">
        <f>ROUND(+Plant!E200,2)</f>
        <v>2.0299999999999998</v>
      </c>
      <c r="I103" s="7">
        <f t="shared" si="4"/>
        <v>78175.86</v>
      </c>
      <c r="J103" s="7"/>
      <c r="K103" s="8">
        <f t="shared" si="5"/>
        <v>-2.92E-2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ROUND(+Plant!G99,0)</f>
        <v>216361</v>
      </c>
      <c r="E104" s="7">
        <f>ROUND(+Plant!E99,2)</f>
        <v>3.09</v>
      </c>
      <c r="F104" s="7">
        <f t="shared" si="3"/>
        <v>70019.740000000005</v>
      </c>
      <c r="G104" s="6">
        <f>ROUND(+Plant!G201,0)</f>
        <v>240017</v>
      </c>
      <c r="H104" s="7">
        <f>ROUND(+Plant!E201,2)</f>
        <v>3.54</v>
      </c>
      <c r="I104" s="7">
        <f t="shared" si="4"/>
        <v>67801.41</v>
      </c>
      <c r="J104" s="7"/>
      <c r="K104" s="8">
        <f t="shared" si="5"/>
        <v>-3.1699999999999999E-2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ROUND(+Plant!G100,0)</f>
        <v>74509</v>
      </c>
      <c r="E105" s="7">
        <f>ROUND(+Plant!E100,2)</f>
        <v>1.35</v>
      </c>
      <c r="F105" s="7">
        <f t="shared" si="3"/>
        <v>55191.85</v>
      </c>
      <c r="G105" s="6">
        <f>ROUND(+Plant!G202,0)</f>
        <v>71101</v>
      </c>
      <c r="H105" s="7">
        <f>ROUND(+Plant!E202,2)</f>
        <v>1.35</v>
      </c>
      <c r="I105" s="7">
        <f t="shared" si="4"/>
        <v>52667.41</v>
      </c>
      <c r="J105" s="7"/>
      <c r="K105" s="8">
        <f t="shared" si="5"/>
        <v>-4.5699999999999998E-2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ROUND(+Plant!G101,0)</f>
        <v>134206</v>
      </c>
      <c r="E106" s="7">
        <f>ROUND(+Plant!E101,2)</f>
        <v>3.28</v>
      </c>
      <c r="F106" s="7">
        <f t="shared" si="3"/>
        <v>40916.46</v>
      </c>
      <c r="G106" s="6">
        <f>ROUND(+Plant!G203,0)</f>
        <v>118858</v>
      </c>
      <c r="H106" s="7">
        <f>ROUND(+Plant!E203,2)</f>
        <v>2.67</v>
      </c>
      <c r="I106" s="7">
        <f t="shared" si="4"/>
        <v>44516.1</v>
      </c>
      <c r="J106" s="7"/>
      <c r="K106" s="8">
        <f t="shared" si="5"/>
        <v>8.7999999999999995E-2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ROUND(+Plant!G102,0)</f>
        <v>32699</v>
      </c>
      <c r="E107" s="7">
        <f>ROUND(+Plant!E102,2)</f>
        <v>7.04</v>
      </c>
      <c r="F107" s="7">
        <f t="shared" si="3"/>
        <v>4644.74</v>
      </c>
      <c r="G107" s="6">
        <f>ROUND(+Plant!G204,0)</f>
        <v>329689</v>
      </c>
      <c r="H107" s="7">
        <f>ROUND(+Plant!E204,2)</f>
        <v>5.42</v>
      </c>
      <c r="I107" s="7">
        <f t="shared" si="4"/>
        <v>60828.23</v>
      </c>
      <c r="J107" s="7"/>
      <c r="K107" s="8">
        <f t="shared" si="5"/>
        <v>12.0962</v>
      </c>
    </row>
    <row r="108" spans="2:11" x14ac:dyDescent="0.2">
      <c r="B108">
        <f>+Plant!A103</f>
        <v>922</v>
      </c>
      <c r="C108" t="str">
        <f>+Plant!B103</f>
        <v>FAIRFAX EVERETT</v>
      </c>
      <c r="D108" s="6">
        <f>ROUND(+Plant!G103,0)</f>
        <v>0</v>
      </c>
      <c r="E108" s="7">
        <f>ROUND(+Plant!E103,2)</f>
        <v>0</v>
      </c>
      <c r="F108" s="7" t="str">
        <f t="shared" si="3"/>
        <v/>
      </c>
      <c r="G108" s="6">
        <f>ROUND(+Plant!G205,0)</f>
        <v>19203</v>
      </c>
      <c r="H108" s="7">
        <f>ROUND(+Plant!E205,2)</f>
        <v>0.5</v>
      </c>
      <c r="I108" s="7">
        <f t="shared" si="4"/>
        <v>38406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Plant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Plant Cost Center Screening</dc:title>
  <dc:subject>2014 comparative screens - plant</dc:subject>
  <dc:creator>Washington State Dept of Health - DCHS - Hospital and Patient Data Systems</dc:creator>
  <cp:lastModifiedBy>Huyck, Randall  (DOH)</cp:lastModifiedBy>
  <dcterms:created xsi:type="dcterms:W3CDTF">2000-10-11T19:31:45Z</dcterms:created>
  <dcterms:modified xsi:type="dcterms:W3CDTF">2018-06-04T23:33:47Z</dcterms:modified>
</cp:coreProperties>
</file>